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ian.tuckey\Downloads\"/>
    </mc:Choice>
  </mc:AlternateContent>
  <bookViews>
    <workbookView xWindow="0" yWindow="0" windowWidth="28800" windowHeight="12435" firstSheet="30" activeTab="46"/>
  </bookViews>
  <sheets>
    <sheet name="ED01" sheetId="1" r:id="rId1"/>
    <sheet name="ED02" sheetId="3" r:id="rId2"/>
    <sheet name="ED03" sheetId="4" r:id="rId3"/>
    <sheet name="ED04" sheetId="5" r:id="rId4"/>
    <sheet name="ED05" sheetId="6" r:id="rId5"/>
    <sheet name="ED06" sheetId="7" r:id="rId6"/>
    <sheet name="ED07" sheetId="8" r:id="rId7"/>
    <sheet name="ED08" sheetId="9" r:id="rId8"/>
    <sheet name="ED09" sheetId="10" r:id="rId9"/>
    <sheet name="ED10" sheetId="11" r:id="rId10"/>
    <sheet name="ED11" sheetId="12" r:id="rId11"/>
    <sheet name="ED12" sheetId="13" r:id="rId12"/>
    <sheet name="ED13" sheetId="14" r:id="rId13"/>
    <sheet name="ED14" sheetId="15" r:id="rId14"/>
    <sheet name="ED15" sheetId="16" r:id="rId15"/>
    <sheet name="ED16" sheetId="17" r:id="rId16"/>
    <sheet name="ED17" sheetId="18" r:id="rId17"/>
    <sheet name="ED18" sheetId="19" r:id="rId18"/>
    <sheet name="ED19" sheetId="20" r:id="rId19"/>
    <sheet name="ED20" sheetId="21" r:id="rId20"/>
    <sheet name="ED21" sheetId="22" r:id="rId21"/>
    <sheet name="ED22" sheetId="23" r:id="rId22"/>
    <sheet name="ED23" sheetId="24" r:id="rId23"/>
    <sheet name="ED24" sheetId="25" r:id="rId24"/>
    <sheet name="ED25" sheetId="26" r:id="rId25"/>
    <sheet name="ED26" sheetId="27" r:id="rId26"/>
    <sheet name="ED27" sheetId="28" r:id="rId27"/>
    <sheet name="ED28" sheetId="29" r:id="rId28"/>
    <sheet name="ED29" sheetId="30" r:id="rId29"/>
    <sheet name="ED30" sheetId="31" r:id="rId30"/>
    <sheet name="ED31" sheetId="32" r:id="rId31"/>
    <sheet name="ED32" sheetId="33" r:id="rId32"/>
    <sheet name="ED33" sheetId="34" r:id="rId33"/>
    <sheet name="ED34" sheetId="35" r:id="rId34"/>
    <sheet name="ED35" sheetId="36" r:id="rId35"/>
    <sheet name="ED36" sheetId="37" r:id="rId36"/>
    <sheet name="ED37" sheetId="38" r:id="rId37"/>
    <sheet name="ED38" sheetId="39" r:id="rId38"/>
    <sheet name="ED39" sheetId="40" r:id="rId39"/>
    <sheet name="ED40" sheetId="41" r:id="rId40"/>
    <sheet name="ED41" sheetId="42" r:id="rId41"/>
    <sheet name="ED42" sheetId="2" r:id="rId42"/>
    <sheet name="ED43" sheetId="43" r:id="rId43"/>
    <sheet name="ED44" sheetId="44" r:id="rId44"/>
    <sheet name="ED45" sheetId="45" r:id="rId45"/>
    <sheet name="ED46" sheetId="46" r:id="rId46"/>
    <sheet name="ED47" sheetId="47" r:id="rId47"/>
    <sheet name="ED48" sheetId="48" r:id="rId48"/>
    <sheet name="ED49" sheetId="49" r:id="rId49"/>
    <sheet name="ED50" sheetId="50" r:id="rId50"/>
    <sheet name="ED51" sheetId="51" r:id="rId51"/>
    <sheet name="ED52" sheetId="52" r:id="rId52"/>
    <sheet name="ED53" sheetId="53" r:id="rId53"/>
    <sheet name="ED54" sheetId="54" r:id="rId54"/>
    <sheet name="ED55" sheetId="55" r:id="rId55"/>
    <sheet name="ED56" sheetId="56" r:id="rId56"/>
    <sheet name="ED57" sheetId="57" r:id="rId57"/>
    <sheet name="ED58" sheetId="58" r:id="rId58"/>
    <sheet name="ED59" sheetId="59" r:id="rId59"/>
    <sheet name="ED60" sheetId="60" r:id="rId60"/>
    <sheet name="ED61" sheetId="61" r:id="rId61"/>
    <sheet name="ED62" sheetId="62" r:id="rId62"/>
    <sheet name="ED63" sheetId="63" r:id="rId63"/>
    <sheet name="ED64" sheetId="64" r:id="rId64"/>
    <sheet name="ED65" sheetId="65" r:id="rId65"/>
    <sheet name="ED66" sheetId="66" r:id="rId66"/>
    <sheet name="ED67" sheetId="67" r:id="rId67"/>
    <sheet name="ED68" sheetId="68" r:id="rId68"/>
    <sheet name="ED69" sheetId="69" r:id="rId69"/>
    <sheet name="ED70" sheetId="70" r:id="rId70"/>
    <sheet name="ED71" sheetId="71" r:id="rId71"/>
    <sheet name="ED72" sheetId="72" r:id="rId72"/>
    <sheet name="ED73" sheetId="73" r:id="rId73"/>
    <sheet name="ED74" sheetId="74" r:id="rId74"/>
    <sheet name="ED75" sheetId="75" r:id="rId75"/>
    <sheet name="ED76" sheetId="76" r:id="rId76"/>
    <sheet name="ED77" sheetId="77" r:id="rId77"/>
    <sheet name="ED78" sheetId="78" r:id="rId78"/>
    <sheet name="ED79" sheetId="79" r:id="rId79"/>
    <sheet name="ED80" sheetId="80" r:id="rId80"/>
    <sheet name="ED81" sheetId="81" r:id="rId81"/>
    <sheet name="ED82" sheetId="82" r:id="rId82"/>
    <sheet name="ED83" sheetId="83" r:id="rId83"/>
    <sheet name="ED84" sheetId="84" r:id="rId84"/>
    <sheet name="ED85" sheetId="85" r:id="rId85"/>
    <sheet name="ED86" sheetId="86" r:id="rId86"/>
    <sheet name="ED87" sheetId="87" r:id="rId87"/>
  </sheets>
  <definedNames>
    <definedName name="_xlnm.Print_Titles" localSheetId="0">'ED01'!$1:$2</definedName>
    <definedName name="_xlnm.Print_Titles" localSheetId="1">'ED02'!$1:$2</definedName>
    <definedName name="_xlnm.Print_Titles" localSheetId="2">'ED03'!$1:$2</definedName>
    <definedName name="_xlnm.Print_Titles" localSheetId="3">'ED04'!$1:$2</definedName>
    <definedName name="_xlnm.Print_Titles" localSheetId="4">'ED05'!$1:$2</definedName>
    <definedName name="_xlnm.Print_Titles" localSheetId="5">'ED06'!$1:$2</definedName>
    <definedName name="_xlnm.Print_Titles" localSheetId="6">'ED07'!$1:$2</definedName>
    <definedName name="_xlnm.Print_Titles" localSheetId="7">'ED08'!$1:$2</definedName>
    <definedName name="_xlnm.Print_Titles" localSheetId="8">'ED09'!$1:$2</definedName>
    <definedName name="_xlnm.Print_Titles" localSheetId="9">'ED10'!$1:$2</definedName>
    <definedName name="_xlnm.Print_Titles" localSheetId="10">'ED11'!$1:$2</definedName>
    <definedName name="_xlnm.Print_Titles" localSheetId="11">'ED12'!$1:$2</definedName>
    <definedName name="_xlnm.Print_Titles" localSheetId="12">'ED13'!$1:$2</definedName>
    <definedName name="_xlnm.Print_Titles" localSheetId="13">'ED14'!$1:$2</definedName>
    <definedName name="_xlnm.Print_Titles" localSheetId="14">'ED15'!$1:$2</definedName>
    <definedName name="_xlnm.Print_Titles" localSheetId="15">'ED16'!$1:$2</definedName>
    <definedName name="_xlnm.Print_Titles" localSheetId="16">'ED17'!$1:$2</definedName>
    <definedName name="_xlnm.Print_Titles" localSheetId="17">'ED18'!$1:$2</definedName>
    <definedName name="_xlnm.Print_Titles" localSheetId="18">'ED19'!$1:$2</definedName>
    <definedName name="_xlnm.Print_Titles" localSheetId="19">'ED20'!$1:$2</definedName>
    <definedName name="_xlnm.Print_Titles" localSheetId="20">'ED21'!$1:$2</definedName>
    <definedName name="_xlnm.Print_Titles" localSheetId="21">'ED22'!$1:$2</definedName>
    <definedName name="_xlnm.Print_Titles" localSheetId="22">'ED23'!$1:$2</definedName>
    <definedName name="_xlnm.Print_Titles" localSheetId="23">'ED24'!$1:$2</definedName>
    <definedName name="_xlnm.Print_Titles" localSheetId="24">'ED25'!$1:$2</definedName>
    <definedName name="_xlnm.Print_Titles" localSheetId="25">'ED26'!$1:$2</definedName>
    <definedName name="_xlnm.Print_Titles" localSheetId="26">'ED27'!$1:$2</definedName>
    <definedName name="_xlnm.Print_Titles" localSheetId="27">'ED28'!$1:$2</definedName>
    <definedName name="_xlnm.Print_Titles" localSheetId="28">'ED29'!$1:$2</definedName>
    <definedName name="_xlnm.Print_Titles" localSheetId="29">'ED30'!$1:$2</definedName>
    <definedName name="_xlnm.Print_Titles" localSheetId="30">'ED31'!$1:$2</definedName>
    <definedName name="_xlnm.Print_Titles" localSheetId="31">'ED32'!$1:$2</definedName>
    <definedName name="_xlnm.Print_Titles" localSheetId="32">'ED33'!$1:$2</definedName>
    <definedName name="_xlnm.Print_Titles" localSheetId="33">'ED34'!$1:$2</definedName>
    <definedName name="_xlnm.Print_Titles" localSheetId="34">'ED35'!$1:$2</definedName>
    <definedName name="_xlnm.Print_Titles" localSheetId="35">'ED36'!$1:$2</definedName>
    <definedName name="_xlnm.Print_Titles" localSheetId="36">'ED37'!$1:$2</definedName>
    <definedName name="_xlnm.Print_Titles" localSheetId="37">'ED38'!$1:$2</definedName>
    <definedName name="_xlnm.Print_Titles" localSheetId="38">'ED39'!$1:$2</definedName>
    <definedName name="_xlnm.Print_Titles" localSheetId="39">'ED40'!$1:$2</definedName>
    <definedName name="_xlnm.Print_Titles" localSheetId="40">'ED41'!$1:$2</definedName>
    <definedName name="_xlnm.Print_Titles" localSheetId="41">'ED42'!$1:$2</definedName>
    <definedName name="_xlnm.Print_Titles" localSheetId="42">'ED43'!$1:$2</definedName>
    <definedName name="_xlnm.Print_Titles" localSheetId="43">'ED44'!$1:$2</definedName>
    <definedName name="_xlnm.Print_Titles" localSheetId="44">'ED45'!$1:$2</definedName>
    <definedName name="_xlnm.Print_Titles" localSheetId="45">'ED46'!$1:$2</definedName>
    <definedName name="_xlnm.Print_Titles" localSheetId="46">'ED47'!$1:$2</definedName>
    <definedName name="_xlnm.Print_Titles" localSheetId="47">'ED48'!$1:$2</definedName>
    <definedName name="_xlnm.Print_Titles" localSheetId="48">'ED49'!$1:$2</definedName>
    <definedName name="_xlnm.Print_Titles" localSheetId="49">'ED50'!$1:$2</definedName>
    <definedName name="_xlnm.Print_Titles" localSheetId="50">'ED51'!$1:$2</definedName>
    <definedName name="_xlnm.Print_Titles" localSheetId="51">'ED52'!$1:$2</definedName>
    <definedName name="_xlnm.Print_Titles" localSheetId="52">'ED53'!$1:$2</definedName>
    <definedName name="_xlnm.Print_Titles" localSheetId="53">'ED54'!$1:$2</definedName>
    <definedName name="_xlnm.Print_Titles" localSheetId="54">'ED55'!$1:$2</definedName>
    <definedName name="_xlnm.Print_Titles" localSheetId="55">'ED56'!$1:$2</definedName>
    <definedName name="_xlnm.Print_Titles" localSheetId="56">'ED57'!$1:$2</definedName>
    <definedName name="_xlnm.Print_Titles" localSheetId="57">'ED58'!$1:$2</definedName>
    <definedName name="_xlnm.Print_Titles" localSheetId="58">'ED59'!$1:$2</definedName>
    <definedName name="_xlnm.Print_Titles" localSheetId="59">'ED60'!$1:$2</definedName>
    <definedName name="_xlnm.Print_Titles" localSheetId="60">'ED61'!$1:$2</definedName>
    <definedName name="_xlnm.Print_Titles" localSheetId="61">'ED62'!$1:$2</definedName>
    <definedName name="_xlnm.Print_Titles" localSheetId="62">'ED63'!$1:$2</definedName>
    <definedName name="_xlnm.Print_Titles" localSheetId="63">'ED64'!$1:$2</definedName>
    <definedName name="_xlnm.Print_Titles" localSheetId="64">'ED65'!$1:$2</definedName>
    <definedName name="_xlnm.Print_Titles" localSheetId="65">'ED66'!$1:$2</definedName>
    <definedName name="_xlnm.Print_Titles" localSheetId="66">'ED67'!$1:$2</definedName>
    <definedName name="_xlnm.Print_Titles" localSheetId="67">'ED68'!$1:$2</definedName>
    <definedName name="_xlnm.Print_Titles" localSheetId="68">'ED69'!$1:$2</definedName>
    <definedName name="_xlnm.Print_Titles" localSheetId="69">'ED70'!$1:$2</definedName>
    <definedName name="_xlnm.Print_Titles" localSheetId="70">'ED71'!$1:$2</definedName>
    <definedName name="_xlnm.Print_Titles" localSheetId="71">'ED72'!$1:$2</definedName>
    <definedName name="_xlnm.Print_Titles" localSheetId="72">'ED73'!$1:$2</definedName>
    <definedName name="_xlnm.Print_Titles" localSheetId="73">'ED74'!$1:$2</definedName>
    <definedName name="_xlnm.Print_Titles" localSheetId="74">'ED75'!$1:$2</definedName>
    <definedName name="_xlnm.Print_Titles" localSheetId="75">'ED76'!$1:$2</definedName>
    <definedName name="_xlnm.Print_Titles" localSheetId="76">'ED77'!$1:$2</definedName>
    <definedName name="_xlnm.Print_Titles" localSheetId="77">'ED78'!$1:$2</definedName>
    <definedName name="_xlnm.Print_Titles" localSheetId="78">'ED79'!$1:$2</definedName>
    <definedName name="_xlnm.Print_Titles" localSheetId="79">'ED80'!$1:$2</definedName>
    <definedName name="_xlnm.Print_Titles" localSheetId="80">'ED81'!$1:$2</definedName>
    <definedName name="_xlnm.Print_Titles" localSheetId="81">'ED82'!$1:$2</definedName>
    <definedName name="_xlnm.Print_Titles" localSheetId="82">'ED83'!$1:$2</definedName>
    <definedName name="_xlnm.Print_Titles" localSheetId="83">'ED84'!$1:$2</definedName>
    <definedName name="_xlnm.Print_Titles" localSheetId="84">'ED85'!$1:$2</definedName>
    <definedName name="_xlnm.Print_Titles" localSheetId="85">'ED86'!$1:$2</definedName>
    <definedName name="_xlnm.Print_Titles" localSheetId="86">'ED87'!$1:$2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7" i="72" l="1"/>
  <c r="N68" i="72"/>
  <c r="N69" i="72"/>
  <c r="N70" i="72"/>
  <c r="N71" i="72"/>
  <c r="N72" i="72"/>
  <c r="N73" i="72"/>
  <c r="N74" i="72"/>
  <c r="N78" i="72"/>
  <c r="N77" i="72"/>
  <c r="N76" i="72"/>
  <c r="N75" i="72"/>
  <c r="N87" i="72"/>
  <c r="D87" i="72"/>
  <c r="N3" i="72" l="1"/>
  <c r="N4" i="72"/>
  <c r="N5" i="72"/>
  <c r="N6" i="72"/>
  <c r="N7" i="72"/>
  <c r="N8" i="72"/>
  <c r="N9" i="72"/>
  <c r="N10" i="72"/>
  <c r="N11" i="72"/>
  <c r="N12" i="72"/>
  <c r="N13" i="72"/>
  <c r="N14" i="72"/>
  <c r="N15" i="72"/>
  <c r="N16" i="72"/>
  <c r="N17" i="72"/>
  <c r="N18" i="72"/>
  <c r="N19" i="72"/>
  <c r="N20" i="72"/>
  <c r="N21" i="72"/>
  <c r="N22" i="72"/>
  <c r="N23" i="72"/>
  <c r="N24" i="72"/>
  <c r="N25" i="72"/>
  <c r="N26" i="72"/>
  <c r="N27" i="72"/>
  <c r="N28" i="72"/>
  <c r="N29" i="72"/>
  <c r="N30" i="72"/>
  <c r="N31" i="72"/>
  <c r="N32" i="72"/>
  <c r="N33" i="72"/>
  <c r="N34" i="72"/>
  <c r="N35" i="72"/>
  <c r="N36" i="72"/>
  <c r="N37" i="72"/>
  <c r="N38" i="72"/>
  <c r="N39" i="72"/>
  <c r="N40" i="72"/>
  <c r="N41" i="72"/>
  <c r="N42" i="72"/>
  <c r="N43" i="72"/>
  <c r="N44" i="72"/>
  <c r="N45" i="72"/>
  <c r="N46" i="72"/>
  <c r="N47" i="72"/>
  <c r="N48" i="72"/>
  <c r="N49" i="72"/>
  <c r="N50" i="72"/>
  <c r="N51" i="72"/>
  <c r="N52" i="72"/>
  <c r="N53" i="72"/>
  <c r="N54" i="72"/>
  <c r="N55" i="72"/>
  <c r="N56" i="72"/>
  <c r="N57" i="72"/>
  <c r="N58" i="72"/>
  <c r="N59" i="72"/>
  <c r="N60" i="72"/>
  <c r="N61" i="72"/>
  <c r="N62" i="72"/>
  <c r="N63" i="72"/>
  <c r="N64" i="72"/>
  <c r="N65" i="72"/>
  <c r="N66" i="72"/>
  <c r="M3" i="69"/>
  <c r="M4" i="69"/>
  <c r="M5" i="69"/>
  <c r="M6" i="69"/>
  <c r="M7" i="69"/>
  <c r="M8" i="69"/>
  <c r="M9" i="69"/>
  <c r="M10" i="69"/>
  <c r="M11" i="69"/>
  <c r="M12" i="69"/>
  <c r="M13" i="69"/>
  <c r="M14" i="69"/>
  <c r="M15" i="69"/>
  <c r="M16" i="69"/>
  <c r="M17" i="69"/>
  <c r="M18" i="69"/>
  <c r="M19" i="69"/>
  <c r="M20" i="69"/>
  <c r="M21" i="69"/>
  <c r="M22" i="69"/>
  <c r="M23" i="69"/>
  <c r="M24" i="69"/>
  <c r="M25" i="69"/>
  <c r="M26" i="69"/>
  <c r="M27" i="69"/>
  <c r="M28" i="69"/>
  <c r="M29" i="69"/>
  <c r="M30" i="69"/>
  <c r="M31" i="69"/>
  <c r="M32" i="69"/>
  <c r="M33" i="69"/>
  <c r="M34" i="69"/>
  <c r="M35" i="69"/>
  <c r="M36" i="69"/>
  <c r="M37" i="69"/>
  <c r="M38" i="69"/>
  <c r="M39" i="69"/>
  <c r="M40" i="69"/>
  <c r="M41" i="69"/>
  <c r="M42" i="69"/>
  <c r="M43" i="69"/>
  <c r="M44" i="69"/>
  <c r="M45" i="69"/>
  <c r="M46" i="69"/>
  <c r="M47" i="69"/>
  <c r="M48" i="69"/>
  <c r="M49" i="69"/>
  <c r="M50" i="69"/>
  <c r="M51" i="69"/>
  <c r="M52" i="69"/>
  <c r="M53" i="69"/>
  <c r="M54" i="69"/>
  <c r="M55" i="69"/>
  <c r="M56" i="69"/>
  <c r="M57" i="69"/>
  <c r="M58" i="69"/>
  <c r="M59" i="69"/>
  <c r="M60" i="69"/>
  <c r="M61" i="69"/>
  <c r="M62" i="69"/>
  <c r="M63" i="69"/>
  <c r="M64" i="69"/>
  <c r="M65" i="69"/>
  <c r="M66" i="69"/>
  <c r="M67" i="69"/>
  <c r="M68" i="69"/>
  <c r="M69" i="69"/>
  <c r="M70" i="69"/>
  <c r="M71" i="69"/>
  <c r="M72" i="69"/>
  <c r="M73" i="69"/>
  <c r="M74" i="69"/>
  <c r="M75" i="69"/>
  <c r="M76" i="69"/>
  <c r="M77" i="69"/>
  <c r="M78" i="69"/>
  <c r="M82" i="69"/>
  <c r="M81" i="69"/>
  <c r="M80" i="69"/>
  <c r="M79" i="69"/>
  <c r="M92" i="69"/>
  <c r="D92" i="69"/>
  <c r="M3" i="68"/>
  <c r="M4" i="68"/>
  <c r="M5" i="68"/>
  <c r="M6" i="68"/>
  <c r="M7" i="68"/>
  <c r="M8" i="68"/>
  <c r="M9" i="68"/>
  <c r="M10" i="68"/>
  <c r="M11" i="68"/>
  <c r="M12" i="68"/>
  <c r="M13" i="68"/>
  <c r="M14" i="68"/>
  <c r="M15" i="68"/>
  <c r="M16" i="68"/>
  <c r="M17" i="68"/>
  <c r="M18" i="68"/>
  <c r="M19" i="68"/>
  <c r="M20" i="68"/>
  <c r="M21" i="68"/>
  <c r="M22" i="68"/>
  <c r="M23" i="68"/>
  <c r="M24" i="68"/>
  <c r="M25" i="68"/>
  <c r="M26" i="68"/>
  <c r="M27" i="68"/>
  <c r="M28" i="68"/>
  <c r="M29" i="68"/>
  <c r="M30" i="68"/>
  <c r="M31" i="68"/>
  <c r="M32" i="68"/>
  <c r="M33" i="68"/>
  <c r="M34" i="68"/>
  <c r="M35" i="68"/>
  <c r="M36" i="68"/>
  <c r="M37" i="68"/>
  <c r="M38" i="68"/>
  <c r="M39" i="68"/>
  <c r="M40" i="68"/>
  <c r="M41" i="68"/>
  <c r="M42" i="68"/>
  <c r="M43" i="68"/>
  <c r="M44" i="68"/>
  <c r="M45" i="68"/>
  <c r="M46" i="68"/>
  <c r="M47" i="68"/>
  <c r="M48" i="68"/>
  <c r="M49" i="68"/>
  <c r="M50" i="68"/>
  <c r="M51" i="68"/>
  <c r="M52" i="68"/>
  <c r="M53" i="68"/>
  <c r="M54" i="68"/>
  <c r="M55" i="68"/>
  <c r="M56" i="68"/>
  <c r="M57" i="68"/>
  <c r="M58" i="68"/>
  <c r="M59" i="68"/>
  <c r="M60" i="68"/>
  <c r="M61" i="68"/>
  <c r="M62" i="68"/>
  <c r="M63" i="68"/>
  <c r="M64" i="68"/>
  <c r="M65" i="68"/>
  <c r="M66" i="68"/>
  <c r="M67" i="68"/>
  <c r="M68" i="68"/>
  <c r="M69" i="68"/>
  <c r="M70" i="68"/>
  <c r="M71" i="68"/>
  <c r="M72" i="68"/>
  <c r="M73" i="68"/>
  <c r="M74" i="68"/>
  <c r="M75" i="68"/>
  <c r="M79" i="68"/>
  <c r="M78" i="68"/>
  <c r="M77" i="68"/>
  <c r="M76" i="68"/>
  <c r="M87" i="68"/>
  <c r="D87" i="68"/>
  <c r="M3" i="62"/>
  <c r="M4" i="62"/>
  <c r="M5" i="62"/>
  <c r="M6" i="62"/>
  <c r="M7" i="62"/>
  <c r="M8" i="62"/>
  <c r="M9" i="62"/>
  <c r="M10" i="62"/>
  <c r="M11" i="62"/>
  <c r="M12" i="62"/>
  <c r="M13" i="62"/>
  <c r="M14" i="62"/>
  <c r="M15" i="62"/>
  <c r="M16" i="62"/>
  <c r="M17" i="62"/>
  <c r="M18" i="62"/>
  <c r="M19" i="62"/>
  <c r="M20" i="62"/>
  <c r="M21" i="62"/>
  <c r="M22" i="62"/>
  <c r="M23" i="62"/>
  <c r="M24" i="62"/>
  <c r="M25" i="62"/>
  <c r="M26" i="62"/>
  <c r="M27" i="62"/>
  <c r="M28" i="62"/>
  <c r="M29" i="62"/>
  <c r="M30" i="62"/>
  <c r="M31" i="62"/>
  <c r="M32" i="62"/>
  <c r="M33" i="62"/>
  <c r="M34" i="62"/>
  <c r="M35" i="62"/>
  <c r="M36" i="62"/>
  <c r="M37" i="62"/>
  <c r="M38" i="62"/>
  <c r="M39" i="62"/>
  <c r="M40" i="62"/>
  <c r="M41" i="62"/>
  <c r="M42" i="62"/>
  <c r="M43" i="62"/>
  <c r="M44" i="62"/>
  <c r="M45" i="62"/>
  <c r="M46" i="62"/>
  <c r="M47" i="62"/>
  <c r="M48" i="62"/>
  <c r="M49" i="62"/>
  <c r="M50" i="62"/>
  <c r="M51" i="62"/>
  <c r="M52" i="62"/>
  <c r="M53" i="62"/>
  <c r="M54" i="62"/>
  <c r="M55" i="62"/>
  <c r="M56" i="62"/>
  <c r="M57" i="62"/>
  <c r="M58" i="62"/>
  <c r="M59" i="62"/>
  <c r="M60" i="62"/>
  <c r="M61" i="62"/>
  <c r="M62" i="62"/>
  <c r="M63" i="62"/>
  <c r="M64" i="62"/>
  <c r="M65" i="62"/>
  <c r="M66" i="62"/>
  <c r="M67" i="62"/>
  <c r="M68" i="62"/>
  <c r="M69" i="62"/>
  <c r="M70" i="62"/>
  <c r="M71" i="62"/>
  <c r="M72" i="62"/>
  <c r="M73" i="62"/>
  <c r="M74" i="62"/>
  <c r="M75" i="62"/>
  <c r="M76" i="62"/>
  <c r="M77" i="62"/>
  <c r="M78" i="62"/>
  <c r="M79" i="62"/>
  <c r="M80" i="62"/>
  <c r="M81" i="62"/>
  <c r="M82" i="62"/>
  <c r="M83" i="62"/>
  <c r="M87" i="62"/>
  <c r="M86" i="62"/>
  <c r="M85" i="62"/>
  <c r="M84" i="62"/>
  <c r="M96" i="62"/>
  <c r="D96" i="62"/>
  <c r="M3" i="58"/>
  <c r="M4" i="58"/>
  <c r="M5" i="58"/>
  <c r="M6" i="58"/>
  <c r="M7" i="58"/>
  <c r="M8" i="58"/>
  <c r="M9" i="58"/>
  <c r="M10" i="58"/>
  <c r="M11" i="58"/>
  <c r="M12" i="58"/>
  <c r="M13" i="58"/>
  <c r="M14" i="58"/>
  <c r="M15" i="58"/>
  <c r="M16" i="58"/>
  <c r="M17" i="58"/>
  <c r="M18" i="58"/>
  <c r="M19" i="58"/>
  <c r="M20" i="58"/>
  <c r="M21" i="58"/>
  <c r="M22" i="58"/>
  <c r="M23" i="58"/>
  <c r="M24" i="58"/>
  <c r="M25" i="58"/>
  <c r="M26" i="58"/>
  <c r="M27" i="58"/>
  <c r="M28" i="58"/>
  <c r="M29" i="58"/>
  <c r="M30" i="58"/>
  <c r="M31" i="58"/>
  <c r="M32" i="58"/>
  <c r="M33" i="58"/>
  <c r="M34" i="58"/>
  <c r="M38" i="58"/>
  <c r="M37" i="58"/>
  <c r="M36" i="58"/>
  <c r="M35" i="58"/>
  <c r="M45" i="58"/>
  <c r="D45" i="58"/>
  <c r="M3" i="53"/>
  <c r="M4" i="53"/>
  <c r="M5" i="53"/>
  <c r="M6" i="53"/>
  <c r="M7" i="53"/>
  <c r="M8" i="53"/>
  <c r="M9" i="53"/>
  <c r="M10" i="53"/>
  <c r="M11" i="53"/>
  <c r="M12" i="53"/>
  <c r="M13" i="53"/>
  <c r="M14" i="53"/>
  <c r="M15" i="53"/>
  <c r="M16" i="53"/>
  <c r="M17" i="53"/>
  <c r="M18" i="53"/>
  <c r="M19" i="53"/>
  <c r="M20" i="53"/>
  <c r="M21" i="53"/>
  <c r="M22" i="53"/>
  <c r="M23" i="53"/>
  <c r="M24" i="53"/>
  <c r="M25" i="53"/>
  <c r="M26" i="53"/>
  <c r="M27" i="53"/>
  <c r="M28" i="53"/>
  <c r="M29" i="53"/>
  <c r="M30" i="53"/>
  <c r="M31" i="53"/>
  <c r="M32" i="53"/>
  <c r="M33" i="53"/>
  <c r="M34" i="53"/>
  <c r="M35" i="53"/>
  <c r="M36" i="53"/>
  <c r="M37" i="53"/>
  <c r="M38" i="53"/>
  <c r="M39" i="53"/>
  <c r="M40" i="53"/>
  <c r="M41" i="53"/>
  <c r="M42" i="53"/>
  <c r="M43" i="53"/>
  <c r="M44" i="53"/>
  <c r="M45" i="53"/>
  <c r="M46" i="53"/>
  <c r="M47" i="53"/>
  <c r="M48" i="53"/>
  <c r="M49" i="53"/>
  <c r="M50" i="53"/>
  <c r="M51" i="53"/>
  <c r="M52" i="53"/>
  <c r="M56" i="53"/>
  <c r="M55" i="53"/>
  <c r="M54" i="53"/>
  <c r="M53" i="53"/>
  <c r="M67" i="53"/>
  <c r="D67" i="53"/>
  <c r="M3" i="51"/>
  <c r="M4" i="51"/>
  <c r="M5" i="51"/>
  <c r="M6" i="51"/>
  <c r="M7" i="51"/>
  <c r="M8" i="51"/>
  <c r="M9" i="51"/>
  <c r="M10" i="51"/>
  <c r="M11" i="51"/>
  <c r="M12" i="51"/>
  <c r="M13" i="51"/>
  <c r="M14" i="51"/>
  <c r="M15" i="51"/>
  <c r="M16" i="51"/>
  <c r="M17" i="51"/>
  <c r="M18" i="51"/>
  <c r="M19" i="51"/>
  <c r="M20" i="51"/>
  <c r="M21" i="51"/>
  <c r="M22" i="51"/>
  <c r="M23" i="51"/>
  <c r="M24" i="51"/>
  <c r="M25" i="51"/>
  <c r="M26" i="51"/>
  <c r="M27" i="51"/>
  <c r="M28" i="51"/>
  <c r="M29" i="51"/>
  <c r="M30" i="51"/>
  <c r="M31" i="51"/>
  <c r="M32" i="51"/>
  <c r="M33" i="51"/>
  <c r="M34" i="51"/>
  <c r="M35" i="51"/>
  <c r="M36" i="51"/>
  <c r="M37" i="51"/>
  <c r="M38" i="51"/>
  <c r="M39" i="51"/>
  <c r="M40" i="51"/>
  <c r="M41" i="51"/>
  <c r="M42" i="51"/>
  <c r="M43" i="51"/>
  <c r="M44" i="51"/>
  <c r="M45" i="51"/>
  <c r="M46" i="51"/>
  <c r="M47" i="51"/>
  <c r="M48" i="51"/>
  <c r="M49" i="51"/>
  <c r="M50" i="51"/>
  <c r="M51" i="51"/>
  <c r="M52" i="51"/>
  <c r="M53" i="51"/>
  <c r="M54" i="51"/>
  <c r="M55" i="51"/>
  <c r="M56" i="51"/>
  <c r="M57" i="51"/>
  <c r="M58" i="51"/>
  <c r="M59" i="51"/>
  <c r="M60" i="51"/>
  <c r="M61" i="51"/>
  <c r="M62" i="51"/>
  <c r="M63" i="51"/>
  <c r="M64" i="51"/>
  <c r="M65" i="51"/>
  <c r="M66" i="51"/>
  <c r="M67" i="51"/>
  <c r="M68" i="51"/>
  <c r="M69" i="51"/>
  <c r="M70" i="51"/>
  <c r="M74" i="51"/>
  <c r="M73" i="51"/>
  <c r="M72" i="51"/>
  <c r="M71" i="51"/>
  <c r="M88" i="51"/>
  <c r="D88" i="51"/>
  <c r="L3" i="50"/>
  <c r="L4" i="50"/>
  <c r="L5" i="50"/>
  <c r="L6" i="50"/>
  <c r="L7" i="50"/>
  <c r="L8" i="50"/>
  <c r="L9" i="50"/>
  <c r="L10" i="50"/>
  <c r="L11" i="50"/>
  <c r="L12" i="50"/>
  <c r="L13" i="50"/>
  <c r="L14" i="50"/>
  <c r="L15" i="50"/>
  <c r="L16" i="50"/>
  <c r="L17" i="50"/>
  <c r="L18" i="50"/>
  <c r="L19" i="50"/>
  <c r="L20" i="50"/>
  <c r="L21" i="50"/>
  <c r="L22" i="50"/>
  <c r="L23" i="50"/>
  <c r="L24" i="50"/>
  <c r="L25" i="50"/>
  <c r="L26" i="50"/>
  <c r="L27" i="50"/>
  <c r="L28" i="50"/>
  <c r="L29" i="50"/>
  <c r="L30" i="50"/>
  <c r="L31" i="50"/>
  <c r="L32" i="50"/>
  <c r="L33" i="50"/>
  <c r="L34" i="50"/>
  <c r="L35" i="50"/>
  <c r="L36" i="50"/>
  <c r="L37" i="50"/>
  <c r="L38" i="50"/>
  <c r="L39" i="50"/>
  <c r="L40" i="50"/>
  <c r="L41" i="50"/>
  <c r="L42" i="50"/>
  <c r="L43" i="50"/>
  <c r="L44" i="50"/>
  <c r="L45" i="50"/>
  <c r="L46" i="50"/>
  <c r="L47" i="50"/>
  <c r="L48" i="50"/>
  <c r="L49" i="50"/>
  <c r="L50" i="50"/>
  <c r="L51" i="50"/>
  <c r="L52" i="50"/>
  <c r="L53" i="50"/>
  <c r="L54" i="50"/>
  <c r="L55" i="50"/>
  <c r="L56" i="50"/>
  <c r="L57" i="50"/>
  <c r="L58" i="50"/>
  <c r="L59" i="50"/>
  <c r="L60" i="50"/>
  <c r="L61" i="50"/>
  <c r="L62" i="50"/>
  <c r="L63" i="50"/>
  <c r="L64" i="50"/>
  <c r="L65" i="50"/>
  <c r="L66" i="50"/>
  <c r="L67" i="50"/>
  <c r="L68" i="50"/>
  <c r="L69" i="50"/>
  <c r="L70" i="50"/>
  <c r="L71" i="50"/>
  <c r="L72" i="50"/>
  <c r="L73" i="50"/>
  <c r="L74" i="50"/>
  <c r="L78" i="50"/>
  <c r="L77" i="50"/>
  <c r="L76" i="50"/>
  <c r="L75" i="50"/>
  <c r="L92" i="50"/>
  <c r="D92" i="50"/>
  <c r="L3" i="48"/>
  <c r="L4" i="48"/>
  <c r="L5" i="48"/>
  <c r="L6" i="48"/>
  <c r="L7" i="48"/>
  <c r="L8" i="48"/>
  <c r="L9" i="48"/>
  <c r="L10" i="48"/>
  <c r="L11" i="48"/>
  <c r="L12" i="48"/>
  <c r="L13" i="48"/>
  <c r="L14" i="48"/>
  <c r="L15" i="48"/>
  <c r="L16" i="48"/>
  <c r="L17" i="48"/>
  <c r="L18" i="48"/>
  <c r="L19" i="48"/>
  <c r="L20" i="48"/>
  <c r="L21" i="48"/>
  <c r="L22" i="48"/>
  <c r="L23" i="48"/>
  <c r="L24" i="48"/>
  <c r="L25" i="48"/>
  <c r="L26" i="48"/>
  <c r="L27" i="48"/>
  <c r="L28" i="48"/>
  <c r="L29" i="48"/>
  <c r="L30" i="48"/>
  <c r="L31" i="48"/>
  <c r="L32" i="48"/>
  <c r="L33" i="48"/>
  <c r="L34" i="48"/>
  <c r="L35" i="48"/>
  <c r="L36" i="48"/>
  <c r="L37" i="48"/>
  <c r="L38" i="48"/>
  <c r="L39" i="48"/>
  <c r="L40" i="48"/>
  <c r="L41" i="48"/>
  <c r="L42" i="48"/>
  <c r="L43" i="48"/>
  <c r="L44" i="48"/>
  <c r="L45" i="48"/>
  <c r="L46" i="48"/>
  <c r="L47" i="48"/>
  <c r="L48" i="48"/>
  <c r="L49" i="48"/>
  <c r="L50" i="48"/>
  <c r="L51" i="48"/>
  <c r="L52" i="48"/>
  <c r="L53" i="48"/>
  <c r="L54" i="48"/>
  <c r="L55" i="48"/>
  <c r="L56" i="48"/>
  <c r="L57" i="48"/>
  <c r="L58" i="48"/>
  <c r="L59" i="48"/>
  <c r="L60" i="48"/>
  <c r="L61" i="48"/>
  <c r="L62" i="48"/>
  <c r="L63" i="48"/>
  <c r="L64" i="48"/>
  <c r="L65" i="48"/>
  <c r="L66" i="48"/>
  <c r="L67" i="48"/>
  <c r="L68" i="48"/>
  <c r="L69" i="48"/>
  <c r="L70" i="48"/>
  <c r="L71" i="48"/>
  <c r="L72" i="48"/>
  <c r="L73" i="48"/>
  <c r="L74" i="48"/>
  <c r="L75" i="48"/>
  <c r="L76" i="48"/>
  <c r="L77" i="48"/>
  <c r="L89" i="48"/>
  <c r="D89" i="48"/>
  <c r="M3" i="38"/>
  <c r="M4" i="38"/>
  <c r="M5" i="38"/>
  <c r="M6" i="38"/>
  <c r="M7" i="38"/>
  <c r="M8" i="38"/>
  <c r="M9" i="38"/>
  <c r="M10" i="38"/>
  <c r="M11" i="38"/>
  <c r="M12" i="38"/>
  <c r="M13" i="38"/>
  <c r="M14" i="38"/>
  <c r="M15" i="38"/>
  <c r="M16" i="38"/>
  <c r="M17" i="38"/>
  <c r="M18" i="38"/>
  <c r="M19" i="38"/>
  <c r="M20" i="38"/>
  <c r="M21" i="38"/>
  <c r="M22" i="38"/>
  <c r="M23" i="38"/>
  <c r="M24" i="38"/>
  <c r="M25" i="38"/>
  <c r="M26" i="38"/>
  <c r="M27" i="38"/>
  <c r="M28" i="38"/>
  <c r="M29" i="38"/>
  <c r="M30" i="38"/>
  <c r="M31" i="38"/>
  <c r="M32" i="38"/>
  <c r="M33" i="38"/>
  <c r="M34" i="38"/>
  <c r="M35" i="38"/>
  <c r="M36" i="38"/>
  <c r="M37" i="38"/>
  <c r="M38" i="38"/>
  <c r="M39" i="38"/>
  <c r="M40" i="38"/>
  <c r="M41" i="38"/>
  <c r="M42" i="38"/>
  <c r="M43" i="38"/>
  <c r="M44" i="38"/>
  <c r="M45" i="38"/>
  <c r="M46" i="38"/>
  <c r="M47" i="38"/>
  <c r="M48" i="38"/>
  <c r="M49" i="38"/>
  <c r="M50" i="38"/>
  <c r="M51" i="38"/>
  <c r="M52" i="38"/>
  <c r="M53" i="38"/>
  <c r="M54" i="38"/>
  <c r="M55" i="38"/>
  <c r="M56" i="38"/>
  <c r="M57" i="38"/>
  <c r="M58" i="38"/>
  <c r="M59" i="38"/>
  <c r="M60" i="38"/>
  <c r="M61" i="38"/>
  <c r="M62" i="38"/>
  <c r="M63" i="38"/>
  <c r="M64" i="38"/>
  <c r="M65" i="38"/>
  <c r="M66" i="38"/>
  <c r="M67" i="38"/>
  <c r="M68" i="38"/>
  <c r="M69" i="38"/>
  <c r="M70" i="38"/>
  <c r="M71" i="38"/>
  <c r="M72" i="38"/>
  <c r="M73" i="38"/>
  <c r="M74" i="38"/>
  <c r="M75" i="38"/>
  <c r="M76" i="38"/>
  <c r="M77" i="38"/>
  <c r="M78" i="38"/>
  <c r="M79" i="38"/>
  <c r="M80" i="38"/>
  <c r="M81" i="38"/>
  <c r="M82" i="38"/>
  <c r="M83" i="38"/>
  <c r="M84" i="38"/>
  <c r="M85" i="38"/>
  <c r="M86" i="38"/>
  <c r="M87" i="38"/>
  <c r="M88" i="38"/>
  <c r="M97" i="38"/>
  <c r="D97" i="38"/>
  <c r="D86" i="37"/>
  <c r="M3" i="37"/>
  <c r="M4" i="37"/>
  <c r="M5" i="37"/>
  <c r="M6" i="37"/>
  <c r="M7" i="37"/>
  <c r="M8" i="37"/>
  <c r="M9" i="37"/>
  <c r="M10" i="37"/>
  <c r="M11" i="37"/>
  <c r="M12" i="37"/>
  <c r="M13" i="37"/>
  <c r="M14" i="37"/>
  <c r="M15" i="37"/>
  <c r="M16" i="37"/>
  <c r="M17" i="37"/>
  <c r="M18" i="37"/>
  <c r="M19" i="37"/>
  <c r="M20" i="37"/>
  <c r="M21" i="37"/>
  <c r="M22" i="37"/>
  <c r="M23" i="37"/>
  <c r="M24" i="37"/>
  <c r="M25" i="37"/>
  <c r="M26" i="37"/>
  <c r="M27" i="37"/>
  <c r="M28" i="37"/>
  <c r="M29" i="37"/>
  <c r="M30" i="37"/>
  <c r="M31" i="37"/>
  <c r="M32" i="37"/>
  <c r="M33" i="37"/>
  <c r="M34" i="37"/>
  <c r="M35" i="37"/>
  <c r="M36" i="37"/>
  <c r="M37" i="37"/>
  <c r="M38" i="37"/>
  <c r="M39" i="37"/>
  <c r="M40" i="37"/>
  <c r="M41" i="37"/>
  <c r="M42" i="37"/>
  <c r="M43" i="37"/>
  <c r="M44" i="37"/>
  <c r="M45" i="37"/>
  <c r="M46" i="37"/>
  <c r="M47" i="37"/>
  <c r="M48" i="37"/>
  <c r="M49" i="37"/>
  <c r="M50" i="37"/>
  <c r="M51" i="37"/>
  <c r="M52" i="37"/>
  <c r="M53" i="37"/>
  <c r="M54" i="37"/>
  <c r="M55" i="37"/>
  <c r="M56" i="37"/>
  <c r="M57" i="37"/>
  <c r="M58" i="37"/>
  <c r="M59" i="37"/>
  <c r="M60" i="37"/>
  <c r="M61" i="37"/>
  <c r="M62" i="37"/>
  <c r="M63" i="37"/>
  <c r="M64" i="37"/>
  <c r="M65" i="37"/>
  <c r="M66" i="37"/>
  <c r="M67" i="37"/>
  <c r="M68" i="37"/>
  <c r="M69" i="37"/>
  <c r="M70" i="37"/>
  <c r="M71" i="37"/>
  <c r="M72" i="37"/>
  <c r="M74" i="37"/>
  <c r="M73" i="37"/>
  <c r="M75" i="37"/>
  <c r="M76" i="37"/>
  <c r="M86" i="37"/>
  <c r="N83" i="25"/>
  <c r="N73" i="25"/>
  <c r="N10" i="25"/>
  <c r="N11" i="25"/>
  <c r="N12" i="25"/>
  <c r="N13" i="25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N70" i="25"/>
  <c r="N71" i="25"/>
  <c r="N72" i="25"/>
  <c r="N9" i="25"/>
  <c r="N8" i="25"/>
  <c r="N5" i="25"/>
  <c r="N6" i="25"/>
  <c r="N7" i="25"/>
  <c r="N4" i="25"/>
  <c r="N3" i="25"/>
  <c r="O4" i="17"/>
  <c r="O3" i="17"/>
  <c r="O81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58" i="17"/>
  <c r="O59" i="17"/>
  <c r="O60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5" i="17"/>
  <c r="O8" i="17"/>
  <c r="O9" i="17"/>
  <c r="O7" i="17"/>
  <c r="O6" i="17"/>
  <c r="D81" i="17"/>
  <c r="P91" i="16"/>
  <c r="P81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3" i="16"/>
  <c r="P4" i="16"/>
  <c r="P5" i="16"/>
  <c r="P8" i="16"/>
  <c r="P9" i="16"/>
  <c r="P7" i="16"/>
  <c r="P6" i="16"/>
  <c r="D91" i="16"/>
  <c r="L69" i="3"/>
  <c r="D69" i="3"/>
  <c r="L59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3" i="3"/>
  <c r="F78" i="87" l="1"/>
  <c r="G78" i="87"/>
  <c r="H78" i="87"/>
  <c r="I78" i="87"/>
  <c r="J78" i="87"/>
  <c r="K78" i="87"/>
  <c r="F79" i="87"/>
  <c r="G79" i="87"/>
  <c r="H79" i="87"/>
  <c r="I79" i="87"/>
  <c r="J79" i="87"/>
  <c r="K79" i="87"/>
  <c r="E79" i="87"/>
  <c r="E78" i="87"/>
  <c r="F79" i="86"/>
  <c r="G79" i="86"/>
  <c r="H79" i="86"/>
  <c r="I79" i="86"/>
  <c r="J79" i="86"/>
  <c r="K79" i="86"/>
  <c r="F80" i="86"/>
  <c r="G80" i="86"/>
  <c r="H80" i="86"/>
  <c r="I80" i="86"/>
  <c r="J80" i="86"/>
  <c r="K80" i="86"/>
  <c r="E80" i="86"/>
  <c r="E79" i="86"/>
  <c r="F68" i="85"/>
  <c r="G68" i="85"/>
  <c r="H68" i="85"/>
  <c r="I68" i="85"/>
  <c r="J68" i="85"/>
  <c r="K68" i="85"/>
  <c r="F69" i="85"/>
  <c r="G69" i="85"/>
  <c r="H69" i="85"/>
  <c r="I69" i="85"/>
  <c r="J69" i="85"/>
  <c r="K69" i="85"/>
  <c r="E69" i="85"/>
  <c r="E68" i="85"/>
  <c r="F78" i="84"/>
  <c r="G78" i="84"/>
  <c r="H78" i="84"/>
  <c r="I78" i="84"/>
  <c r="J78" i="84"/>
  <c r="K78" i="84"/>
  <c r="F79" i="84"/>
  <c r="G79" i="84"/>
  <c r="H79" i="84"/>
  <c r="I79" i="84"/>
  <c r="J79" i="84"/>
  <c r="K79" i="84"/>
  <c r="E79" i="84"/>
  <c r="E78" i="84"/>
  <c r="F92" i="83"/>
  <c r="G92" i="83"/>
  <c r="H92" i="83"/>
  <c r="I92" i="83"/>
  <c r="J92" i="83"/>
  <c r="K92" i="83"/>
  <c r="L92" i="83"/>
  <c r="M92" i="83"/>
  <c r="N92" i="83"/>
  <c r="O92" i="83"/>
  <c r="F93" i="83"/>
  <c r="G93" i="83"/>
  <c r="H93" i="83"/>
  <c r="I93" i="83"/>
  <c r="J93" i="83"/>
  <c r="K93" i="83"/>
  <c r="L93" i="83"/>
  <c r="M93" i="83"/>
  <c r="N93" i="83"/>
  <c r="O93" i="83"/>
  <c r="E93" i="83"/>
  <c r="E92" i="83"/>
  <c r="F84" i="82"/>
  <c r="G84" i="82"/>
  <c r="H84" i="82"/>
  <c r="I84" i="82"/>
  <c r="J84" i="82"/>
  <c r="K84" i="82"/>
  <c r="L84" i="82"/>
  <c r="F85" i="82"/>
  <c r="G85" i="82"/>
  <c r="H85" i="82"/>
  <c r="I85" i="82"/>
  <c r="J85" i="82"/>
  <c r="K85" i="82"/>
  <c r="L85" i="82"/>
  <c r="E85" i="82"/>
  <c r="E84" i="82"/>
  <c r="F79" i="81"/>
  <c r="G79" i="81"/>
  <c r="H79" i="81"/>
  <c r="I79" i="81"/>
  <c r="J79" i="81"/>
  <c r="K79" i="81"/>
  <c r="L79" i="81"/>
  <c r="M79" i="81"/>
  <c r="N79" i="81"/>
  <c r="F80" i="81"/>
  <c r="G80" i="81"/>
  <c r="H80" i="81"/>
  <c r="I80" i="81"/>
  <c r="J80" i="81"/>
  <c r="K80" i="81"/>
  <c r="L80" i="81"/>
  <c r="M80" i="81"/>
  <c r="N80" i="81"/>
  <c r="E80" i="81"/>
  <c r="E79" i="81"/>
  <c r="F100" i="80"/>
  <c r="G100" i="80"/>
  <c r="H100" i="80"/>
  <c r="I100" i="80"/>
  <c r="J100" i="80"/>
  <c r="K100" i="80"/>
  <c r="L100" i="80"/>
  <c r="M100" i="80"/>
  <c r="F101" i="80"/>
  <c r="G101" i="80"/>
  <c r="H101" i="80"/>
  <c r="I101" i="80"/>
  <c r="J101" i="80"/>
  <c r="K101" i="80"/>
  <c r="L101" i="80"/>
  <c r="M101" i="80"/>
  <c r="E101" i="80"/>
  <c r="E100" i="80"/>
  <c r="F103" i="79"/>
  <c r="G103" i="79"/>
  <c r="H103" i="79"/>
  <c r="I103" i="79"/>
  <c r="J103" i="79"/>
  <c r="K103" i="79"/>
  <c r="L103" i="79"/>
  <c r="M103" i="79"/>
  <c r="N103" i="79"/>
  <c r="F104" i="79"/>
  <c r="G104" i="79"/>
  <c r="H104" i="79"/>
  <c r="I104" i="79"/>
  <c r="J104" i="79"/>
  <c r="K104" i="79"/>
  <c r="L104" i="79"/>
  <c r="M104" i="79"/>
  <c r="N104" i="79"/>
  <c r="E104" i="79"/>
  <c r="E103" i="79"/>
  <c r="F89" i="78"/>
  <c r="G89" i="78"/>
  <c r="H89" i="78"/>
  <c r="I89" i="78"/>
  <c r="J89" i="78"/>
  <c r="K89" i="78"/>
  <c r="F90" i="78"/>
  <c r="G90" i="78"/>
  <c r="H90" i="78"/>
  <c r="I90" i="78"/>
  <c r="J90" i="78"/>
  <c r="K90" i="78"/>
  <c r="E90" i="78"/>
  <c r="E89" i="78"/>
  <c r="F86" i="77"/>
  <c r="G86" i="77"/>
  <c r="H86" i="77"/>
  <c r="I86" i="77"/>
  <c r="J86" i="77"/>
  <c r="K86" i="77"/>
  <c r="L86" i="77"/>
  <c r="F87" i="77"/>
  <c r="G87" i="77"/>
  <c r="H87" i="77"/>
  <c r="I87" i="77"/>
  <c r="J87" i="77"/>
  <c r="K87" i="77"/>
  <c r="L87" i="77"/>
  <c r="E87" i="77"/>
  <c r="E86" i="77"/>
  <c r="F85" i="76"/>
  <c r="G85" i="76"/>
  <c r="H85" i="76"/>
  <c r="I85" i="76"/>
  <c r="J85" i="76"/>
  <c r="K85" i="76"/>
  <c r="L85" i="76"/>
  <c r="M85" i="76"/>
  <c r="N85" i="76"/>
  <c r="O85" i="76"/>
  <c r="P85" i="76"/>
  <c r="F86" i="76"/>
  <c r="G86" i="76"/>
  <c r="H86" i="76"/>
  <c r="I86" i="76"/>
  <c r="J86" i="76"/>
  <c r="K86" i="76"/>
  <c r="L86" i="76"/>
  <c r="M86" i="76"/>
  <c r="N86" i="76"/>
  <c r="O86" i="76"/>
  <c r="P86" i="76"/>
  <c r="E86" i="76"/>
  <c r="E85" i="76"/>
  <c r="F89" i="75"/>
  <c r="G89" i="75"/>
  <c r="H89" i="75"/>
  <c r="I89" i="75"/>
  <c r="J89" i="75"/>
  <c r="K89" i="75"/>
  <c r="L89" i="75"/>
  <c r="M89" i="75"/>
  <c r="F90" i="75"/>
  <c r="G90" i="75"/>
  <c r="H90" i="75"/>
  <c r="I90" i="75"/>
  <c r="J90" i="75"/>
  <c r="K90" i="75"/>
  <c r="L90" i="75"/>
  <c r="M90" i="75"/>
  <c r="E90" i="75"/>
  <c r="E89" i="75"/>
  <c r="L69" i="74" l="1"/>
  <c r="L70" i="74"/>
  <c r="F69" i="74"/>
  <c r="G69" i="74"/>
  <c r="H69" i="74"/>
  <c r="I69" i="74"/>
  <c r="J69" i="74"/>
  <c r="K69" i="74"/>
  <c r="F70" i="74"/>
  <c r="G70" i="74"/>
  <c r="H70" i="74"/>
  <c r="I70" i="74"/>
  <c r="J70" i="74"/>
  <c r="K70" i="74"/>
  <c r="E70" i="74"/>
  <c r="E69" i="74"/>
  <c r="F82" i="73"/>
  <c r="G82" i="73"/>
  <c r="H82" i="73"/>
  <c r="I82" i="73"/>
  <c r="J82" i="73"/>
  <c r="K82" i="73"/>
  <c r="L82" i="73"/>
  <c r="F83" i="73"/>
  <c r="G83" i="73"/>
  <c r="H83" i="73"/>
  <c r="I83" i="73"/>
  <c r="J83" i="73"/>
  <c r="K83" i="73"/>
  <c r="L83" i="73"/>
  <c r="E83" i="73"/>
  <c r="E82" i="73"/>
  <c r="F85" i="72"/>
  <c r="G85" i="72"/>
  <c r="H85" i="72"/>
  <c r="I85" i="72"/>
  <c r="J85" i="72"/>
  <c r="K85" i="72"/>
  <c r="L85" i="72"/>
  <c r="M85" i="72"/>
  <c r="F86" i="72"/>
  <c r="G86" i="72"/>
  <c r="H86" i="72"/>
  <c r="I86" i="72"/>
  <c r="J86" i="72"/>
  <c r="K86" i="72"/>
  <c r="L86" i="72"/>
  <c r="M86" i="72"/>
  <c r="E86" i="72"/>
  <c r="E85" i="72"/>
  <c r="F82" i="71"/>
  <c r="G82" i="71"/>
  <c r="H82" i="71"/>
  <c r="I82" i="71"/>
  <c r="J82" i="71"/>
  <c r="K82" i="71"/>
  <c r="L82" i="71"/>
  <c r="F83" i="71"/>
  <c r="G83" i="71"/>
  <c r="H83" i="71"/>
  <c r="I83" i="71"/>
  <c r="J83" i="71"/>
  <c r="K83" i="71"/>
  <c r="L83" i="71"/>
  <c r="E83" i="71"/>
  <c r="E82" i="71"/>
  <c r="F71" i="70"/>
  <c r="G71" i="70"/>
  <c r="H71" i="70"/>
  <c r="I71" i="70"/>
  <c r="J71" i="70"/>
  <c r="K71" i="70"/>
  <c r="L71" i="70"/>
  <c r="M71" i="70"/>
  <c r="F72" i="70"/>
  <c r="G72" i="70"/>
  <c r="H72" i="70"/>
  <c r="I72" i="70"/>
  <c r="J72" i="70"/>
  <c r="K72" i="70"/>
  <c r="L72" i="70"/>
  <c r="M72" i="70"/>
  <c r="E72" i="70"/>
  <c r="E71" i="70"/>
  <c r="F90" i="69"/>
  <c r="G90" i="69"/>
  <c r="H90" i="69"/>
  <c r="I90" i="69"/>
  <c r="J90" i="69"/>
  <c r="K90" i="69"/>
  <c r="L90" i="69"/>
  <c r="F91" i="69"/>
  <c r="G91" i="69"/>
  <c r="H91" i="69"/>
  <c r="I91" i="69"/>
  <c r="J91" i="69"/>
  <c r="K91" i="69"/>
  <c r="L91" i="69"/>
  <c r="E91" i="69"/>
  <c r="E90" i="69"/>
  <c r="F85" i="68"/>
  <c r="G85" i="68"/>
  <c r="H85" i="68"/>
  <c r="I85" i="68"/>
  <c r="J85" i="68"/>
  <c r="K85" i="68"/>
  <c r="L85" i="68"/>
  <c r="F86" i="68"/>
  <c r="G86" i="68"/>
  <c r="H86" i="68"/>
  <c r="I86" i="68"/>
  <c r="J86" i="68"/>
  <c r="K86" i="68"/>
  <c r="L86" i="68"/>
  <c r="E86" i="68"/>
  <c r="E85" i="68"/>
  <c r="F84" i="67"/>
  <c r="G84" i="67"/>
  <c r="H84" i="67"/>
  <c r="I84" i="67"/>
  <c r="J84" i="67"/>
  <c r="K84" i="67"/>
  <c r="L84" i="67"/>
  <c r="M84" i="67"/>
  <c r="F85" i="67"/>
  <c r="G85" i="67"/>
  <c r="H85" i="67"/>
  <c r="I85" i="67"/>
  <c r="J85" i="67"/>
  <c r="K85" i="67"/>
  <c r="L85" i="67"/>
  <c r="M85" i="67"/>
  <c r="E85" i="67"/>
  <c r="E84" i="67"/>
  <c r="F74" i="66"/>
  <c r="G74" i="66"/>
  <c r="H74" i="66"/>
  <c r="I74" i="66"/>
  <c r="J74" i="66"/>
  <c r="K74" i="66"/>
  <c r="L74" i="66"/>
  <c r="F75" i="66"/>
  <c r="G75" i="66"/>
  <c r="H75" i="66"/>
  <c r="I75" i="66"/>
  <c r="J75" i="66"/>
  <c r="K75" i="66"/>
  <c r="L75" i="66"/>
  <c r="E75" i="66"/>
  <c r="E74" i="66"/>
  <c r="F68" i="65"/>
  <c r="G68" i="65"/>
  <c r="H68" i="65"/>
  <c r="I68" i="65"/>
  <c r="J68" i="65"/>
  <c r="K68" i="65"/>
  <c r="L68" i="65"/>
  <c r="F69" i="65"/>
  <c r="G69" i="65"/>
  <c r="H69" i="65"/>
  <c r="I69" i="65"/>
  <c r="J69" i="65"/>
  <c r="K69" i="65"/>
  <c r="L69" i="65"/>
  <c r="E69" i="65"/>
  <c r="E68" i="65"/>
  <c r="F91" i="64"/>
  <c r="G91" i="64"/>
  <c r="H91" i="64"/>
  <c r="I91" i="64"/>
  <c r="J91" i="64"/>
  <c r="K91" i="64"/>
  <c r="L91" i="64"/>
  <c r="F92" i="64"/>
  <c r="G92" i="64"/>
  <c r="H92" i="64"/>
  <c r="I92" i="64"/>
  <c r="J92" i="64"/>
  <c r="K92" i="64"/>
  <c r="L92" i="64"/>
  <c r="E92" i="64"/>
  <c r="E91" i="64"/>
  <c r="F88" i="63"/>
  <c r="G88" i="63"/>
  <c r="H88" i="63"/>
  <c r="I88" i="63"/>
  <c r="J88" i="63"/>
  <c r="K88" i="63"/>
  <c r="L88" i="63"/>
  <c r="M88" i="63"/>
  <c r="N88" i="63"/>
  <c r="F89" i="63"/>
  <c r="G89" i="63"/>
  <c r="H89" i="63"/>
  <c r="I89" i="63"/>
  <c r="J89" i="63"/>
  <c r="K89" i="63"/>
  <c r="L89" i="63"/>
  <c r="M89" i="63"/>
  <c r="N89" i="63"/>
  <c r="E89" i="63"/>
  <c r="E88" i="63"/>
  <c r="F94" i="62"/>
  <c r="G94" i="62"/>
  <c r="H94" i="62"/>
  <c r="I94" i="62"/>
  <c r="J94" i="62"/>
  <c r="K94" i="62"/>
  <c r="L94" i="62"/>
  <c r="F95" i="62"/>
  <c r="G95" i="62"/>
  <c r="H95" i="62"/>
  <c r="I95" i="62"/>
  <c r="J95" i="62"/>
  <c r="K95" i="62"/>
  <c r="L95" i="62"/>
  <c r="E95" i="62"/>
  <c r="E94" i="62"/>
  <c r="F92" i="61"/>
  <c r="G92" i="61"/>
  <c r="H92" i="61"/>
  <c r="I92" i="61"/>
  <c r="J92" i="61"/>
  <c r="K92" i="61"/>
  <c r="L92" i="61"/>
  <c r="F93" i="61"/>
  <c r="G93" i="61"/>
  <c r="H93" i="61"/>
  <c r="I93" i="61"/>
  <c r="J93" i="61"/>
  <c r="K93" i="61"/>
  <c r="L93" i="61"/>
  <c r="E93" i="61"/>
  <c r="E92" i="61"/>
  <c r="F92" i="60" l="1"/>
  <c r="G92" i="60"/>
  <c r="H92" i="60"/>
  <c r="I92" i="60"/>
  <c r="J92" i="60"/>
  <c r="K92" i="60"/>
  <c r="L92" i="60"/>
  <c r="M92" i="60"/>
  <c r="N92" i="60"/>
  <c r="F93" i="60"/>
  <c r="G93" i="60"/>
  <c r="H93" i="60"/>
  <c r="I93" i="60"/>
  <c r="J93" i="60"/>
  <c r="K93" i="60"/>
  <c r="L93" i="60"/>
  <c r="M93" i="60"/>
  <c r="N93" i="60"/>
  <c r="E93" i="60"/>
  <c r="E92" i="60"/>
  <c r="F62" i="59"/>
  <c r="G62" i="59"/>
  <c r="H62" i="59"/>
  <c r="I62" i="59"/>
  <c r="J62" i="59"/>
  <c r="K62" i="59"/>
  <c r="L62" i="59"/>
  <c r="F63" i="59"/>
  <c r="G63" i="59"/>
  <c r="H63" i="59"/>
  <c r="I63" i="59"/>
  <c r="J63" i="59"/>
  <c r="K63" i="59"/>
  <c r="L63" i="59"/>
  <c r="E63" i="59"/>
  <c r="E62" i="59"/>
  <c r="F43" i="58"/>
  <c r="G43" i="58"/>
  <c r="H43" i="58"/>
  <c r="I43" i="58"/>
  <c r="J43" i="58"/>
  <c r="K43" i="58"/>
  <c r="L43" i="58"/>
  <c r="F44" i="58"/>
  <c r="G44" i="58"/>
  <c r="H44" i="58"/>
  <c r="I44" i="58"/>
  <c r="J44" i="58"/>
  <c r="K44" i="58"/>
  <c r="L44" i="58"/>
  <c r="E43" i="58"/>
  <c r="E44" i="58"/>
  <c r="F92" i="57"/>
  <c r="G92" i="57"/>
  <c r="H92" i="57"/>
  <c r="I92" i="57"/>
  <c r="J92" i="57"/>
  <c r="K92" i="57"/>
  <c r="F93" i="57"/>
  <c r="G93" i="57"/>
  <c r="H93" i="57"/>
  <c r="I93" i="57"/>
  <c r="J93" i="57"/>
  <c r="K93" i="57"/>
  <c r="E93" i="57"/>
  <c r="E92" i="57"/>
  <c r="F88" i="56" l="1"/>
  <c r="G88" i="56"/>
  <c r="H88" i="56"/>
  <c r="I88" i="56"/>
  <c r="J88" i="56"/>
  <c r="K88" i="56"/>
  <c r="L88" i="56"/>
  <c r="M88" i="56"/>
  <c r="F89" i="56"/>
  <c r="G89" i="56"/>
  <c r="H89" i="56"/>
  <c r="I89" i="56"/>
  <c r="J89" i="56"/>
  <c r="K89" i="56"/>
  <c r="L89" i="56"/>
  <c r="M89" i="56"/>
  <c r="E89" i="56"/>
  <c r="E88" i="56"/>
  <c r="F89" i="55"/>
  <c r="G89" i="55"/>
  <c r="H89" i="55"/>
  <c r="I89" i="55"/>
  <c r="J89" i="55"/>
  <c r="K89" i="55"/>
  <c r="L89" i="55"/>
  <c r="F90" i="55"/>
  <c r="G90" i="55"/>
  <c r="H90" i="55"/>
  <c r="I90" i="55"/>
  <c r="J90" i="55"/>
  <c r="K90" i="55"/>
  <c r="L90" i="55"/>
  <c r="E90" i="55"/>
  <c r="E89" i="55"/>
  <c r="F93" i="54"/>
  <c r="G93" i="54"/>
  <c r="H93" i="54"/>
  <c r="I93" i="54"/>
  <c r="J93" i="54"/>
  <c r="K93" i="54"/>
  <c r="L93" i="54"/>
  <c r="M93" i="54"/>
  <c r="N93" i="54"/>
  <c r="F94" i="54"/>
  <c r="G94" i="54"/>
  <c r="H94" i="54"/>
  <c r="I94" i="54"/>
  <c r="J94" i="54"/>
  <c r="K94" i="54"/>
  <c r="L94" i="54"/>
  <c r="M94" i="54"/>
  <c r="N94" i="54"/>
  <c r="E94" i="54"/>
  <c r="E93" i="54"/>
  <c r="F65" i="53" l="1"/>
  <c r="G65" i="53"/>
  <c r="H65" i="53"/>
  <c r="I65" i="53"/>
  <c r="J65" i="53"/>
  <c r="K65" i="53"/>
  <c r="L65" i="53"/>
  <c r="F66" i="53"/>
  <c r="G66" i="53"/>
  <c r="H66" i="53"/>
  <c r="I66" i="53"/>
  <c r="J66" i="53"/>
  <c r="K66" i="53"/>
  <c r="L66" i="53"/>
  <c r="E66" i="53"/>
  <c r="E65" i="53"/>
  <c r="F67" i="52" l="1"/>
  <c r="G67" i="52"/>
  <c r="H67" i="52"/>
  <c r="I67" i="52"/>
  <c r="J67" i="52"/>
  <c r="K67" i="52"/>
  <c r="L67" i="52"/>
  <c r="F68" i="52"/>
  <c r="G68" i="52"/>
  <c r="H68" i="52"/>
  <c r="I68" i="52"/>
  <c r="J68" i="52"/>
  <c r="K68" i="52"/>
  <c r="L68" i="52"/>
  <c r="E68" i="52"/>
  <c r="E67" i="52"/>
  <c r="F86" i="51"/>
  <c r="G86" i="51"/>
  <c r="H86" i="51"/>
  <c r="I86" i="51"/>
  <c r="J86" i="51"/>
  <c r="K86" i="51"/>
  <c r="L86" i="51"/>
  <c r="F87" i="51"/>
  <c r="G87" i="51"/>
  <c r="H87" i="51"/>
  <c r="I87" i="51"/>
  <c r="J87" i="51"/>
  <c r="K87" i="51"/>
  <c r="L87" i="51"/>
  <c r="E87" i="51"/>
  <c r="E86" i="51"/>
  <c r="F90" i="50"/>
  <c r="G90" i="50"/>
  <c r="H90" i="50"/>
  <c r="I90" i="50"/>
  <c r="J90" i="50"/>
  <c r="K90" i="50"/>
  <c r="F91" i="50"/>
  <c r="G91" i="50"/>
  <c r="H91" i="50"/>
  <c r="I91" i="50"/>
  <c r="J91" i="50"/>
  <c r="K91" i="50"/>
  <c r="E91" i="50"/>
  <c r="E90" i="50"/>
  <c r="F89" i="49" l="1"/>
  <c r="G89" i="49"/>
  <c r="H89" i="49"/>
  <c r="I89" i="49"/>
  <c r="J89" i="49"/>
  <c r="K89" i="49"/>
  <c r="F90" i="49"/>
  <c r="G90" i="49"/>
  <c r="H90" i="49"/>
  <c r="I90" i="49"/>
  <c r="J90" i="49"/>
  <c r="K90" i="49"/>
  <c r="E90" i="49"/>
  <c r="E89" i="49"/>
  <c r="F87" i="48"/>
  <c r="G87" i="48"/>
  <c r="H87" i="48"/>
  <c r="I87" i="48"/>
  <c r="J87" i="48"/>
  <c r="K87" i="48"/>
  <c r="F88" i="48"/>
  <c r="G88" i="48"/>
  <c r="H88" i="48"/>
  <c r="I88" i="48"/>
  <c r="J88" i="48"/>
  <c r="K88" i="48"/>
  <c r="E88" i="48"/>
  <c r="E87" i="48"/>
  <c r="F97" i="47"/>
  <c r="G97" i="47"/>
  <c r="H97" i="47"/>
  <c r="I97" i="47"/>
  <c r="J97" i="47"/>
  <c r="K97" i="47"/>
  <c r="L97" i="47"/>
  <c r="M97" i="47"/>
  <c r="F98" i="47"/>
  <c r="G98" i="47"/>
  <c r="H98" i="47"/>
  <c r="I98" i="47"/>
  <c r="J98" i="47"/>
  <c r="K98" i="47"/>
  <c r="L98" i="47"/>
  <c r="M98" i="47"/>
  <c r="E98" i="47"/>
  <c r="E97" i="47"/>
  <c r="F101" i="46"/>
  <c r="G101" i="46"/>
  <c r="H101" i="46"/>
  <c r="I101" i="46"/>
  <c r="J101" i="46"/>
  <c r="K101" i="46"/>
  <c r="L101" i="46"/>
  <c r="M101" i="46"/>
  <c r="N101" i="46"/>
  <c r="F102" i="46"/>
  <c r="G102" i="46"/>
  <c r="H102" i="46"/>
  <c r="I102" i="46"/>
  <c r="J102" i="46"/>
  <c r="K102" i="46"/>
  <c r="L102" i="46"/>
  <c r="M102" i="46"/>
  <c r="N102" i="46"/>
  <c r="E102" i="46"/>
  <c r="E101" i="46"/>
  <c r="F101" i="45"/>
  <c r="G101" i="45"/>
  <c r="H101" i="45"/>
  <c r="I101" i="45"/>
  <c r="J101" i="45"/>
  <c r="K101" i="45"/>
  <c r="F102" i="45"/>
  <c r="G102" i="45"/>
  <c r="H102" i="45"/>
  <c r="I102" i="45"/>
  <c r="J102" i="45"/>
  <c r="K102" i="45"/>
  <c r="E102" i="45"/>
  <c r="E101" i="45"/>
  <c r="F110" i="44"/>
  <c r="G110" i="44"/>
  <c r="H110" i="44"/>
  <c r="I110" i="44"/>
  <c r="J110" i="44"/>
  <c r="K110" i="44"/>
  <c r="L110" i="44"/>
  <c r="M110" i="44"/>
  <c r="F111" i="44"/>
  <c r="G111" i="44"/>
  <c r="H111" i="44"/>
  <c r="I111" i="44"/>
  <c r="J111" i="44"/>
  <c r="K111" i="44"/>
  <c r="L111" i="44"/>
  <c r="M111" i="44"/>
  <c r="E111" i="44"/>
  <c r="E110" i="44"/>
  <c r="F77" i="43"/>
  <c r="G77" i="43"/>
  <c r="H77" i="43"/>
  <c r="I77" i="43"/>
  <c r="J77" i="43"/>
  <c r="K77" i="43"/>
  <c r="L77" i="43"/>
  <c r="F78" i="43"/>
  <c r="G78" i="43"/>
  <c r="H78" i="43"/>
  <c r="I78" i="43"/>
  <c r="J78" i="43"/>
  <c r="K78" i="43"/>
  <c r="L78" i="43"/>
  <c r="E78" i="43"/>
  <c r="E77" i="43"/>
  <c r="E90" i="2"/>
  <c r="F74" i="42" l="1"/>
  <c r="G74" i="42"/>
  <c r="H74" i="42"/>
  <c r="I74" i="42"/>
  <c r="J74" i="42"/>
  <c r="K74" i="42"/>
  <c r="L74" i="42"/>
  <c r="M74" i="42"/>
  <c r="N74" i="42"/>
  <c r="F75" i="42"/>
  <c r="G75" i="42"/>
  <c r="H75" i="42"/>
  <c r="I75" i="42"/>
  <c r="J75" i="42"/>
  <c r="K75" i="42"/>
  <c r="L75" i="42"/>
  <c r="M75" i="42"/>
  <c r="N75" i="42"/>
  <c r="E75" i="42"/>
  <c r="E74" i="42"/>
  <c r="F73" i="41"/>
  <c r="G73" i="41"/>
  <c r="H73" i="41"/>
  <c r="I73" i="41"/>
  <c r="J73" i="41"/>
  <c r="K73" i="41"/>
  <c r="L73" i="41"/>
  <c r="F74" i="41"/>
  <c r="G74" i="41"/>
  <c r="H74" i="41"/>
  <c r="I74" i="41"/>
  <c r="J74" i="41"/>
  <c r="K74" i="41"/>
  <c r="L74" i="41"/>
  <c r="E74" i="41"/>
  <c r="E73" i="41"/>
  <c r="F86" i="40"/>
  <c r="G86" i="40"/>
  <c r="H86" i="40"/>
  <c r="I86" i="40"/>
  <c r="J86" i="40"/>
  <c r="K86" i="40"/>
  <c r="L86" i="40"/>
  <c r="F87" i="40"/>
  <c r="G87" i="40"/>
  <c r="H87" i="40"/>
  <c r="I87" i="40"/>
  <c r="J87" i="40"/>
  <c r="K87" i="40"/>
  <c r="L87" i="40"/>
  <c r="E87" i="40"/>
  <c r="E86" i="40"/>
  <c r="F82" i="6"/>
  <c r="G82" i="6"/>
  <c r="H82" i="6"/>
  <c r="I82" i="6"/>
  <c r="J82" i="6"/>
  <c r="K82" i="6"/>
  <c r="L82" i="6"/>
  <c r="M82" i="6"/>
  <c r="E82" i="6"/>
  <c r="F74" i="39"/>
  <c r="G74" i="39"/>
  <c r="H74" i="39"/>
  <c r="I74" i="39"/>
  <c r="J74" i="39"/>
  <c r="K74" i="39"/>
  <c r="L74" i="39"/>
  <c r="F75" i="39"/>
  <c r="G75" i="39"/>
  <c r="H75" i="39"/>
  <c r="I75" i="39"/>
  <c r="J75" i="39"/>
  <c r="K75" i="39"/>
  <c r="L75" i="39"/>
  <c r="E75" i="39"/>
  <c r="E74" i="39"/>
  <c r="F95" i="38"/>
  <c r="G95" i="38"/>
  <c r="H95" i="38"/>
  <c r="I95" i="38"/>
  <c r="J95" i="38"/>
  <c r="K95" i="38"/>
  <c r="L95" i="38"/>
  <c r="F96" i="38"/>
  <c r="G96" i="38"/>
  <c r="H96" i="38"/>
  <c r="I96" i="38"/>
  <c r="J96" i="38"/>
  <c r="K96" i="38"/>
  <c r="L96" i="38"/>
  <c r="E96" i="38"/>
  <c r="E95" i="38"/>
  <c r="F84" i="37"/>
  <c r="G84" i="37"/>
  <c r="H84" i="37"/>
  <c r="I84" i="37"/>
  <c r="J84" i="37"/>
  <c r="K84" i="37"/>
  <c r="L84" i="37"/>
  <c r="F85" i="37"/>
  <c r="G85" i="37"/>
  <c r="H85" i="37"/>
  <c r="I85" i="37"/>
  <c r="J85" i="37"/>
  <c r="K85" i="37"/>
  <c r="L85" i="37"/>
  <c r="E85" i="37"/>
  <c r="E84" i="37"/>
  <c r="F87" i="36"/>
  <c r="G87" i="36"/>
  <c r="H87" i="36"/>
  <c r="I87" i="36"/>
  <c r="J87" i="36"/>
  <c r="K87" i="36"/>
  <c r="L87" i="36"/>
  <c r="M87" i="36"/>
  <c r="F88" i="36"/>
  <c r="G88" i="36"/>
  <c r="H88" i="36"/>
  <c r="I88" i="36"/>
  <c r="J88" i="36"/>
  <c r="K88" i="36"/>
  <c r="L88" i="36"/>
  <c r="M88" i="36"/>
  <c r="E88" i="36"/>
  <c r="E87" i="36"/>
  <c r="F83" i="35"/>
  <c r="G83" i="35"/>
  <c r="H83" i="35"/>
  <c r="I83" i="35"/>
  <c r="J83" i="35"/>
  <c r="K83" i="35"/>
  <c r="L83" i="35"/>
  <c r="M83" i="35"/>
  <c r="N83" i="35"/>
  <c r="F84" i="35"/>
  <c r="G84" i="35"/>
  <c r="H84" i="35"/>
  <c r="I84" i="35"/>
  <c r="J84" i="35"/>
  <c r="K84" i="35"/>
  <c r="L84" i="35"/>
  <c r="M84" i="35"/>
  <c r="N84" i="35"/>
  <c r="E84" i="35"/>
  <c r="E83" i="35"/>
  <c r="F82" i="34"/>
  <c r="G82" i="34"/>
  <c r="H82" i="34"/>
  <c r="I82" i="34"/>
  <c r="J82" i="34"/>
  <c r="K82" i="34"/>
  <c r="L82" i="34"/>
  <c r="F83" i="34"/>
  <c r="G83" i="34"/>
  <c r="H83" i="34"/>
  <c r="I83" i="34"/>
  <c r="J83" i="34"/>
  <c r="K83" i="34"/>
  <c r="L83" i="34"/>
  <c r="E83" i="34"/>
  <c r="E82" i="34"/>
  <c r="F80" i="33"/>
  <c r="G80" i="33"/>
  <c r="H80" i="33"/>
  <c r="I80" i="33"/>
  <c r="J80" i="33"/>
  <c r="K80" i="33"/>
  <c r="L80" i="33"/>
  <c r="M80" i="33"/>
  <c r="F81" i="33"/>
  <c r="G81" i="33"/>
  <c r="H81" i="33"/>
  <c r="I81" i="33"/>
  <c r="J81" i="33"/>
  <c r="K81" i="33"/>
  <c r="L81" i="33"/>
  <c r="M81" i="33"/>
  <c r="E81" i="33"/>
  <c r="E80" i="33"/>
  <c r="I90" i="32"/>
  <c r="F91" i="32"/>
  <c r="G91" i="32"/>
  <c r="H91" i="32"/>
  <c r="I91" i="32"/>
  <c r="J91" i="32"/>
  <c r="K91" i="32"/>
  <c r="L91" i="32"/>
  <c r="M91" i="32"/>
  <c r="N91" i="32"/>
  <c r="E91" i="32"/>
  <c r="F90" i="32" l="1"/>
  <c r="G90" i="32"/>
  <c r="H90" i="32"/>
  <c r="J90" i="32"/>
  <c r="K90" i="32"/>
  <c r="L90" i="32"/>
  <c r="M90" i="32"/>
  <c r="N90" i="32"/>
  <c r="E90" i="32"/>
  <c r="F89" i="31"/>
  <c r="G89" i="31"/>
  <c r="H89" i="31"/>
  <c r="I89" i="31"/>
  <c r="J89" i="31"/>
  <c r="K89" i="31"/>
  <c r="L89" i="31"/>
  <c r="F90" i="31"/>
  <c r="G90" i="31"/>
  <c r="H90" i="31"/>
  <c r="I90" i="31"/>
  <c r="J90" i="31"/>
  <c r="K90" i="31"/>
  <c r="L90" i="31"/>
  <c r="E90" i="31"/>
  <c r="E89" i="31"/>
  <c r="F89" i="30"/>
  <c r="G89" i="30"/>
  <c r="H89" i="30"/>
  <c r="I89" i="30"/>
  <c r="J89" i="30"/>
  <c r="K89" i="30"/>
  <c r="L89" i="30"/>
  <c r="F90" i="30"/>
  <c r="G90" i="30"/>
  <c r="H90" i="30"/>
  <c r="I90" i="30"/>
  <c r="J90" i="30"/>
  <c r="K90" i="30"/>
  <c r="L90" i="30"/>
  <c r="E90" i="30"/>
  <c r="E89" i="30"/>
  <c r="F85" i="29" l="1"/>
  <c r="G85" i="29"/>
  <c r="H85" i="29"/>
  <c r="I85" i="29"/>
  <c r="J85" i="29"/>
  <c r="K85" i="29"/>
  <c r="L85" i="29"/>
  <c r="M85" i="29"/>
  <c r="F86" i="29"/>
  <c r="G86" i="29"/>
  <c r="H86" i="29"/>
  <c r="I86" i="29"/>
  <c r="J86" i="29"/>
  <c r="K86" i="29"/>
  <c r="L86" i="29"/>
  <c r="M86" i="29"/>
  <c r="E86" i="29"/>
  <c r="E85" i="29"/>
  <c r="F79" i="28" l="1"/>
  <c r="G79" i="28"/>
  <c r="H79" i="28"/>
  <c r="I79" i="28"/>
  <c r="J79" i="28"/>
  <c r="K79" i="28"/>
  <c r="F80" i="28"/>
  <c r="G80" i="28"/>
  <c r="H80" i="28"/>
  <c r="I80" i="28"/>
  <c r="J80" i="28"/>
  <c r="K80" i="28"/>
  <c r="E80" i="28"/>
  <c r="E79" i="28"/>
  <c r="F90" i="27"/>
  <c r="G90" i="27"/>
  <c r="H90" i="27"/>
  <c r="I90" i="27"/>
  <c r="J90" i="27"/>
  <c r="K90" i="27"/>
  <c r="L90" i="27"/>
  <c r="M90" i="27"/>
  <c r="F91" i="27"/>
  <c r="G91" i="27"/>
  <c r="H91" i="27"/>
  <c r="I91" i="27"/>
  <c r="J91" i="27"/>
  <c r="K91" i="27"/>
  <c r="L91" i="27"/>
  <c r="M91" i="27"/>
  <c r="E91" i="27"/>
  <c r="E90" i="27"/>
  <c r="F126" i="26"/>
  <c r="G126" i="26"/>
  <c r="H126" i="26"/>
  <c r="I126" i="26"/>
  <c r="J126" i="26"/>
  <c r="K126" i="26"/>
  <c r="L126" i="26"/>
  <c r="M126" i="26"/>
  <c r="F127" i="26"/>
  <c r="G127" i="26"/>
  <c r="H127" i="26"/>
  <c r="I127" i="26"/>
  <c r="J127" i="26"/>
  <c r="K127" i="26"/>
  <c r="L127" i="26"/>
  <c r="M127" i="26"/>
  <c r="E127" i="26"/>
  <c r="E126" i="26"/>
  <c r="F81" i="25"/>
  <c r="G81" i="25"/>
  <c r="H81" i="25"/>
  <c r="I81" i="25"/>
  <c r="J81" i="25"/>
  <c r="K81" i="25"/>
  <c r="L81" i="25"/>
  <c r="M81" i="25"/>
  <c r="F82" i="25"/>
  <c r="G82" i="25"/>
  <c r="H82" i="25"/>
  <c r="I82" i="25"/>
  <c r="J82" i="25"/>
  <c r="K82" i="25"/>
  <c r="L82" i="25"/>
  <c r="M82" i="25"/>
  <c r="E82" i="25"/>
  <c r="E81" i="25"/>
  <c r="L110" i="24" l="1"/>
  <c r="L111" i="24"/>
  <c r="F110" i="24"/>
  <c r="G110" i="24"/>
  <c r="H110" i="24"/>
  <c r="I110" i="24"/>
  <c r="J110" i="24"/>
  <c r="K110" i="24"/>
  <c r="F111" i="24"/>
  <c r="G111" i="24"/>
  <c r="H111" i="24"/>
  <c r="I111" i="24"/>
  <c r="J111" i="24"/>
  <c r="K111" i="24"/>
  <c r="E111" i="24"/>
  <c r="E110" i="24"/>
  <c r="F93" i="23"/>
  <c r="G93" i="23"/>
  <c r="H93" i="23"/>
  <c r="I93" i="23"/>
  <c r="J93" i="23"/>
  <c r="K93" i="23"/>
  <c r="L93" i="23"/>
  <c r="M93" i="23"/>
  <c r="F94" i="23"/>
  <c r="G94" i="23"/>
  <c r="H94" i="23"/>
  <c r="I94" i="23"/>
  <c r="J94" i="23"/>
  <c r="K94" i="23"/>
  <c r="L94" i="23"/>
  <c r="M94" i="23"/>
  <c r="E94" i="23"/>
  <c r="E93" i="23"/>
  <c r="F99" i="22"/>
  <c r="G99" i="22"/>
  <c r="H99" i="22"/>
  <c r="I99" i="22"/>
  <c r="J99" i="22"/>
  <c r="K99" i="22"/>
  <c r="L99" i="22"/>
  <c r="F100" i="22"/>
  <c r="G100" i="22"/>
  <c r="H100" i="22"/>
  <c r="I100" i="22"/>
  <c r="J100" i="22"/>
  <c r="K100" i="22"/>
  <c r="L100" i="22"/>
  <c r="E100" i="22"/>
  <c r="E99" i="22"/>
  <c r="F83" i="21"/>
  <c r="G83" i="21"/>
  <c r="H83" i="21"/>
  <c r="I83" i="21"/>
  <c r="J83" i="21"/>
  <c r="K83" i="21"/>
  <c r="L83" i="21"/>
  <c r="M83" i="21"/>
  <c r="F84" i="21"/>
  <c r="G84" i="21"/>
  <c r="H84" i="21"/>
  <c r="I84" i="21"/>
  <c r="J84" i="21"/>
  <c r="K84" i="21"/>
  <c r="L84" i="21"/>
  <c r="M84" i="21"/>
  <c r="E84" i="21"/>
  <c r="E83" i="21"/>
  <c r="E99" i="20"/>
  <c r="F98" i="20"/>
  <c r="G98" i="20"/>
  <c r="H98" i="20"/>
  <c r="I98" i="20"/>
  <c r="J98" i="20"/>
  <c r="K98" i="20"/>
  <c r="L98" i="20"/>
  <c r="M98" i="20"/>
  <c r="F99" i="20"/>
  <c r="G99" i="20"/>
  <c r="H99" i="20"/>
  <c r="I99" i="20"/>
  <c r="J99" i="20"/>
  <c r="K99" i="20"/>
  <c r="L99" i="20"/>
  <c r="M99" i="20"/>
  <c r="E98" i="20"/>
  <c r="F86" i="19"/>
  <c r="G86" i="19"/>
  <c r="H86" i="19"/>
  <c r="I86" i="19"/>
  <c r="J86" i="19"/>
  <c r="K86" i="19"/>
  <c r="L86" i="19"/>
  <c r="F87" i="19"/>
  <c r="G87" i="19"/>
  <c r="H87" i="19"/>
  <c r="I87" i="19"/>
  <c r="J87" i="19"/>
  <c r="K87" i="19"/>
  <c r="L87" i="19"/>
  <c r="E87" i="19"/>
  <c r="E86" i="19"/>
  <c r="F87" i="18"/>
  <c r="G87" i="18"/>
  <c r="H87" i="18"/>
  <c r="I87" i="18"/>
  <c r="J87" i="18"/>
  <c r="K87" i="18"/>
  <c r="L87" i="18"/>
  <c r="F88" i="18"/>
  <c r="G88" i="18"/>
  <c r="H88" i="18"/>
  <c r="I88" i="18"/>
  <c r="J88" i="18"/>
  <c r="K88" i="18"/>
  <c r="L88" i="18"/>
  <c r="E88" i="18"/>
  <c r="E87" i="18"/>
  <c r="F79" i="17"/>
  <c r="G79" i="17"/>
  <c r="H79" i="17"/>
  <c r="I79" i="17"/>
  <c r="J79" i="17"/>
  <c r="K79" i="17"/>
  <c r="L79" i="17"/>
  <c r="M79" i="17"/>
  <c r="N79" i="17"/>
  <c r="F80" i="17"/>
  <c r="G80" i="17"/>
  <c r="H80" i="17"/>
  <c r="I80" i="17"/>
  <c r="J80" i="17"/>
  <c r="K80" i="17"/>
  <c r="L80" i="17"/>
  <c r="M80" i="17"/>
  <c r="N80" i="17"/>
  <c r="E80" i="17"/>
  <c r="E79" i="17"/>
  <c r="F89" i="16"/>
  <c r="G89" i="16"/>
  <c r="H89" i="16"/>
  <c r="I89" i="16"/>
  <c r="J89" i="16"/>
  <c r="K89" i="16"/>
  <c r="L89" i="16"/>
  <c r="M89" i="16"/>
  <c r="N89" i="16"/>
  <c r="O89" i="16"/>
  <c r="F90" i="16"/>
  <c r="G90" i="16"/>
  <c r="H90" i="16"/>
  <c r="I90" i="16"/>
  <c r="J90" i="16"/>
  <c r="K90" i="16"/>
  <c r="L90" i="16"/>
  <c r="M90" i="16"/>
  <c r="N90" i="16"/>
  <c r="O90" i="16"/>
  <c r="E90" i="16"/>
  <c r="E89" i="16"/>
  <c r="F78" i="15"/>
  <c r="G78" i="15"/>
  <c r="H78" i="15"/>
  <c r="I78" i="15"/>
  <c r="J78" i="15"/>
  <c r="K78" i="15"/>
  <c r="F79" i="15"/>
  <c r="G79" i="15"/>
  <c r="H79" i="15"/>
  <c r="I79" i="15"/>
  <c r="J79" i="15"/>
  <c r="K79" i="15"/>
  <c r="E79" i="15"/>
  <c r="E78" i="15"/>
  <c r="F97" i="14" l="1"/>
  <c r="G97" i="14"/>
  <c r="H97" i="14"/>
  <c r="I97" i="14"/>
  <c r="J97" i="14"/>
  <c r="K97" i="14"/>
  <c r="L97" i="14"/>
  <c r="M97" i="14"/>
  <c r="F98" i="14"/>
  <c r="G98" i="14"/>
  <c r="H98" i="14"/>
  <c r="I98" i="14"/>
  <c r="J98" i="14"/>
  <c r="K98" i="14"/>
  <c r="L98" i="14"/>
  <c r="M98" i="14"/>
  <c r="E98" i="14"/>
  <c r="E97" i="14"/>
  <c r="F83" i="13"/>
  <c r="G83" i="13"/>
  <c r="H83" i="13"/>
  <c r="I83" i="13"/>
  <c r="J83" i="13"/>
  <c r="K83" i="13"/>
  <c r="L83" i="13"/>
  <c r="M83" i="13"/>
  <c r="F84" i="13"/>
  <c r="G84" i="13"/>
  <c r="H84" i="13"/>
  <c r="I84" i="13"/>
  <c r="J84" i="13"/>
  <c r="K84" i="13"/>
  <c r="L84" i="13"/>
  <c r="M84" i="13"/>
  <c r="E84" i="13"/>
  <c r="E83" i="13"/>
  <c r="F83" i="12"/>
  <c r="G83" i="12"/>
  <c r="H83" i="12"/>
  <c r="I83" i="12"/>
  <c r="J83" i="12"/>
  <c r="K83" i="12"/>
  <c r="L83" i="12"/>
  <c r="M83" i="12"/>
  <c r="F84" i="12"/>
  <c r="G84" i="12"/>
  <c r="H84" i="12"/>
  <c r="I84" i="12"/>
  <c r="J84" i="12"/>
  <c r="K84" i="12"/>
  <c r="L84" i="12"/>
  <c r="M84" i="12"/>
  <c r="E84" i="12"/>
  <c r="E83" i="12"/>
  <c r="F76" i="11" l="1"/>
  <c r="G76" i="11"/>
  <c r="H76" i="11"/>
  <c r="I76" i="11"/>
  <c r="J76" i="11"/>
  <c r="K76" i="11"/>
  <c r="L76" i="11"/>
  <c r="M76" i="11"/>
  <c r="F77" i="11"/>
  <c r="G77" i="11"/>
  <c r="H77" i="11"/>
  <c r="I77" i="11"/>
  <c r="J77" i="11"/>
  <c r="K77" i="11"/>
  <c r="L77" i="11"/>
  <c r="M77" i="11"/>
  <c r="E77" i="11"/>
  <c r="E76" i="11"/>
  <c r="F88" i="10" l="1"/>
  <c r="G88" i="10"/>
  <c r="H88" i="10"/>
  <c r="I88" i="10"/>
  <c r="J88" i="10"/>
  <c r="K88" i="10"/>
  <c r="L88" i="10"/>
  <c r="M88" i="10"/>
  <c r="N88" i="10"/>
  <c r="F89" i="10"/>
  <c r="G89" i="10"/>
  <c r="H89" i="10"/>
  <c r="I89" i="10"/>
  <c r="J89" i="10"/>
  <c r="K89" i="10"/>
  <c r="L89" i="10"/>
  <c r="M89" i="10"/>
  <c r="N89" i="10"/>
  <c r="E89" i="10"/>
  <c r="E88" i="10"/>
  <c r="F100" i="9"/>
  <c r="G100" i="9"/>
  <c r="H100" i="9"/>
  <c r="I100" i="9"/>
  <c r="J100" i="9"/>
  <c r="K100" i="9"/>
  <c r="L100" i="9"/>
  <c r="M100" i="9"/>
  <c r="F101" i="9"/>
  <c r="G101" i="9"/>
  <c r="H101" i="9"/>
  <c r="I101" i="9"/>
  <c r="J101" i="9"/>
  <c r="K101" i="9"/>
  <c r="L101" i="9"/>
  <c r="M101" i="9"/>
  <c r="E101" i="9"/>
  <c r="E100" i="9"/>
  <c r="F93" i="8"/>
  <c r="G93" i="8"/>
  <c r="H93" i="8"/>
  <c r="I93" i="8"/>
  <c r="J93" i="8"/>
  <c r="K93" i="8"/>
  <c r="L93" i="8"/>
  <c r="M93" i="8"/>
  <c r="N93" i="8"/>
  <c r="F94" i="8"/>
  <c r="G94" i="8"/>
  <c r="H94" i="8"/>
  <c r="I94" i="8"/>
  <c r="J94" i="8"/>
  <c r="K94" i="8"/>
  <c r="L94" i="8"/>
  <c r="M94" i="8"/>
  <c r="N94" i="8"/>
  <c r="E94" i="8"/>
  <c r="E93" i="8"/>
  <c r="F82" i="7" l="1"/>
  <c r="G82" i="7"/>
  <c r="H82" i="7"/>
  <c r="I82" i="7"/>
  <c r="J82" i="7"/>
  <c r="K82" i="7"/>
  <c r="L82" i="7"/>
  <c r="M82" i="7"/>
  <c r="N82" i="7"/>
  <c r="F83" i="7"/>
  <c r="G83" i="7"/>
  <c r="H83" i="7"/>
  <c r="I83" i="7"/>
  <c r="J83" i="7"/>
  <c r="K83" i="7"/>
  <c r="L83" i="7"/>
  <c r="M83" i="7"/>
  <c r="N83" i="7"/>
  <c r="E83" i="7"/>
  <c r="E82" i="7"/>
  <c r="F81" i="6"/>
  <c r="G81" i="6"/>
  <c r="H81" i="6"/>
  <c r="I81" i="6"/>
  <c r="J81" i="6"/>
  <c r="K81" i="6"/>
  <c r="L81" i="6"/>
  <c r="M81" i="6"/>
  <c r="E81" i="6"/>
  <c r="F78" i="5"/>
  <c r="G78" i="5"/>
  <c r="H78" i="5"/>
  <c r="I78" i="5"/>
  <c r="J78" i="5"/>
  <c r="K78" i="5"/>
  <c r="L78" i="5"/>
  <c r="M78" i="5"/>
  <c r="N78" i="5"/>
  <c r="F79" i="5"/>
  <c r="G79" i="5"/>
  <c r="H79" i="5"/>
  <c r="I79" i="5"/>
  <c r="J79" i="5"/>
  <c r="K79" i="5"/>
  <c r="L79" i="5"/>
  <c r="M79" i="5"/>
  <c r="N79" i="5"/>
  <c r="E79" i="5"/>
  <c r="E78" i="5"/>
  <c r="F75" i="4"/>
  <c r="G75" i="4"/>
  <c r="H75" i="4"/>
  <c r="I75" i="4"/>
  <c r="J75" i="4"/>
  <c r="K75" i="4"/>
  <c r="L75" i="4"/>
  <c r="F76" i="4"/>
  <c r="G76" i="4"/>
  <c r="H76" i="4"/>
  <c r="I76" i="4"/>
  <c r="J76" i="4"/>
  <c r="K76" i="4"/>
  <c r="L76" i="4"/>
  <c r="E75" i="4"/>
  <c r="E76" i="4"/>
  <c r="F67" i="3"/>
  <c r="G67" i="3"/>
  <c r="H67" i="3"/>
  <c r="I67" i="3"/>
  <c r="J67" i="3"/>
  <c r="K67" i="3"/>
  <c r="F68" i="3"/>
  <c r="G68" i="3"/>
  <c r="H68" i="3"/>
  <c r="I68" i="3"/>
  <c r="J68" i="3"/>
  <c r="K68" i="3"/>
  <c r="E68" i="3"/>
  <c r="E67" i="3"/>
  <c r="F91" i="2"/>
  <c r="G91" i="2"/>
  <c r="H91" i="2"/>
  <c r="I91" i="2"/>
  <c r="J91" i="2"/>
  <c r="K91" i="2"/>
  <c r="L91" i="2"/>
  <c r="M91" i="2"/>
  <c r="N91" i="2"/>
  <c r="O91" i="2"/>
  <c r="E91" i="2"/>
  <c r="F90" i="2"/>
  <c r="G90" i="2"/>
  <c r="H90" i="2"/>
  <c r="I90" i="2"/>
  <c r="J90" i="2"/>
  <c r="K90" i="2"/>
  <c r="L90" i="2"/>
  <c r="M90" i="2"/>
  <c r="N90" i="2"/>
  <c r="O90" i="2"/>
  <c r="E62" i="1" l="1"/>
  <c r="F61" i="1"/>
  <c r="G61" i="1"/>
  <c r="H61" i="1"/>
  <c r="I61" i="1"/>
  <c r="J61" i="1"/>
  <c r="K61" i="1"/>
  <c r="E61" i="1"/>
  <c r="K62" i="1" l="1"/>
  <c r="J62" i="1"/>
  <c r="I62" i="1"/>
  <c r="H62" i="1"/>
  <c r="G62" i="1"/>
  <c r="F62" i="1"/>
</calcChain>
</file>

<file path=xl/sharedStrings.xml><?xml version="1.0" encoding="utf-8"?>
<sst xmlns="http://schemas.openxmlformats.org/spreadsheetml/2006/main" count="16022" uniqueCount="7373">
  <si>
    <t>Poll</t>
  </si>
  <si>
    <t>REMOTE</t>
  </si>
  <si>
    <t>BEAR CANYON/CLEARDALE</t>
  </si>
  <si>
    <t>WORSLEY</t>
  </si>
  <si>
    <t>EUREKA RIVER</t>
  </si>
  <si>
    <t>DAVID THOMPSON</t>
  </si>
  <si>
    <t>SAVANA/SILVER/4TH CREEK</t>
  </si>
  <si>
    <t>HINES CREEK RURAL</t>
  </si>
  <si>
    <t>VILLAGE OF HINES CREEK</t>
  </si>
  <si>
    <t>BROWNVALE</t>
  </si>
  <si>
    <t>BERWYN RURAL</t>
  </si>
  <si>
    <t>BERWYN VILLAGE</t>
  </si>
  <si>
    <t>GRIMSHAW NORTH</t>
  </si>
  <si>
    <t>GRIMSHAW WEST</t>
  </si>
  <si>
    <t>GRIMSHAW SOUTH WEST</t>
  </si>
  <si>
    <t>GRIMSHAW SOUTH</t>
  </si>
  <si>
    <t>GRIMSHAW EAST</t>
  </si>
  <si>
    <t>GRIMSHAW RURAL</t>
  </si>
  <si>
    <t>BONANZA</t>
  </si>
  <si>
    <t>GORDONDALE</t>
  </si>
  <si>
    <t>BLUEBERRY MOUNTAIN</t>
  </si>
  <si>
    <t>GAGE/HIGHLAND PARK</t>
  </si>
  <si>
    <t>FAIRVIEW BEAVERIDGE</t>
  </si>
  <si>
    <t>FAIRVIEW HOSPITAL AREA</t>
  </si>
  <si>
    <t>FAIRVIEW BICKELL HEIGHTS</t>
  </si>
  <si>
    <t>FAIRVIEW WEST END</t>
  </si>
  <si>
    <t>FAIRVIEW CENTER</t>
  </si>
  <si>
    <t>FAIRVIEW EAST</t>
  </si>
  <si>
    <t>VANRENA WATERHOLE</t>
  </si>
  <si>
    <t>FRIEDENSTAL BLUESKY</t>
  </si>
  <si>
    <t>WHITELAW</t>
  </si>
  <si>
    <t>SPIRIT RIVER RURAL</t>
  </si>
  <si>
    <t>SPIRIT RIVER EAST</t>
  </si>
  <si>
    <t>SPIRIT RIVER SOUTH WEST</t>
  </si>
  <si>
    <t>RYCROFT RURAL</t>
  </si>
  <si>
    <t>RYCROFT VILLAGE</t>
  </si>
  <si>
    <t>WANHAM</t>
  </si>
  <si>
    <t>EAGLESHAM</t>
  </si>
  <si>
    <t>TANGENT</t>
  </si>
  <si>
    <t>JEAN COTE</t>
  </si>
  <si>
    <t>CULP</t>
  </si>
  <si>
    <t>GIROUXVILLE</t>
  </si>
  <si>
    <t>FALHER RURAL</t>
  </si>
  <si>
    <t>FALHER EAST</t>
  </si>
  <si>
    <t>FALHER SOUTH WEST</t>
  </si>
  <si>
    <t>DONNELLY</t>
  </si>
  <si>
    <t>MCLENNAN EAST</t>
  </si>
  <si>
    <t>MCLENNAN RURAL</t>
  </si>
  <si>
    <t>WOKING</t>
  </si>
  <si>
    <t>GUY</t>
  </si>
  <si>
    <t>ADVANCE-FAIRVIEW</t>
  </si>
  <si>
    <t>MOBILE-SPIRIT RIVER</t>
  </si>
  <si>
    <t>MOBILE-FAIRVIEW</t>
  </si>
  <si>
    <t>MOBILE-FALHER / MCLENNAN</t>
  </si>
  <si>
    <t>MOBILE-GRIMSHAW</t>
  </si>
  <si>
    <t>V</t>
  </si>
  <si>
    <t>S</t>
  </si>
  <si>
    <t>D</t>
  </si>
  <si>
    <t>R</t>
  </si>
  <si>
    <t>Names
on List</t>
  </si>
  <si>
    <t>SPECIAL BALLOT</t>
  </si>
  <si>
    <t>Total (Advance)</t>
  </si>
  <si>
    <t>-</t>
  </si>
  <si>
    <t>Voter
Turnout
(%)</t>
  </si>
  <si>
    <t>RHONDA
CLARKE-GAUTHIER
PC</t>
  </si>
  <si>
    <t>KELLY
HUDSON
WRP</t>
  </si>
  <si>
    <t>MARGARET
MCCUAIG-BOYD
NDP</t>
  </si>
  <si>
    <t xml:space="preserve">Summary Of Results By Poll - Dunvegan-Central Peace-Notley </t>
  </si>
  <si>
    <t>Total (All Polls)</t>
  </si>
  <si>
    <t>Total (Regular, Mobile, Special Ballot)</t>
  </si>
  <si>
    <t>Vote Count (%)</t>
  </si>
  <si>
    <t>JASPER PLACE NORTH WEST</t>
  </si>
  <si>
    <t>JASPER PLACE CENTRAL WEST</t>
  </si>
  <si>
    <t>JASPER PLACE</t>
  </si>
  <si>
    <t>JASPER PLACE NORTH EAST</t>
  </si>
  <si>
    <t>JASPER PLACE CENTRAL EAST</t>
  </si>
  <si>
    <t>JASPER PLACE SOUTH EAST</t>
  </si>
  <si>
    <t>CRESTWOOD NORTH</t>
  </si>
  <si>
    <t>CRESTWOOD CENTRAL NORTH</t>
  </si>
  <si>
    <t>CRESTWOOD CENTRAL SOUTH</t>
  </si>
  <si>
    <t>CRESTWOOD EAST</t>
  </si>
  <si>
    <t>MEADOWLARK NORTH WEST</t>
  </si>
  <si>
    <t>MEADOWLARK NORTH EAST</t>
  </si>
  <si>
    <t>MEADOWLARK CENTRAL</t>
  </si>
  <si>
    <t>MEADOWLARK SOUTH WEST</t>
  </si>
  <si>
    <t>MEADOWLARK SOUTH</t>
  </si>
  <si>
    <t>ELMWOOD WEST</t>
  </si>
  <si>
    <t>ELMWOOD NORTH WEST</t>
  </si>
  <si>
    <t>ELMWOOD CENTRAL</t>
  </si>
  <si>
    <t>ELMWOOD NORTH EAST</t>
  </si>
  <si>
    <t>ELMWOOD SOUTH EAST</t>
  </si>
  <si>
    <t>LYNNWOOD NORTH WEST</t>
  </si>
  <si>
    <t>LYNWOOD SOUTH WEST</t>
  </si>
  <si>
    <t>SHERWOOD WEST</t>
  </si>
  <si>
    <t>SHERWOOD EAST</t>
  </si>
  <si>
    <t>CRESTWOOD SOUTH</t>
  </si>
  <si>
    <t>JASPER PARK NORTHWEST</t>
  </si>
  <si>
    <t>JASPER PARK NORTH EAST</t>
  </si>
  <si>
    <t>PARKVIEW WEST</t>
  </si>
  <si>
    <t>VALLEYVIEW NORTH</t>
  </si>
  <si>
    <t>JASPER PARK SOUTH WEST</t>
  </si>
  <si>
    <t>JASPER PARK SOUTH EAST</t>
  </si>
  <si>
    <t>PARKVIEW SOUTH WEST</t>
  </si>
  <si>
    <t>PARKVIEW CENTRAL</t>
  </si>
  <si>
    <t>PARKVIEW SOUTH EAST</t>
  </si>
  <si>
    <t>VALLEYVIEW SOUTH</t>
  </si>
  <si>
    <t>WHITEHALL SQUARE NORTH</t>
  </si>
  <si>
    <t>WHITEHALL SQUARE SOUTH</t>
  </si>
  <si>
    <t>LYNWOOD NORTH EAST</t>
  </si>
  <si>
    <t>LAURIER HEIGHTS NORTH</t>
  </si>
  <si>
    <t>BUENA VISTA</t>
  </si>
  <si>
    <t>LYNWOOD CENTRAL</t>
  </si>
  <si>
    <t>LYNWOOD SOUTH EAST</t>
  </si>
  <si>
    <t>LAURIER HEIGHTS SOUTH</t>
  </si>
  <si>
    <t>LAURIER HEIGHTS CENTRAL</t>
  </si>
  <si>
    <t>LAURIER HEIGHTS SOUTH EAST</t>
  </si>
  <si>
    <t>WINDSOR PARK WEST</t>
  </si>
  <si>
    <t>WINDSOR PARK NORTH</t>
  </si>
  <si>
    <t>UNIVERSITY KELSEY</t>
  </si>
  <si>
    <t>WINDSOR PARK CENTRAL</t>
  </si>
  <si>
    <t>UNIVERSITY SOUTH</t>
  </si>
  <si>
    <t>BELGRAVIA NORTH WEST</t>
  </si>
  <si>
    <t>BELGRAVIA NORTH EAST</t>
  </si>
  <si>
    <t>MCKERNAN NORTH</t>
  </si>
  <si>
    <t>MCKERNAN WEST</t>
  </si>
  <si>
    <t>BELGRAVIA CENTRAL</t>
  </si>
  <si>
    <t>MCKERNAN CENTRAL</t>
  </si>
  <si>
    <t>MCKERNAN SOUTH EAST</t>
  </si>
  <si>
    <t>BELGRAVIA SOUTH</t>
  </si>
  <si>
    <t>RIVERVIEW</t>
  </si>
  <si>
    <t>PARKALLEN NORTH WEST</t>
  </si>
  <si>
    <t>PARKALLEN NORTH EAST</t>
  </si>
  <si>
    <t>PARKALLEN CENTRAL EAST</t>
  </si>
  <si>
    <t>PARKALLEN CENTRAL WEST</t>
  </si>
  <si>
    <t>PARKALLEN SOUTH EAST</t>
  </si>
  <si>
    <t>GRANDVIEW WEST</t>
  </si>
  <si>
    <t>GRANDVIEW EAST</t>
  </si>
  <si>
    <t>LANDSDOWNE NORTH</t>
  </si>
  <si>
    <t>LANDSDOWNE SOUTH</t>
  </si>
  <si>
    <t>LENDRUM WEST</t>
  </si>
  <si>
    <t>LENDRUM NORTH CENTRAL</t>
  </si>
  <si>
    <t>LENDRUM NORTH EAST</t>
  </si>
  <si>
    <t>LENDRUM SOUTH CENTRAL</t>
  </si>
  <si>
    <t>LENDRUM SOUTH EAST</t>
  </si>
  <si>
    <t>MALMO WEST</t>
  </si>
  <si>
    <t>MALMO CENTRAL</t>
  </si>
  <si>
    <t>MALMO EAST</t>
  </si>
  <si>
    <t>ADVANCE-WEST END CHRISTIAN REFORMED CHURCH</t>
  </si>
  <si>
    <t>ADVANCE-HOLY SPIRIT LUTHERAN CHURCH</t>
  </si>
  <si>
    <t>MOBILE-UNIVERSITY OF ALBERTA HOSPITAL - 5TH FLOOR</t>
  </si>
  <si>
    <t>MOBILE-CROSS CANCER INSTITUTE</t>
  </si>
  <si>
    <t>MOBILE-SOUTH TERRACE CONTINUING CARE</t>
  </si>
  <si>
    <t>MOBILE-CAPITALCARE GRANDVIEW</t>
  </si>
  <si>
    <t>MOBILE-UNIVERSITY OF ALBERTA HOSPITAL - 4TH FLOOR</t>
  </si>
  <si>
    <t>BRANDON
BERINGER
AP</t>
  </si>
  <si>
    <t>IAN
CRAWFORD
WRP</t>
  </si>
  <si>
    <t>GLENN
MILLER
IND</t>
  </si>
  <si>
    <t>LORI
SIGURDSON
NDP</t>
  </si>
  <si>
    <t>DONNA
WILSON
LIB</t>
  </si>
  <si>
    <t>STEVE
YOUNG
PC</t>
  </si>
  <si>
    <t>SANDRA WOLF
LANGE
GPA</t>
  </si>
  <si>
    <t xml:space="preserve">Summary Of Results By Poll - Edmonton-Riverview </t>
  </si>
  <si>
    <t>MOBILE-UNIVERSITY OF ALBERTA HOSPITAL - 3RD FLOOR</t>
  </si>
  <si>
    <t>TALL CREE NORTH</t>
  </si>
  <si>
    <t>TALL CREE SOUTH</t>
  </si>
  <si>
    <t>SEETHA</t>
  </si>
  <si>
    <t>CADOTTE</t>
  </si>
  <si>
    <t>LITTLE BUFFALO</t>
  </si>
  <si>
    <t>LOON LAKE</t>
  </si>
  <si>
    <t>RED EARTH</t>
  </si>
  <si>
    <t>PEERLESS LAKE</t>
  </si>
  <si>
    <t>TROUT LAKE</t>
  </si>
  <si>
    <t>CHIPEWYAN LAKE</t>
  </si>
  <si>
    <t>WABASCA NORTH-166A</t>
  </si>
  <si>
    <t>SANDY LAKE-166</t>
  </si>
  <si>
    <t>MISTASSINY ROAD NORTHWEST</t>
  </si>
  <si>
    <t>MAMAWINTOWIN</t>
  </si>
  <si>
    <t>DESMARAIS-166A</t>
  </si>
  <si>
    <t>BIG STONE SOUTH-166B-D</t>
  </si>
  <si>
    <t>ATIKAMEG</t>
  </si>
  <si>
    <t>GIFT LAKE</t>
  </si>
  <si>
    <t>PEAVINE</t>
  </si>
  <si>
    <t>PRAIRIE ECHO</t>
  </si>
  <si>
    <t>SALT PRAIRIE</t>
  </si>
  <si>
    <t>GROUARD</t>
  </si>
  <si>
    <t>ENILDA</t>
  </si>
  <si>
    <t>HIGH PRAIRIE EAST</t>
  </si>
  <si>
    <t>TRIANGLE</t>
  </si>
  <si>
    <t>48 STREET NORTHWEST</t>
  </si>
  <si>
    <t>48 STREET SOUTHWEST</t>
  </si>
  <si>
    <t>48 STREET NORTHEAST</t>
  </si>
  <si>
    <t>HIGHWAY NORTHEAST</t>
  </si>
  <si>
    <t>HIGHWAY SOUTHEAST</t>
  </si>
  <si>
    <t>SUNSETHOUSE</t>
  </si>
  <si>
    <t>GILWOOD</t>
  </si>
  <si>
    <t>BANANA BELT</t>
  </si>
  <si>
    <t>EAST PRAIRIE</t>
  </si>
  <si>
    <t>SUCKER CREEK</t>
  </si>
  <si>
    <t>JOUSSARD</t>
  </si>
  <si>
    <t>DRIFTPILE</t>
  </si>
  <si>
    <t>FAUST</t>
  </si>
  <si>
    <t>KINUSO NORTHWEST</t>
  </si>
  <si>
    <t>KINUSO RURAL</t>
  </si>
  <si>
    <t>CANYON CREEK</t>
  </si>
  <si>
    <t>WIDEWATER</t>
  </si>
  <si>
    <t>SLAVE LAKE RURAL</t>
  </si>
  <si>
    <t>FLAT BUSH</t>
  </si>
  <si>
    <t>SMITH-HONDO</t>
  </si>
  <si>
    <t>SLAVE LAKE MITSUE</t>
  </si>
  <si>
    <t>MAIN STREET NORTHWEST</t>
  </si>
  <si>
    <t>MAIN STREET NORTHEAST</t>
  </si>
  <si>
    <t>RAILWAY NORTHWEST</t>
  </si>
  <si>
    <t>RAILWAY SOUTHWEST</t>
  </si>
  <si>
    <t>RAILWAY SOUTHMAIN STREET</t>
  </si>
  <si>
    <t>3RD AVENUE NE SPRINGWOOD</t>
  </si>
  <si>
    <t>13TH STREET SOUTHEAST</t>
  </si>
  <si>
    <t>6TH AVENUE PARKDALE</t>
  </si>
  <si>
    <t>10TH AVENUE SOUTHEAST</t>
  </si>
  <si>
    <t>6TH STREET SOUTHEAST</t>
  </si>
  <si>
    <t>MAINSTREET SOUTHWEST</t>
  </si>
  <si>
    <t>ADVANCE-WABASCA</t>
  </si>
  <si>
    <t>ADVANCE-RED EARTH CREEK</t>
  </si>
  <si>
    <t>ADVANCE-HIGH PRAIRIE</t>
  </si>
  <si>
    <t>ADVANCE-LESSER SLAVE LAKE</t>
  </si>
  <si>
    <t>MOBILE-HIGH PRAIRIE</t>
  </si>
  <si>
    <t>MOBILE-SLAVE LAKE</t>
  </si>
  <si>
    <t xml:space="preserve">Summary Of Results By Poll - Lesser Slave Lake </t>
  </si>
  <si>
    <t>DARRYL
BOISSON
WRP</t>
  </si>
  <si>
    <t>PEARL
CALAHASEN
PC</t>
  </si>
  <si>
    <t>DANIELLE
LARIVEE
NDP</t>
  </si>
  <si>
    <t>RIVERSTONE</t>
  </si>
  <si>
    <t>RIVER ROCK N</t>
  </si>
  <si>
    <t>RIVER ROCK S</t>
  </si>
  <si>
    <t>RIVERWOOD S</t>
  </si>
  <si>
    <t>RIVERWOOD N</t>
  </si>
  <si>
    <t>RIVERGLEN</t>
  </si>
  <si>
    <t>RIVERCROFT</t>
  </si>
  <si>
    <t>RIVERCREST</t>
  </si>
  <si>
    <t>RIVERVIEW S</t>
  </si>
  <si>
    <t>RIVERVIEW W</t>
  </si>
  <si>
    <t>RIVERGREEN</t>
  </si>
  <si>
    <t>RIVERVALLEY</t>
  </si>
  <si>
    <t>RIVERBIRCH</t>
  </si>
  <si>
    <t>RIVERBROOK</t>
  </si>
  <si>
    <t>RIVERSIDE</t>
  </si>
  <si>
    <t>RIVERSIDE N</t>
  </si>
  <si>
    <t>MAPLEGLADE</t>
  </si>
  <si>
    <t>MAPLEBEND</t>
  </si>
  <si>
    <t>MAPLERIDGE</t>
  </si>
  <si>
    <t>MAPLETON</t>
  </si>
  <si>
    <t>WILLINGDON</t>
  </si>
  <si>
    <t>WILDERNESS</t>
  </si>
  <si>
    <t>WILLOWRIDGE</t>
  </si>
  <si>
    <t>WILLOW PARK GREEN</t>
  </si>
  <si>
    <t>WILLOWISP</t>
  </si>
  <si>
    <t>WINTERBOURNE</t>
  </si>
  <si>
    <t>WAPITI</t>
  </si>
  <si>
    <t>WILDE</t>
  </si>
  <si>
    <t>WARREN</t>
  </si>
  <si>
    <t>WOODLAND</t>
  </si>
  <si>
    <t>ARCHWOOD</t>
  </si>
  <si>
    <t>ALBERNI</t>
  </si>
  <si>
    <t>ACADEMY</t>
  </si>
  <si>
    <t>ASSINIBOINE</t>
  </si>
  <si>
    <t>ARMSTRONG</t>
  </si>
  <si>
    <t>AVONLEA</t>
  </si>
  <si>
    <t>ALDERWOOD</t>
  </si>
  <si>
    <t>ABERDEEN</t>
  </si>
  <si>
    <t>ASHWORTH</t>
  </si>
  <si>
    <t>ASTORIA</t>
  </si>
  <si>
    <t>WYLDEWOOD ESTATES</t>
  </si>
  <si>
    <t>ALCOTT</t>
  </si>
  <si>
    <t>ADAMS</t>
  </si>
  <si>
    <t>BONAVENTURE ESTATES</t>
  </si>
  <si>
    <t>BEACON HILL</t>
  </si>
  <si>
    <t>THE CEDARS</t>
  </si>
  <si>
    <t>AVONBURN</t>
  </si>
  <si>
    <t>ACADIA</t>
  </si>
  <si>
    <t>SIERRAS OF HERITAGE</t>
  </si>
  <si>
    <t>FIELDING</t>
  </si>
  <si>
    <t>FLAVELLE</t>
  </si>
  <si>
    <t>FULLERTON</t>
  </si>
  <si>
    <t>FLEETWOOD</t>
  </si>
  <si>
    <t>FOLEY</t>
  </si>
  <si>
    <t>FARRELL</t>
  </si>
  <si>
    <t>FRANKLIN</t>
  </si>
  <si>
    <t>SOUTHWOOD SE</t>
  </si>
  <si>
    <t>SABRINA</t>
  </si>
  <si>
    <t>SHAMROCK</t>
  </si>
  <si>
    <t>SYLVESTER</t>
  </si>
  <si>
    <t>SEYMOUR</t>
  </si>
  <si>
    <t>SOUTHWOOD SW</t>
  </si>
  <si>
    <t>SOUTHDALE</t>
  </si>
  <si>
    <t>SACKVILLE</t>
  </si>
  <si>
    <t>SYDNEY</t>
  </si>
  <si>
    <t>ADVANCE-CALGARY-ACADIA</t>
  </si>
  <si>
    <t xml:space="preserve">Summary Of Results By Poll - Calgary-Acadia </t>
  </si>
  <si>
    <t>NICHOLAS
BOROVSKY
LIB</t>
  </si>
  <si>
    <t>LINDA
CARLSON
WRP</t>
  </si>
  <si>
    <t>JONATHAN
DENIS
PC</t>
  </si>
  <si>
    <t>BRANDY
PAYNE
NDP</t>
  </si>
  <si>
    <t>MOBILE-SOUTHWOOD CARE CENTRE</t>
  </si>
  <si>
    <t>58A</t>
  </si>
  <si>
    <t>58B</t>
  </si>
  <si>
    <t>OLYMPIC VILLAGE</t>
  </si>
  <si>
    <t>PROMINENCE HEIGHTS</t>
  </si>
  <si>
    <t>PATINA</t>
  </si>
  <si>
    <t>PATTERSON</t>
  </si>
  <si>
    <t>PROMINENCE HILL</t>
  </si>
  <si>
    <t>COACHWAY</t>
  </si>
  <si>
    <t>COACH GROVE</t>
  </si>
  <si>
    <t>COACH RIDGE</t>
  </si>
  <si>
    <t>COACH BLUFF</t>
  </si>
  <si>
    <t>COACH HILL</t>
  </si>
  <si>
    <t>PATTERSON NORTH</t>
  </si>
  <si>
    <t>PATTERSON HILL</t>
  </si>
  <si>
    <t>SUNNYSIDE</t>
  </si>
  <si>
    <t>BOW SOUTH</t>
  </si>
  <si>
    <t>BOW EAST</t>
  </si>
  <si>
    <t>BOW WOOD</t>
  </si>
  <si>
    <t>BOWNESS SOUTH</t>
  </si>
  <si>
    <t>BOWNESS NORTH</t>
  </si>
  <si>
    <t>BOW CRESCENT</t>
  </si>
  <si>
    <t>RIVER VIEW</t>
  </si>
  <si>
    <t>PARK VIEW</t>
  </si>
  <si>
    <t>BOWNESS CENTRE</t>
  </si>
  <si>
    <t>BEAUPRE</t>
  </si>
  <si>
    <t>BOWCROFT</t>
  </si>
  <si>
    <t>COULEE BLUFF</t>
  </si>
  <si>
    <t>WESTON</t>
  </si>
  <si>
    <t>WEST SPRINGS</t>
  </si>
  <si>
    <t>WEST RANCH</t>
  </si>
  <si>
    <t>WEST POINT</t>
  </si>
  <si>
    <t>WEST GROVE</t>
  </si>
  <si>
    <t>WENTWORTH</t>
  </si>
  <si>
    <t>WENTWORTH PARK</t>
  </si>
  <si>
    <t>WEST PARK</t>
  </si>
  <si>
    <t>COUGAR PLATEAU</t>
  </si>
  <si>
    <t>COUGAR TOWN</t>
  </si>
  <si>
    <t>COUGARTOWN CENTRE</t>
  </si>
  <si>
    <t>COUGAR RIDGE EAST</t>
  </si>
  <si>
    <t>GREENBRIAR</t>
  </si>
  <si>
    <t>BOWCLIFFE</t>
  </si>
  <si>
    <t>BOW LAKE</t>
  </si>
  <si>
    <t>BOW GLEN PARK</t>
  </si>
  <si>
    <t>BOW GLEN</t>
  </si>
  <si>
    <t>BOW VIEW WEST</t>
  </si>
  <si>
    <t>BELVEDERE</t>
  </si>
  <si>
    <t>BOWNESS PARK</t>
  </si>
  <si>
    <t>GREENWOOD</t>
  </si>
  <si>
    <t>VALLEY WOOD</t>
  </si>
  <si>
    <t>VALLEY CREST</t>
  </si>
  <si>
    <t>VALLEY POINT</t>
  </si>
  <si>
    <t>VALLEY HEIGHTS</t>
  </si>
  <si>
    <t>VALLEY CREEK</t>
  </si>
  <si>
    <t>VALLEY GARDENS</t>
  </si>
  <si>
    <t>VALLEY MEADOW</t>
  </si>
  <si>
    <t>VALLEY GLEN</t>
  </si>
  <si>
    <t>VALLEY BROOK</t>
  </si>
  <si>
    <t>VALLEY PONDS</t>
  </si>
  <si>
    <t>CRESTMONT RIDGE</t>
  </si>
  <si>
    <t>CRESTMONT</t>
  </si>
  <si>
    <t>COUGAR RIDGE</t>
  </si>
  <si>
    <t>COUGAR RIDGE WEST</t>
  </si>
  <si>
    <t>COUGAR STONE</t>
  </si>
  <si>
    <t>COUGAR GARDENS</t>
  </si>
  <si>
    <t>COUGAR PARK</t>
  </si>
  <si>
    <t>WENTWORTH GARDEN</t>
  </si>
  <si>
    <t>WEXFORD</t>
  </si>
  <si>
    <t>WENTWORTH CENTRE</t>
  </si>
  <si>
    <t>WENTWORTH MEWS</t>
  </si>
  <si>
    <t>ADVANCE-CALGARY-BOW</t>
  </si>
  <si>
    <t>MOBILE-BOW CENTRE PLACE</t>
  </si>
  <si>
    <t>MOBILE-THE LODGE AT VALLEY RIDGE</t>
  </si>
  <si>
    <t xml:space="preserve">Summary Of Results By Poll - Calgary-Bow </t>
  </si>
  <si>
    <t>DEBORAH
DREVER
NDP</t>
  </si>
  <si>
    <t>MATT
GAISER
LIB</t>
  </si>
  <si>
    <t>TREVOR
GROVER
WRP</t>
  </si>
  <si>
    <t>JONATHON
HIMANN
AP</t>
  </si>
  <si>
    <t>BYRON
NELSON
PC</t>
  </si>
  <si>
    <t>DAVID
REID
GPA</t>
  </si>
  <si>
    <t>BAGOT NORTH</t>
  </si>
  <si>
    <t>CAMERON NORTH</t>
  </si>
  <si>
    <t>DEVENISH SOUTH</t>
  </si>
  <si>
    <t>MOUNT ROYAL VILLAGE SOUTH</t>
  </si>
  <si>
    <t>WESTERN CANADA HIGH</t>
  </si>
  <si>
    <t>SALIX</t>
  </si>
  <si>
    <t>CLIFF BUNGALOW</t>
  </si>
  <si>
    <t>MISSION MEDICAL</t>
  </si>
  <si>
    <t>MISSION WEST</t>
  </si>
  <si>
    <t>MISSION SOUTH</t>
  </si>
  <si>
    <t>MISSION EAST</t>
  </si>
  <si>
    <t>MISSION NORTH</t>
  </si>
  <si>
    <t>HOLY CROSS</t>
  </si>
  <si>
    <t>LE BEAU</t>
  </si>
  <si>
    <t>STRATFORD TOWERS</t>
  </si>
  <si>
    <t>VICTORIA PARK</t>
  </si>
  <si>
    <t>KEYNOTE</t>
  </si>
  <si>
    <t>ALEX WALKER TOWER</t>
  </si>
  <si>
    <t>IMMANUEL CHURCH</t>
  </si>
  <si>
    <t>RANDAL HOUSE</t>
  </si>
  <si>
    <t>THE CONSERVATORY</t>
  </si>
  <si>
    <t>EVERGREEN</t>
  </si>
  <si>
    <t>MELROSE</t>
  </si>
  <si>
    <t>MOUNT ROYAL VILLAGE</t>
  </si>
  <si>
    <t>DEVENISH</t>
  </si>
  <si>
    <t>GOOD EARTH</t>
  </si>
  <si>
    <t>DORSETT SQUARE</t>
  </si>
  <si>
    <t>WILSHIRE ESTATES</t>
  </si>
  <si>
    <t>ST. STEPHEN'S</t>
  </si>
  <si>
    <t>COZART</t>
  </si>
  <si>
    <t>LOUGHEED HOUSE</t>
  </si>
  <si>
    <t>SHELDON CHUMIR</t>
  </si>
  <si>
    <t>CENTRAL MEMORIAL PARK</t>
  </si>
  <si>
    <t>UNION SQUARE</t>
  </si>
  <si>
    <t>BROMLEY SQUARE</t>
  </si>
  <si>
    <t>TRANSALTA</t>
  </si>
  <si>
    <t>HULL ESTATES</t>
  </si>
  <si>
    <t>STONEHAVEN/DANISH CANADIAN</t>
  </si>
  <si>
    <t>MOUNTAIN EQUIPMENT CO-OP</t>
  </si>
  <si>
    <t>DORCHESTER SQUARE</t>
  </si>
  <si>
    <t>THE CAVALIER</t>
  </si>
  <si>
    <t>CONNAUGHT COMMUNITY SCHOOL</t>
  </si>
  <si>
    <t>CITY JARDIN</t>
  </si>
  <si>
    <t>CHELSEA ESTATES</t>
  </si>
  <si>
    <t>HUNTSMAN</t>
  </si>
  <si>
    <t>GROSVENOR HOUSE</t>
  </si>
  <si>
    <t>STELLA/NOVA/LUNA</t>
  </si>
  <si>
    <t>CONNAUGHT WEST</t>
  </si>
  <si>
    <t>MILLENIUM PARK/MEWATA</t>
  </si>
  <si>
    <t>DOWNTOWN WEST END</t>
  </si>
  <si>
    <t>CONTINENTAL TOWERS</t>
  </si>
  <si>
    <t>OLYMPIC PLAZA</t>
  </si>
  <si>
    <t>CHINATOWN</t>
  </si>
  <si>
    <t>CALGARY COURTS CENTRE</t>
  </si>
  <si>
    <t>PLACE CONCORDE EAST</t>
  </si>
  <si>
    <t>PLACE CONCORDE WEST</t>
  </si>
  <si>
    <t>DISCOVERY POINTE</t>
  </si>
  <si>
    <t>MARQUIS</t>
  </si>
  <si>
    <t>FIVE WEST</t>
  </si>
  <si>
    <t>SONOMA PLACE</t>
  </si>
  <si>
    <t>TRINITY LUTHERAN</t>
  </si>
  <si>
    <t>PRINCETON</t>
  </si>
  <si>
    <t>EAU CLAIRE</t>
  </si>
  <si>
    <t>CHINESE CULTURAL CENTRE</t>
  </si>
  <si>
    <t>WATERFRONT</t>
  </si>
  <si>
    <t>MOBILE-AVENTA</t>
  </si>
  <si>
    <t>KATHLEEN
GANLEY
NDP</t>
  </si>
  <si>
    <t>DAVID
KHAN
LIB</t>
  </si>
  <si>
    <t>SABRINA LEE
LEVAC
GPA</t>
  </si>
  <si>
    <t>TERRY
ROCK
PC</t>
  </si>
  <si>
    <t>LEAH
WAMBOLDT
WRP</t>
  </si>
  <si>
    <t>Summary Of Results By Poll - Calgary-Buffalo</t>
  </si>
  <si>
    <t>VISTA WEST</t>
  </si>
  <si>
    <t>VISTA SOUTH</t>
  </si>
  <si>
    <t>VISTA CENTRAL</t>
  </si>
  <si>
    <t>VISTA NORTH</t>
  </si>
  <si>
    <t>RUNDLE SOUTH WEST</t>
  </si>
  <si>
    <t>RUNDLERIDGE SOUTH</t>
  </si>
  <si>
    <t>RUNDLE SOUTH CENTRAL</t>
  </si>
  <si>
    <t>RUNDLE SOUTH</t>
  </si>
  <si>
    <t>RUNDLE SOUTH EAST</t>
  </si>
  <si>
    <t>PINERIDGE WEST</t>
  </si>
  <si>
    <t>PINERIDGE SOUTH WEST</t>
  </si>
  <si>
    <t>PINERIDGE SOUTH EAST</t>
  </si>
  <si>
    <t>PINERIDGE EAST</t>
  </si>
  <si>
    <t>PINERIDGE EAST CENTRAL</t>
  </si>
  <si>
    <t>PINERIDGE CENTRAL</t>
  </si>
  <si>
    <t>PINEHILL CENTRAL</t>
  </si>
  <si>
    <t>PINEMILL CENTRAL</t>
  </si>
  <si>
    <t>PINERIDGE WEST CENTRAL</t>
  </si>
  <si>
    <t>RUNDLE EAST BORDER</t>
  </si>
  <si>
    <t>RUNDLE CENTRAL EAST</t>
  </si>
  <si>
    <t>RUNDLE CENTRAL WEST</t>
  </si>
  <si>
    <t>RUNDLEMERE</t>
  </si>
  <si>
    <t>RUNDLE COURTS</t>
  </si>
  <si>
    <t>RUNDLELAWN</t>
  </si>
  <si>
    <t>RUNDLE NORTH WEST CENTRAL</t>
  </si>
  <si>
    <t>RUNDLE NORTH EAST CENTRAL</t>
  </si>
  <si>
    <t>PINEMILL NORTH CENTRAL</t>
  </si>
  <si>
    <t>PINECLIFF CENTRAL</t>
  </si>
  <si>
    <t>PINECLIFF EAST</t>
  </si>
  <si>
    <t>PINECLIFF NORTH</t>
  </si>
  <si>
    <t>PINEWIND</t>
  </si>
  <si>
    <t>PINERIDGE NORTH WEST</t>
  </si>
  <si>
    <t>RUNDLEVIEW</t>
  </si>
  <si>
    <t>RUNDLE NORTH EAST</t>
  </si>
  <si>
    <t>RUNDLESON EAST</t>
  </si>
  <si>
    <t>RUNDLESON WEST</t>
  </si>
  <si>
    <t>WHITEHORN SOUTH WEST</t>
  </si>
  <si>
    <t>WHITEHORN SOUTH CENTRAL</t>
  </si>
  <si>
    <t>WHITEVIEW CENTRAL</t>
  </si>
  <si>
    <t>WHITESTONE EAST</t>
  </si>
  <si>
    <t>TEMPLE SOUTH</t>
  </si>
  <si>
    <t>TEMPLE SIDE CENTRAL</t>
  </si>
  <si>
    <t>TEMPLE SOUTH CENTRAL</t>
  </si>
  <si>
    <t>TEMPLE SOUTH EAST</t>
  </si>
  <si>
    <t>TEMPLE EAST</t>
  </si>
  <si>
    <t>TEMPLE CENTRAL EAST</t>
  </si>
  <si>
    <t>TEMPLE CENTRAL</t>
  </si>
  <si>
    <t>TEMPLE CENTRAL WEST</t>
  </si>
  <si>
    <t>WHITEHORN EAST</t>
  </si>
  <si>
    <t>WHITEHORN CENTRAL</t>
  </si>
  <si>
    <t>WHITEHORN CENTRAL WEST</t>
  </si>
  <si>
    <t>WHITEFIELD SOUTH</t>
  </si>
  <si>
    <t>WHITEFIELD WEST</t>
  </si>
  <si>
    <t>WHITEFIELD NORTH</t>
  </si>
  <si>
    <t>WHITEFIELD EAST</t>
  </si>
  <si>
    <t>WHITEHORN NORTH CENTRAL</t>
  </si>
  <si>
    <t>TEMPLE WEST</t>
  </si>
  <si>
    <t>TEMPLE CENTRAL NORTH WEST</t>
  </si>
  <si>
    <t>TEMPLE CENTRAL NORTH</t>
  </si>
  <si>
    <t>TEMPLE CENTRAL NORTH EAST</t>
  </si>
  <si>
    <t>TEMPLE NORTH EAST</t>
  </si>
  <si>
    <t>TEMPLE NORTH</t>
  </si>
  <si>
    <t>TEMPLEMONT NORTH</t>
  </si>
  <si>
    <t>TEMPLEMONT WEST</t>
  </si>
  <si>
    <t>WHITEHORN NORTH EAST</t>
  </si>
  <si>
    <t>WHITEHILL</t>
  </si>
  <si>
    <t>WHITEHILL WEST</t>
  </si>
  <si>
    <t>WHITEHAVEN EAST</t>
  </si>
  <si>
    <t>WHITEHAVEN WEST</t>
  </si>
  <si>
    <t>WHITEHORN NORTH WEST</t>
  </si>
  <si>
    <t>ADVANCE-CALGARY-CROSS</t>
  </si>
  <si>
    <t>MOBILE-WHITEHORN VILLAGE RETIREMENT COMMUNITY</t>
  </si>
  <si>
    <t>MOBILE-PETER LOUGHEED CENTRE</t>
  </si>
  <si>
    <t xml:space="preserve">Summary Of Results By Poll - Calgary-Cross </t>
  </si>
  <si>
    <t>MANJOT SINGH
GILL
LIB</t>
  </si>
  <si>
    <t>RICK
HANSON
PC</t>
  </si>
  <si>
    <t>KATHERINE
LE ROUGETEL
IND</t>
  </si>
  <si>
    <t>MOIZ
MAHMOOD
WRP</t>
  </si>
  <si>
    <t>PETER
MEIC
GPA</t>
  </si>
  <si>
    <t>RICARDO
MIRANDA
NDP</t>
  </si>
  <si>
    <t>REGENT GARDENS</t>
  </si>
  <si>
    <t>RICHMOND MEADOWS</t>
  </si>
  <si>
    <t>GLENBROOK ESTATES</t>
  </si>
  <si>
    <t>GLENGROVE</t>
  </si>
  <si>
    <t>GLENPATRICK</t>
  </si>
  <si>
    <t>SHERWOOD ACRES</t>
  </si>
  <si>
    <t>GLENBROOK E</t>
  </si>
  <si>
    <t>GLENPARK</t>
  </si>
  <si>
    <t>GLENBROOK CENTRE</t>
  </si>
  <si>
    <t>GRAHAM</t>
  </si>
  <si>
    <t>GLENMEADOW GARDENS</t>
  </si>
  <si>
    <t>WESTWINDS</t>
  </si>
  <si>
    <t>GLENSIDE</t>
  </si>
  <si>
    <t>GEORGIA</t>
  </si>
  <si>
    <t>GLENDALE COURT</t>
  </si>
  <si>
    <t>GLENDALE CENTRE</t>
  </si>
  <si>
    <t>GLENDALE E</t>
  </si>
  <si>
    <t>WESTBROOK</t>
  </si>
  <si>
    <t>ROSSCARROCK S</t>
  </si>
  <si>
    <t>ROSSCARROCK W</t>
  </si>
  <si>
    <t>ROSSCARROCK CENTRE</t>
  </si>
  <si>
    <t>ROSSCARROCK E</t>
  </si>
  <si>
    <t>ROSSDALE</t>
  </si>
  <si>
    <t>WESTWOOD TERRACE</t>
  </si>
  <si>
    <t>WASKATENAU</t>
  </si>
  <si>
    <t>WAKEFIELD</t>
  </si>
  <si>
    <t>WINSTON</t>
  </si>
  <si>
    <t>WESTGATE E</t>
  </si>
  <si>
    <t>WAVERLEY</t>
  </si>
  <si>
    <t>WORCESTER</t>
  </si>
  <si>
    <t>EDWORTHY</t>
  </si>
  <si>
    <t>WOODLARK</t>
  </si>
  <si>
    <t>WILDWOOD E</t>
  </si>
  <si>
    <t>WILDWOOD</t>
  </si>
  <si>
    <t>WILDWOOD S</t>
  </si>
  <si>
    <t>SPRUCE BANK</t>
  </si>
  <si>
    <t>CEDAR</t>
  </si>
  <si>
    <t>COPPERWOOD</t>
  </si>
  <si>
    <t>SPRUCE RIDGE</t>
  </si>
  <si>
    <t>TAMARAC</t>
  </si>
  <si>
    <t>WESTGATE PARK</t>
  </si>
  <si>
    <t>SHAGANAPPI W</t>
  </si>
  <si>
    <t>SHAGANAPPI</t>
  </si>
  <si>
    <t>UPPER SCARBORO</t>
  </si>
  <si>
    <t>PUMPHOUSE</t>
  </si>
  <si>
    <t>SUNALTA N</t>
  </si>
  <si>
    <t>SUNALTA NE</t>
  </si>
  <si>
    <t>SUNALTA CENTRE</t>
  </si>
  <si>
    <t>SUNALTA W</t>
  </si>
  <si>
    <t>CHANCELLOR</t>
  </si>
  <si>
    <t>SHARON</t>
  </si>
  <si>
    <t>SCARBORO</t>
  </si>
  <si>
    <t>KNOB HILL W</t>
  </si>
  <si>
    <t>KNOB HILL E</t>
  </si>
  <si>
    <t>BANKVIEW NW</t>
  </si>
  <si>
    <t>BELLA VISTA</t>
  </si>
  <si>
    <t>BANKVIEW E</t>
  </si>
  <si>
    <t>BANKVIEW CENTRE E</t>
  </si>
  <si>
    <t>BANKVIEW SE</t>
  </si>
  <si>
    <t>BANKVIEW CENTRE S</t>
  </si>
  <si>
    <t>BUCKMASTER</t>
  </si>
  <si>
    <t>BANKVIEW S</t>
  </si>
  <si>
    <t>BANKVIEW SW</t>
  </si>
  <si>
    <t>KNOB HILL S</t>
  </si>
  <si>
    <t>RICHMOND</t>
  </si>
  <si>
    <t>RICHMOND CENTRE</t>
  </si>
  <si>
    <t>RICHMOND S</t>
  </si>
  <si>
    <t>CASEL</t>
  </si>
  <si>
    <t>GLENGARY COURT</t>
  </si>
  <si>
    <t>KILLARNEY N</t>
  </si>
  <si>
    <t>KILLARNEY GARDENS</t>
  </si>
  <si>
    <t>VERIDIAN</t>
  </si>
  <si>
    <t>KILLARNEY CENTRE W</t>
  </si>
  <si>
    <t>KILLARNEY CENTRE NE</t>
  </si>
  <si>
    <t>KILLARNEY CENTRE E</t>
  </si>
  <si>
    <t>KILLARNEY E</t>
  </si>
  <si>
    <t>KILLARNEY CENTRE S</t>
  </si>
  <si>
    <t>KILLARNEY CENTRE SW</t>
  </si>
  <si>
    <t>KILDARE</t>
  </si>
  <si>
    <t>KILLARNEY S</t>
  </si>
  <si>
    <t>KILLARNEY GLEN</t>
  </si>
  <si>
    <t>KILLARNEY SE</t>
  </si>
  <si>
    <t>RICHMOND GREEN</t>
  </si>
  <si>
    <t>CFB CURRIE</t>
  </si>
  <si>
    <t xml:space="preserve">Summary Of Results By Poll - Calgary-Currie </t>
  </si>
  <si>
    <t>NELSON
BERLIN
GPA</t>
  </si>
  <si>
    <t>CHRISTINE
CUSANELLI
PC</t>
  </si>
  <si>
    <t>TERRY
DEVRIES
WRP</t>
  </si>
  <si>
    <t>BRIAN
MALKINSON
NDP</t>
  </si>
  <si>
    <t>TONY
NORMAN
AP</t>
  </si>
  <si>
    <t>SHELLEY
WARK-MARTYN
LIB</t>
  </si>
  <si>
    <t>MOBILE-SHALEM MANOR</t>
  </si>
  <si>
    <t>SOUTHVIEW W</t>
  </si>
  <si>
    <t>SOUTHVIEW W CENTRAL</t>
  </si>
  <si>
    <t>SOUTHVIEW E CENTRAL</t>
  </si>
  <si>
    <t>SOUTHVIEW E</t>
  </si>
  <si>
    <t>RADISSON HTS CENTRAL</t>
  </si>
  <si>
    <t>ALBERT PARK S</t>
  </si>
  <si>
    <t>ALBERT PARK W</t>
  </si>
  <si>
    <t>ALBERT PARK N</t>
  </si>
  <si>
    <t>RADISSON HTS W CENTRAL</t>
  </si>
  <si>
    <t>RADISSON HTS E CENTRAL</t>
  </si>
  <si>
    <t>RADISSON HTS NW</t>
  </si>
  <si>
    <t>RADISSON HTS RADCLIFFE DR</t>
  </si>
  <si>
    <t>RADISSON HTS NE</t>
  </si>
  <si>
    <t>RADISSON HTS E</t>
  </si>
  <si>
    <t>FOREST HTS W</t>
  </si>
  <si>
    <t>FOREST HTS E CENTRAL</t>
  </si>
  <si>
    <t>FOREST HTS S</t>
  </si>
  <si>
    <t>FOREST HTS W CENTRAL</t>
  </si>
  <si>
    <t>FOREST HTS SW</t>
  </si>
  <si>
    <t>FOREST HTS E</t>
  </si>
  <si>
    <t>FOREST HTS SE</t>
  </si>
  <si>
    <t>FOREST HTS NW</t>
  </si>
  <si>
    <t>FOREST HTS N</t>
  </si>
  <si>
    <t>FOREST HTS NE</t>
  </si>
  <si>
    <t>PENBROOKE SW</t>
  </si>
  <si>
    <t>PENBROOKE S</t>
  </si>
  <si>
    <t>ELLISTON PARK PHASE 3</t>
  </si>
  <si>
    <t>ELLISTON PARK PHASE 1,2</t>
  </si>
  <si>
    <t>MOUNTVIEW M.H. PARK</t>
  </si>
  <si>
    <t>RED CARPET M.H. COURT</t>
  </si>
  <si>
    <t>PENBROOKE SE</t>
  </si>
  <si>
    <t>PENRITH</t>
  </si>
  <si>
    <t>PENSDALE</t>
  </si>
  <si>
    <t>52 ST SE</t>
  </si>
  <si>
    <t>PENMEADOWS E</t>
  </si>
  <si>
    <t>PENMEADOWS W</t>
  </si>
  <si>
    <t>4 AVE SE</t>
  </si>
  <si>
    <t>PENSWOOD WAY W</t>
  </si>
  <si>
    <t>PENSWOOD WAY E</t>
  </si>
  <si>
    <t>PENWORTH E</t>
  </si>
  <si>
    <t>PENWORTH W</t>
  </si>
  <si>
    <t>PENNSYLVANIA S</t>
  </si>
  <si>
    <t>PENNSYLVANIA N</t>
  </si>
  <si>
    <t>MADIGAN SE</t>
  </si>
  <si>
    <t>MADIGAN SW</t>
  </si>
  <si>
    <t>MARLBOROUGH PARK SW</t>
  </si>
  <si>
    <t>MARLBOROUGH PARK SE</t>
  </si>
  <si>
    <t>MARLBOROUGH S</t>
  </si>
  <si>
    <t>MARLBOROUGH SW</t>
  </si>
  <si>
    <t>MARLBOROUGH W</t>
  </si>
  <si>
    <t>MAYLAND HTS SW</t>
  </si>
  <si>
    <t>MAYLAND HTS S</t>
  </si>
  <si>
    <t>MAYLAND HTS W CENTRAL</t>
  </si>
  <si>
    <t>MAYLAND HTS S CENTRAL</t>
  </si>
  <si>
    <t>MAYLAND HTS E</t>
  </si>
  <si>
    <t>MAYLAND HTS NE</t>
  </si>
  <si>
    <t>MAYLAND HTS NW</t>
  </si>
  <si>
    <t>CROSSROADS S</t>
  </si>
  <si>
    <t>CROSSROADS W</t>
  </si>
  <si>
    <t>CROSSROADS E</t>
  </si>
  <si>
    <t>CROSSROADS N</t>
  </si>
  <si>
    <t>MAYLAND HTS 16 AVE S CENTRAL</t>
  </si>
  <si>
    <t>MAYLAND HTS 16 AVE N</t>
  </si>
  <si>
    <t>MARLBOROUGH 16 AVE NW</t>
  </si>
  <si>
    <t>MARLBOROUGH N CENTRAL</t>
  </si>
  <si>
    <t>MARLBOROUGH S CENTRAL</t>
  </si>
  <si>
    <t>MARLBOROUGH S E</t>
  </si>
  <si>
    <t>MARYVALE W</t>
  </si>
  <si>
    <t>MAIDSTONE</t>
  </si>
  <si>
    <t>4 AVE NE</t>
  </si>
  <si>
    <t>MARLBOROUGH PARK 8 AVE SE</t>
  </si>
  <si>
    <t>MARLBOROUGH PARK 8 AVE S</t>
  </si>
  <si>
    <t>GEORGIAN VILLAS</t>
  </si>
  <si>
    <t>MARLBOROUGH PARK W</t>
  </si>
  <si>
    <t>MARLBOROUGH PARK NW</t>
  </si>
  <si>
    <t>MARLBOROUGH DRIVE NE</t>
  </si>
  <si>
    <t>MARLBOROUGH N</t>
  </si>
  <si>
    <t>MARLBOROUGH DR N CENTRAL</t>
  </si>
  <si>
    <t>MARLBOROUGH 16 AVE NE</t>
  </si>
  <si>
    <t>MARLBOROUGH NE</t>
  </si>
  <si>
    <t>MARLBOROUGH E</t>
  </si>
  <si>
    <t>MADEIRA W</t>
  </si>
  <si>
    <t>MADEIRA E</t>
  </si>
  <si>
    <t>MARLBOROUGH PARK 8 AVE N</t>
  </si>
  <si>
    <t>MAITLAND</t>
  </si>
  <si>
    <t>MARLBOROUGH PARK NE</t>
  </si>
  <si>
    <t>MARLBOROUGH PARK N</t>
  </si>
  <si>
    <t>MANORA</t>
  </si>
  <si>
    <t>MARLBOROUGH PARK N W</t>
  </si>
  <si>
    <t>ADVANCE-CALGARY-EAST</t>
  </si>
  <si>
    <t>MOBILE-CLIFTON MANOR</t>
  </si>
  <si>
    <t xml:space="preserve">Summary Of Results By Poll - Calgary-East </t>
  </si>
  <si>
    <t>NASER
AL-KUKHUN
LIB</t>
  </si>
  <si>
    <t>MOE
AMERY
PC</t>
  </si>
  <si>
    <t>BONNIE
DEVINE
CP-A</t>
  </si>
  <si>
    <t>ROBYN
LUFF
NDP</t>
  </si>
  <si>
    <t>ALI
WAISSI
WRP</t>
  </si>
  <si>
    <t>MOUNT ROYAL ESTATE</t>
  </si>
  <si>
    <t>LOWER MOUNT ROYAL</t>
  </si>
  <si>
    <t>MOUNT ROYAL STATION</t>
  </si>
  <si>
    <t>COLBOURNE</t>
  </si>
  <si>
    <t>SOUTH CALGARY NW</t>
  </si>
  <si>
    <t>SOUTH CALGARY</t>
  </si>
  <si>
    <t>SOUTH CALGARY N</t>
  </si>
  <si>
    <t>SOUTH CALGARY NE</t>
  </si>
  <si>
    <t>SOUTH MOUNT ROYAL</t>
  </si>
  <si>
    <t>UPPER MOUNT ROYAL</t>
  </si>
  <si>
    <t>LINDSAY PARK</t>
  </si>
  <si>
    <t>ERLTON NORTH</t>
  </si>
  <si>
    <t>ROXBORO PARK</t>
  </si>
  <si>
    <t>RIDEAU PARK</t>
  </si>
  <si>
    <t>ELBOW PARK N</t>
  </si>
  <si>
    <t>ELBOW PARK NW</t>
  </si>
  <si>
    <t>SOUTH CALGARY E</t>
  </si>
  <si>
    <t>SOUTH CALGARY WEST</t>
  </si>
  <si>
    <t>MARDA LOOP</t>
  </si>
  <si>
    <t>RICHMOND PARK W</t>
  </si>
  <si>
    <t>GARRISON WOODS N</t>
  </si>
  <si>
    <t>MARDA LOOP EAST</t>
  </si>
  <si>
    <t>ALTADORE NORTH</t>
  </si>
  <si>
    <t>ALTADORE NE</t>
  </si>
  <si>
    <t>ELBOW PARK W</t>
  </si>
  <si>
    <t>ELBOW PARK</t>
  </si>
  <si>
    <t>ELBOW PARK E</t>
  </si>
  <si>
    <t>PARKHILL</t>
  </si>
  <si>
    <t>ERLTON S</t>
  </si>
  <si>
    <t>STANLEY PARK</t>
  </si>
  <si>
    <t>ELBOYA N</t>
  </si>
  <si>
    <t>RIVERDALE</t>
  </si>
  <si>
    <t>ALTADORE E</t>
  </si>
  <si>
    <t>ALTADORE</t>
  </si>
  <si>
    <t>GARRISON WOODS E</t>
  </si>
  <si>
    <t>GARRISON WOODS</t>
  </si>
  <si>
    <t>RUTLAND PARK</t>
  </si>
  <si>
    <t>RUTLAND PARK W</t>
  </si>
  <si>
    <t>GLOUCESTER</t>
  </si>
  <si>
    <t>GAINSBOROUGH</t>
  </si>
  <si>
    <t>GLAMORGAN</t>
  </si>
  <si>
    <t>GLAMORGAN NW</t>
  </si>
  <si>
    <t>GLAMORGAN W</t>
  </si>
  <si>
    <t>GLAMORGAN E</t>
  </si>
  <si>
    <t>GRAFTON PARK</t>
  </si>
  <si>
    <t>RUTLAND PARK S</t>
  </si>
  <si>
    <t>FLANDERS</t>
  </si>
  <si>
    <t>ALTADORE S</t>
  </si>
  <si>
    <t>ALTADORE SE</t>
  </si>
  <si>
    <t>BRITANNIA</t>
  </si>
  <si>
    <t>STANLEY PARK S</t>
  </si>
  <si>
    <t>ELBOYA S</t>
  </si>
  <si>
    <t>ALTADORE SW</t>
  </si>
  <si>
    <t>GARRISON WOODS S</t>
  </si>
  <si>
    <t>MOUNT ROYAL UNIVERSITY</t>
  </si>
  <si>
    <t>LINCOLN PARK N</t>
  </si>
  <si>
    <t>GLAMORGAN SE</t>
  </si>
  <si>
    <t>GLAMORGAN S</t>
  </si>
  <si>
    <t>GLAMORGAN SW</t>
  </si>
  <si>
    <t>RICHARD</t>
  </si>
  <si>
    <t>RICHARD E</t>
  </si>
  <si>
    <t>LINCOLN PARK W</t>
  </si>
  <si>
    <t>LINCOLN PARK S</t>
  </si>
  <si>
    <t>LINCOLN PARK</t>
  </si>
  <si>
    <t>LINCOLN PARK E</t>
  </si>
  <si>
    <t>RESERVOIR N</t>
  </si>
  <si>
    <t>WINDSOR PARK N</t>
  </si>
  <si>
    <t>WINDSOR PARK E</t>
  </si>
  <si>
    <t>WINDSOR PARK</t>
  </si>
  <si>
    <t>WINDSOR PARK S</t>
  </si>
  <si>
    <t>CHINOOK E</t>
  </si>
  <si>
    <t>CHINOOK W</t>
  </si>
  <si>
    <t>BELAIRE</t>
  </si>
  <si>
    <t>MEADOWLARK PARK</t>
  </si>
  <si>
    <t>MAYFAIR</t>
  </si>
  <si>
    <t xml:space="preserve">Summary Of Results By Poll - Calgary-Elbow </t>
  </si>
  <si>
    <t>MEGAN
BROWN
WRP</t>
  </si>
  <si>
    <t>GREG
CLARK
AP</t>
  </si>
  <si>
    <t>GORDON
DIRKS
PC</t>
  </si>
  <si>
    <t>LARRY R. 
HEATHER
SC</t>
  </si>
  <si>
    <t>JOHN
ROGGEVEEN
LIB</t>
  </si>
  <si>
    <t>CATHERINE
WELBURN
NDP</t>
  </si>
  <si>
    <t>ADVANCE-POLLS 1-25</t>
  </si>
  <si>
    <t>ADVANCE-POLLS 26-50</t>
  </si>
  <si>
    <t>ADVANCE-POLLS 51-76</t>
  </si>
  <si>
    <t>ADVANCE-POLLS 1-28</t>
  </si>
  <si>
    <t>ADVANCE-POLLS 29-57</t>
  </si>
  <si>
    <t>ADVANCE-POLLS 58-84</t>
  </si>
  <si>
    <t>ADVANCE-POLLS 1-22</t>
  </si>
  <si>
    <t>ADVANCE-POLLS 46-72</t>
  </si>
  <si>
    <t>ADVANCE-POLLS 23-45</t>
  </si>
  <si>
    <t>CANYON ESTATES NORTH</t>
  </si>
  <si>
    <t>CANYON ESTATES CENTRAL</t>
  </si>
  <si>
    <t>CANYON ESTATES SOUTH</t>
  </si>
  <si>
    <t>CANYON CREEK ESTATES</t>
  </si>
  <si>
    <t>CANNELL</t>
  </si>
  <si>
    <t>CANTERBURY</t>
  </si>
  <si>
    <t>ROBERT WARREN</t>
  </si>
  <si>
    <t>CANFORD</t>
  </si>
  <si>
    <t>CANFIELD</t>
  </si>
  <si>
    <t>CANAVERAL</t>
  </si>
  <si>
    <t>CANTREE</t>
  </si>
  <si>
    <t>CANIFF</t>
  </si>
  <si>
    <t>CANTRELL</t>
  </si>
  <si>
    <t>LAKE SIMCOE</t>
  </si>
  <si>
    <t>LAKE FRASER</t>
  </si>
  <si>
    <t>AVENIDA</t>
  </si>
  <si>
    <t>GATEWAY (1,000- 6,000)</t>
  </si>
  <si>
    <t>BONAVISTA VILLAGE</t>
  </si>
  <si>
    <t>SAM LIVINGSTON</t>
  </si>
  <si>
    <t>LAKE LINNET</t>
  </si>
  <si>
    <t>LAKE EMERALD</t>
  </si>
  <si>
    <t>BONAVISTA ESTATES NORTH</t>
  </si>
  <si>
    <t>BONAVISTA LAKE AREA</t>
  </si>
  <si>
    <t>BONAVISTA ESTATES SOUTH</t>
  </si>
  <si>
    <t>LAKE PLACID</t>
  </si>
  <si>
    <t>LAKE LUCERNE</t>
  </si>
  <si>
    <t>LAKE ARROW</t>
  </si>
  <si>
    <t>LAKE TWINTREE</t>
  </si>
  <si>
    <t>LAKE SUNDANCE</t>
  </si>
  <si>
    <t>LAKE CHRISTINA</t>
  </si>
  <si>
    <t>LAKE WAPTA</t>
  </si>
  <si>
    <t>DOWNS NORTH</t>
  </si>
  <si>
    <t>DOWNS SOUTH</t>
  </si>
  <si>
    <t>ANDREW SIBBALD</t>
  </si>
  <si>
    <t>PRINCE OF WALES</t>
  </si>
  <si>
    <t>PARKWOOD</t>
  </si>
  <si>
    <t>PARKSIDE</t>
  </si>
  <si>
    <t>PARKVIEW</t>
  </si>
  <si>
    <t>PARKVALLEY</t>
  </si>
  <si>
    <t>PARKVISTA</t>
  </si>
  <si>
    <t>PARKRIDGE</t>
  </si>
  <si>
    <t>DEER RUN</t>
  </si>
  <si>
    <t>DEER FIELD</t>
  </si>
  <si>
    <t>DEER BOWSAX</t>
  </si>
  <si>
    <t>DEER PATH</t>
  </si>
  <si>
    <t>DEERMONT</t>
  </si>
  <si>
    <t>DEER RIDGE</t>
  </si>
  <si>
    <t>DON BOSCO</t>
  </si>
  <si>
    <t>DEER VALLEY</t>
  </si>
  <si>
    <t>QUEENSLAND ESTATES</t>
  </si>
  <si>
    <t>QUEENSLAND HILL</t>
  </si>
  <si>
    <t>QUEEN ALEXANDRA</t>
  </si>
  <si>
    <t>QUEENSLAND HAULTAIN</t>
  </si>
  <si>
    <t>QUEEN TAMARA</t>
  </si>
  <si>
    <t>DIAMOND COVE NORTH</t>
  </si>
  <si>
    <t>DIAMOND COVE SOUTH</t>
  </si>
  <si>
    <t>QUEEN ANNE</t>
  </si>
  <si>
    <t>QUEEN CHAROLTTE</t>
  </si>
  <si>
    <t>QUEENSTON</t>
  </si>
  <si>
    <t>DEER RIVER ESTATES</t>
  </si>
  <si>
    <t>DEER RUN MEADOWBROOK</t>
  </si>
  <si>
    <t>DEER CLIFF</t>
  </si>
  <si>
    <t>DEER CROSS</t>
  </si>
  <si>
    <t>DEER LANE</t>
  </si>
  <si>
    <t>DEER BROOK</t>
  </si>
  <si>
    <t>DEER CROFT</t>
  </si>
  <si>
    <t>DEER SIDE</t>
  </si>
  <si>
    <t>RICHARD
GOTFRIED
PC</t>
  </si>
  <si>
    <t>BLAINE
MALLER
WRP</t>
  </si>
  <si>
    <t>JILL
MORETON
NDP</t>
  </si>
  <si>
    <t>MARTIN
OWEN
SC</t>
  </si>
  <si>
    <t>ALLISON
WEMYSS
AP</t>
  </si>
  <si>
    <t>ADVANCE-POLLS 1-17</t>
  </si>
  <si>
    <t>ADVANCE-POLLS 18-34</t>
  </si>
  <si>
    <t>ADVANCE-POLLS 35-51</t>
  </si>
  <si>
    <t>ADVANCE-POLLS 52-68</t>
  </si>
  <si>
    <t>EDGEHILL</t>
  </si>
  <si>
    <t>EDGEDALE</t>
  </si>
  <si>
    <t>EDGEMONT ESTATES</t>
  </si>
  <si>
    <t>EDGEMONT BAY</t>
  </si>
  <si>
    <t>EDELWEISS</t>
  </si>
  <si>
    <t>EDENSTONE</t>
  </si>
  <si>
    <t>EDGEWOOD</t>
  </si>
  <si>
    <t>EDGELAND</t>
  </si>
  <si>
    <t>EDGEBYNE</t>
  </si>
  <si>
    <t>EDGEVIEW</t>
  </si>
  <si>
    <t>EDFORTH</t>
  </si>
  <si>
    <t>EDCATH</t>
  </si>
  <si>
    <t>EDENWOLD</t>
  </si>
  <si>
    <t>EDGEBROOK</t>
  </si>
  <si>
    <t>EDGEBANK</t>
  </si>
  <si>
    <t>EDGEVALLEY</t>
  </si>
  <si>
    <t>EDGEVALLEY LANDING</t>
  </si>
  <si>
    <t>EDGEBURN</t>
  </si>
  <si>
    <t>EDGEPARK</t>
  </si>
  <si>
    <t>EDGERIDGE</t>
  </si>
  <si>
    <t>EDGERIDGE TERRACE</t>
  </si>
  <si>
    <t>EDGEVALLEY MEWS</t>
  </si>
  <si>
    <t>EDGEBROOK COVE</t>
  </si>
  <si>
    <t>EDGEBROOK CLOSE</t>
  </si>
  <si>
    <t>EDGEBROOK PARK</t>
  </si>
  <si>
    <t>EDGERIDGE VIEW</t>
  </si>
  <si>
    <t>HIDDENCLOSE</t>
  </si>
  <si>
    <t>HIDDENMEWS</t>
  </si>
  <si>
    <t>HIDDEN COVE</t>
  </si>
  <si>
    <t>HIDDENVALLEY LANDING</t>
  </si>
  <si>
    <t>HIDDENVALLEY VALE</t>
  </si>
  <si>
    <t>HIDDENVALLEY PLACE</t>
  </si>
  <si>
    <t>HIDDENVALLEY MANOR</t>
  </si>
  <si>
    <t>HIDDENVALLEY GROVE</t>
  </si>
  <si>
    <t>HIDDENVALLEY VILLAS</t>
  </si>
  <si>
    <t>HIDDENSPRING</t>
  </si>
  <si>
    <t>HIDDENRANCH CRES</t>
  </si>
  <si>
    <t>HIDDENRANCH PLACE</t>
  </si>
  <si>
    <t>HIDDENRANCH ROAD</t>
  </si>
  <si>
    <t>HIDDENHILLS PLACE</t>
  </si>
  <si>
    <t>HIDDENHILLS ROAD</t>
  </si>
  <si>
    <t>HAMPSTEAD TERRACE</t>
  </si>
  <si>
    <t>HAMPSTEAD ROAD</t>
  </si>
  <si>
    <t>HAMPSTEAD WAY</t>
  </si>
  <si>
    <t>HAMPSTEAD CIRCLE</t>
  </si>
  <si>
    <t>HAMPSTEAD COURT</t>
  </si>
  <si>
    <t>HAMPSHIRE GROVE</t>
  </si>
  <si>
    <t>HAMPTON MEWS</t>
  </si>
  <si>
    <t>HAMPTON CLOSE</t>
  </si>
  <si>
    <t>HAMPTON TERRACE</t>
  </si>
  <si>
    <t>HAMPTON LINK</t>
  </si>
  <si>
    <t>HAMPTON HEIGHTS</t>
  </si>
  <si>
    <t>HAMPTON WAY</t>
  </si>
  <si>
    <t>CITADEL</t>
  </si>
  <si>
    <t>SHERWOOD MEADOW</t>
  </si>
  <si>
    <t>SHERWOOD CIRCLE</t>
  </si>
  <si>
    <t>SHERWOOD RISE</t>
  </si>
  <si>
    <t>KINCORA MANOR</t>
  </si>
  <si>
    <t>KINCORA PARK</t>
  </si>
  <si>
    <t>KINCORA LANDING</t>
  </si>
  <si>
    <t>KINCORA POINT</t>
  </si>
  <si>
    <t>KINCORA GARDEN</t>
  </si>
  <si>
    <t>SHERWOOD COMMON</t>
  </si>
  <si>
    <t>KINCORA GLEN</t>
  </si>
  <si>
    <t>SAGE VALLEY GREEN</t>
  </si>
  <si>
    <t>SAGEHILL WAY</t>
  </si>
  <si>
    <t>SAGEVALLEY CLOSE</t>
  </si>
  <si>
    <t>ADVANCE-CALGARY-FOOTHILLS</t>
  </si>
  <si>
    <t>MOBILE-EDGEMONT RETIREMENT RESIDENCE</t>
  </si>
  <si>
    <t xml:space="preserve">Summary Of Results By Poll - Calgary-Fish Creek </t>
  </si>
  <si>
    <t>Summary Of Results By Poll - Calgary-Foothills</t>
  </si>
  <si>
    <t>KEELAN
FREY
WRP</t>
  </si>
  <si>
    <t>JANET
KEEPING
GPA</t>
  </si>
  <si>
    <t>JIM
PRENTICE
PC</t>
  </si>
  <si>
    <t>ANNE
WILSON
NDP</t>
  </si>
  <si>
    <t>ALI BIN
ZAHID
LIB</t>
  </si>
  <si>
    <t>OGDEN OLYMPIA</t>
  </si>
  <si>
    <t>OGDEN SOUTH</t>
  </si>
  <si>
    <t>OGDEN CENTRE SOUTH</t>
  </si>
  <si>
    <t>OGDEN WEST</t>
  </si>
  <si>
    <t>LYNNWOOD SOUTH</t>
  </si>
  <si>
    <t>LYNNWOOD NORTH</t>
  </si>
  <si>
    <t>LYNNVIEW CENTRE</t>
  </si>
  <si>
    <t>OGDEN CENTRE</t>
  </si>
  <si>
    <t>OGDEN NORTH</t>
  </si>
  <si>
    <t>LYNNWOOD RIDGE</t>
  </si>
  <si>
    <t>LYNNWOOD CENTRE</t>
  </si>
  <si>
    <t>LYNNVIEW WEST</t>
  </si>
  <si>
    <t>BEAVERDAM FLATS</t>
  </si>
  <si>
    <t>LYNNVIEW NORTH</t>
  </si>
  <si>
    <t>DOVERGLEN</t>
  </si>
  <si>
    <t>POINT OF VIEW</t>
  </si>
  <si>
    <t>DOVER SOUTH</t>
  </si>
  <si>
    <t>DOVERCREST</t>
  </si>
  <si>
    <t>DOVER SOUTH EAST</t>
  </si>
  <si>
    <t>ERIN WOODS RIDGE</t>
  </si>
  <si>
    <t>ERIN WOODS GREEN</t>
  </si>
  <si>
    <t>ERIN WOODS SOUTH</t>
  </si>
  <si>
    <t>ERIN GROVE</t>
  </si>
  <si>
    <t>ERIN WOODS EAST</t>
  </si>
  <si>
    <t>ERIN MEADOWS</t>
  </si>
  <si>
    <t>ERIN PARK</t>
  </si>
  <si>
    <t>ERIN MOUNT TRACKS</t>
  </si>
  <si>
    <t>DOVER EAST</t>
  </si>
  <si>
    <t>DOVER CURVE</t>
  </si>
  <si>
    <t>DOVERTHORN</t>
  </si>
  <si>
    <t>DOVELY WEST</t>
  </si>
  <si>
    <t>DOVER VALLEY VIEW</t>
  </si>
  <si>
    <t>DOVER CENTRE</t>
  </si>
  <si>
    <t>DOVERCLIFFE</t>
  </si>
  <si>
    <t>DOVER TRACKS</t>
  </si>
  <si>
    <t>ERIN CROFT</t>
  </si>
  <si>
    <t>ERIN WOODS NORTH</t>
  </si>
  <si>
    <t>DOVER CENTURY</t>
  </si>
  <si>
    <t>DOVER NORTH EAST</t>
  </si>
  <si>
    <t>DOVER MEWS</t>
  </si>
  <si>
    <t>DOVER NORTH</t>
  </si>
  <si>
    <t>DOVER CHARACTER</t>
  </si>
  <si>
    <t>DOVER WEST VIEW</t>
  </si>
  <si>
    <t>FOREST LAWN SOUTH WEST</t>
  </si>
  <si>
    <t>FOREST LAWN SOUTH</t>
  </si>
  <si>
    <t>FOREST LAWN SOUTH EAST</t>
  </si>
  <si>
    <t>FOREST LAWN PLAZA</t>
  </si>
  <si>
    <t>FOREST LAWN CENTRE</t>
  </si>
  <si>
    <t>FOREST LAWN MAIN</t>
  </si>
  <si>
    <t>FOREST LAWN WEST</t>
  </si>
  <si>
    <t>FOREST LAWN BLOCK</t>
  </si>
  <si>
    <t>FOREST HEIGHTS</t>
  </si>
  <si>
    <t>TREVELLA PARK</t>
  </si>
  <si>
    <t>FOREST LAWN NORTH WEST</t>
  </si>
  <si>
    <t>INGLEWOOD SANCTUARY</t>
  </si>
  <si>
    <t>ALYTH YARDS</t>
  </si>
  <si>
    <t>INGLEWOOD CONNECTOR</t>
  </si>
  <si>
    <t>RAMSAY HILL</t>
  </si>
  <si>
    <t>RAMSAY GROUNDS</t>
  </si>
  <si>
    <t>RAMSAY VALLEY</t>
  </si>
  <si>
    <t>INGLEWOOD WIER</t>
  </si>
  <si>
    <t>PEARCE GARDENS</t>
  </si>
  <si>
    <t>INGLEWOOD COVE</t>
  </si>
  <si>
    <t>INGLEWOOD NEW</t>
  </si>
  <si>
    <t>INGLEWOOD CROSSING</t>
  </si>
  <si>
    <t>EAST VILLAGE</t>
  </si>
  <si>
    <t>MURDOCH</t>
  </si>
  <si>
    <t>VILLAGE TOWERS</t>
  </si>
  <si>
    <t xml:space="preserve">Summary Of Results By Poll - Calgary-Fort </t>
  </si>
  <si>
    <t>SAID
ABDULBAKI
LIB</t>
  </si>
  <si>
    <t>JOE
CECI
NDP</t>
  </si>
  <si>
    <t>VIC
GOOSEN
AP</t>
  </si>
  <si>
    <t>JEEVAN
MANGAT
WRP</t>
  </si>
  <si>
    <t>ANDY BAO
NGUYEN
PC</t>
  </si>
  <si>
    <t>ADVANCE-POLLS 1-24</t>
  </si>
  <si>
    <t>ADVANCE-POLLS 25-49</t>
  </si>
  <si>
    <t>ADVANCE-POLLS 50-79</t>
  </si>
  <si>
    <t>MOBILE-BEAVERDAM LODGE</t>
  </si>
  <si>
    <t>EAST INDUSTRIAL (A-L)</t>
  </si>
  <si>
    <t>EAST INDUSTRIAL (M-Z)</t>
  </si>
  <si>
    <t>BRAESIDE SOUTH EAST</t>
  </si>
  <si>
    <t>BRAESIDE SOUTH</t>
  </si>
  <si>
    <t>BRACEWOOD WAY</t>
  </si>
  <si>
    <t>BRACEWOOD DRIVE</t>
  </si>
  <si>
    <t>CEDARGROVE ROAD</t>
  </si>
  <si>
    <t>CEDARBRAE SOUTH</t>
  </si>
  <si>
    <t>CEDARDALE SOUTH</t>
  </si>
  <si>
    <t>CEDARDALE WEST</t>
  </si>
  <si>
    <t>CEDARBRAE CENTRE</t>
  </si>
  <si>
    <t>CEDARBROOK</t>
  </si>
  <si>
    <t>CEDARBRAE EAST</t>
  </si>
  <si>
    <t>BROOKPARK SOUTH</t>
  </si>
  <si>
    <t>BROOKPARK CENTRE</t>
  </si>
  <si>
    <t>BRAESIDE CENTRE</t>
  </si>
  <si>
    <t>BRAESIDE EAST</t>
  </si>
  <si>
    <t>BRAESIDE NORTH</t>
  </si>
  <si>
    <t>BROOKPARK NORTH</t>
  </si>
  <si>
    <t>BROOKPARK WEST</t>
  </si>
  <si>
    <t>CEDARBRAE NORTH EAST</t>
  </si>
  <si>
    <t>CEDARBRAE NORTH</t>
  </si>
  <si>
    <t>CEDARBRAE WEST</t>
  </si>
  <si>
    <t>CEDARILLE</t>
  </si>
  <si>
    <t>OAKWOOD DRIVE</t>
  </si>
  <si>
    <t>OAKMOOR CRESCENT</t>
  </si>
  <si>
    <t>OAKTREE LANE</t>
  </si>
  <si>
    <t>OAKMOOR DRIVE</t>
  </si>
  <si>
    <t>PALISBRIAR PARK</t>
  </si>
  <si>
    <t>PUMPHILL SOUTH</t>
  </si>
  <si>
    <t>SPRINGWOOD</t>
  </si>
  <si>
    <t>HAVENHURST</t>
  </si>
  <si>
    <t>HADDON ROAD SOUTH</t>
  </si>
  <si>
    <t>PINNACLE</t>
  </si>
  <si>
    <t>HAYSBORO SOUTH</t>
  </si>
  <si>
    <t>PUMPHILL CENTRE</t>
  </si>
  <si>
    <t>PALLISER SOUTH EAST</t>
  </si>
  <si>
    <t>PALLISER SOUTH WEST</t>
  </si>
  <si>
    <t>OAKRIDGE SOUTH EAST</t>
  </si>
  <si>
    <t>OAKRIDGE SOUTH</t>
  </si>
  <si>
    <t>OAKRIDGE WEST</t>
  </si>
  <si>
    <t>OAKMOUNT DRIVE</t>
  </si>
  <si>
    <t>OAKRIDGE NORTH WEST</t>
  </si>
  <si>
    <t>OAKRIDGE NORTH</t>
  </si>
  <si>
    <t>OAKRIDGE CENTRE</t>
  </si>
  <si>
    <t>OAKRIDGE NORTH EAST</t>
  </si>
  <si>
    <t>BAYVIEW</t>
  </si>
  <si>
    <t>PALLISER NORTH WEST</t>
  </si>
  <si>
    <t>PALLISER NORTH EAST</t>
  </si>
  <si>
    <t>PUMPHILL NORTH</t>
  </si>
  <si>
    <t>HAYSBORO WEST</t>
  </si>
  <si>
    <t>HAYSBORO CENTRE</t>
  </si>
  <si>
    <t>HAYS DRIVE</t>
  </si>
  <si>
    <t>HADDON ROAD EAST</t>
  </si>
  <si>
    <t>HAYSBORO NORTH EAST</t>
  </si>
  <si>
    <t>HAYSBORO NORTH</t>
  </si>
  <si>
    <t>HAYSBORO NORTH WEST</t>
  </si>
  <si>
    <t>CHINOOK SOUTH</t>
  </si>
  <si>
    <t>CHINOOK CENTRE</t>
  </si>
  <si>
    <t>KINGSLAND WEST</t>
  </si>
  <si>
    <t>KINGSLAND SOUTH</t>
  </si>
  <si>
    <t>MACLEOD SOUTH</t>
  </si>
  <si>
    <t>MACLEOD CENTRE</t>
  </si>
  <si>
    <t>MACLEOD NORTH</t>
  </si>
  <si>
    <t>GLENMORE SOUTH</t>
  </si>
  <si>
    <t>KINGSLAND NORTH</t>
  </si>
  <si>
    <t>KINGSLAND CENTRE</t>
  </si>
  <si>
    <t>KELVIN GROVE SOUTH</t>
  </si>
  <si>
    <t>KELVIN GROVE CENTRE</t>
  </si>
  <si>
    <t>KELVIN GROVE NORTH</t>
  </si>
  <si>
    <t>KELVIN GROVE WEST</t>
  </si>
  <si>
    <t>EAGLERIDGE</t>
  </si>
  <si>
    <t>LAKEVIEW EAST</t>
  </si>
  <si>
    <t>LAKEVIEW SOUTH EAST</t>
  </si>
  <si>
    <t>LAKEVIEW SOUTH WEST</t>
  </si>
  <si>
    <t>LAKEVIEW WEST</t>
  </si>
  <si>
    <t>LAKESIDE</t>
  </si>
  <si>
    <t>LAKEVIEW CENTRE</t>
  </si>
  <si>
    <t>LATHOM</t>
  </si>
  <si>
    <t>LAKEVIEW NORTH EAST</t>
  </si>
  <si>
    <t>LAKEVIEW NORTH</t>
  </si>
  <si>
    <t>LAKEVIEW NORTH WEST</t>
  </si>
  <si>
    <t>LODGE</t>
  </si>
  <si>
    <t>LASALLE</t>
  </si>
  <si>
    <t>MOBILE-ROCKYVIEW HOSPITAL - 1</t>
  </si>
  <si>
    <t>MOBILE-ROCKYVIEW HOSPITAL - 2</t>
  </si>
  <si>
    <t>MOBILE-ROCKYVIEW HOSPITAL - 3</t>
  </si>
  <si>
    <t>MOBILE-MAYFAIR CARE CENTRE / BEVERLEY CENTRE</t>
  </si>
  <si>
    <t>MOBILE-TRINITY LODGE</t>
  </si>
  <si>
    <t>Summary Of Results By Poll - Calgary-Glenmore</t>
  </si>
  <si>
    <t>LINDA
JOHNSON
PC</t>
  </si>
  <si>
    <t>ANAM
KAZIM
NDP</t>
  </si>
  <si>
    <t>CHRIS
KEMP-JACKSON
WRP</t>
  </si>
  <si>
    <t>TERRY
LO
AP</t>
  </si>
  <si>
    <t>DAVE
WADDINGTON
LIB</t>
  </si>
  <si>
    <t>ADVANCE-POLLS 41-60</t>
  </si>
  <si>
    <t>ADVANCE-POLLS 61-84</t>
  </si>
  <si>
    <t>ADVANCE-POLLS 21-40</t>
  </si>
  <si>
    <t>ADVANCE-POLLS 1-20</t>
  </si>
  <si>
    <t>MOBILE-CAREWEST GLENMORE PARK / CHINOOK CARE CENTRE</t>
  </si>
  <si>
    <t>APPLEWOOD POINTE</t>
  </si>
  <si>
    <t>APPLECROFT</t>
  </si>
  <si>
    <t>APPLEVILLAGE</t>
  </si>
  <si>
    <t>APPLEFIELD</t>
  </si>
  <si>
    <t>APPLEWOOD W</t>
  </si>
  <si>
    <t>APPLECREST</t>
  </si>
  <si>
    <t>APPLEWOOD CENTRE</t>
  </si>
  <si>
    <t>APPLEWOOD E</t>
  </si>
  <si>
    <t>APPLEGLEN</t>
  </si>
  <si>
    <t>ABBERCOVE</t>
  </si>
  <si>
    <t>ABALONE</t>
  </si>
  <si>
    <t>ABERDARE</t>
  </si>
  <si>
    <t>ABINGER</t>
  </si>
  <si>
    <t>ABERGALE</t>
  </si>
  <si>
    <t>ABERFOYLE</t>
  </si>
  <si>
    <t>ABINGDON</t>
  </si>
  <si>
    <t>ABOYNE</t>
  </si>
  <si>
    <t>ABADAN</t>
  </si>
  <si>
    <t>ELDORADO S</t>
  </si>
  <si>
    <t>ELDORADO W</t>
  </si>
  <si>
    <t>DELRAY W</t>
  </si>
  <si>
    <t>DELRAY E</t>
  </si>
  <si>
    <t>CALIFORNIA S</t>
  </si>
  <si>
    <t>CATALINA - DEL RIO</t>
  </si>
  <si>
    <t>CALIFORNIA N</t>
  </si>
  <si>
    <t>LAGUNA W</t>
  </si>
  <si>
    <t>LAGUNA E</t>
  </si>
  <si>
    <t>ANAHEIM S</t>
  </si>
  <si>
    <t>COSTA MESA</t>
  </si>
  <si>
    <t>CATALINA - CARMEL</t>
  </si>
  <si>
    <t>ANAHEIM N</t>
  </si>
  <si>
    <t>SAN FERNANDO</t>
  </si>
  <si>
    <t>SAN DIEGO</t>
  </si>
  <si>
    <t>SARATOGA</t>
  </si>
  <si>
    <t>CORAL COVE</t>
  </si>
  <si>
    <t>CORAL SANDS</t>
  </si>
  <si>
    <t>CORAL SHORES W</t>
  </si>
  <si>
    <t>CORAL SHORES E</t>
  </si>
  <si>
    <t>CORAL KEYS</t>
  </si>
  <si>
    <t>CORAL SPRINGS CLOSE</t>
  </si>
  <si>
    <t>CORAL SANDS PARK</t>
  </si>
  <si>
    <t>CORAL REEF MANOR</t>
  </si>
  <si>
    <t>CORAL SPRINGS CIRCLE</t>
  </si>
  <si>
    <t>TARADALE SOUTH</t>
  </si>
  <si>
    <t>TARAGLEN</t>
  </si>
  <si>
    <t>TARARIDGE SOUTH</t>
  </si>
  <si>
    <t>TARINGTON WEST</t>
  </si>
  <si>
    <t>TARINGTON CENTRE</t>
  </si>
  <si>
    <t>TARINGTON E</t>
  </si>
  <si>
    <t>TARAVISTA E</t>
  </si>
  <si>
    <t>TARAVISTA W</t>
  </si>
  <si>
    <t>TARALEA E</t>
  </si>
  <si>
    <t>TARALEA W</t>
  </si>
  <si>
    <t>TARALEA N</t>
  </si>
  <si>
    <t>TARACOVE W</t>
  </si>
  <si>
    <t>TARACOVE E</t>
  </si>
  <si>
    <t>TARALAKE S</t>
  </si>
  <si>
    <t>TARALAKE W</t>
  </si>
  <si>
    <t>TARALAKE E</t>
  </si>
  <si>
    <t>TARALAKE N</t>
  </si>
  <si>
    <t>TARAWOOD E</t>
  </si>
  <si>
    <t>TARAWOOD W</t>
  </si>
  <si>
    <t>SADDLETOWN CIRCLE E</t>
  </si>
  <si>
    <t>ADVANCE-CALGARY GREENWAY</t>
  </si>
  <si>
    <t>MOBILE-MONTEREY PLACE</t>
  </si>
  <si>
    <t>Summary Of Results By Poll - Calgary-Greenway</t>
  </si>
  <si>
    <t>MANMEET
BHULLAR
PC</t>
  </si>
  <si>
    <t>DON
MONROE
NDP</t>
  </si>
  <si>
    <t>DEVINDER
TOOR
WRP</t>
  </si>
  <si>
    <t>SILVERVIEW</t>
  </si>
  <si>
    <t>SILVERDALE</t>
  </si>
  <si>
    <t>SILVER RIDGE</t>
  </si>
  <si>
    <t>SILVER MEAD</t>
  </si>
  <si>
    <t>SILVER HILL</t>
  </si>
  <si>
    <t>SILVER VALLEY</t>
  </si>
  <si>
    <t>SILVER SPRINGS RD W</t>
  </si>
  <si>
    <t>SILVER RIDGE S</t>
  </si>
  <si>
    <t>SILVER BROOK</t>
  </si>
  <si>
    <t>SILVER SPRINGS RD E</t>
  </si>
  <si>
    <t>SILVERSTONE</t>
  </si>
  <si>
    <t>SILVER RIDGE N</t>
  </si>
  <si>
    <t>SILVERTHORN</t>
  </si>
  <si>
    <t>SILVER CREEK</t>
  </si>
  <si>
    <t>SILVERGROVE S</t>
  </si>
  <si>
    <t>SILVERGROVE N</t>
  </si>
  <si>
    <t>RANCHLANDS WAY</t>
  </si>
  <si>
    <t>RANCH GLEN</t>
  </si>
  <si>
    <t>RANCHVIEW SW</t>
  </si>
  <si>
    <t>RANCHVIEW SE</t>
  </si>
  <si>
    <t>RANCHVIEW NW</t>
  </si>
  <si>
    <t>RANCHVIEW NE</t>
  </si>
  <si>
    <t>RANCHERO S</t>
  </si>
  <si>
    <t>RANCHERO N</t>
  </si>
  <si>
    <t>RANGE</t>
  </si>
  <si>
    <t>RANCHRIDGE W</t>
  </si>
  <si>
    <t>RANCHRIDGE E</t>
  </si>
  <si>
    <t>RANCH ESTATES W</t>
  </si>
  <si>
    <t>RANCH ESTATES E</t>
  </si>
  <si>
    <t>HAWKCLIFF</t>
  </si>
  <si>
    <t>HAWKLEY VALLEY</t>
  </si>
  <si>
    <t>HAWKSIDE</t>
  </si>
  <si>
    <t>HAWKWOOD</t>
  </si>
  <si>
    <t>HAWKFIELD</t>
  </si>
  <si>
    <t>HAWKDALE</t>
  </si>
  <si>
    <t>HAWKSIDE POINT</t>
  </si>
  <si>
    <t>HAWKVIEW MANOR</t>
  </si>
  <si>
    <t>HAWKHILL</t>
  </si>
  <si>
    <t>HAWKFORD</t>
  </si>
  <si>
    <t>HAWKSTONE</t>
  </si>
  <si>
    <t>HAWKBURY</t>
  </si>
  <si>
    <t>HAWKVILLE</t>
  </si>
  <si>
    <t>HAWKLAND</t>
  </si>
  <si>
    <t>HAWKMOUNT</t>
  </si>
  <si>
    <t>HAWKTREE W</t>
  </si>
  <si>
    <t>HAWKTREE E</t>
  </si>
  <si>
    <t>CROWFOOT CIRCLE</t>
  </si>
  <si>
    <t>WATERGROVE</t>
  </si>
  <si>
    <t>ARBOUR MEADOWS</t>
  </si>
  <si>
    <t>ARBOUR GROVE APTS</t>
  </si>
  <si>
    <t>ARBOUR LAKE APTS</t>
  </si>
  <si>
    <t>ARBOUR WOOD</t>
  </si>
  <si>
    <t>ARBOUR LAKE ESTATES</t>
  </si>
  <si>
    <t>ARBOUR SUMMIT</t>
  </si>
  <si>
    <t>ARBOUR GLEN</t>
  </si>
  <si>
    <t>ARBOUR VISTA</t>
  </si>
  <si>
    <t>ARBOUR CREST S</t>
  </si>
  <si>
    <t>ARBOUR STONE E</t>
  </si>
  <si>
    <t>ARBOUR STONE W</t>
  </si>
  <si>
    <t>ARBOUR CREST N</t>
  </si>
  <si>
    <t>ARBOUR BUTTE</t>
  </si>
  <si>
    <t>ARBOUR RIDGE W</t>
  </si>
  <si>
    <t>ARBOUR RIDGE E</t>
  </si>
  <si>
    <t>CITADEL HILLS E</t>
  </si>
  <si>
    <t>CITADEL GARDENS</t>
  </si>
  <si>
    <t>CITADEL HILLS W</t>
  </si>
  <si>
    <t>CITADEL LANE</t>
  </si>
  <si>
    <t>CITADEL POINT</t>
  </si>
  <si>
    <t>CITADEL ESTATES</t>
  </si>
  <si>
    <t>CITADEL FOREST</t>
  </si>
  <si>
    <t>CITADEL ACRES</t>
  </si>
  <si>
    <t>CITADEL MEADOW POINT</t>
  </si>
  <si>
    <t>CITADEL RIDGE</t>
  </si>
  <si>
    <t>CITADEL MANOR</t>
  </si>
  <si>
    <t>CITADEL COURT</t>
  </si>
  <si>
    <t>CITADEL CIRCLE</t>
  </si>
  <si>
    <t>CITADEL MEADOW</t>
  </si>
  <si>
    <t>CITADEL CREST</t>
  </si>
  <si>
    <t>CITADEL MEADOW BAY</t>
  </si>
  <si>
    <t>ADVANCE-CALGARY-HAWKWOOD</t>
  </si>
  <si>
    <t>MOBILE-ARBOUR LAKE RETIREMENT RESIDENCE</t>
  </si>
  <si>
    <t>Summary Of Results By Poll - Calgary-Hawkwood</t>
  </si>
  <si>
    <t>BETH
BARBERREE
AP</t>
  </si>
  <si>
    <t>MICHAEL
CONNOLLY
NDP</t>
  </si>
  <si>
    <t>POLLY 
KNOWLTON COCKETT
GPA</t>
  </si>
  <si>
    <t>JASON
LUAN
PC</t>
  </si>
  <si>
    <t>HARBAKSH SINGH
SEKHON
LIB</t>
  </si>
  <si>
    <t>JAE
SHIM
WRP</t>
  </si>
  <si>
    <t>LEN
SKOWRONSKI
SC</t>
  </si>
  <si>
    <t>ELGIN MEADOWS</t>
  </si>
  <si>
    <t>ELGIN GREEN</t>
  </si>
  <si>
    <t>ELGIN AVENUE</t>
  </si>
  <si>
    <t>ELGIN TERRACE</t>
  </si>
  <si>
    <t>ELGIN VIEW</t>
  </si>
  <si>
    <t>ELGIN GARDENS</t>
  </si>
  <si>
    <t>MCKERRELL</t>
  </si>
  <si>
    <t>MCKENNA</t>
  </si>
  <si>
    <t>MT. GIBRALTAR</t>
  </si>
  <si>
    <t>MT. NORQUAY</t>
  </si>
  <si>
    <t>MT. SPARROWHAWK</t>
  </si>
  <si>
    <t>MCKINLEY</t>
  </si>
  <si>
    <t>MCKERRELL GARDENS</t>
  </si>
  <si>
    <t>ELGIN WAY</t>
  </si>
  <si>
    <t>INVERNESS PARK</t>
  </si>
  <si>
    <t>ELGIN ESTATES</t>
  </si>
  <si>
    <t>MCKENZIE TOWNE GATE</t>
  </si>
  <si>
    <t>PRESTWICK PARK</t>
  </si>
  <si>
    <t>HIGH STREET</t>
  </si>
  <si>
    <t>INVERNESS</t>
  </si>
  <si>
    <t>INVERNESS DRIVE</t>
  </si>
  <si>
    <t>MCKENZIE LAKE WAY</t>
  </si>
  <si>
    <t>MT. ROBSON</t>
  </si>
  <si>
    <t>MT. CASCADE</t>
  </si>
  <si>
    <t>MT. ALBERTA</t>
  </si>
  <si>
    <t>MT. SELKIRK</t>
  </si>
  <si>
    <t>MCKENZIE LAKE BAY</t>
  </si>
  <si>
    <t>MT. CORNWALL</t>
  </si>
  <si>
    <t>PRESTWICK POND</t>
  </si>
  <si>
    <t>PRESTWICK AVENUE</t>
  </si>
  <si>
    <t>PRESTWICK ESTATES</t>
  </si>
  <si>
    <t>MT. LORETTE</t>
  </si>
  <si>
    <t>MT. BREWSTER</t>
  </si>
  <si>
    <t>MT. DOUGLAS CLOSE</t>
  </si>
  <si>
    <t>MT. ALLAN</t>
  </si>
  <si>
    <t>PRESTWICK CLOSE</t>
  </si>
  <si>
    <t>PRESTWICK DRIVE</t>
  </si>
  <si>
    <t>ST. ALBERT CATHOLIC CHURCH</t>
  </si>
  <si>
    <t>PRESTWICK PLACE</t>
  </si>
  <si>
    <t>PRESTWICK BAY</t>
  </si>
  <si>
    <t>MCKENZIE TOWNE SCHOOL</t>
  </si>
  <si>
    <t>MT. APEX</t>
  </si>
  <si>
    <t>MT. DOUGLAS PLACE</t>
  </si>
  <si>
    <t>MT. ABERDEEN</t>
  </si>
  <si>
    <t>130 AVENUE</t>
  </si>
  <si>
    <t>MT. MCKENZIE MANOR</t>
  </si>
  <si>
    <t>MT. DOUGLAS POINT</t>
  </si>
  <si>
    <t>DOUGLAS RIDGE GROVE</t>
  </si>
  <si>
    <t>DOUGLAS RIDGE GREEN</t>
  </si>
  <si>
    <t>DOUGLAS VIEW ROAD</t>
  </si>
  <si>
    <t>DOUGLAS VIEW RISE</t>
  </si>
  <si>
    <t>DOUGLAS WOODS ROAD</t>
  </si>
  <si>
    <t>DOUGLAS RIDGE MEWS</t>
  </si>
  <si>
    <t>DOUGLAS WOODS GROVE</t>
  </si>
  <si>
    <t>DOUGLAS WOODS HEIGHTS</t>
  </si>
  <si>
    <t>MONSIGNOR SMITH SCHOOL</t>
  </si>
  <si>
    <t>DOUGLAS PARK BOULEVARD</t>
  </si>
  <si>
    <t>DOUGLAS GLEN CENTRAL</t>
  </si>
  <si>
    <t>DOUGLASDALE GOLF COURSE</t>
  </si>
  <si>
    <t>DOUGLAS BANK DRIVE</t>
  </si>
  <si>
    <t>DOUGLAS BANK WAY</t>
  </si>
  <si>
    <t>DOUGLAS GLEN POINT</t>
  </si>
  <si>
    <t>DOUGLAS GLEN BOULEVARD</t>
  </si>
  <si>
    <t>RIVERBEND</t>
  </si>
  <si>
    <t>DOUGLAS GLEN MANOR</t>
  </si>
  <si>
    <t>QUARRY PARK LAFARGE</t>
  </si>
  <si>
    <t>QUARRY PARK NORTH</t>
  </si>
  <si>
    <t>ADVANCE-CALGARY HAYS</t>
  </si>
  <si>
    <t>ADVANCE-CALGARY-HAYS</t>
  </si>
  <si>
    <t xml:space="preserve">Summary Of Results By Poll - Calgary-Hays </t>
  </si>
  <si>
    <t>ZACHARY
DOYLE
SC</t>
  </si>
  <si>
    <t>CARLA
DRADER
NDP</t>
  </si>
  <si>
    <t>SHAWN
EMRAN
LIB</t>
  </si>
  <si>
    <t>GRAHAM
MACKENZIE
GPA</t>
  </si>
  <si>
    <t>BOB
MAILLOUX
WRP</t>
  </si>
  <si>
    <t>RIC
MCIVER
PC</t>
  </si>
  <si>
    <t>MOBILE-MCKENZIE TOWNE CARE CENTRE &amp; RETIREMENT RESIDENCE</t>
  </si>
  <si>
    <t>EVERGREEN VILLAGE</t>
  </si>
  <si>
    <t>THORNCLIFFE HGHTS NE</t>
  </si>
  <si>
    <t>THORNCLIFFE HGHTS CENTRE</t>
  </si>
  <si>
    <t>OAKHILL ESTATES</t>
  </si>
  <si>
    <t>THORNCLIFFE HGHTS N</t>
  </si>
  <si>
    <t>THORNCLIFFE HGHTS NW</t>
  </si>
  <si>
    <t>HUNTCLIFFE GARDENS</t>
  </si>
  <si>
    <t>THORNCLIFFE NE</t>
  </si>
  <si>
    <t>THORNCLIFFE CENTRAL</t>
  </si>
  <si>
    <t>NORTH HAVEN N</t>
  </si>
  <si>
    <t>NORTH HAVEN N CENTRAL</t>
  </si>
  <si>
    <t>NORTH HAVEN W</t>
  </si>
  <si>
    <t>NORTH HAVEN CENTRAL</t>
  </si>
  <si>
    <t>NORTH HAVEN S</t>
  </si>
  <si>
    <t>NORTH HAVEN E</t>
  </si>
  <si>
    <t>THORNCLIFFE E</t>
  </si>
  <si>
    <t>THORNCLIFFE ESTATES</t>
  </si>
  <si>
    <t>THORNCLIFFE HGHTS SW</t>
  </si>
  <si>
    <t>THORNCLIFFE HGHTS S</t>
  </si>
  <si>
    <t>THORNCLIFFE HGHTS SE</t>
  </si>
  <si>
    <t>GREENVIEW N</t>
  </si>
  <si>
    <t>GREENVIEW INDUSTRIAL</t>
  </si>
  <si>
    <t>GREENVIEW S</t>
  </si>
  <si>
    <t>HIGHLAND E</t>
  </si>
  <si>
    <t>HIGHLAND ESTATES</t>
  </si>
  <si>
    <t>HIGHLAND PLACE</t>
  </si>
  <si>
    <t>HIGHWOOD N</t>
  </si>
  <si>
    <t>HIGHWOOD LOWER</t>
  </si>
  <si>
    <t>HIGHWOOD UPPER</t>
  </si>
  <si>
    <t>HIGHWOOD W</t>
  </si>
  <si>
    <t>CAMBRIAN HGHTS ESTATES</t>
  </si>
  <si>
    <t>COLLINGWOOD E</t>
  </si>
  <si>
    <t>COLLINGWOOD N</t>
  </si>
  <si>
    <t>COLLINGWOOD W</t>
  </si>
  <si>
    <t>COLLINGWOOD S</t>
  </si>
  <si>
    <t>CAMBRIAN HGHTS W</t>
  </si>
  <si>
    <t>CAMBRIAN HGHTS CENTRAL</t>
  </si>
  <si>
    <t>QUEENS PARK</t>
  </si>
  <si>
    <t>HIGHLAND PARK W</t>
  </si>
  <si>
    <t>HIGHLAND PARK CENTRAL</t>
  </si>
  <si>
    <t>HIGHLAND INDUSTRIAL</t>
  </si>
  <si>
    <t>ELKS</t>
  </si>
  <si>
    <t>WINSTON HGHTS</t>
  </si>
  <si>
    <t>TUXEDO PARK CENTRAL</t>
  </si>
  <si>
    <t>TUXEDO PARK N</t>
  </si>
  <si>
    <t>HIGHLAND PARK E</t>
  </si>
  <si>
    <t>HIGHLAND PARK S</t>
  </si>
  <si>
    <t>TUXEDO PARK W</t>
  </si>
  <si>
    <t>MOUNT PLEASANT E</t>
  </si>
  <si>
    <t>MOUNT PLEASANT NE</t>
  </si>
  <si>
    <t>MOUNT PLEASANT N</t>
  </si>
  <si>
    <t>MOUNT PLEASANT CENTRAL</t>
  </si>
  <si>
    <t>CAMBRIAN HGHTS S</t>
  </si>
  <si>
    <t>ROSEMONT S</t>
  </si>
  <si>
    <t>ROSEMONT N</t>
  </si>
  <si>
    <t>CONFEDERATION PARK</t>
  </si>
  <si>
    <t>CAPITOL HILL NW</t>
  </si>
  <si>
    <t>CAPITOL HILL SW</t>
  </si>
  <si>
    <t>CAPITOL HILL CENTRAL</t>
  </si>
  <si>
    <t>CAPITOL HILL CENTRAL E</t>
  </si>
  <si>
    <t>CAPITOL HILL NE</t>
  </si>
  <si>
    <t>CAPITOL HILL SE</t>
  </si>
  <si>
    <t>MOUNT PLEASANT SW</t>
  </si>
  <si>
    <t>MOUNT PLEASANT W CENTRAL</t>
  </si>
  <si>
    <t>MOUNT PLEASANT E CENTRAL</t>
  </si>
  <si>
    <t>MOUNT PLEASANT SE</t>
  </si>
  <si>
    <t>MOUNT TUXEDO S</t>
  </si>
  <si>
    <t>MOUNT TUXEDO CENTRAL</t>
  </si>
  <si>
    <t>MOUNT TUXEDO N</t>
  </si>
  <si>
    <t>TUXEDO PARK SE</t>
  </si>
  <si>
    <t>TUXEDO PARK S</t>
  </si>
  <si>
    <t>MOUNTVIEW W</t>
  </si>
  <si>
    <t>MOUNTVIEW N</t>
  </si>
  <si>
    <t>MOUNTVIEW CENTRAL</t>
  </si>
  <si>
    <t>MOUNTVIEW E</t>
  </si>
  <si>
    <t>MIDFIELD</t>
  </si>
  <si>
    <t xml:space="preserve">Summary Of Results By Poll - Calgary-Klein </t>
  </si>
  <si>
    <t>CRAIG
COOLAHAN
NDP</t>
  </si>
  <si>
    <t>KYLE
FAWCETT
PC</t>
  </si>
  <si>
    <t>DAVID
GAMBLE
LIB</t>
  </si>
  <si>
    <t>JEREMY
NIXON
WRP</t>
  </si>
  <si>
    <t>ADVANCE-POLLS 1-19</t>
  </si>
  <si>
    <t>ADVANCE-POLLS 20-38</t>
  </si>
  <si>
    <t>ADVANCE-POLLS 39-57</t>
  </si>
  <si>
    <t>ADVANCE-POLLS 58-77</t>
  </si>
  <si>
    <t>WOODBROOK</t>
  </si>
  <si>
    <t>WOODBRIAR</t>
  </si>
  <si>
    <t>WOODVALLEY</t>
  </si>
  <si>
    <t>WOODHAVEN</t>
  </si>
  <si>
    <t>WOODFIELD ROAD</t>
  </si>
  <si>
    <t>WOOD BOROUGH</t>
  </si>
  <si>
    <t>WOODGLEN</t>
  </si>
  <si>
    <t>WOODFERN</t>
  </si>
  <si>
    <t>WOODMONT</t>
  </si>
  <si>
    <t>WOODFIELD</t>
  </si>
  <si>
    <t>WOODFIELD CRESCENT</t>
  </si>
  <si>
    <t>WOODMARK</t>
  </si>
  <si>
    <t>WOODGLEN GROVE</t>
  </si>
  <si>
    <t>WOODFORD</t>
  </si>
  <si>
    <t>WOODGLEN CIRCLE</t>
  </si>
  <si>
    <t>WOODPARK</t>
  </si>
  <si>
    <t>WOODACRES</t>
  </si>
  <si>
    <t>WOODRIDGE</t>
  </si>
  <si>
    <t>WOODOAK</t>
  </si>
  <si>
    <t>WOODSIDE</t>
  </si>
  <si>
    <t>WOODVALE</t>
  </si>
  <si>
    <t>WOODVIEW</t>
  </si>
  <si>
    <t>WOODSTOCK</t>
  </si>
  <si>
    <t>HULL</t>
  </si>
  <si>
    <t>WOODMEADOW</t>
  </si>
  <si>
    <t>WOODGROVE</t>
  </si>
  <si>
    <t>WOODGREEN</t>
  </si>
  <si>
    <t>EVERGREEN ESTATES</t>
  </si>
  <si>
    <t>EVERGREEN COURT</t>
  </si>
  <si>
    <t>EVERGREEN PLACE</t>
  </si>
  <si>
    <t>EVERGREEN PLAZA</t>
  </si>
  <si>
    <t>EVERGREEN LANE</t>
  </si>
  <si>
    <t>EVERCREEK BLUFFS</t>
  </si>
  <si>
    <t>EVERGLADE</t>
  </si>
  <si>
    <t>EVERWOODS</t>
  </si>
  <si>
    <t>EVERHOLLOW</t>
  </si>
  <si>
    <t>EVERBROOK</t>
  </si>
  <si>
    <t>EVERGREEN CIRCLE</t>
  </si>
  <si>
    <t>EVERGREEN COMMON</t>
  </si>
  <si>
    <t>EVERWILLOW</t>
  </si>
  <si>
    <t>EVERSYDE</t>
  </si>
  <si>
    <t>EVEROAK CIRCLE</t>
  </si>
  <si>
    <t>EVERBROOK CRESCENT</t>
  </si>
  <si>
    <t>EVERGLEN CRESCENT</t>
  </si>
  <si>
    <t>EVERMEADOW</t>
  </si>
  <si>
    <t>EVERRIDGE GARDEN</t>
  </si>
  <si>
    <t>EVERSYDE WAY</t>
  </si>
  <si>
    <t>EVERWILLOW BOULEVARD</t>
  </si>
  <si>
    <t>EVERSTONE</t>
  </si>
  <si>
    <t>EVERSYDE CIRCLE</t>
  </si>
  <si>
    <t>EVERRIDGE WAY</t>
  </si>
  <si>
    <t>EVERRIDGE DRIVE</t>
  </si>
  <si>
    <t>EVERGLEN WAY</t>
  </si>
  <si>
    <t>EVERGLEN RISE</t>
  </si>
  <si>
    <t>EVERSYDE AVENUE</t>
  </si>
  <si>
    <t>EVERSTONE DRIVE</t>
  </si>
  <si>
    <t>EVERSTONE ROAD</t>
  </si>
  <si>
    <t>BRIDLEWOOD</t>
  </si>
  <si>
    <t>BRIDLEGLEN</t>
  </si>
  <si>
    <t>BRIDLERIDGE WAY</t>
  </si>
  <si>
    <t>BRIDLECREST MANOR</t>
  </si>
  <si>
    <t>BRIDLECREST ROAD</t>
  </si>
  <si>
    <t>BRIDLERIDGE CIRCLE</t>
  </si>
  <si>
    <t>BRIDLEPOST</t>
  </si>
  <si>
    <t>BRIDLEWOOD WAY</t>
  </si>
  <si>
    <t>BRIDLECREEK</t>
  </si>
  <si>
    <t>BRIDLEWOOD AVENUE</t>
  </si>
  <si>
    <t>BRIDLEMEADOWS</t>
  </si>
  <si>
    <t>BRIDLE ESTATES</t>
  </si>
  <si>
    <t>BRIDLEMEADOWS MANOR</t>
  </si>
  <si>
    <t>BRIDLERIDGE GARDENS</t>
  </si>
  <si>
    <t>BRIDLEWOOD COURT</t>
  </si>
  <si>
    <t>ADVANCE-CALGARY-LOUGHEED</t>
  </si>
  <si>
    <t>MOBILE-SYMPHONY SENIOR LIVING</t>
  </si>
  <si>
    <t>Summary Of Results By Poll - Calgary-Lougheed</t>
  </si>
  <si>
    <t>MIHAI
ION
NDP</t>
  </si>
  <si>
    <t>LEILA
KEITH
LIB</t>
  </si>
  <si>
    <t>MARK
MANTEI
WRP</t>
  </si>
  <si>
    <t>DAVE
RODNEY
PC</t>
  </si>
  <si>
    <t>75/82</t>
  </si>
  <si>
    <t>66/67</t>
  </si>
  <si>
    <t>60/70</t>
  </si>
  <si>
    <t>46/59</t>
  </si>
  <si>
    <t>33/34</t>
  </si>
  <si>
    <t>39A</t>
  </si>
  <si>
    <t>39B</t>
  </si>
  <si>
    <t>18/19</t>
  </si>
  <si>
    <t>1/2</t>
  </si>
  <si>
    <t>53/54</t>
  </si>
  <si>
    <t>78/79</t>
  </si>
  <si>
    <t>63/64</t>
  </si>
  <si>
    <t>50/56</t>
  </si>
  <si>
    <t>21/22</t>
  </si>
  <si>
    <t>1A</t>
  </si>
  <si>
    <t>1B</t>
  </si>
  <si>
    <t>68/73</t>
  </si>
  <si>
    <t>79/80/81</t>
  </si>
  <si>
    <t>77/78</t>
  </si>
  <si>
    <t>72/73</t>
  </si>
  <si>
    <t>69/70/71</t>
  </si>
  <si>
    <t>66/68</t>
  </si>
  <si>
    <t>64/65</t>
  </si>
  <si>
    <t>NOLAN HILL LANE / NOLANSHIRE / NOLANFIELD RISE</t>
  </si>
  <si>
    <t>SAGEVALLEY DRIVE / SAGE BANK NORTH</t>
  </si>
  <si>
    <t>SAGE BERRY / NOLANFIELD / NOLAN CLIFF</t>
  </si>
  <si>
    <t>SHERWOOD ROAD / SHERWOOD SQUARE</t>
  </si>
  <si>
    <t>17/18</t>
  </si>
  <si>
    <t>5/6</t>
  </si>
  <si>
    <t>39/40</t>
  </si>
  <si>
    <t>55/56</t>
  </si>
  <si>
    <t>RADISSON HTS SE / RADISSON HTS S</t>
  </si>
  <si>
    <t>PENBROOKE CENTRE E / PENBROOKE CENTRE W</t>
  </si>
  <si>
    <t>MARLBOROUGH W CENTRE / MARLBOROUGH E CENTRE</t>
  </si>
  <si>
    <t>5/72</t>
  </si>
  <si>
    <t>RUNDLE WEST / HORIZON</t>
  </si>
  <si>
    <t>35A</t>
  </si>
  <si>
    <t>35B</t>
  </si>
  <si>
    <t>36/55</t>
  </si>
  <si>
    <t>54/65</t>
  </si>
  <si>
    <t>57/66</t>
  </si>
  <si>
    <t>HARRY HAYS / EMERSON CENTRE</t>
  </si>
  <si>
    <t>ELVEDEN HOUSE / SUNDANCE</t>
  </si>
  <si>
    <t>WAREHOUSE DISTRICT / CALGARY CORE</t>
  </si>
  <si>
    <t>BRIDLEWOOD GATE / SPRUCE MEADOWS</t>
  </si>
  <si>
    <t>BRIDLEWOOD BUILDING / BRIDLECREST POINT</t>
  </si>
  <si>
    <t>EVERGREEN POINT / BRIDLECREST WAY</t>
  </si>
  <si>
    <t>SANDERSON RIDGE / FISH CREEK POINTE</t>
  </si>
  <si>
    <t>EVERHOLLOW GREEN / EVERGREEN WEST</t>
  </si>
  <si>
    <t>MACEWAN SW</t>
  </si>
  <si>
    <t>MACEWAN S</t>
  </si>
  <si>
    <t>MACEWAN SE</t>
  </si>
  <si>
    <t>MACEWAN E</t>
  </si>
  <si>
    <t>MACEWAN NE</t>
  </si>
  <si>
    <t>SANDSTONE NW</t>
  </si>
  <si>
    <t>SANDSTONE CTR W</t>
  </si>
  <si>
    <t>SANDSTONE SANDRINGHAM</t>
  </si>
  <si>
    <t>SANDSTONE SW</t>
  </si>
  <si>
    <t>NOSE HILL</t>
  </si>
  <si>
    <t>BERKLEY DRIVE</t>
  </si>
  <si>
    <t>SANDSTONE S</t>
  </si>
  <si>
    <t>SANDSTONE CTR</t>
  </si>
  <si>
    <t>SANDSTONE NE</t>
  </si>
  <si>
    <t>SANDSTONE CTR E</t>
  </si>
  <si>
    <t>SANDSTONE SE</t>
  </si>
  <si>
    <t>BERWICK RD</t>
  </si>
  <si>
    <t>BEACHHAM</t>
  </si>
  <si>
    <t>HUNTERBROOK</t>
  </si>
  <si>
    <t>BERMONDSEY WAY</t>
  </si>
  <si>
    <t>BERMONDSEY RISE</t>
  </si>
  <si>
    <t>BERWICK HILL</t>
  </si>
  <si>
    <t>BERKSHIRE BLVD</t>
  </si>
  <si>
    <t>BERNARD</t>
  </si>
  <si>
    <t>BERKSHIRE RD</t>
  </si>
  <si>
    <t>BERMUDA LANE</t>
  </si>
  <si>
    <t>BERMUDA RD</t>
  </si>
  <si>
    <t>BERGEN</t>
  </si>
  <si>
    <t>BERKLEY DR E</t>
  </si>
  <si>
    <t>BERKLEY CR</t>
  </si>
  <si>
    <t>HUNTERSTON HILL</t>
  </si>
  <si>
    <t>HUNTERVIEW</t>
  </si>
  <si>
    <t>HUNTERBURN HILL</t>
  </si>
  <si>
    <t>72 AVE N</t>
  </si>
  <si>
    <t>78 AVE N</t>
  </si>
  <si>
    <t>BERKLEY PL</t>
  </si>
  <si>
    <t>BEDDINGTON RD</t>
  </si>
  <si>
    <t>BEDDINGTON CIRCLE</t>
  </si>
  <si>
    <t>BEDRIDGE WAY</t>
  </si>
  <si>
    <t>HUNTHAM RD</t>
  </si>
  <si>
    <t>HUNTERFIELD RD</t>
  </si>
  <si>
    <t>HUNTCROFT RD</t>
  </si>
  <si>
    <t>71 AVE N</t>
  </si>
  <si>
    <t>8 ST W</t>
  </si>
  <si>
    <t>HUNTSBAY RD</t>
  </si>
  <si>
    <t>HUNTSBAY RD E</t>
  </si>
  <si>
    <t>HUNTS CR</t>
  </si>
  <si>
    <t>HUNTVILLE CR</t>
  </si>
  <si>
    <t>HUNTERFORD CL</t>
  </si>
  <si>
    <t>HUNTBOURNE HILL</t>
  </si>
  <si>
    <t>HUNTLEY CL</t>
  </si>
  <si>
    <t>HUNTWICK WAY</t>
  </si>
  <si>
    <t>BEDWOOD RD</t>
  </si>
  <si>
    <t>BEDFIELD CLOSE</t>
  </si>
  <si>
    <t>HUNTINGTON GR</t>
  </si>
  <si>
    <t>HUNTLEY WAY</t>
  </si>
  <si>
    <t>HUNTCHESTER RD</t>
  </si>
  <si>
    <t>HUNTERHORN DR</t>
  </si>
  <si>
    <t>HUNTWELL ROAD</t>
  </si>
  <si>
    <t>EVANSBOROUGH CRES</t>
  </si>
  <si>
    <t>EVANSTON PLACE</t>
  </si>
  <si>
    <t>SAGE MEADOWS</t>
  </si>
  <si>
    <t>EVANSCREEK</t>
  </si>
  <si>
    <t>EVANSVIEW MANOR</t>
  </si>
  <si>
    <t>EVANSBROOK</t>
  </si>
  <si>
    <t>EVANSMEADE POINT</t>
  </si>
  <si>
    <t>EVANSCOVE</t>
  </si>
  <si>
    <t>EVANSPARK CIRCLE</t>
  </si>
  <si>
    <t>EVANSDALE WAY</t>
  </si>
  <si>
    <t>EVANSPARK WAY</t>
  </si>
  <si>
    <t>EVANSPARK GARDEN</t>
  </si>
  <si>
    <t>EVANSDALE LANDING</t>
  </si>
  <si>
    <t>ADVANCE-CALGARY-MACKAY-NOSE HILL</t>
  </si>
  <si>
    <t>MOBILE-HUNTINGTON HILLS AND EVANTSON</t>
  </si>
  <si>
    <t>Summary Of Results By Poll - Calgary-Mackay-Nose Hill</t>
  </si>
  <si>
    <t>2A</t>
  </si>
  <si>
    <t>2B</t>
  </si>
  <si>
    <t>6A</t>
  </si>
  <si>
    <t>6B</t>
  </si>
  <si>
    <t>17A</t>
  </si>
  <si>
    <t>17B</t>
  </si>
  <si>
    <t>28A</t>
  </si>
  <si>
    <t>28B</t>
  </si>
  <si>
    <t>63A</t>
  </si>
  <si>
    <t>63B</t>
  </si>
  <si>
    <t>71A</t>
  </si>
  <si>
    <t>71B</t>
  </si>
  <si>
    <t>77A</t>
  </si>
  <si>
    <t>77B</t>
  </si>
  <si>
    <t>81A</t>
  </si>
  <si>
    <t>81B</t>
  </si>
  <si>
    <t>SANDY KEVIN
ABERDEEN
GPA</t>
  </si>
  <si>
    <t>NEIL
BROWN
PC</t>
  </si>
  <si>
    <t>PRAB
LASHAR
LIB</t>
  </si>
  <si>
    <t>KATHY
MACDONALD
WRP</t>
  </si>
  <si>
    <t>KAREN M. 
MCPHERSON
NDP</t>
  </si>
  <si>
    <t>FALCONRIDGE</t>
  </si>
  <si>
    <t>FALWOOD</t>
  </si>
  <si>
    <t>FALLSWATER</t>
  </si>
  <si>
    <t>FALBURY</t>
  </si>
  <si>
    <t>FALTON</t>
  </si>
  <si>
    <t>FALCHURCH</t>
  </si>
  <si>
    <t>FALWORTH EAST</t>
  </si>
  <si>
    <t>FALWORTH WEST</t>
  </si>
  <si>
    <t>FALSBY</t>
  </si>
  <si>
    <t>CASTLEFALL</t>
  </si>
  <si>
    <t>CASTLEBURY</t>
  </si>
  <si>
    <t>CASTLEBROOK</t>
  </si>
  <si>
    <t>CASTLEGROVE</t>
  </si>
  <si>
    <t>CASTLEGLEN</t>
  </si>
  <si>
    <t>CASTLEPARK</t>
  </si>
  <si>
    <t>FALMEAD</t>
  </si>
  <si>
    <t>FALDALE</t>
  </si>
  <si>
    <t>FALSHIRE EAST</t>
  </si>
  <si>
    <t>FALSHIRE WEST</t>
  </si>
  <si>
    <t>FALSHIRE CLOSE</t>
  </si>
  <si>
    <t>FALMERE</t>
  </si>
  <si>
    <t>CASTLERIDGE</t>
  </si>
  <si>
    <t>CASTLEGREEN</t>
  </si>
  <si>
    <t>CASTLEDALE</t>
  </si>
  <si>
    <t>MARTINGLEN</t>
  </si>
  <si>
    <t>MARTINVIEW</t>
  </si>
  <si>
    <t>MARTINGROVE SOUTH</t>
  </si>
  <si>
    <t>MARTINGROVE NORTH</t>
  </si>
  <si>
    <t>MARTINRIDGE</t>
  </si>
  <si>
    <t>MARTINBROOK WEST</t>
  </si>
  <si>
    <t>MARTINBROOK EAST</t>
  </si>
  <si>
    <t>MARTINWOOD</t>
  </si>
  <si>
    <t>MARTINWOOD PLACE</t>
  </si>
  <si>
    <t>MARTINCROSSING</t>
  </si>
  <si>
    <t>MARTHAS MANOR</t>
  </si>
  <si>
    <t>MARTINDALE</t>
  </si>
  <si>
    <t>MARTHAS HAVEN</t>
  </si>
  <si>
    <t>MARTHAS CLOSE</t>
  </si>
  <si>
    <t>MARTHAS MEADOW</t>
  </si>
  <si>
    <t>MARTINVALLEY</t>
  </si>
  <si>
    <t>SADDLECREEK</t>
  </si>
  <si>
    <t>SADDLEBACK</t>
  </si>
  <si>
    <t>SADDLEMOUNT</t>
  </si>
  <si>
    <t>SADDLETOWN</t>
  </si>
  <si>
    <t>SADDLEFIELD</t>
  </si>
  <si>
    <t>SADDLESKY</t>
  </si>
  <si>
    <t>SADDLESTONE</t>
  </si>
  <si>
    <t>SADDLELAKE</t>
  </si>
  <si>
    <t>SADDLELAND</t>
  </si>
  <si>
    <t>SADDLEMEAD</t>
  </si>
  <si>
    <t>SADDLEHORN</t>
  </si>
  <si>
    <t>SADDLERIDGE</t>
  </si>
  <si>
    <t>SADDLECREST WEST</t>
  </si>
  <si>
    <t>SADDLECREST PARK</t>
  </si>
  <si>
    <t>SADDLEBROOK SOUTH</t>
  </si>
  <si>
    <t>SADDLEBROOK CLOSE</t>
  </si>
  <si>
    <t>SADDLEBROOK NORTH</t>
  </si>
  <si>
    <t>SADDLECREST NORTH</t>
  </si>
  <si>
    <t>SADDLECREST WAY</t>
  </si>
  <si>
    <t>CITYSCAPE</t>
  </si>
  <si>
    <t>SKYVIEW MANOR</t>
  </si>
  <si>
    <t>SKYVIEW SHORES</t>
  </si>
  <si>
    <t>SKYVIEW WAY</t>
  </si>
  <si>
    <t>SKYVIEW CRESCENT</t>
  </si>
  <si>
    <t>SKYVIEW POINT</t>
  </si>
  <si>
    <t>SKYVIEW</t>
  </si>
  <si>
    <t>SKYVIEW ROAD</t>
  </si>
  <si>
    <t>SKYVIEW SPRINGS</t>
  </si>
  <si>
    <t>SKYVIEW GARDEN</t>
  </si>
  <si>
    <t>SKYVIEW WAY NORTH</t>
  </si>
  <si>
    <t>REDSTONE VIEW</t>
  </si>
  <si>
    <t>REDSTONE</t>
  </si>
  <si>
    <t>REDSTONE PARK</t>
  </si>
  <si>
    <t>ADVANCE-CALGARY-MCCALL</t>
  </si>
  <si>
    <t>BURHAN
KHAN
IND</t>
  </si>
  <si>
    <t>AVINASH S 
KHANGURA
LIB</t>
  </si>
  <si>
    <t>HAPPY
MANN
WRP</t>
  </si>
  <si>
    <t>IRFAN
SABIR
NDP</t>
  </si>
  <si>
    <t>JAGDEEP KAUR 
SAHOTA
PC</t>
  </si>
  <si>
    <t>Total (Regular, Special Ballot)</t>
  </si>
  <si>
    <t>RIVERSIDE TOWERS</t>
  </si>
  <si>
    <t>POINT MCKAY WEST</t>
  </si>
  <si>
    <t>PARKDALE WEST</t>
  </si>
  <si>
    <t>POINT MCKAY EAST</t>
  </si>
  <si>
    <t>FOOTHILLS HOSPITAL</t>
  </si>
  <si>
    <t>PARKDALE NORTH</t>
  </si>
  <si>
    <t>PARKDALE SOUTH</t>
  </si>
  <si>
    <t>HILLHURST WEST</t>
  </si>
  <si>
    <t>HILLHURST SOUTH</t>
  </si>
  <si>
    <t>HILLHURST NORTH</t>
  </si>
  <si>
    <t>ST. ANDREWS HEIGHTS NORTH</t>
  </si>
  <si>
    <t>ST. ANDREWS HEIGHTS WEST</t>
  </si>
  <si>
    <t>ST ANDREWS HEIGHTS EAST</t>
  </si>
  <si>
    <t>BRIAR HILL WEST</t>
  </si>
  <si>
    <t>BRIAR HILL EAST</t>
  </si>
  <si>
    <t>BRIAR HILL SOUTH</t>
  </si>
  <si>
    <t>UPPER HILLHURST NORTH</t>
  </si>
  <si>
    <t>WEST HILLHURST EAST</t>
  </si>
  <si>
    <t>UPPER HILLHURST SOUTH</t>
  </si>
  <si>
    <t>WEST HILLHURST SOUTH</t>
  </si>
  <si>
    <t>WESTMOUNT WEST</t>
  </si>
  <si>
    <t>WESTMOUNT CENTRE</t>
  </si>
  <si>
    <t>LOWER HILLHURST WEST</t>
  </si>
  <si>
    <t>HILLHURST EAST</t>
  </si>
  <si>
    <t>HOUNDSFIELD HEIGHTS WEST</t>
  </si>
  <si>
    <t>HOUNDSFIELD HEIGHTS EAST</t>
  </si>
  <si>
    <t>LOWER HILLHURST EAST</t>
  </si>
  <si>
    <t>LOWER HILLHURST SOUTH</t>
  </si>
  <si>
    <t>LOWER HILLHURST SOUTHEAST</t>
  </si>
  <si>
    <t>WESTMOUNT EAST</t>
  </si>
  <si>
    <t>SAIT</t>
  </si>
  <si>
    <t>KENSINGTON WEST</t>
  </si>
  <si>
    <t>KENSINGTON NORTH</t>
  </si>
  <si>
    <t>KENSINGTON EAST</t>
  </si>
  <si>
    <t>KENSINGTON SOUTH</t>
  </si>
  <si>
    <t>SUNNYSIDE WEST</t>
  </si>
  <si>
    <t>SUNNYSIDE SOUTH</t>
  </si>
  <si>
    <t>SUNNYSIDE NORTH</t>
  </si>
  <si>
    <t>SUNNYSIDE NORTHWEST</t>
  </si>
  <si>
    <t>ROSEDALE SOUTH</t>
  </si>
  <si>
    <t>ROSEDALE NORTH</t>
  </si>
  <si>
    <t>ROSEDALE EAST</t>
  </si>
  <si>
    <t>SUNNYSIDE NORTHEAST</t>
  </si>
  <si>
    <t>SUNNYSIDE SOUTHEAST</t>
  </si>
  <si>
    <t>MEMORIAL DRIVE</t>
  </si>
  <si>
    <t>CRESCENT HEIGHTS WEST</t>
  </si>
  <si>
    <t>CRESCENT HEIGHTS EAST</t>
  </si>
  <si>
    <t>CRESCENT HEIGHTS SOUTH</t>
  </si>
  <si>
    <t>CRESCENT HEIGHTS NORTH</t>
  </si>
  <si>
    <t>CRESCENT HEIGHTS NORTHEAST</t>
  </si>
  <si>
    <t>CRESCENT HEIGHTS SOUTHEAST</t>
  </si>
  <si>
    <t>EDMONTON TRAIL NORTH</t>
  </si>
  <si>
    <t>CENTRE STREET</t>
  </si>
  <si>
    <t>LOWER CRESCENT HEIGHTS</t>
  </si>
  <si>
    <t>UPPER CRESCENT HEIGHTS</t>
  </si>
  <si>
    <t>RENFREW NORTH</t>
  </si>
  <si>
    <t>RENFREW WEST</t>
  </si>
  <si>
    <t>RENFREW SOUTH</t>
  </si>
  <si>
    <t>RENFREW SOUTHEAST</t>
  </si>
  <si>
    <t>EDMONTON TRAIL CENTRE</t>
  </si>
  <si>
    <t>EDMONTON TRAIL SOUTH</t>
  </si>
  <si>
    <t>BRIDGELAND WEST</t>
  </si>
  <si>
    <t>REGAL TERRACE NORTHWEST</t>
  </si>
  <si>
    <t>RENFREW EAST</t>
  </si>
  <si>
    <t>BRIDGELAND NORTHWEST</t>
  </si>
  <si>
    <t>BRIDGELAND SOUTHWEST</t>
  </si>
  <si>
    <t>BRIDGELAND SOUTH</t>
  </si>
  <si>
    <t>BRIDGELAND CENTRE</t>
  </si>
  <si>
    <t>BRIDGELAND NORTH</t>
  </si>
  <si>
    <t>REGAL TERRACE SOUTH</t>
  </si>
  <si>
    <t>REGAL TERRACE NORTHEAST</t>
  </si>
  <si>
    <t>REGAL TERRACE NORTH</t>
  </si>
  <si>
    <t>REGAL TERRACE SOUTHEAST</t>
  </si>
  <si>
    <t>ST. GEORGE'S HEIGHTS WEST</t>
  </si>
  <si>
    <t>BRIDGELAND EAST</t>
  </si>
  <si>
    <t>ST. GEORGE'S HEIGHTS EAST</t>
  </si>
  <si>
    <t>ADVANCE-CALGARY-MOUNTAIN VIEW</t>
  </si>
  <si>
    <t>MOBILE-FOOTHILLS HOSPITAL 1</t>
  </si>
  <si>
    <t>MOBILE-FOOTHILLS HOSPITAL 2</t>
  </si>
  <si>
    <t>MOBILE-FOOTHILLS HOSPITAL 3</t>
  </si>
  <si>
    <t>MOBILE-FOOTHILLS HOSPITAL 4</t>
  </si>
  <si>
    <t>MOBILE-FOOTHILLS HOSPITAL 5</t>
  </si>
  <si>
    <t>MOBILE-FOOTHILLS HOSPITAL 6</t>
  </si>
  <si>
    <t>MOBILE-FOOTHILLS HOSPITAL 7</t>
  </si>
  <si>
    <t>MARC ANDREW
CHIKINDA
NDP</t>
  </si>
  <si>
    <t>MARK
HLADY
PC</t>
  </si>
  <si>
    <t>DAVID
SWANN
LIB</t>
  </si>
  <si>
    <t>TERRY
WONG
WRP</t>
  </si>
  <si>
    <t>SCIMITAR W</t>
  </si>
  <si>
    <t>SCIMITAR E</t>
  </si>
  <si>
    <t>SCENIC RIDGE</t>
  </si>
  <si>
    <t>SCANDIA</t>
  </si>
  <si>
    <t>SCENIC GLEN</t>
  </si>
  <si>
    <t>SCENIC W</t>
  </si>
  <si>
    <t>SCENIC ACRES BLVD S</t>
  </si>
  <si>
    <t>SCHILLER</t>
  </si>
  <si>
    <t>SCENIC LINK</t>
  </si>
  <si>
    <t>SCENIC ACRES BLVD N</t>
  </si>
  <si>
    <t>SCENIC COVE</t>
  </si>
  <si>
    <t>SCANLON</t>
  </si>
  <si>
    <t>SCHOONER COVE</t>
  </si>
  <si>
    <t>SCHOONER LANDING</t>
  </si>
  <si>
    <t>SCENIC VIEW</t>
  </si>
  <si>
    <t>SCHUBERT</t>
  </si>
  <si>
    <t>TUSCANY ESTATES SOUTH</t>
  </si>
  <si>
    <t>TUSCANY ESTATES NORTH</t>
  </si>
  <si>
    <t>TUSCANY MEADOWS</t>
  </si>
  <si>
    <t>TUSCANY RAVINE N</t>
  </si>
  <si>
    <t>TUSCANY MEADOWS N</t>
  </si>
  <si>
    <t>TUSCANY HILLS SE</t>
  </si>
  <si>
    <t>TUSCANY HILLS WEST</t>
  </si>
  <si>
    <t>TUSCANY GLEN</t>
  </si>
  <si>
    <t>TUSCANY VISTA</t>
  </si>
  <si>
    <t>TUSCANA</t>
  </si>
  <si>
    <t>TUSCANY RIDGE WEST</t>
  </si>
  <si>
    <t>TUSCANY RIDGE CENTRAL</t>
  </si>
  <si>
    <t>TUSCANY RIDGE SOUTH</t>
  </si>
  <si>
    <t>TUSCANY HILLS NE</t>
  </si>
  <si>
    <t>TUSCANY COURT</t>
  </si>
  <si>
    <t>TUSCANY VALLEY SOUTH</t>
  </si>
  <si>
    <t>TUSCARORA SPRINGS</t>
  </si>
  <si>
    <t>TUSCARORA</t>
  </si>
  <si>
    <t>TUSCARORA HEIGHTS</t>
  </si>
  <si>
    <t>TUSCANY VALLEY</t>
  </si>
  <si>
    <t>TUSCANY VALLEY WEST</t>
  </si>
  <si>
    <t>TUSCANY RIDGE NORTH</t>
  </si>
  <si>
    <t>TUSCANY RESERVE</t>
  </si>
  <si>
    <t>TUSSELWOOD SPRINGS</t>
  </si>
  <si>
    <t>TUSCANY SPRINGS</t>
  </si>
  <si>
    <t>TUSCANY SIERRA'S</t>
  </si>
  <si>
    <t>TUSCANY SPRINGS EAST</t>
  </si>
  <si>
    <t>TUSSELWOOD CENTRAL</t>
  </si>
  <si>
    <t>TUSSELWOOD NORTH</t>
  </si>
  <si>
    <t>ROYAL VIEW</t>
  </si>
  <si>
    <t>ROYAL TERRACE</t>
  </si>
  <si>
    <t>ROYAL RIDGE</t>
  </si>
  <si>
    <t>ROYAL OAK SW</t>
  </si>
  <si>
    <t>ROYAL BIRCH VIEW</t>
  </si>
  <si>
    <t>ROYAL OAK NW</t>
  </si>
  <si>
    <t>ROYAL OAK NE</t>
  </si>
  <si>
    <t>ROYAL OAK MANOR</t>
  </si>
  <si>
    <t>ROYAL OAK POINT</t>
  </si>
  <si>
    <t>ROYAL VISTA W</t>
  </si>
  <si>
    <t>ROYAL VISTA E</t>
  </si>
  <si>
    <t>ROCKYLEDGE VIEW</t>
  </si>
  <si>
    <t>ROCKYLEDGE</t>
  </si>
  <si>
    <t>ROCKYCLIFF</t>
  </si>
  <si>
    <t>ROCKY RIDGE SE</t>
  </si>
  <si>
    <t>ROCKY RIDGE NE</t>
  </si>
  <si>
    <t>ROYAL RIDGE NW</t>
  </si>
  <si>
    <t>ROCKYVALLEY</t>
  </si>
  <si>
    <t>ROCK LAKE RIDGE</t>
  </si>
  <si>
    <t>ROCKMONT</t>
  </si>
  <si>
    <t>ROCK CLIFF HEAVEN</t>
  </si>
  <si>
    <t>ROCK FORD BOROUGH</t>
  </si>
  <si>
    <t>BEARSPAW VILLAGE</t>
  </si>
  <si>
    <t xml:space="preserve">Summary Of Results By Poll - Calgary-McCall </t>
  </si>
  <si>
    <t>Summary Of Results By Poll - Calgary-Mountain View</t>
  </si>
  <si>
    <t>Summary Of Results By Poll - Calgary-North West</t>
  </si>
  <si>
    <t>49A</t>
  </si>
  <si>
    <t>49B</t>
  </si>
  <si>
    <t>51A</t>
  </si>
  <si>
    <t>51B</t>
  </si>
  <si>
    <t>52A</t>
  </si>
  <si>
    <t>52B</t>
  </si>
  <si>
    <t>53A</t>
  </si>
  <si>
    <t>53B</t>
  </si>
  <si>
    <t>55A</t>
  </si>
  <si>
    <t>55B</t>
  </si>
  <si>
    <t>67A</t>
  </si>
  <si>
    <t>67B</t>
  </si>
  <si>
    <t>CHRIS
BLATCH
AP</t>
  </si>
  <si>
    <t>JEFF
CALLAWAY
WRP</t>
  </si>
  <si>
    <t>SANDRA
JANSEN
PC</t>
  </si>
  <si>
    <t>NEIL
MARION
LIB</t>
  </si>
  <si>
    <t>KAREN
MILLS
NDP</t>
  </si>
  <si>
    <t>ADVANCE-POLLS 1-12</t>
  </si>
  <si>
    <t>ADVANCE-POLLS 13-24</t>
  </si>
  <si>
    <t>ADVANCE-POLLS 25-38</t>
  </si>
  <si>
    <t>ADVANCE-POLLS 39-55</t>
  </si>
  <si>
    <t>ADVANCE-POLLS 56-75</t>
  </si>
  <si>
    <t>MOBILE-MANOR VILLAGE LIFE CENTRE</t>
  </si>
  <si>
    <t>MOBILE-ROCKY RIDGE RETIREMENT COMMUNITY / SCENIC ACRES RETIREMENT LIVING</t>
  </si>
  <si>
    <t>HARVEST CREEK</t>
  </si>
  <si>
    <t>HARVEST GLEN</t>
  </si>
  <si>
    <t>HARVEST ROSE</t>
  </si>
  <si>
    <t>HARVEST HILL SW</t>
  </si>
  <si>
    <t>COUNTRY HILLS SW</t>
  </si>
  <si>
    <t>COUNTRY HILLS GARDENS</t>
  </si>
  <si>
    <t>COUNTRY HILLS W</t>
  </si>
  <si>
    <t>PANORAMA HILLS SW</t>
  </si>
  <si>
    <t>PANORAMA HILLS S</t>
  </si>
  <si>
    <t>COUNTRY HILLS NW</t>
  </si>
  <si>
    <t>COUNTRY HILLS CENTER</t>
  </si>
  <si>
    <t>COUNTRY HILLS SE</t>
  </si>
  <si>
    <t>HARVEST HILLS CENTER SW</t>
  </si>
  <si>
    <t>HARVEST HILLS CENTER S</t>
  </si>
  <si>
    <t>HARVEST HILLS CENTER SE</t>
  </si>
  <si>
    <t>HARVEST HILLS E</t>
  </si>
  <si>
    <t>HARVEST HILLS CENTER</t>
  </si>
  <si>
    <t>HARVEST HILLS W</t>
  </si>
  <si>
    <t>COUNTRY HILLS E</t>
  </si>
  <si>
    <t>COUNTRY HILLS NE</t>
  </si>
  <si>
    <t>COUNTRY HILLS N</t>
  </si>
  <si>
    <t>PANORAMA HILLS WAY</t>
  </si>
  <si>
    <t>PANORAMA HILLS SE</t>
  </si>
  <si>
    <t>PANORAMA HILLS CENTER S</t>
  </si>
  <si>
    <t>PANORAMA HILLS POINT</t>
  </si>
  <si>
    <t>HIDDEN VALLEY S</t>
  </si>
  <si>
    <t>HIDDEN VALLEY W</t>
  </si>
  <si>
    <t>HIDDEN VALLEY E</t>
  </si>
  <si>
    <t>PANORAMA SW</t>
  </si>
  <si>
    <t>PANAMOUNT CRESCENT</t>
  </si>
  <si>
    <t>COVENTRY HILLS SW</t>
  </si>
  <si>
    <t>HARVEST HILLS NW</t>
  </si>
  <si>
    <t>HARVEST HILLS CENTER N</t>
  </si>
  <si>
    <t>HARVEST HILLS NE</t>
  </si>
  <si>
    <t>COVINGTON LANE</t>
  </si>
  <si>
    <t>COVENTRY HILLS S</t>
  </si>
  <si>
    <t>COVENTRY HILLS SE</t>
  </si>
  <si>
    <t>COVENTRY HILLS E</t>
  </si>
  <si>
    <t>COVERDALE ROAD</t>
  </si>
  <si>
    <t>COVENTRY CLOSE</t>
  </si>
  <si>
    <t>COVENTRY HILLS CENTER W</t>
  </si>
  <si>
    <t>COVENTRY HILLS CENTER NW</t>
  </si>
  <si>
    <t>PANORAMA HILLS CENTER SE</t>
  </si>
  <si>
    <t>PANAMOUNT CLOSE</t>
  </si>
  <si>
    <t>PANAMOUNT EAST</t>
  </si>
  <si>
    <t>PANAMOUNT CENTRE</t>
  </si>
  <si>
    <t>PANAMOUNT WEST</t>
  </si>
  <si>
    <t>HIDDEN VALLEY NORTH</t>
  </si>
  <si>
    <t>PANTEGO WEST</t>
  </si>
  <si>
    <t>HIDDEN CREEK</t>
  </si>
  <si>
    <t>PANTEGO EAST</t>
  </si>
  <si>
    <t>PANTEGO LANE</t>
  </si>
  <si>
    <t>PANAMOUNT NORTH</t>
  </si>
  <si>
    <t>PANAMOUNT VIEW</t>
  </si>
  <si>
    <t>PANAMOUNT RISE</t>
  </si>
  <si>
    <t>PANAMOUNT GREEN</t>
  </si>
  <si>
    <t>PANATELLA SOUTH</t>
  </si>
  <si>
    <t>COVEHAVEN CRESCENT</t>
  </si>
  <si>
    <t>COVENTRY HILLS WEST</t>
  </si>
  <si>
    <t>COVENTRY HILLS CENTRE</t>
  </si>
  <si>
    <t>COVENTRY WAY</t>
  </si>
  <si>
    <t>COVENTRY ROAD</t>
  </si>
  <si>
    <t>COVETTE SE</t>
  </si>
  <si>
    <t>COVETTE NE</t>
  </si>
  <si>
    <t>COVEWOOD CENTRE</t>
  </si>
  <si>
    <t>COVEPARKS</t>
  </si>
  <si>
    <t>COVENTRY HILLS CENTRE NE</t>
  </si>
  <si>
    <t>COVEPARK MEWS</t>
  </si>
  <si>
    <t>COVEHAVEN VIEW</t>
  </si>
  <si>
    <t>COVEHAVEN</t>
  </si>
  <si>
    <t>PANATELLA EAST</t>
  </si>
  <si>
    <t>PANATELLA CENTRE</t>
  </si>
  <si>
    <t>PANATELLA WEST</t>
  </si>
  <si>
    <t>PANATELLA MANOR</t>
  </si>
  <si>
    <t>GATES OF PANORAMA HILLS</t>
  </si>
  <si>
    <t>PANATELLA</t>
  </si>
  <si>
    <t>PANATELLA LANDING</t>
  </si>
  <si>
    <t>PANTEGO NORTH</t>
  </si>
  <si>
    <t>PANORA SOUTH</t>
  </si>
  <si>
    <t>PANORA WEST</t>
  </si>
  <si>
    <t>PANORA NW</t>
  </si>
  <si>
    <t>PANORA NORTH</t>
  </si>
  <si>
    <t>PANTON WEST</t>
  </si>
  <si>
    <t>PANATELLA RISE</t>
  </si>
  <si>
    <t>PANTON CENTRE</t>
  </si>
  <si>
    <t>PANTON EAST</t>
  </si>
  <si>
    <t>PANATELLA NORTH</t>
  </si>
  <si>
    <t>PANATELLA GARDENS</t>
  </si>
  <si>
    <t>COVEMEADOW WEST</t>
  </si>
  <si>
    <t>COVEMEADOW EAST</t>
  </si>
  <si>
    <t>COVEBROOK WEST</t>
  </si>
  <si>
    <t>COVEBROOK EAST</t>
  </si>
  <si>
    <t>COVECREEK CENTRE</t>
  </si>
  <si>
    <t>COVECREEK EAST</t>
  </si>
  <si>
    <t>COVEPARK</t>
  </si>
  <si>
    <t>COVEWOOD WEST</t>
  </si>
  <si>
    <t>COVEWOOD EAST</t>
  </si>
  <si>
    <t>COVILLE EAST</t>
  </si>
  <si>
    <t>COVILLE WEST</t>
  </si>
  <si>
    <t>ADVANCE-CALGARY-NORTHERN HILLS</t>
  </si>
  <si>
    <t>JAMIE
KLEINSTEUBER
NDP</t>
  </si>
  <si>
    <t>HARRY
LIN
LIB</t>
  </si>
  <si>
    <t>PRASAD
PANDA
WRP</t>
  </si>
  <si>
    <t>TERESA
WOO-PAW
PC</t>
  </si>
  <si>
    <t>30A</t>
  </si>
  <si>
    <t>30B</t>
  </si>
  <si>
    <t>MOBILE-HARBORS OF NEWPORT</t>
  </si>
  <si>
    <t>SHAWNEE SLOPES</t>
  </si>
  <si>
    <t>SHAWNEE SOUTHSIDE</t>
  </si>
  <si>
    <t>BANNISTER</t>
  </si>
  <si>
    <t>MIDRIDGE</t>
  </si>
  <si>
    <t>MIDGLEN TERRACE/GARDENS</t>
  </si>
  <si>
    <t>MIDGLEN PLACE</t>
  </si>
  <si>
    <t>MIDRIDGE CRESCENT</t>
  </si>
  <si>
    <t>MIDCREST</t>
  </si>
  <si>
    <t>MIDLAWN</t>
  </si>
  <si>
    <t>MILLRISE POINT</t>
  </si>
  <si>
    <t>MILLSIDE</t>
  </si>
  <si>
    <t>MILLPARK</t>
  </si>
  <si>
    <t>MILLRISE HILL</t>
  </si>
  <si>
    <t>MILLVIEW PARK</t>
  </si>
  <si>
    <t>MILLRISE SQUARE</t>
  </si>
  <si>
    <t>MILLVIEW WAY</t>
  </si>
  <si>
    <t>MILLCREST</t>
  </si>
  <si>
    <t>MILLRISE CLOSE</t>
  </si>
  <si>
    <t>MILLBANK</t>
  </si>
  <si>
    <t>MILLRISE CANVAS</t>
  </si>
  <si>
    <t>SHAWNESSY TERRACE</t>
  </si>
  <si>
    <t>SHAWCLIFFE</t>
  </si>
  <si>
    <t>SHANNON CLOSE</t>
  </si>
  <si>
    <t>SHANNON CRESCENT</t>
  </si>
  <si>
    <t>SHANNON HILL</t>
  </si>
  <si>
    <t>SHANNON SQUARE</t>
  </si>
  <si>
    <t>SHANNON TERRACE</t>
  </si>
  <si>
    <t>SHAWBROOKE MANOR</t>
  </si>
  <si>
    <t>SHAWBROOKE CLOSE</t>
  </si>
  <si>
    <t>SHAWBROOKE CIRCLE</t>
  </si>
  <si>
    <t>SHAWFIELD WAY</t>
  </si>
  <si>
    <t>SHAWINIGAN</t>
  </si>
  <si>
    <t>SHAWFIELD ROAD</t>
  </si>
  <si>
    <t>SHAWGLEN</t>
  </si>
  <si>
    <t>SHAWMEADOWS</t>
  </si>
  <si>
    <t>MIDBEND</t>
  </si>
  <si>
    <t>MIDPARK DRIVE</t>
  </si>
  <si>
    <t>MIDNAPORE LAKE</t>
  </si>
  <si>
    <t>MIDVALLEY WAY</t>
  </si>
  <si>
    <t>MIDVALLEY CRESCENT</t>
  </si>
  <si>
    <t>SUNMOUNT</t>
  </si>
  <si>
    <t>SUN CANYON</t>
  </si>
  <si>
    <t>SUNRISE</t>
  </si>
  <si>
    <t>SUNHAVEN</t>
  </si>
  <si>
    <t>SUNHURST</t>
  </si>
  <si>
    <t>SUNBANK</t>
  </si>
  <si>
    <t>SUNVALE CRESCENT</t>
  </si>
  <si>
    <t>SHAWVILLE</t>
  </si>
  <si>
    <t>SOMERVALE CLOSE</t>
  </si>
  <si>
    <t>SOMERSET CLOSE</t>
  </si>
  <si>
    <t>SOMERCREST GROVE/GARDENS</t>
  </si>
  <si>
    <t>SOMERSIDE PARK/MANOR</t>
  </si>
  <si>
    <t>SOMERSIDE CLOSE/GROVE</t>
  </si>
  <si>
    <t>SOMERSET WAY/CRESCENT</t>
  </si>
  <si>
    <t>SOMERSET SQUARE</t>
  </si>
  <si>
    <t>SOMERVALE POINT/PARK</t>
  </si>
  <si>
    <t>SUNDOWN/SUNVALE</t>
  </si>
  <si>
    <t>SUNSET</t>
  </si>
  <si>
    <t>SUNCASTLE</t>
  </si>
  <si>
    <t>SUNWOOD</t>
  </si>
  <si>
    <t>SUN HARBOUR</t>
  </si>
  <si>
    <t>SUNLAKE/VISTA</t>
  </si>
  <si>
    <t>SUNMEADOWS/VISTA</t>
  </si>
  <si>
    <t>SUNLAKE WAY</t>
  </si>
  <si>
    <t>SUNDOWN</t>
  </si>
  <si>
    <t>SOMERVALE COURT</t>
  </si>
  <si>
    <t>SOMERVALE WAY</t>
  </si>
  <si>
    <t>SOMERGLEN ROAD</t>
  </si>
  <si>
    <t>SOMERGLEN COMMON</t>
  </si>
  <si>
    <t>SOMERSIDE CRESCENT</t>
  </si>
  <si>
    <t>ADVANCE-CALGARY SHAW</t>
  </si>
  <si>
    <t>ADVANCE-CALGARY-SHAW</t>
  </si>
  <si>
    <t>MOBILE-1</t>
  </si>
  <si>
    <t>MOBILE-2</t>
  </si>
  <si>
    <t>1/4</t>
  </si>
  <si>
    <t>ALEXANDER
BARROW
LIB</t>
  </si>
  <si>
    <t>BRAD
LEISHMAN
WRP</t>
  </si>
  <si>
    <t>EVERT
SMITH
AP</t>
  </si>
  <si>
    <t>GRAHAM
SUCHA
NDP</t>
  </si>
  <si>
    <t>JEFF
WILSON
PC</t>
  </si>
  <si>
    <t>Summary Of Results By Poll - Calgary-Northern Hills</t>
  </si>
  <si>
    <t xml:space="preserve">Summary Of Results By Poll - Calgary-Shaw </t>
  </si>
  <si>
    <t>SILVERADO RANCH</t>
  </si>
  <si>
    <t>SILVERADO SKIES</t>
  </si>
  <si>
    <t>SILVERADO PONDS</t>
  </si>
  <si>
    <t>SILVERADO</t>
  </si>
  <si>
    <t>SILVERADO BANK</t>
  </si>
  <si>
    <t>SILVERADO WAY</t>
  </si>
  <si>
    <t>SILVERADO PLAINS</t>
  </si>
  <si>
    <t>SILVERADO RANGE</t>
  </si>
  <si>
    <t>SHERIFF KING</t>
  </si>
  <si>
    <t>CHAPARRAL MARQUIS</t>
  </si>
  <si>
    <t>CHAPARRAL MACLEOD</t>
  </si>
  <si>
    <t>CHAPARRAL LAKE WEST</t>
  </si>
  <si>
    <t>CHAPARRAL COMMON</t>
  </si>
  <si>
    <t>CHAPARRAL DRIVE</t>
  </si>
  <si>
    <t>CHAPARRAL BOULEVARD</t>
  </si>
  <si>
    <t>CHAPARRAL LAKE</t>
  </si>
  <si>
    <t>CHAPALINA TERRACE NORTH</t>
  </si>
  <si>
    <t>CHAPALINA TERRACE SOUTH</t>
  </si>
  <si>
    <t>CHAPALINA SQUARE</t>
  </si>
  <si>
    <t>CHAPALA</t>
  </si>
  <si>
    <t>CHAPMAN</t>
  </si>
  <si>
    <t>CHAPARRAL</t>
  </si>
  <si>
    <t>CRANLEIGH RIDGE</t>
  </si>
  <si>
    <t>CHAPARRAL RAVINE</t>
  </si>
  <si>
    <t>CHAPARRAL VALLEY TERRACE</t>
  </si>
  <si>
    <t>CHAPARRAL VALLEY GREEN</t>
  </si>
  <si>
    <t>CHAPARRAL VALLEY NORTH</t>
  </si>
  <si>
    <t>WALDEN GATE</t>
  </si>
  <si>
    <t>WALDEN ROAD</t>
  </si>
  <si>
    <t>WALDEN COURT</t>
  </si>
  <si>
    <t>WALDEN TERRACE</t>
  </si>
  <si>
    <t>LEGACY GATE</t>
  </si>
  <si>
    <t>LEGACY CIRCLE</t>
  </si>
  <si>
    <t>CRANLEIGH MARQUIS</t>
  </si>
  <si>
    <t>SILHOUETTE</t>
  </si>
  <si>
    <t>CRAMOND MARQUIS</t>
  </si>
  <si>
    <t>CRAMOND</t>
  </si>
  <si>
    <t>CRANFIELD</t>
  </si>
  <si>
    <t>WINDMILL WEST</t>
  </si>
  <si>
    <t>CRANLEIGH</t>
  </si>
  <si>
    <t>CRANWELL</t>
  </si>
  <si>
    <t>WINDMILL EAST</t>
  </si>
  <si>
    <t>CRANSTON DRIVE</t>
  </si>
  <si>
    <t>CRANBERRY NORTH</t>
  </si>
  <si>
    <t>CRANBERRY SOUTH</t>
  </si>
  <si>
    <t>CRANSTON ROAD</t>
  </si>
  <si>
    <t>CRANWELL POND</t>
  </si>
  <si>
    <t>CRANRIDGE</t>
  </si>
  <si>
    <t>CRANSTON CRESCENT</t>
  </si>
  <si>
    <t>CRANSTON AVENUE</t>
  </si>
  <si>
    <t>CRANFORD GARDEN</t>
  </si>
  <si>
    <t>CRANARCH WAY</t>
  </si>
  <si>
    <t>CRANARCH PLACE</t>
  </si>
  <si>
    <t>CRANFORD GREEN</t>
  </si>
  <si>
    <t>CRANARCH COMMON</t>
  </si>
  <si>
    <t>CRANARCH TERRACE</t>
  </si>
  <si>
    <t>CRANFORD ROAD</t>
  </si>
  <si>
    <t>AUBURN BAY HEIGHTS</t>
  </si>
  <si>
    <t>AUBURN BAY LAKE</t>
  </si>
  <si>
    <t>AUBURN BAY SETON</t>
  </si>
  <si>
    <t>AUBURN CREST LANE</t>
  </si>
  <si>
    <t>AUBURN CREST PARK</t>
  </si>
  <si>
    <t>AUBURN CRESCENT</t>
  </si>
  <si>
    <t>AUBURN SOUND VIEW</t>
  </si>
  <si>
    <t>AUBURN BAY BOULEVARD</t>
  </si>
  <si>
    <t>AUBURN SOUND MANOR</t>
  </si>
  <si>
    <t>AUBURN BAY AVENUE</t>
  </si>
  <si>
    <t>AUBURN BAY DRIVE</t>
  </si>
  <si>
    <t>AUBURN GLEN</t>
  </si>
  <si>
    <t>AUTUMN GLEN</t>
  </si>
  <si>
    <t>AUTUMN MARQUIS</t>
  </si>
  <si>
    <t>AUBURN GREEN</t>
  </si>
  <si>
    <t>MAHOGANY WEST</t>
  </si>
  <si>
    <t>MAHOGANY HEIGHTS</t>
  </si>
  <si>
    <t>MAHOGANY WAY</t>
  </si>
  <si>
    <t>MARQUIS COMMON</t>
  </si>
  <si>
    <t>MARQUIS POINT</t>
  </si>
  <si>
    <t>MARQUIS COVE</t>
  </si>
  <si>
    <t>MAHOGANY MANOR</t>
  </si>
  <si>
    <t>COPPERFIELD MARQUIS</t>
  </si>
  <si>
    <t>COPPERFIELD SOUTH</t>
  </si>
  <si>
    <t>COPPERLEAF</t>
  </si>
  <si>
    <t>COPPERSTONE GATE</t>
  </si>
  <si>
    <t>COPPERFIELD RISE</t>
  </si>
  <si>
    <t>COPPERFIELD CRESCENT</t>
  </si>
  <si>
    <t>COPPERFIELD MCIVOR</t>
  </si>
  <si>
    <t>COPPERFIELD GREEN</t>
  </si>
  <si>
    <t>COPPERSTONE CLOSE</t>
  </si>
  <si>
    <t>COPPERSTONE BOULEVARD</t>
  </si>
  <si>
    <t>COPPERFIELD EAST</t>
  </si>
  <si>
    <t>COPPERPOND CONDOS</t>
  </si>
  <si>
    <t>COPPERPOND CLOSE</t>
  </si>
  <si>
    <t>COPPERPOND ROAD</t>
  </si>
  <si>
    <t>COPPERPOND COMMON</t>
  </si>
  <si>
    <t>COPPERPOND GATE</t>
  </si>
  <si>
    <t>COPPERPOND NORTH EAST</t>
  </si>
  <si>
    <t>NEW BRIGHTON MANOR</t>
  </si>
  <si>
    <t>NEW BRIGHTON GARDEN</t>
  </si>
  <si>
    <t>NEW BRIGHTON MCIVOR</t>
  </si>
  <si>
    <t>NEW BRIGHTON WEST</t>
  </si>
  <si>
    <t>NEW BRIGHTON GROVE</t>
  </si>
  <si>
    <t>BRIGHTWOODS COVE</t>
  </si>
  <si>
    <t>BRIGHTSTONE</t>
  </si>
  <si>
    <t>BRIGHTONDALE CRESCENT</t>
  </si>
  <si>
    <t>NEW BRIGHTON</t>
  </si>
  <si>
    <t>NEW BRIGHTON DRIVE</t>
  </si>
  <si>
    <t>BRIGHTON STONE</t>
  </si>
  <si>
    <t>NEW BRIGHTON NORTH</t>
  </si>
  <si>
    <t>BRIGHTWOODS GREEN</t>
  </si>
  <si>
    <t>BRIGHTONCREST GREEN</t>
  </si>
  <si>
    <t>BRIGHTONCREST GROVE</t>
  </si>
  <si>
    <t>NEW BRIGHTON LANDING</t>
  </si>
  <si>
    <t>MOBILE-CALGARY SOUTH HEALTH CAMPUS A</t>
  </si>
  <si>
    <t>MOBILE-CALGARY SOUTH HEALTH CAMPUS B</t>
  </si>
  <si>
    <t>MOBILE-WALDEN HEIGHTS SENIORS COMMUNITY</t>
  </si>
  <si>
    <t>RICK
FRASER
PC</t>
  </si>
  <si>
    <t>GLADWIN
GILL
LIB</t>
  </si>
  <si>
    <t>BRANDON
LUNTY
WRP</t>
  </si>
  <si>
    <t>JORDAN 
MAC ISAAC
GPA</t>
  </si>
  <si>
    <t>MIRICAL
MACDONALD
NDP</t>
  </si>
  <si>
    <t>67/115</t>
  </si>
  <si>
    <t>ADVANCE-POLLS 1-23</t>
  </si>
  <si>
    <t>ADVANCE-POLLS 47-69</t>
  </si>
  <si>
    <t>ADVANCE-POLLS 70-92</t>
  </si>
  <si>
    <t>ADVANCE-POLLS 93-115</t>
  </si>
  <si>
    <t>ADVANCE-POLLS 24-46</t>
  </si>
  <si>
    <t>AUBURN BAY AUTUMN / SHEPARD</t>
  </si>
  <si>
    <t>DALMENY HILL</t>
  </si>
  <si>
    <t>DALCASTLE N</t>
  </si>
  <si>
    <t>DALCASTLE S</t>
  </si>
  <si>
    <t>VARSITY NW</t>
  </si>
  <si>
    <t>BOWMONT VARSITY</t>
  </si>
  <si>
    <t>VARSITY BOW</t>
  </si>
  <si>
    <t>VARSITY RISE</t>
  </si>
  <si>
    <t>VARSITY VIEW</t>
  </si>
  <si>
    <t>BUCKBOARD</t>
  </si>
  <si>
    <t>DALRYMPLE</t>
  </si>
  <si>
    <t>DALHART HILL</t>
  </si>
  <si>
    <t>DALHURST</t>
  </si>
  <si>
    <t>DALFORD</t>
  </si>
  <si>
    <t>DALHOUSIE STATION</t>
  </si>
  <si>
    <t>VARSITY CROWCHILD</t>
  </si>
  <si>
    <t>VALHALLA</t>
  </si>
  <si>
    <t>VALLANSE</t>
  </si>
  <si>
    <t>VALIANT N</t>
  </si>
  <si>
    <t>VALIANT S</t>
  </si>
  <si>
    <t>VARSITY VILLAGE WEST</t>
  </si>
  <si>
    <t>VARSCLIFFE</t>
  </si>
  <si>
    <t>SHOULDICE</t>
  </si>
  <si>
    <t>MONTGOMERY</t>
  </si>
  <si>
    <t>MONTGOMERY E</t>
  </si>
  <si>
    <t>MONGOMERY SHAGANAPPI</t>
  </si>
  <si>
    <t>MONTGOMERY TERRACE</t>
  </si>
  <si>
    <t>MONTGOMERY BOWMONT</t>
  </si>
  <si>
    <t>MONTGOMERY HILL</t>
  </si>
  <si>
    <t>MARKET MALL</t>
  </si>
  <si>
    <t>LANDMARK ESTATES</t>
  </si>
  <si>
    <t>VARDANA</t>
  </si>
  <si>
    <t>SHAGANAPPI VILLAGE</t>
  </si>
  <si>
    <t>VARSITY LANE E</t>
  </si>
  <si>
    <t>VISCOUNT</t>
  </si>
  <si>
    <t>VANDOOS</t>
  </si>
  <si>
    <t>DALTON PARK N</t>
  </si>
  <si>
    <t>DALTON PARK S</t>
  </si>
  <si>
    <t>DALGETTY VILLAGE</t>
  </si>
  <si>
    <t>DALGETTY HILL</t>
  </si>
  <si>
    <t>DALHART</t>
  </si>
  <si>
    <t>DALMARNOCK</t>
  </si>
  <si>
    <t>DALMEAD</t>
  </si>
  <si>
    <t>BELLE NORTH</t>
  </si>
  <si>
    <t>BRENNER PARK</t>
  </si>
  <si>
    <t>BRENTWOOD-NORTHLAND</t>
  </si>
  <si>
    <t>VANCOUVER</t>
  </si>
  <si>
    <t>VARDELL-VINCENT</t>
  </si>
  <si>
    <t>VARMOOR</t>
  </si>
  <si>
    <t>CAMPUS</t>
  </si>
  <si>
    <t>UNIVERSITY HEIGHTS S</t>
  </si>
  <si>
    <t>PATRICIAN VILLAGE</t>
  </si>
  <si>
    <t>UNIVERSITY HEIGHTS E</t>
  </si>
  <si>
    <t>UNIVERSITY HEIGHTS C</t>
  </si>
  <si>
    <t>UNIVERSITY HEIGHTS N</t>
  </si>
  <si>
    <t>BOULTON</t>
  </si>
  <si>
    <t>BROWN-BRADEN</t>
  </si>
  <si>
    <t>BRENTWOOD PALLISER</t>
  </si>
  <si>
    <t>BRENTWOOD HEIGHTS</t>
  </si>
  <si>
    <t>CARNEY</t>
  </si>
  <si>
    <t>BROCKINGTON</t>
  </si>
  <si>
    <t>CLARET</t>
  </si>
  <si>
    <t>BAKER-BENNETT</t>
  </si>
  <si>
    <t>BRECKEN</t>
  </si>
  <si>
    <t>CARRAGANA</t>
  </si>
  <si>
    <t>CHAPEL</t>
  </si>
  <si>
    <t>CHATHAM-CHISHOLM</t>
  </si>
  <si>
    <t>CHILCOTIN</t>
  </si>
  <si>
    <t>CHARLEBOIS-BRIGHTON</t>
  </si>
  <si>
    <t>MORLEY-UNIVERSITY</t>
  </si>
  <si>
    <t>CRESTON CAPITAL HILL</t>
  </si>
  <si>
    <t>CAPITOL HILL MCMAHON</t>
  </si>
  <si>
    <t>CAPITOL HILL BRANTON</t>
  </si>
  <si>
    <t>CAPITOL HILL STATION</t>
  </si>
  <si>
    <t>CAPITOL HILL CENTRE</t>
  </si>
  <si>
    <t>EXSHAW E</t>
  </si>
  <si>
    <t>BANFF TRAIL</t>
  </si>
  <si>
    <t>TRIWOOD</t>
  </si>
  <si>
    <t>SUSAN
BILLINGTON
PC</t>
  </si>
  <si>
    <t>PETE
HELFRICH
LIB</t>
  </si>
  <si>
    <t>STEPHANIE
MCLEAN
NDP</t>
  </si>
  <si>
    <t>SHARON
POLSKY
WRP</t>
  </si>
  <si>
    <t>CARL
SVOBODA
GPA</t>
  </si>
  <si>
    <t>65A</t>
  </si>
  <si>
    <t>65B</t>
  </si>
  <si>
    <t>ADVANCE-POLLS 1-27</t>
  </si>
  <si>
    <t>ADVANCE-POLLS 28-55</t>
  </si>
  <si>
    <t>ADVANCE-POLLS 56-80</t>
  </si>
  <si>
    <t>RESEARCH PARK / VARSITY MCLAURIN</t>
  </si>
  <si>
    <t>STRADWICK</t>
  </si>
  <si>
    <t>STRATHBURY</t>
  </si>
  <si>
    <t>STRADDOCK</t>
  </si>
  <si>
    <t>STRATHAVEN</t>
  </si>
  <si>
    <t>STRATTON</t>
  </si>
  <si>
    <t>STRATHCONA NORTH</t>
  </si>
  <si>
    <t>STRATHCONA SOUTH</t>
  </si>
  <si>
    <t>STRATHLORNE</t>
  </si>
  <si>
    <t>STRADBROOKE</t>
  </si>
  <si>
    <t>CHRISTIE KNOLL</t>
  </si>
  <si>
    <t>CHRISTIE BRIAR</t>
  </si>
  <si>
    <t>CHRISTIE PARK SOUTH</t>
  </si>
  <si>
    <t>CHRISTIE GARDENS</t>
  </si>
  <si>
    <t>SIMCOE WESTSIDE REC</t>
  </si>
  <si>
    <t>SIMCOE SOUTH</t>
  </si>
  <si>
    <t>SIGNATURE</t>
  </si>
  <si>
    <t>SIGNATURE VIEW</t>
  </si>
  <si>
    <t>SIROCCO PLACE</t>
  </si>
  <si>
    <t>SIGNAL HILL GREEN</t>
  </si>
  <si>
    <t>SIGNAL HILL CIRCLE</t>
  </si>
  <si>
    <t>SIGNAL RIDGE</t>
  </si>
  <si>
    <t>SIENNA HEIGHTS</t>
  </si>
  <si>
    <t>SIENNA PARK WEST</t>
  </si>
  <si>
    <t>SIENNA PARK EAST</t>
  </si>
  <si>
    <t>SIENNA HILLS</t>
  </si>
  <si>
    <t>SIGNAL HILL HTS</t>
  </si>
  <si>
    <t>SIERRA MORENA CIRCLE</t>
  </si>
  <si>
    <t>SIGNAL HILL SOUTH</t>
  </si>
  <si>
    <t>SIERRA VISTA</t>
  </si>
  <si>
    <t>SIERRA MORENA GREEN</t>
  </si>
  <si>
    <t>SIERRA MADRE</t>
  </si>
  <si>
    <t>SIERRA MORENA CLOSE</t>
  </si>
  <si>
    <t>SIERRA NEVADA</t>
  </si>
  <si>
    <t>SIERRA NEVADA PLACE</t>
  </si>
  <si>
    <t>SIERRA MORENA LANDING</t>
  </si>
  <si>
    <t>DISCOVERY VALLEY</t>
  </si>
  <si>
    <t>DISCOVERY RIDGE EAST</t>
  </si>
  <si>
    <t>DISCOVERY RIDGE WAY</t>
  </si>
  <si>
    <t>WEDGEWOODS EAST</t>
  </si>
  <si>
    <t>DISCOVERY RIDGE LANE</t>
  </si>
  <si>
    <t>DISCOVERY RIDGE WEST</t>
  </si>
  <si>
    <t>SLOPEVIEW</t>
  </si>
  <si>
    <t>SPRINGBANK FORTRESS</t>
  </si>
  <si>
    <t>LOWER SPRINGBANK HILL</t>
  </si>
  <si>
    <t>SPRINGBANK WAY</t>
  </si>
  <si>
    <t>SPRINGBANK GATE</t>
  </si>
  <si>
    <t>SPRING BLUFF</t>
  </si>
  <si>
    <t>ELMONT</t>
  </si>
  <si>
    <t>SPRINGBOROUGH WAY</t>
  </si>
  <si>
    <t>SPRINGBOROUGH WEST</t>
  </si>
  <si>
    <t>SPRINGVALLEY EAST</t>
  </si>
  <si>
    <t>TREMBLANT WAY</t>
  </si>
  <si>
    <t>VAL GARDENA</t>
  </si>
  <si>
    <t>ST. MORITZ</t>
  </si>
  <si>
    <t>TREMBLANT WEST</t>
  </si>
  <si>
    <t>ASPEN MEADOWS</t>
  </si>
  <si>
    <t>ASPEN STONE SOUTH</t>
  </si>
  <si>
    <t>ASPEN HILLS CLOSE</t>
  </si>
  <si>
    <t>ASPEN HILLS WAY</t>
  </si>
  <si>
    <t>ASPEN STONE NORTH</t>
  </si>
  <si>
    <t>STRATHRIDGE</t>
  </si>
  <si>
    <t>STRATHLEA EAST</t>
  </si>
  <si>
    <t>STRATHLEA WEST</t>
  </si>
  <si>
    <t>ASPEN SHIRE NORTH</t>
  </si>
  <si>
    <t>ASPEN SHIRE SOUTH</t>
  </si>
  <si>
    <t>ASCOT</t>
  </si>
  <si>
    <t>MIKE
ELLIS
PC</t>
  </si>
  <si>
    <t>GERARD
LUCYSHYN
WRP</t>
  </si>
  <si>
    <t>MIZANUR
RAHMAN
NDP</t>
  </si>
  <si>
    <t>52/72</t>
  </si>
  <si>
    <t>58/65</t>
  </si>
  <si>
    <t>59/64</t>
  </si>
  <si>
    <t>ADVANCE-POLLS 52-72</t>
  </si>
  <si>
    <t>ADVANCE-POLLS 34-51</t>
  </si>
  <si>
    <t>ADVANCE-POLLS 18-33</t>
  </si>
  <si>
    <t>ASPEN RIDGE SOUTH / ASPEN RIDGE NORTH</t>
  </si>
  <si>
    <t>ASPEN DALE / ASPEN SUMMIT</t>
  </si>
  <si>
    <t>SPRINGVALLEY WEST / ASPENSHIRE WEBBER</t>
  </si>
  <si>
    <t>MOBILE-WENTWORTH MANOR</t>
  </si>
  <si>
    <t>MOBILE-SIGNATURE PARK MANOR / AMICA</t>
  </si>
  <si>
    <t>RUNDLE HEIGHTS S</t>
  </si>
  <si>
    <t>RUNDLE VALLEY S</t>
  </si>
  <si>
    <t>RUNDLE HEIGHTS</t>
  </si>
  <si>
    <t>BEVERLY S</t>
  </si>
  <si>
    <t>BEVERLY W</t>
  </si>
  <si>
    <t>RUNDLE HEIGHTS N</t>
  </si>
  <si>
    <t>RUNDLE VALLEY W</t>
  </si>
  <si>
    <t>RUNDLE VALLEY</t>
  </si>
  <si>
    <t>RUNDLE VALLEY N</t>
  </si>
  <si>
    <t>BEVERLY E</t>
  </si>
  <si>
    <t>BEVERLY N</t>
  </si>
  <si>
    <t>MOUNT ROYAL E</t>
  </si>
  <si>
    <t>MOUNT ROYAL</t>
  </si>
  <si>
    <t>BEACON SE</t>
  </si>
  <si>
    <t>BEACON S</t>
  </si>
  <si>
    <t>JUBILEE</t>
  </si>
  <si>
    <t>BERNADETTE</t>
  </si>
  <si>
    <t>ABBOTT</t>
  </si>
  <si>
    <t>ABBOTT N</t>
  </si>
  <si>
    <t>ABBOTT NW</t>
  </si>
  <si>
    <t>BERNADETTE N</t>
  </si>
  <si>
    <t>BEACON</t>
  </si>
  <si>
    <t>BEACON N</t>
  </si>
  <si>
    <t>YELLOWHEAD</t>
  </si>
  <si>
    <t>OVERLANDERS S</t>
  </si>
  <si>
    <t>OVERLANDERS</t>
  </si>
  <si>
    <t>HOOKE</t>
  </si>
  <si>
    <t>HOOPER</t>
  </si>
  <si>
    <t>HOMESTEAD</t>
  </si>
  <si>
    <t>HENRY</t>
  </si>
  <si>
    <t>HARRISON</t>
  </si>
  <si>
    <t>HABITAT</t>
  </si>
  <si>
    <t>SIFTON W</t>
  </si>
  <si>
    <t>SIFTON</t>
  </si>
  <si>
    <t>SETON S</t>
  </si>
  <si>
    <t>RAVINE</t>
  </si>
  <si>
    <t>BELMONT S</t>
  </si>
  <si>
    <t>BELMONT SE</t>
  </si>
  <si>
    <t>CLAREVIEW ROAD</t>
  </si>
  <si>
    <t>RIVER</t>
  </si>
  <si>
    <t>CLAREVIEW</t>
  </si>
  <si>
    <t>KERNOHAN</t>
  </si>
  <si>
    <t>FITZGERALD E</t>
  </si>
  <si>
    <t>FITZGERALD</t>
  </si>
  <si>
    <t>BELMONT</t>
  </si>
  <si>
    <t>SETON</t>
  </si>
  <si>
    <t>SETON N</t>
  </si>
  <si>
    <t>SIFTON N</t>
  </si>
  <si>
    <t>CLAREVIEW COURT</t>
  </si>
  <si>
    <t>BANNERMAN S</t>
  </si>
  <si>
    <t>BANNERMAN SE</t>
  </si>
  <si>
    <t>BANNERMAN NW</t>
  </si>
  <si>
    <t>BANNERMAN N</t>
  </si>
  <si>
    <t>HAIRSINE N</t>
  </si>
  <si>
    <t>HAIRSINE NE</t>
  </si>
  <si>
    <t>HAIRSINE</t>
  </si>
  <si>
    <t>POINT</t>
  </si>
  <si>
    <t>STATION VIEW</t>
  </si>
  <si>
    <t>BELVEDERE NE</t>
  </si>
  <si>
    <t>BELVEDERE N</t>
  </si>
  <si>
    <t>BELVEDERE NW</t>
  </si>
  <si>
    <t>BELVEDERE W</t>
  </si>
  <si>
    <t>BELVEDERE S</t>
  </si>
  <si>
    <t>ST FRANCIS SCHOOL E</t>
  </si>
  <si>
    <t>ST FRANCIS SCHOOL SE</t>
  </si>
  <si>
    <t>ABBOTT E</t>
  </si>
  <si>
    <t>DERON
BILOUS
NDP</t>
  </si>
  <si>
    <t>TONY
CATERINA
PC</t>
  </si>
  <si>
    <t>STEPHANIE
DIACON
WRP</t>
  </si>
  <si>
    <t>OWAIS
SIDDIQUI
AP</t>
  </si>
  <si>
    <t>TOMI
YELLOWFACE
LIB</t>
  </si>
  <si>
    <t>ADVANCE-POLLS 1-37</t>
  </si>
  <si>
    <t>ADVANCE-POLLS 38-75</t>
  </si>
  <si>
    <t>BANNERMAN W / BANNERMAN NE</t>
  </si>
  <si>
    <t>MAINSTREET / STATION</t>
  </si>
  <si>
    <t>26A</t>
  </si>
  <si>
    <t>26B</t>
  </si>
  <si>
    <t>27A</t>
  </si>
  <si>
    <t>27B</t>
  </si>
  <si>
    <t>34A</t>
  </si>
  <si>
    <t>34B</t>
  </si>
  <si>
    <t>48A</t>
  </si>
  <si>
    <t>48B</t>
  </si>
  <si>
    <t>52/53</t>
  </si>
  <si>
    <t>56/59</t>
  </si>
  <si>
    <t xml:space="preserve">Summary Of Results By Poll - Calgary-South East </t>
  </si>
  <si>
    <t xml:space="preserve">Summary Of Results By Poll - Calgary-Varsity </t>
  </si>
  <si>
    <t xml:space="preserve">Summary Of Results By Poll - Calgary-West </t>
  </si>
  <si>
    <t>Summary Of Results By Poll - Edmonton-Beverly-Clareview</t>
  </si>
  <si>
    <t>RURAL WEST</t>
  </si>
  <si>
    <t>HORSESHOE LAKE</t>
  </si>
  <si>
    <t>STARLING</t>
  </si>
  <si>
    <t>CARLTON W</t>
  </si>
  <si>
    <t>RURAL NORTH</t>
  </si>
  <si>
    <t>OXFORD NE</t>
  </si>
  <si>
    <t>CARLTON LAKE</t>
  </si>
  <si>
    <t>OXFORD LAKE</t>
  </si>
  <si>
    <t>PALISADES</t>
  </si>
  <si>
    <t>OXFORD</t>
  </si>
  <si>
    <t>OXFORD E</t>
  </si>
  <si>
    <t>OXFORD S</t>
  </si>
  <si>
    <t>OXFORD W</t>
  </si>
  <si>
    <t>CARLTON CENTRAL</t>
  </si>
  <si>
    <t>CARLTON NW</t>
  </si>
  <si>
    <t>CARLTON</t>
  </si>
  <si>
    <t>CUMBERLAND E</t>
  </si>
  <si>
    <t>CUMBERLAND W</t>
  </si>
  <si>
    <t>CUMBERLAND CENTRAL</t>
  </si>
  <si>
    <t>CUMBERLAND CENTRAL E</t>
  </si>
  <si>
    <t>CUMBERLAND RD E</t>
  </si>
  <si>
    <t>CUMBERLAND RD W</t>
  </si>
  <si>
    <t>HUDSON N</t>
  </si>
  <si>
    <t>HUDSON W</t>
  </si>
  <si>
    <t>HUDSON ROAD</t>
  </si>
  <si>
    <t>HUDSON E</t>
  </si>
  <si>
    <t>CUMBERLAND SE</t>
  </si>
  <si>
    <t>PEMBINA E</t>
  </si>
  <si>
    <t>WELLINGTON MCARTHUR</t>
  </si>
  <si>
    <t>WELLINGTON W</t>
  </si>
  <si>
    <t>WELLINGTON E</t>
  </si>
  <si>
    <t>KENSINGTON N</t>
  </si>
  <si>
    <t>KENSINGTON</t>
  </si>
  <si>
    <t>KENSINGTON CENTRAL</t>
  </si>
  <si>
    <t>KENSINGTON E</t>
  </si>
  <si>
    <t>ROSSLYN N</t>
  </si>
  <si>
    <t>GRIESBACH W</t>
  </si>
  <si>
    <t>GRIESBACH NW</t>
  </si>
  <si>
    <t>VETERANS WAY</t>
  </si>
  <si>
    <t>GRIESBACH</t>
  </si>
  <si>
    <t>MAJOR GRIESBACH</t>
  </si>
  <si>
    <t>ROSSLYN SCOTT</t>
  </si>
  <si>
    <t>ROSSLYN WHITAKER</t>
  </si>
  <si>
    <t>ROSSLYN PARK</t>
  </si>
  <si>
    <t>ROSSLYN</t>
  </si>
  <si>
    <t>KENSINGTON SE</t>
  </si>
  <si>
    <t>KENSINGTON S</t>
  </si>
  <si>
    <t>KENSINGTON SW</t>
  </si>
  <si>
    <t>MCARTHUR E</t>
  </si>
  <si>
    <t>MCARTHUR</t>
  </si>
  <si>
    <t>WELLINGTON</t>
  </si>
  <si>
    <t>DUNVEGAN ATHLONE</t>
  </si>
  <si>
    <t>DUNVEGAN</t>
  </si>
  <si>
    <t>ATHLONE W</t>
  </si>
  <si>
    <t>ATHLONE</t>
  </si>
  <si>
    <t>ATHLONE E</t>
  </si>
  <si>
    <t>CALDER N</t>
  </si>
  <si>
    <t>CALDER CENTRAL</t>
  </si>
  <si>
    <t>CALDER</t>
  </si>
  <si>
    <t>CALDER E</t>
  </si>
  <si>
    <t>GRAND TRUNK</t>
  </si>
  <si>
    <t>LAUDERDALE</t>
  </si>
  <si>
    <t>LAUDERDALE N</t>
  </si>
  <si>
    <t>LAUDERDALE S</t>
  </si>
  <si>
    <t>GRAND TRUNK S</t>
  </si>
  <si>
    <t>CALDER SE</t>
  </si>
  <si>
    <t>CALDER S</t>
  </si>
  <si>
    <t>ATHLONE S</t>
  </si>
  <si>
    <t>WESTWOOD N</t>
  </si>
  <si>
    <t>WESTWOOD</t>
  </si>
  <si>
    <t>WESTWOOD NAIT</t>
  </si>
  <si>
    <t>WESTWOOD CENTRAL</t>
  </si>
  <si>
    <t>WESTWOOD E</t>
  </si>
  <si>
    <t>SPRUCE</t>
  </si>
  <si>
    <t>KINGSWAY</t>
  </si>
  <si>
    <t>PRINCE RUPERT W</t>
  </si>
  <si>
    <t>PRINCE RUPERT</t>
  </si>
  <si>
    <t>SPRUCE AVENUE</t>
  </si>
  <si>
    <t>SPRUCE GLENROSE</t>
  </si>
  <si>
    <t>ADVANCE-EDMONTON-CALDER</t>
  </si>
  <si>
    <t>MOBILE-3</t>
  </si>
  <si>
    <t>ANDREW
ALTIMAS
WRP</t>
  </si>
  <si>
    <t>AMIT (SUNNY)
BATRA
LIB</t>
  </si>
  <si>
    <t>THOMAS (TOM)
BRADLEY
PC</t>
  </si>
  <si>
    <t>DAVID
EGGEN
NDP</t>
  </si>
  <si>
    <t>32A</t>
  </si>
  <si>
    <t>32B</t>
  </si>
  <si>
    <t>CARLISLE EAST</t>
  </si>
  <si>
    <t>BARANOW SOUTH</t>
  </si>
  <si>
    <t>BARANOW WEST</t>
  </si>
  <si>
    <t>BARANOW NORTH</t>
  </si>
  <si>
    <t>CAERNARVON WEST</t>
  </si>
  <si>
    <t>CAERNARVON CENTRAL</t>
  </si>
  <si>
    <t>CAERNARVON EAST</t>
  </si>
  <si>
    <t>CAERNARVON NORTH EAST</t>
  </si>
  <si>
    <t>CAERNARVON NORTH</t>
  </si>
  <si>
    <t>BARANOW NORTH WEST</t>
  </si>
  <si>
    <t>CASTLE VIEW WEST</t>
  </si>
  <si>
    <t>CASTLE VIEW EAST</t>
  </si>
  <si>
    <t>LANCASTER PARK SOUTH</t>
  </si>
  <si>
    <t>LANCASTER PARK NORTH</t>
  </si>
  <si>
    <t>NORTH PARK</t>
  </si>
  <si>
    <t>HERB LINK PARK</t>
  </si>
  <si>
    <t>ORVAL ALLEN PARK</t>
  </si>
  <si>
    <t>WARWICK WEST</t>
  </si>
  <si>
    <t>DUNLUCE WEST</t>
  </si>
  <si>
    <t>DUNLUCE CENTRAL</t>
  </si>
  <si>
    <t>DUNLUCE EAST</t>
  </si>
  <si>
    <t>DUNLUCE NORTH</t>
  </si>
  <si>
    <t>CANOSSA SOUTH EAST</t>
  </si>
  <si>
    <t>CANOSSA CENTRAL</t>
  </si>
  <si>
    <t>CANOSSA SOUTH WEST</t>
  </si>
  <si>
    <t>CANOSSA NORTH CENTRAL</t>
  </si>
  <si>
    <t>CANOSSA WEST</t>
  </si>
  <si>
    <t>CANOSSA NORTH EAST</t>
  </si>
  <si>
    <t>CANOSSA NORTH</t>
  </si>
  <si>
    <t>ELISNORE NORTH</t>
  </si>
  <si>
    <t>ELSINORE EAST</t>
  </si>
  <si>
    <t>ELSINORE WEST</t>
  </si>
  <si>
    <t>CHAMBRAY WEST</t>
  </si>
  <si>
    <t>CHAMBRAY SOUTH</t>
  </si>
  <si>
    <t>ELSINORE SOUTH</t>
  </si>
  <si>
    <t>BATURYN NORTH EAST</t>
  </si>
  <si>
    <t>BATURYN NORTH CENTRAL</t>
  </si>
  <si>
    <t>BATURYN NORTH WEST</t>
  </si>
  <si>
    <t>BATURYN SOUTH WEST</t>
  </si>
  <si>
    <t>BATURYN WEST</t>
  </si>
  <si>
    <t>BATURYN CENTRAL</t>
  </si>
  <si>
    <t>BATURYN EAST</t>
  </si>
  <si>
    <t>BATURYN SOUTH EAST</t>
  </si>
  <si>
    <t>LORILEI NORTH EAST</t>
  </si>
  <si>
    <t>LORILEI EAST</t>
  </si>
  <si>
    <t>LORILEI NORTH</t>
  </si>
  <si>
    <t>LORILEI WEST</t>
  </si>
  <si>
    <t>LAKE BEAUMARIS NORTH WEST</t>
  </si>
  <si>
    <t>LORILEI BEAUMARIS</t>
  </si>
  <si>
    <t>LORILEI SOUTH</t>
  </si>
  <si>
    <t>BEAUMARIS EAST</t>
  </si>
  <si>
    <t>STIRLING</t>
  </si>
  <si>
    <t>LAKE BEAUMARIS WEST</t>
  </si>
  <si>
    <t>LAKE BEAUMARIS</t>
  </si>
  <si>
    <t>LAKE BEAUMARIS EAST</t>
  </si>
  <si>
    <t>BEAUMARIS CENTRAL</t>
  </si>
  <si>
    <t>BEAUMARIS SOUTH</t>
  </si>
  <si>
    <t>LAGO LINDO SOUTH WEST</t>
  </si>
  <si>
    <t>LAGO LINDO SOUTH EAST</t>
  </si>
  <si>
    <t>KLARVATTEN LAKE WEST</t>
  </si>
  <si>
    <t>KLARVATTEN LAKE</t>
  </si>
  <si>
    <t>KLARVATTEN LAKE EAST</t>
  </si>
  <si>
    <t>KLARVATTEN LAKE NORTH</t>
  </si>
  <si>
    <t>KLARVATTEN LAKE NORTH WEST</t>
  </si>
  <si>
    <t>LAGO LINDO EAST</t>
  </si>
  <si>
    <t>LAGO LINDO CENTRAL</t>
  </si>
  <si>
    <t>LAGO LINDO NORTH WEST</t>
  </si>
  <si>
    <t>LAGO LINDO NORTH</t>
  </si>
  <si>
    <t>LAGO LINDO NORTH EAST</t>
  </si>
  <si>
    <t>POPLAR LAKE WEST</t>
  </si>
  <si>
    <t>POPLAR LAKE</t>
  </si>
  <si>
    <t>POPLAR LAKE NORTH</t>
  </si>
  <si>
    <t>NICOLE
GOEHRING
NDP</t>
  </si>
  <si>
    <t>THOMAS
LUKASZUK
PC</t>
  </si>
  <si>
    <t>GERRIT
ROOSENBOOM
WRP</t>
  </si>
  <si>
    <t>TODD
ROSS
LIB</t>
  </si>
  <si>
    <t>33A</t>
  </si>
  <si>
    <t>33B</t>
  </si>
  <si>
    <t>3B</t>
  </si>
  <si>
    <t>3A</t>
  </si>
  <si>
    <t>ADVANCE-POLLS 1 - 26</t>
  </si>
  <si>
    <t>ADVANCE-POLLS 27 - 51</t>
  </si>
  <si>
    <t>ADVANCE-POLLS 52 - 77</t>
  </si>
  <si>
    <t>Summary Of Results By Poll - Edmonton-Calder</t>
  </si>
  <si>
    <t>Summary Of Results By Poll - Edmonton-Castle Downs</t>
  </si>
  <si>
    <t>BOUNDARY NW</t>
  </si>
  <si>
    <t>QUEEN MARY PARK NW</t>
  </si>
  <si>
    <t>QUEEN MARY PARK N</t>
  </si>
  <si>
    <t>QUEEN MARY PARK CENTRE</t>
  </si>
  <si>
    <t>ST JOSEPH</t>
  </si>
  <si>
    <t>QUEEN MARY SCHOOL</t>
  </si>
  <si>
    <t>MCDOUGALL</t>
  </si>
  <si>
    <t>ARMOURY</t>
  </si>
  <si>
    <t>ST JOSEPH S</t>
  </si>
  <si>
    <t>ARMOURY S</t>
  </si>
  <si>
    <t>KINGSWAY S</t>
  </si>
  <si>
    <t>THE POINT</t>
  </si>
  <si>
    <t>OLIVER</t>
  </si>
  <si>
    <t>OLIVER E</t>
  </si>
  <si>
    <t>OLIVER SQUARE</t>
  </si>
  <si>
    <t>GRANT MACEWEN</t>
  </si>
  <si>
    <t>GRANT MACEWEN E</t>
  </si>
  <si>
    <t>BOUNDARY NE</t>
  </si>
  <si>
    <t>BOUNDARY E</t>
  </si>
  <si>
    <t>STONY PLAIN E</t>
  </si>
  <si>
    <t>SYNAGOGUE N</t>
  </si>
  <si>
    <t>JASPER N</t>
  </si>
  <si>
    <t>PAUL KANE PARK S</t>
  </si>
  <si>
    <t>SYNAGOGUE</t>
  </si>
  <si>
    <t>OLIVER SCHOOL</t>
  </si>
  <si>
    <t>OLIVER S</t>
  </si>
  <si>
    <t>KITCHENER PARK W</t>
  </si>
  <si>
    <t>KITCHENER PARK N</t>
  </si>
  <si>
    <t>KITCHENER PARK</t>
  </si>
  <si>
    <t>OLIVER SCHOOL S</t>
  </si>
  <si>
    <t>EAST HULL</t>
  </si>
  <si>
    <t>KITCHENER PARK S</t>
  </si>
  <si>
    <t>BASILICA N</t>
  </si>
  <si>
    <t>EDMONTON GENERAL N</t>
  </si>
  <si>
    <t>RAILTOWN N</t>
  </si>
  <si>
    <t>RAILTOWN E</t>
  </si>
  <si>
    <t>AVC</t>
  </si>
  <si>
    <t>CITY CENTRE W</t>
  </si>
  <si>
    <t>CITY CENTRE</t>
  </si>
  <si>
    <t>CITY CENTRE E</t>
  </si>
  <si>
    <t>BOUNDARY W</t>
  </si>
  <si>
    <t>TOP OF THE VALLEY</t>
  </si>
  <si>
    <t>VALLEY VIEW</t>
  </si>
  <si>
    <t>GOLF VIEW</t>
  </si>
  <si>
    <t>GAZEBO PARK</t>
  </si>
  <si>
    <t>NOTLEY PARK</t>
  </si>
  <si>
    <t>BASILICA</t>
  </si>
  <si>
    <t>BASILICA SW</t>
  </si>
  <si>
    <t>BASILICA SE</t>
  </si>
  <si>
    <t>BRIDGE VIEW PANORAMA</t>
  </si>
  <si>
    <t>WEST GRANDIN</t>
  </si>
  <si>
    <t>EDMONTON GENERAL E</t>
  </si>
  <si>
    <t>RAIL VIEW</t>
  </si>
  <si>
    <t>GRANDIN</t>
  </si>
  <si>
    <t>EAST GARNDIN</t>
  </si>
  <si>
    <t>JASPER S</t>
  </si>
  <si>
    <t>LEGISLATURE</t>
  </si>
  <si>
    <t>MCKAY W</t>
  </si>
  <si>
    <t>MCKAY SW</t>
  </si>
  <si>
    <t>MCKAY N</t>
  </si>
  <si>
    <t>HILLTOP</t>
  </si>
  <si>
    <t>MCKAY AVENUE</t>
  </si>
  <si>
    <t>MCKAY S</t>
  </si>
  <si>
    <t>HILL VIEW</t>
  </si>
  <si>
    <t>VETERANS PARK</t>
  </si>
  <si>
    <t>LEGISLATURE E</t>
  </si>
  <si>
    <t>SOUTH ROSSDALE</t>
  </si>
  <si>
    <t>ADVANCE-POLLS 51-81</t>
  </si>
  <si>
    <t>MOBILE-4</t>
  </si>
  <si>
    <t>MOBILE-5</t>
  </si>
  <si>
    <t>MOBILE-6</t>
  </si>
  <si>
    <t>MOBILE-7</t>
  </si>
  <si>
    <t>LAURIE
BLAKEMAN
LIB</t>
  </si>
  <si>
    <t>JOE
BYRAM
WRP</t>
  </si>
  <si>
    <t>GREG
KEATING
IND</t>
  </si>
  <si>
    <t>CATHERINE
KEILL
PC</t>
  </si>
  <si>
    <t>RORY JOE
KOOPMANS
IND</t>
  </si>
  <si>
    <t>DAVID
SHEPHERD
NDP</t>
  </si>
  <si>
    <t>14/16</t>
  </si>
  <si>
    <t>23/53</t>
  </si>
  <si>
    <t>25/26</t>
  </si>
  <si>
    <t>42/62</t>
  </si>
  <si>
    <t>Summary Of Results By Poll - Edmonton-Centre</t>
  </si>
  <si>
    <t>49/50</t>
  </si>
  <si>
    <t>CHURCHILL SQUARE N / CHURCHILL SQUARE S</t>
  </si>
  <si>
    <t>RAILTOWN S / EDMONTON GENERAL</t>
  </si>
  <si>
    <t>PAUL KANE PARK / OLIVER SCHOOL W</t>
  </si>
  <si>
    <t>STONY PLAIN W / PEARL TOWER</t>
  </si>
  <si>
    <t>OLIVER W / OLIVER SQUARE N</t>
  </si>
  <si>
    <t>KILLARNEY SW</t>
  </si>
  <si>
    <t>KILLARNEY COM LEAGUE</t>
  </si>
  <si>
    <t>KILLARNEY CENTRAL</t>
  </si>
  <si>
    <t>BALWIN</t>
  </si>
  <si>
    <t>BALWIN COM LEAGUE</t>
  </si>
  <si>
    <t>ST FRANCIS SCHOOL</t>
  </si>
  <si>
    <t>BALWIN SE</t>
  </si>
  <si>
    <t>BALWIN NE</t>
  </si>
  <si>
    <t>PRINCETON SCHOOL W</t>
  </si>
  <si>
    <t>KILLARNEY NE</t>
  </si>
  <si>
    <t>KILLARNEY NW</t>
  </si>
  <si>
    <t>GLENGARRY SW</t>
  </si>
  <si>
    <t>GLENGARRY W</t>
  </si>
  <si>
    <t>GLENGARRY CENTRE</t>
  </si>
  <si>
    <t>GLENGARRY COM LEAGUE</t>
  </si>
  <si>
    <t>GLENGARRY SE</t>
  </si>
  <si>
    <t>DELWOOD COM LEAGUE W</t>
  </si>
  <si>
    <t>DELWOOD COM LEAGUE</t>
  </si>
  <si>
    <t>DELWOOD COM LEAGUE SE</t>
  </si>
  <si>
    <t>DELWOOD COM LEAGUE E</t>
  </si>
  <si>
    <t>DELWOOD COM LEAGUE NE</t>
  </si>
  <si>
    <t>DELWOOD COM LEAGUE N</t>
  </si>
  <si>
    <t>DELWOOD COM LEAGUE NW</t>
  </si>
  <si>
    <t>GLENGARRY NE</t>
  </si>
  <si>
    <t>NORTHMOUNT COM LEAGUE</t>
  </si>
  <si>
    <t>NORTHMOUNT SOUTH</t>
  </si>
  <si>
    <t>LONDONDERRY SOUTH</t>
  </si>
  <si>
    <t>KILDARE S</t>
  </si>
  <si>
    <t>KILDARE N</t>
  </si>
  <si>
    <t>LONDONDERRY</t>
  </si>
  <si>
    <t>LONDONDERRY CENTRE</t>
  </si>
  <si>
    <t>LONDONDERRY W</t>
  </si>
  <si>
    <t>NORTHMOUNT NE</t>
  </si>
  <si>
    <t>NORTHMOUNT CENTRE</t>
  </si>
  <si>
    <t>NORTHMOUNT NW</t>
  </si>
  <si>
    <t>EVANSDALE SW</t>
  </si>
  <si>
    <t>EVANSDALE COM LEAGUE</t>
  </si>
  <si>
    <t>DICKENSFIELD</t>
  </si>
  <si>
    <t>DICKENSFIELD NE</t>
  </si>
  <si>
    <t>EVANSDALE CENTRE</t>
  </si>
  <si>
    <t>EVANSDALE SE</t>
  </si>
  <si>
    <t>EVANSDALE NE</t>
  </si>
  <si>
    <t>EVANSDALE</t>
  </si>
  <si>
    <t>EVANSDALE NW</t>
  </si>
  <si>
    <t>EVANSDALE N</t>
  </si>
  <si>
    <t>BELLE RIVE CENTRE</t>
  </si>
  <si>
    <t>BELLE RIVE S</t>
  </si>
  <si>
    <t>BELLE RIVE</t>
  </si>
  <si>
    <t>BELLE RIVE SE</t>
  </si>
  <si>
    <t>MAYLIEWAN S</t>
  </si>
  <si>
    <t>MAYLIEWAN SW</t>
  </si>
  <si>
    <t>MAYLIEWAN</t>
  </si>
  <si>
    <t>MAYLIEWAN CENTRE</t>
  </si>
  <si>
    <t>MAYLIEWAN SE</t>
  </si>
  <si>
    <t>MAYLIEWAN EAST</t>
  </si>
  <si>
    <t>MAYLIEWAN CENTRE EAST</t>
  </si>
  <si>
    <t>OZERNA S</t>
  </si>
  <si>
    <t>MAYLIEWAN W</t>
  </si>
  <si>
    <t>BELLE RIVE NE</t>
  </si>
  <si>
    <t>BELLE RIVE NW</t>
  </si>
  <si>
    <t>EAUX CLAIRE SE</t>
  </si>
  <si>
    <t>EAUX CLAIRE</t>
  </si>
  <si>
    <t>EAUX CLAIRE N</t>
  </si>
  <si>
    <t>EAUX CLAIRE NE</t>
  </si>
  <si>
    <t>MAYLIEWAN N</t>
  </si>
  <si>
    <t>MAYLIEWAN NE</t>
  </si>
  <si>
    <t>OZERNA</t>
  </si>
  <si>
    <t>SCHONSEE WEST</t>
  </si>
  <si>
    <t>SCHONSEE</t>
  </si>
  <si>
    <t>LAKE DISTRICT</t>
  </si>
  <si>
    <t>CRYSTALLINA NERA</t>
  </si>
  <si>
    <t>ADVANCE-EDMONTON-DECORE</t>
  </si>
  <si>
    <t>Summary Of Results By Poll - Edmonton-Decore</t>
  </si>
  <si>
    <t>TREY
CAPNERHURST
GPA</t>
  </si>
  <si>
    <t>DEAN R
MILLER
WRP</t>
  </si>
  <si>
    <t>CHRIS
NIELSEN
NDP</t>
  </si>
  <si>
    <t>JANICE
SARICH
PC</t>
  </si>
  <si>
    <t>BRADLEY LAWRENCE
WHALEN
LIB</t>
  </si>
  <si>
    <t>EKOTA W</t>
  </si>
  <si>
    <t>EKOTA E</t>
  </si>
  <si>
    <t>EKOTA CENTRE</t>
  </si>
  <si>
    <t>EKOTA SW</t>
  </si>
  <si>
    <t>EKOTA SE</t>
  </si>
  <si>
    <t>MENISA E</t>
  </si>
  <si>
    <t>MENISA W</t>
  </si>
  <si>
    <t>MENISA SW</t>
  </si>
  <si>
    <t>MENISA S</t>
  </si>
  <si>
    <t>MENISA SE</t>
  </si>
  <si>
    <t>MEYOKUMIN NW</t>
  </si>
  <si>
    <t>MEYOKUMIN NE</t>
  </si>
  <si>
    <t>MEYOKUMIN SW</t>
  </si>
  <si>
    <t>MEYOKUMIN S</t>
  </si>
  <si>
    <t>MEYOKUMIN SE</t>
  </si>
  <si>
    <t>SAKAW NW</t>
  </si>
  <si>
    <t>SAKAW N</t>
  </si>
  <si>
    <t>SAKAW CENTRE</t>
  </si>
  <si>
    <t>SAKAW NE</t>
  </si>
  <si>
    <t>SAKAW SE</t>
  </si>
  <si>
    <t>SAKAW S</t>
  </si>
  <si>
    <t>SAKAW SW</t>
  </si>
  <si>
    <t>POLLARD MEADOWS NW</t>
  </si>
  <si>
    <t>POLLARD MEADOWS NE</t>
  </si>
  <si>
    <t>POLLARD MEADOWS SW</t>
  </si>
  <si>
    <t>POLLARD MEADOWS CENTRAL</t>
  </si>
  <si>
    <t>POLLARD MEADOWS S</t>
  </si>
  <si>
    <t>POLLARD MEADOWS E</t>
  </si>
  <si>
    <t>POLLARD MEADOWS SE</t>
  </si>
  <si>
    <t>DALY GROVE NW</t>
  </si>
  <si>
    <t>DALY GROVE N</t>
  </si>
  <si>
    <t>DALY GROVE NE</t>
  </si>
  <si>
    <t>DALY GROVE W</t>
  </si>
  <si>
    <t>DALY GROVE S</t>
  </si>
  <si>
    <t>DALY GROVE SE</t>
  </si>
  <si>
    <t>CRAWFORD PLAINS W</t>
  </si>
  <si>
    <t>CRAWFORD PLAINS N</t>
  </si>
  <si>
    <t>CRAWFORD PLAINS SW</t>
  </si>
  <si>
    <t>CRAWFORD PLAINS NE</t>
  </si>
  <si>
    <t>CRAWFORD PLAINS E</t>
  </si>
  <si>
    <t>CRAWFORD PLAINS S</t>
  </si>
  <si>
    <t>CRAWFORD PLAINS SE</t>
  </si>
  <si>
    <t>ELLERSLIE CROSSING N</t>
  </si>
  <si>
    <t>ELLERSLIE CROSSING</t>
  </si>
  <si>
    <t>ELLERSLIE CROSSING NE</t>
  </si>
  <si>
    <t>ELLERSLIE CROSSING E</t>
  </si>
  <si>
    <t>ELLERSLIE CROSSING W</t>
  </si>
  <si>
    <t>ELLERSLIE CROSSING NW</t>
  </si>
  <si>
    <t>ELLERSLIE CROSSING SE</t>
  </si>
  <si>
    <t>ELLERSLIE CROSSING S</t>
  </si>
  <si>
    <t>SUMMERSIDE DR SW</t>
  </si>
  <si>
    <t>SUMMERSIDE LINK SW</t>
  </si>
  <si>
    <t>SUMMERSIDE N</t>
  </si>
  <si>
    <t>SUMMERSIDE SPENCE WYND SW</t>
  </si>
  <si>
    <t>SUMMERSIDE GRAND BLVD SW</t>
  </si>
  <si>
    <t>SUMMERSIDE NW</t>
  </si>
  <si>
    <t>SUMMERSIDE NE</t>
  </si>
  <si>
    <t>SUMMERSIDE CENTRE</t>
  </si>
  <si>
    <t>SUMMERSIDE S</t>
  </si>
  <si>
    <t>SUMMERSIDE SHAW WAY SW</t>
  </si>
  <si>
    <t>SUMMERSIDE</t>
  </si>
  <si>
    <t>WERNERVILLE-E HEIGHTS</t>
  </si>
  <si>
    <t>ELLERSLIE HEIGHTS NW</t>
  </si>
  <si>
    <t>ELLERSLIE HEIGHTS N</t>
  </si>
  <si>
    <t>ELLERSLIE HEIGHTS NE</t>
  </si>
  <si>
    <t>ELLERSLIE HEIGHTS SW</t>
  </si>
  <si>
    <t>ELLERSLIE HEIGHTS S</t>
  </si>
  <si>
    <t>WALKER LAKES N</t>
  </si>
  <si>
    <t>WALKER LAKES S</t>
  </si>
  <si>
    <t>WALKER LAKES- ELLERSLIE</t>
  </si>
  <si>
    <t>ORCHARD WAY</t>
  </si>
  <si>
    <t>WINSPEAR</t>
  </si>
  <si>
    <t>ELLERSLIE SOUTH EAST</t>
  </si>
  <si>
    <t>HARMAN
KANDOLA
PC</t>
  </si>
  <si>
    <t>JACKIE
LOVELY
WRP</t>
  </si>
  <si>
    <t>ROD
LOYOLA
NDP</t>
  </si>
  <si>
    <t>MIKE
MCGOWAN
LIB</t>
  </si>
  <si>
    <t>ADVANCE-POLLS 28-51</t>
  </si>
  <si>
    <t>ADVANCE-POLLS 52-74</t>
  </si>
  <si>
    <t>Summary Of Results By Poll - Edmonton-Ellerslie</t>
  </si>
  <si>
    <t>GROAT VIEW SOUTH</t>
  </si>
  <si>
    <t>GOVERNMENT HOUSE</t>
  </si>
  <si>
    <t>OLD GLENORA</t>
  </si>
  <si>
    <t>CAPITAL HILL EAST</t>
  </si>
  <si>
    <t>CRESCENT PLACE</t>
  </si>
  <si>
    <t>CAPITAL HILL WEST</t>
  </si>
  <si>
    <t>STONY PLAIN CORNER</t>
  </si>
  <si>
    <t>JASPER GATES</t>
  </si>
  <si>
    <t>CANORA WEST</t>
  </si>
  <si>
    <t>WESTLAWN EAST</t>
  </si>
  <si>
    <t>BRITANNIA SOUTH</t>
  </si>
  <si>
    <t>WESTLAWN SOUTH</t>
  </si>
  <si>
    <t>WESTLAWN NORTH</t>
  </si>
  <si>
    <t>YOUNGSTOWN SOUTH</t>
  </si>
  <si>
    <t>YOUNGSTOWN NORTH</t>
  </si>
  <si>
    <t>BRITANNIA WEST</t>
  </si>
  <si>
    <t>BRITANNIA EAST</t>
  </si>
  <si>
    <t>CANORA NORTH</t>
  </si>
  <si>
    <t>BRIGHTVIEW</t>
  </si>
  <si>
    <t>CANORA EAST</t>
  </si>
  <si>
    <t>GROVENOR SOUTH</t>
  </si>
  <si>
    <t>GROVENOR NORTH</t>
  </si>
  <si>
    <t>GLENORA WEST</t>
  </si>
  <si>
    <t>GLENORA CENTRE</t>
  </si>
  <si>
    <t>GLENORA EAST</t>
  </si>
  <si>
    <t>GROAT VIEW NORTH</t>
  </si>
  <si>
    <t>GLENORA GATES</t>
  </si>
  <si>
    <t>124TH STREET SOUTH</t>
  </si>
  <si>
    <t>124TH STREET NORTH</t>
  </si>
  <si>
    <t>WESTMOUNT SOUTH</t>
  </si>
  <si>
    <t>WESTGLEN</t>
  </si>
  <si>
    <t>CORONATION EAST</t>
  </si>
  <si>
    <t>CORONATION NORTH</t>
  </si>
  <si>
    <t>CORONATION SOUTH</t>
  </si>
  <si>
    <t>CORONATION WEST</t>
  </si>
  <si>
    <t>MCQUEEN EAST</t>
  </si>
  <si>
    <t>MCQUEEN NORTH</t>
  </si>
  <si>
    <t>MCQUEEN SOUTH</t>
  </si>
  <si>
    <t>HIGH PARK SOUTH</t>
  </si>
  <si>
    <t>HIGH PARK CENTRE</t>
  </si>
  <si>
    <t>HIGH PARK NORTH</t>
  </si>
  <si>
    <t>MAYFIELD EAST</t>
  </si>
  <si>
    <t>MAYFIELD CENTRE</t>
  </si>
  <si>
    <t>MAYFIELD SOUTH</t>
  </si>
  <si>
    <t>MAYFIELD NORTH</t>
  </si>
  <si>
    <t>WOODCROFT SOUTH</t>
  </si>
  <si>
    <t>MEADOWCROFT</t>
  </si>
  <si>
    <t>WESTMOUNT NORTH</t>
  </si>
  <si>
    <t>BAYWOOD SOUTH</t>
  </si>
  <si>
    <t>INGLEWOOD SOUTH</t>
  </si>
  <si>
    <t>ST ANDREWS</t>
  </si>
  <si>
    <t>INGLEWOOD EAST</t>
  </si>
  <si>
    <t>INGLEWOOD CENTRE</t>
  </si>
  <si>
    <t>MUNICIPAL VIEW</t>
  </si>
  <si>
    <t>INGLEWOOD NORTH</t>
  </si>
  <si>
    <t>INGLEWOOD CORNER</t>
  </si>
  <si>
    <t>INGLEWOOD WEST</t>
  </si>
  <si>
    <t>BAYWOOD NORTH</t>
  </si>
  <si>
    <t>WOODCROFT EAST</t>
  </si>
  <si>
    <t>WOODCROFT CENTRE</t>
  </si>
  <si>
    <t>WOODCROFT WEST</t>
  </si>
  <si>
    <t>DOVERCOURT WEST</t>
  </si>
  <si>
    <t>DOVERCOURT CENTRE</t>
  </si>
  <si>
    <t>DOVERCOURT NORTH</t>
  </si>
  <si>
    <t>DOVERCOURT EAST</t>
  </si>
  <si>
    <t>SHERBROOKE WEST</t>
  </si>
  <si>
    <t>SHERBROOKE SOUTH</t>
  </si>
  <si>
    <t>SHERBROOKE EAST</t>
  </si>
  <si>
    <t>SHERBROOKE NORTH</t>
  </si>
  <si>
    <t>PRINCE CHARLES WEST</t>
  </si>
  <si>
    <t>PRINCE CHARLES EAST</t>
  </si>
  <si>
    <t>SARAH
HOFFMAN
NDP</t>
  </si>
  <si>
    <t>HEATHER
KLIMCHUK
PC</t>
  </si>
  <si>
    <t>DON
KOZIAK
WRP</t>
  </si>
  <si>
    <t>DAVID
PARKER
GPA</t>
  </si>
  <si>
    <t>KAREN
SEVCIK
LIB</t>
  </si>
  <si>
    <t>CHRIS
VILCSAK
AP</t>
  </si>
  <si>
    <t>27/29</t>
  </si>
  <si>
    <t>30/31</t>
  </si>
  <si>
    <t>GROAT ESTATES SOUTH / HIGH STREET SOUTH</t>
  </si>
  <si>
    <t>HIGH STREET NORTH / GROAT ESTATES NORTH</t>
  </si>
  <si>
    <t>Summary Of Results By Poll - Edmonton-Glenora</t>
  </si>
  <si>
    <t>ADVANCE-EDMONTON-GLENORA</t>
  </si>
  <si>
    <t>AVONMORE SOUTH</t>
  </si>
  <si>
    <t>AVONMORE WEST</t>
  </si>
  <si>
    <t>DONNAN SOUTH</t>
  </si>
  <si>
    <t>DONNAN WEST</t>
  </si>
  <si>
    <t>DONNAN NORTH</t>
  </si>
  <si>
    <t>DONNAN EAST</t>
  </si>
  <si>
    <t>AVONMORE NORTH WEST</t>
  </si>
  <si>
    <t>AVONMORE CENTRAL</t>
  </si>
  <si>
    <t>AVONMORE EAST</t>
  </si>
  <si>
    <t>AVONMORE NORTH</t>
  </si>
  <si>
    <t>AVONMORE NORTH EAST</t>
  </si>
  <si>
    <t>AVONMORE SOUTH EAST</t>
  </si>
  <si>
    <t>KENILWORTH EAST</t>
  </si>
  <si>
    <t>KENILWORTH SOUTH</t>
  </si>
  <si>
    <t>KENILWORTH NORTH</t>
  </si>
  <si>
    <t>KENILWORTH NORTH WEST</t>
  </si>
  <si>
    <t>KENILWORTH WEST</t>
  </si>
  <si>
    <t>IDYLWYLDE SOUTH</t>
  </si>
  <si>
    <t>IDYLWYLDE NORTH EAST</t>
  </si>
  <si>
    <t>IDYLWYLDE NORTH WEST</t>
  </si>
  <si>
    <t>BONNIE DOON EAST CENTRAL</t>
  </si>
  <si>
    <t>BONNIE DOON SOUTH</t>
  </si>
  <si>
    <t>BONNIE DOON WEST</t>
  </si>
  <si>
    <t>BONNIE DOON NORTH</t>
  </si>
  <si>
    <t>BONNIE DOON NORTH EAST</t>
  </si>
  <si>
    <t>STRATHEARN SOUTH</t>
  </si>
  <si>
    <t>HOLYROOD SOUTH CENTRE</t>
  </si>
  <si>
    <t>HOLYROOD SOUTH WEST</t>
  </si>
  <si>
    <t>HOLYROOD SOUTH EAST</t>
  </si>
  <si>
    <t>OTTEWELL SOUTH</t>
  </si>
  <si>
    <t>OTTEWEL CENTRE</t>
  </si>
  <si>
    <t>BRENDAN CENTRE WEST</t>
  </si>
  <si>
    <t>BRENDAN SOUTH WEST</t>
  </si>
  <si>
    <t>BRENDAN SOUTH EAST</t>
  </si>
  <si>
    <t>BRENDAN CENTRE EAST</t>
  </si>
  <si>
    <t>O'BRIEN SOUTH EAST</t>
  </si>
  <si>
    <t>BRENDAN NORTH EAST</t>
  </si>
  <si>
    <t>BRENDAN NORTH WEST</t>
  </si>
  <si>
    <t>O'BRIEN SOUTH CENTRE</t>
  </si>
  <si>
    <t>O'BRIEN SOUTH WEST</t>
  </si>
  <si>
    <t>OTTEWELL NORTH</t>
  </si>
  <si>
    <t>HOLYROOD CENTRE</t>
  </si>
  <si>
    <t>HOLYROOD NORTH EAST</t>
  </si>
  <si>
    <t>HOLYROOD NORTH WEST</t>
  </si>
  <si>
    <t>STRATHEARN EAST</t>
  </si>
  <si>
    <t>STRATHEARN CENTRE</t>
  </si>
  <si>
    <t>STRATHEARN NORTH</t>
  </si>
  <si>
    <t>BONNIE DOON NORTH WEST</t>
  </si>
  <si>
    <t>CLOVERDALE NORTH</t>
  </si>
  <si>
    <t>CLOVERDALE SOUTH</t>
  </si>
  <si>
    <t>FOREST HEIGHTS SOUTH EAST</t>
  </si>
  <si>
    <t>FOREST HEIGHTS SOUTH WEST</t>
  </si>
  <si>
    <t>O'BRIEN NORTH WEST</t>
  </si>
  <si>
    <t>O'BRIEN NORTH EAST</t>
  </si>
  <si>
    <t>GOLD BAR SOUTH EAST</t>
  </si>
  <si>
    <t>GOLD BAR SOUTH WEST</t>
  </si>
  <si>
    <t>FULTON PLACE SOUTH EAST</t>
  </si>
  <si>
    <t>FULTON PLACE CENTRE</t>
  </si>
  <si>
    <t>FULTON PLACE MIDSOUTH</t>
  </si>
  <si>
    <t>FULTON PLACE WEST</t>
  </si>
  <si>
    <t>FOREST HEIGHTS MIDEAST</t>
  </si>
  <si>
    <t>FOREST HEIGHTS MIDWEST</t>
  </si>
  <si>
    <t>FOREST HEIGHTS CENTRE</t>
  </si>
  <si>
    <t>FOREST HEIGHTS NORTH WEST</t>
  </si>
  <si>
    <t>FOREST HEIGHTS MIDNORTH</t>
  </si>
  <si>
    <t>FOREST HEIGHTS NORTH EAST</t>
  </si>
  <si>
    <t>FULTON PLACE MIDNORTH</t>
  </si>
  <si>
    <t>FULTON PLACE NORTH EAST</t>
  </si>
  <si>
    <t>GOLD BAR CENTRE WEST</t>
  </si>
  <si>
    <t>GOLD BAR CENTRE EAST</t>
  </si>
  <si>
    <t>GOLD BAR NORTH EAST</t>
  </si>
  <si>
    <t>GOLD BAR NORTH WEST</t>
  </si>
  <si>
    <t>CAPILANO EAST</t>
  </si>
  <si>
    <t>CAPILANO NORTH</t>
  </si>
  <si>
    <t>CAPILANO SOUTH</t>
  </si>
  <si>
    <t>CAPILANO WEST</t>
  </si>
  <si>
    <t>RONALD
BROCHU
LIB</t>
  </si>
  <si>
    <t>DAVID
DORWARD
PC</t>
  </si>
  <si>
    <t>JUSTIN J
JAMES
WRP</t>
  </si>
  <si>
    <t>MARLIN
SCHMIDT
NDP</t>
  </si>
  <si>
    <t>CRISTINA
STASIA
AP</t>
  </si>
  <si>
    <t>ADVANCE-POLLS 1-39</t>
  </si>
  <si>
    <t>ADVANCE-POLLS 40-77</t>
  </si>
  <si>
    <t>Summary Of Results By Poll - Edmonton-Gold Bar</t>
  </si>
  <si>
    <t>RIVERDALE NORTH</t>
  </si>
  <si>
    <t>RIVERDALE SOUTH</t>
  </si>
  <si>
    <t>RIVERDALE WEST</t>
  </si>
  <si>
    <t>TAYLOR SOUTH</t>
  </si>
  <si>
    <t>TAYLOR WEST</t>
  </si>
  <si>
    <t>TERESA WEST</t>
  </si>
  <si>
    <t>TERESA SOUTH</t>
  </si>
  <si>
    <t>TERESA CENTRE</t>
  </si>
  <si>
    <t>TERESA SOUTHEAST</t>
  </si>
  <si>
    <t>TERESA EAST</t>
  </si>
  <si>
    <t>TAYLOR EAST</t>
  </si>
  <si>
    <t>KINNAIRD</t>
  </si>
  <si>
    <t>VIRGINIA PARK</t>
  </si>
  <si>
    <t>HIGHLANDS WEST</t>
  </si>
  <si>
    <t>HIGHLANDS</t>
  </si>
  <si>
    <t>MOUNT ROYAL SOUTH</t>
  </si>
  <si>
    <t>MOUNT ROYAL NORTH</t>
  </si>
  <si>
    <t>HIGHLANDS NORTH</t>
  </si>
  <si>
    <t>EASTGLEN EAST</t>
  </si>
  <si>
    <t>EASTGLEN SOUTH</t>
  </si>
  <si>
    <t>EASTGLEN NORTH</t>
  </si>
  <si>
    <t>BORDEN PARK</t>
  </si>
  <si>
    <t>COMMONWEALTH EAST</t>
  </si>
  <si>
    <t>COMMONWEALTH WEST</t>
  </si>
  <si>
    <t>TERESA NORTH</t>
  </si>
  <si>
    <t>SACRED HEART SOUTH</t>
  </si>
  <si>
    <t>SACRED HEART</t>
  </si>
  <si>
    <t>SACRED HEART MID-SOUTH</t>
  </si>
  <si>
    <t>SACRED HEART NORTHWEST</t>
  </si>
  <si>
    <t>SACRED HEART MID-NORTH</t>
  </si>
  <si>
    <t>SACRED HEART NORTH</t>
  </si>
  <si>
    <t>SACRED HEART NORTHEAST</t>
  </si>
  <si>
    <t>NORWOOD SOUTHWEST</t>
  </si>
  <si>
    <t>NORWOOD SOUTHEAST</t>
  </si>
  <si>
    <t>CROMDALE SOUTH</t>
  </si>
  <si>
    <t>CROMDALE NORTH</t>
  </si>
  <si>
    <t>PARKDALE CENTRE</t>
  </si>
  <si>
    <t>NORWOOD MID-SOUTHEAST</t>
  </si>
  <si>
    <t>NORWOOD MID-SOUTHWEST</t>
  </si>
  <si>
    <t>NORWOOD NORTHWEST</t>
  </si>
  <si>
    <t>NORWOOD NORTHEAST</t>
  </si>
  <si>
    <t>ALBERTA AVENUE SOUTH</t>
  </si>
  <si>
    <t>NORWOOD NORTH</t>
  </si>
  <si>
    <t>ALBERTA AVENUE SOUTHEAST</t>
  </si>
  <si>
    <t>ALBERTA AVENUE SOUTHWEST</t>
  </si>
  <si>
    <t>DELTON SOUTH</t>
  </si>
  <si>
    <t>EASTWOOD SOUTH</t>
  </si>
  <si>
    <t>EASTWOOD EAST</t>
  </si>
  <si>
    <t>ELMWOOD</t>
  </si>
  <si>
    <t>MOUNT LAWN</t>
  </si>
  <si>
    <t>SANTA ROSA WEST</t>
  </si>
  <si>
    <t>SANTA ROSA</t>
  </si>
  <si>
    <t>MONTROSE WEST</t>
  </si>
  <si>
    <t>MONTROSE</t>
  </si>
  <si>
    <t>MONTROSE EAST</t>
  </si>
  <si>
    <t>NEWTON SOUTH</t>
  </si>
  <si>
    <t>NEWTON</t>
  </si>
  <si>
    <t>NEWTON NORTH</t>
  </si>
  <si>
    <t>NEWTON WEST</t>
  </si>
  <si>
    <t>MONTROSE NORTH</t>
  </si>
  <si>
    <t>SANTA ROSA NORTH</t>
  </si>
  <si>
    <t>ELMWOOD EAST</t>
  </si>
  <si>
    <t>DELTON NORTHEAST</t>
  </si>
  <si>
    <t>EASTWOOD NORTH</t>
  </si>
  <si>
    <t>DELTON EAST</t>
  </si>
  <si>
    <t>DELTON WEST</t>
  </si>
  <si>
    <t>ALBERTA AVENUE</t>
  </si>
  <si>
    <t>ALBERTA AVENUE WEST</t>
  </si>
  <si>
    <t>ALBERTA AVENUE NORTH</t>
  </si>
  <si>
    <t>DELTON NORTHWEST</t>
  </si>
  <si>
    <t>JONATHAN WEIQUN
DAI
PC</t>
  </si>
  <si>
    <t>JOSHUA
LOEPPKY
WRP</t>
  </si>
  <si>
    <t>BRIAN
MASON
NDP</t>
  </si>
  <si>
    <t>MATTHEW R.
SMITH
LIB</t>
  </si>
  <si>
    <t>ADVANCE-POLLS 1-18</t>
  </si>
  <si>
    <t>ADVANCE-POLLS 19-37</t>
  </si>
  <si>
    <t>ADVANCE-POLLS 38-55</t>
  </si>
  <si>
    <t>ADVANCE-POLLS 56-74</t>
  </si>
  <si>
    <t>Summary Of Results By Poll - Edmonton-Highlands-Norwood</t>
  </si>
  <si>
    <t>KILKENNY SOUTH WEST</t>
  </si>
  <si>
    <t>KILKENNY CENTRE WEST</t>
  </si>
  <si>
    <t>KILKENNY NORTH WEST</t>
  </si>
  <si>
    <t>KILKENNY CENTRE EAST</t>
  </si>
  <si>
    <t>KILKENNY SOUTH EAST</t>
  </si>
  <si>
    <t>LONDONDERRY SOUTH WEST</t>
  </si>
  <si>
    <t>LONDONDERRY NORTH WEST</t>
  </si>
  <si>
    <t>KILKENNY NORTH CENTRAL</t>
  </si>
  <si>
    <t>KILKENNY NORTH EAST</t>
  </si>
  <si>
    <t>LONDONDERRY NORTH EAST</t>
  </si>
  <si>
    <t>LONDONDERRY SOUTH EAST</t>
  </si>
  <si>
    <t>MATT BERRY NORTH WEST</t>
  </si>
  <si>
    <t>MATT BERRY NORTH EAST</t>
  </si>
  <si>
    <t>MATT BERRY UPPER CENTRAL</t>
  </si>
  <si>
    <t>MATT BERRY LOWER CENTRAL</t>
  </si>
  <si>
    <t>MATT BERRY SOUTH EAST</t>
  </si>
  <si>
    <t>MATT BERRY SOUTH WEST</t>
  </si>
  <si>
    <t>MCLEOD NORTH WEST</t>
  </si>
  <si>
    <t>MCLEOD UPPER CENTRAL</t>
  </si>
  <si>
    <t>MCLEOD LOWER CENTRAL</t>
  </si>
  <si>
    <t>MCLEOD SOUTH WEST</t>
  </si>
  <si>
    <t>YORK WEST</t>
  </si>
  <si>
    <t>YORK EAST</t>
  </si>
  <si>
    <t>STEELE HEIGHTS SOUTH WEST</t>
  </si>
  <si>
    <t>MCLEOD SOUTH EAST</t>
  </si>
  <si>
    <t>MCLEOD NORTH EAST</t>
  </si>
  <si>
    <t>HOLLICK KENYON SOUTH WEST</t>
  </si>
  <si>
    <t>HOLLICK KENYON CENTRE WEST</t>
  </si>
  <si>
    <t>HOLLICK KENYON NORTH WEST</t>
  </si>
  <si>
    <t>HOLLICK KENYON NORTH</t>
  </si>
  <si>
    <t>HOLLICK KENYON CENTRE EAST</t>
  </si>
  <si>
    <t>HOLLICK KENYON CENTRE</t>
  </si>
  <si>
    <t>HOLLICK KENYON SOUTH</t>
  </si>
  <si>
    <t>HOLLICK KENYON SOUTH EAST</t>
  </si>
  <si>
    <t>CASSELMAN NORTH WEST</t>
  </si>
  <si>
    <t>CASSELMAN NORTH EAST</t>
  </si>
  <si>
    <t>CASSELMAN UPPER CENTRAL</t>
  </si>
  <si>
    <t>CASSELMAN LOWER CENTRAL</t>
  </si>
  <si>
    <t>CASSELMAN SOUTH</t>
  </si>
  <si>
    <t>STEELE HEIGHTS EAST</t>
  </si>
  <si>
    <t>STEELE HEIGHTS WEST</t>
  </si>
  <si>
    <t>STEELE HEIGHTS CENTRAL</t>
  </si>
  <si>
    <t>STEELE HEIGHTS SOUTH EAST</t>
  </si>
  <si>
    <t>MANNING WEST</t>
  </si>
  <si>
    <t>MANNING EAST</t>
  </si>
  <si>
    <t>MILLER ESTATES SOUTH</t>
  </si>
  <si>
    <t>MILLER ESTATES CENTRE EAST</t>
  </si>
  <si>
    <t>MILLER ESTATES CENTRE WEST</t>
  </si>
  <si>
    <t>MILLER ESTATES WEST</t>
  </si>
  <si>
    <t>MILLER ESTATES EAST</t>
  </si>
  <si>
    <t>MILLER ESTATES NORTH</t>
  </si>
  <si>
    <t>BRINTNELL WEST</t>
  </si>
  <si>
    <t>BRINTNELL SOUTH</t>
  </si>
  <si>
    <t>BRINTNELL CENTRE WEST</t>
  </si>
  <si>
    <t>BRINTNELL CENTRE</t>
  </si>
  <si>
    <t>BRINTNELL EAST</t>
  </si>
  <si>
    <t>BRINTNELL NORTH</t>
  </si>
  <si>
    <t>BRINTNELL BLVD WEST</t>
  </si>
  <si>
    <t>BRINTNELL BLVD EAST</t>
  </si>
  <si>
    <t>HOLLICK KENYON NORTH EAST</t>
  </si>
  <si>
    <t>KIRKNESS OUTER WEST</t>
  </si>
  <si>
    <t>KIRKNESS INNER WEST</t>
  </si>
  <si>
    <t>KIRKNESS CENTRAL</t>
  </si>
  <si>
    <t>KIRKNESS OUTER SOUTH</t>
  </si>
  <si>
    <t>KIRKNESS INNER SOUTH</t>
  </si>
  <si>
    <t>KIRKNESS EAST</t>
  </si>
  <si>
    <t>FRASER SOUTH WEST</t>
  </si>
  <si>
    <t>FRASER SOUTH CENTRAL</t>
  </si>
  <si>
    <t>FRASER SOUTH</t>
  </si>
  <si>
    <t>FRASER WEST</t>
  </si>
  <si>
    <t>FRASER CIRCLE</t>
  </si>
  <si>
    <t>FRASER EAST</t>
  </si>
  <si>
    <t>FRASER NORTH</t>
  </si>
  <si>
    <t>KIRKNESS NORTH</t>
  </si>
  <si>
    <t>HORSEHILL SOUTH</t>
  </si>
  <si>
    <t>MCCONACHIE WEST</t>
  </si>
  <si>
    <t>MCCONACHIE CENTRE WEST</t>
  </si>
  <si>
    <t>MCCONACHIE CENTRE EAST</t>
  </si>
  <si>
    <t>MCCONACHIE NORTH EAST</t>
  </si>
  <si>
    <t>MANNING DRIVE NORTH</t>
  </si>
  <si>
    <t>MCCONACHIE NORTH</t>
  </si>
  <si>
    <t>EVERGREEN WEST</t>
  </si>
  <si>
    <t>EVERGREEN CENTRAL</t>
  </si>
  <si>
    <t>EVERGREEN EAST</t>
  </si>
  <si>
    <t>HORSEHILL NORTH</t>
  </si>
  <si>
    <t>ADVANCE-EDMONTON-MANNING</t>
  </si>
  <si>
    <t>GURCHARAN
GARCHA
PC</t>
  </si>
  <si>
    <t>ADAM
MOUNZER
LIB</t>
  </si>
  <si>
    <t>ATIQ
REHMAN
WRP</t>
  </si>
  <si>
    <t>HEATHER
SWEET
NDP</t>
  </si>
  <si>
    <t>Summary Of Results By Poll - Edmonton-Manning</t>
  </si>
  <si>
    <t>QUESNELL HEIGHTS</t>
  </si>
  <si>
    <t>RIO TERRACE</t>
  </si>
  <si>
    <t>RIO TERRACE W</t>
  </si>
  <si>
    <t>RIO TERRACE S</t>
  </si>
  <si>
    <t>PATRICIA HEIGHTS</t>
  </si>
  <si>
    <t>WESTPARK RIDGE</t>
  </si>
  <si>
    <t>PATRICIA CRESCENT</t>
  </si>
  <si>
    <t>WESTRIDGE N</t>
  </si>
  <si>
    <t>WESTRIDGE W</t>
  </si>
  <si>
    <t>WOLF WILLOW N</t>
  </si>
  <si>
    <t>WOLF WILLOW S</t>
  </si>
  <si>
    <t>WAYGOOD</t>
  </si>
  <si>
    <t>COUNTRY CLUB</t>
  </si>
  <si>
    <t>WHEELER</t>
  </si>
  <si>
    <t>WHISTON</t>
  </si>
  <si>
    <t>CALLINGWOOD COURT</t>
  </si>
  <si>
    <t>CALLINGWOOD N</t>
  </si>
  <si>
    <t>CALLINGWOOD E</t>
  </si>
  <si>
    <t>CALLINGWOOD SE</t>
  </si>
  <si>
    <t>CALLINGWOOD</t>
  </si>
  <si>
    <t>CALLINGWOOD CENTRE</t>
  </si>
  <si>
    <t>CALLINGWOOD FAIRWAYS</t>
  </si>
  <si>
    <t>WEST ED VILLAGE MAIN</t>
  </si>
  <si>
    <t>CALLINGWOOD HORIZON</t>
  </si>
  <si>
    <t>GARIEPY</t>
  </si>
  <si>
    <t>LESSARD</t>
  </si>
  <si>
    <t>LESSARD W</t>
  </si>
  <si>
    <t>LYMBURN N</t>
  </si>
  <si>
    <t>CALLINGWOOD W</t>
  </si>
  <si>
    <t>SURREY GARDENS</t>
  </si>
  <si>
    <t>LYMBURN S</t>
  </si>
  <si>
    <t>LYMBURN E</t>
  </si>
  <si>
    <t>LYMBURN</t>
  </si>
  <si>
    <t>LYMBURN W</t>
  </si>
  <si>
    <t>LYMBURN SCHOOL</t>
  </si>
  <si>
    <t>LYMBURN SW</t>
  </si>
  <si>
    <t>LYMBURN TERRACE</t>
  </si>
  <si>
    <t>ORMSBY N</t>
  </si>
  <si>
    <t>ORMSBY</t>
  </si>
  <si>
    <t>ORMSBY W</t>
  </si>
  <si>
    <t>ORMSBY SW</t>
  </si>
  <si>
    <t>AMBERWOOD VILLAGE</t>
  </si>
  <si>
    <t>LESSARD GARDENS</t>
  </si>
  <si>
    <t>WILLOWDALE PLACE</t>
  </si>
  <si>
    <t>ORMSBY SCHOOL</t>
  </si>
  <si>
    <t>TANGLEWOOD</t>
  </si>
  <si>
    <t>JAMIESON NW</t>
  </si>
  <si>
    <t>JAMIESON PLACE SW</t>
  </si>
  <si>
    <t>JAMIESON PLACE W</t>
  </si>
  <si>
    <t>JAMIESON PLACE E</t>
  </si>
  <si>
    <t>JAMIESON PLACE</t>
  </si>
  <si>
    <t>JAMIESON PLACE N</t>
  </si>
  <si>
    <t>DECHENE NW</t>
  </si>
  <si>
    <t>DECHENE N</t>
  </si>
  <si>
    <t>DECHENE</t>
  </si>
  <si>
    <t>WEAVER</t>
  </si>
  <si>
    <t>WEDGEWOOD E</t>
  </si>
  <si>
    <t>CALDWELL</t>
  </si>
  <si>
    <t>CAMERON HEIGHTS</t>
  </si>
  <si>
    <t>ADVANCE-EDMONTON-MCCLUNG</t>
  </si>
  <si>
    <t>MOBILE-EDMONTON-MCCLUNG</t>
  </si>
  <si>
    <t>Summary Of Results By Poll - Edmonton-McClung</t>
  </si>
  <si>
    <t>LORNE
DACH
NDP</t>
  </si>
  <si>
    <t>JOHN
HUDSON
AP</t>
  </si>
  <si>
    <t>STEVE
THOMPSON
WRP</t>
  </si>
  <si>
    <t>DAVID
XIAO
PC</t>
  </si>
  <si>
    <t>22A</t>
  </si>
  <si>
    <t>22B</t>
  </si>
  <si>
    <t>24/25</t>
  </si>
  <si>
    <t>27/28</t>
  </si>
  <si>
    <t>61A</t>
  </si>
  <si>
    <t>61B</t>
  </si>
  <si>
    <t>62/63</t>
  </si>
  <si>
    <t>WEDGEWOOD N / WEDGEWOOD</t>
  </si>
  <si>
    <t>WEST ED VILLAGE / CALLINGWOOD MORNINGSIDE</t>
  </si>
  <si>
    <t>CALLINGWOOD TERRACE / SAFEWAY</t>
  </si>
  <si>
    <t>MOBILE-EAU CLAIRE RETIREMENT / FOUNTAINS OF MISSION</t>
  </si>
  <si>
    <t>MOBILE-ALEX WALKER TOWER / MOUNT ROYAL CARE CENTRE</t>
  </si>
  <si>
    <t>MOBILE-EDWARDS PLACE / CARTER PLACE</t>
  </si>
  <si>
    <t>GLENWOOD N</t>
  </si>
  <si>
    <t>GLENWOOD E</t>
  </si>
  <si>
    <t>GLENWOOD SE</t>
  </si>
  <si>
    <t>GLENWOOD SW</t>
  </si>
  <si>
    <t>WESTLAWN SW</t>
  </si>
  <si>
    <t>WESTLAWN N</t>
  </si>
  <si>
    <t>WESTLAWN CENTRAL</t>
  </si>
  <si>
    <t>WESTLAWN W</t>
  </si>
  <si>
    <t>WEST MEADOWLARK N</t>
  </si>
  <si>
    <t>WEST MEADOWLARK CENTRAL</t>
  </si>
  <si>
    <t>WEST MEADOWLARK E</t>
  </si>
  <si>
    <t>WEST MEADOWLARK SE</t>
  </si>
  <si>
    <t>WEST MEADOWLARK SW</t>
  </si>
  <si>
    <t>THORNCLIFF NE</t>
  </si>
  <si>
    <t>THORNCLIFF SE</t>
  </si>
  <si>
    <t>THORNCLIFF SW</t>
  </si>
  <si>
    <t>THORNCLIFF CENTRAL</t>
  </si>
  <si>
    <t>THORNCLIFF N</t>
  </si>
  <si>
    <t>THORNCLIFF NW</t>
  </si>
  <si>
    <t>SUMMERLEA SW</t>
  </si>
  <si>
    <t>SUMMERLEA N</t>
  </si>
  <si>
    <t>SUMMERLEA E</t>
  </si>
  <si>
    <t>SUMMERLEA NE</t>
  </si>
  <si>
    <t>TERRA LOSA E</t>
  </si>
  <si>
    <t>TERRA LOSA CENTRAL</t>
  </si>
  <si>
    <t>TERRA LOSA SW</t>
  </si>
  <si>
    <t>TERRA LOSA NW</t>
  </si>
  <si>
    <t>LAPERLE N</t>
  </si>
  <si>
    <t>LAPERLE E</t>
  </si>
  <si>
    <t>LAPERLE SE</t>
  </si>
  <si>
    <t>LAPERLE CENTRAL S</t>
  </si>
  <si>
    <t>LAPERLE CENTRAL</t>
  </si>
  <si>
    <t>LAPERLE CENTRAL W</t>
  </si>
  <si>
    <t>LAPERLE S</t>
  </si>
  <si>
    <t>LAPERLE W</t>
  </si>
  <si>
    <t>BELMEAD NW</t>
  </si>
  <si>
    <t>BELMEAD N</t>
  </si>
  <si>
    <t>BELMEAD NE</t>
  </si>
  <si>
    <t>BELMEAD SE</t>
  </si>
  <si>
    <t>BELMEAD S</t>
  </si>
  <si>
    <t>BELMEAD CENTRAL</t>
  </si>
  <si>
    <t>BELMEAD SW</t>
  </si>
  <si>
    <t>ALDERGROVE NW</t>
  </si>
  <si>
    <t>ALDERGROVE N</t>
  </si>
  <si>
    <t>ALDERGROVE CENTRAL N</t>
  </si>
  <si>
    <t>ALDERGROVE NE</t>
  </si>
  <si>
    <t>ALDERGROVE E</t>
  </si>
  <si>
    <t>ALDERGROVE SE</t>
  </si>
  <si>
    <t>ALDERGROVE S</t>
  </si>
  <si>
    <t>ALDERGROVE CENTRAL S</t>
  </si>
  <si>
    <t>ALDERGROVE SW</t>
  </si>
  <si>
    <t>LEWIS ESTATES SE</t>
  </si>
  <si>
    <t>LEWIS ESTATES E</t>
  </si>
  <si>
    <t>LEWIS ESTATES CENTRAL</t>
  </si>
  <si>
    <t>LEWIS ESTATES N</t>
  </si>
  <si>
    <t>LEWIS ESTATES S</t>
  </si>
  <si>
    <t>LEWIS ESTATES W</t>
  </si>
  <si>
    <t>SUDER GREENS SW</t>
  </si>
  <si>
    <t>SUDER GREENS W</t>
  </si>
  <si>
    <t>WEBBER GREENS N</t>
  </si>
  <si>
    <t>WEBBER GREENS NW</t>
  </si>
  <si>
    <t>STEWART GREENS N</t>
  </si>
  <si>
    <t>WINTERBURN</t>
  </si>
  <si>
    <t>WESTVIEW N</t>
  </si>
  <si>
    <t>WESTVIEW CENTRAL E</t>
  </si>
  <si>
    <t>WESTVIEW CENTRAL W</t>
  </si>
  <si>
    <t>WESTVIEW S</t>
  </si>
  <si>
    <t>SECORD N</t>
  </si>
  <si>
    <t>SECORD E</t>
  </si>
  <si>
    <t>SECORD S</t>
  </si>
  <si>
    <t>SECORD W</t>
  </si>
  <si>
    <t>ROSENTHAL</t>
  </si>
  <si>
    <t>ADVANCE-EDMONTON MEADOWLARK</t>
  </si>
  <si>
    <t>ADVANCE-EDMONTON-MEADOWLARK</t>
  </si>
  <si>
    <t>Summary Of Results By Poll - Edmonton-Meadowlark</t>
  </si>
  <si>
    <t>DAN
BILDHAUER
LIB</t>
  </si>
  <si>
    <t>JON
CARSON
NDP</t>
  </si>
  <si>
    <t>AMBER
MAZE
WRP</t>
  </si>
  <si>
    <t>KATHERINE
O'NEILL
PC</t>
  </si>
  <si>
    <t>60/61</t>
  </si>
  <si>
    <t>SUDER GREENS E / SUDER GREENS N</t>
  </si>
  <si>
    <t>WEBBER GREENS SE / WEBBER GREENS NE</t>
  </si>
  <si>
    <t>BISSET SW</t>
  </si>
  <si>
    <t>BISSET S</t>
  </si>
  <si>
    <t>BISSET E</t>
  </si>
  <si>
    <t>BISSET CENTRAL</t>
  </si>
  <si>
    <t>BISSET N</t>
  </si>
  <si>
    <t>BISSET NE</t>
  </si>
  <si>
    <t>KAASA ROAD E</t>
  </si>
  <si>
    <t>KAASA ROAD W</t>
  </si>
  <si>
    <t>KATERI S</t>
  </si>
  <si>
    <t>KULAWY DRIVE</t>
  </si>
  <si>
    <t>KATERI CENTRAL</t>
  </si>
  <si>
    <t>KATERI E</t>
  </si>
  <si>
    <t>KATERI N</t>
  </si>
  <si>
    <t>KINISKI W</t>
  </si>
  <si>
    <t>JACKSON HEIGHTS S</t>
  </si>
  <si>
    <t>JAHMA ROAD S</t>
  </si>
  <si>
    <t>JACKSON HEIGHTS CENTRAL</t>
  </si>
  <si>
    <t>KINISKI CRESCENT E</t>
  </si>
  <si>
    <t>KINISKI CENTRAL</t>
  </si>
  <si>
    <t>KINISKI E</t>
  </si>
  <si>
    <t>KINISKI N</t>
  </si>
  <si>
    <t>JACKSON HEIGHTS E</t>
  </si>
  <si>
    <t>JEFFERSON ROAD</t>
  </si>
  <si>
    <t>JACKSON HEIGHTS N</t>
  </si>
  <si>
    <t>JAMHA ROAD N</t>
  </si>
  <si>
    <t>PARKWAY N</t>
  </si>
  <si>
    <t>MAPLE RIDGE S</t>
  </si>
  <si>
    <t>FOUNTAIN LAKE N</t>
  </si>
  <si>
    <t>FOUNTAIN LAKE CENTRAL</t>
  </si>
  <si>
    <t>VELMA BAKER N</t>
  </si>
  <si>
    <t>VELMA BAKER NE</t>
  </si>
  <si>
    <t>VELMA BAKER E</t>
  </si>
  <si>
    <t>VELMA BAKER CENTRAL</t>
  </si>
  <si>
    <t>FOUNTAIN LAKE S</t>
  </si>
  <si>
    <t>MEADOWBROOK CENTRAL</t>
  </si>
  <si>
    <t>MEADOWS N</t>
  </si>
  <si>
    <t>WILD ROSE NW</t>
  </si>
  <si>
    <t>WILD ROSE N</t>
  </si>
  <si>
    <t>WILD ROSE NE</t>
  </si>
  <si>
    <t>WILD ROSE SE</t>
  </si>
  <si>
    <t>WILD ROSE CENTRAL</t>
  </si>
  <si>
    <t>WILD ROSE W</t>
  </si>
  <si>
    <t>MEADOWS CENTRAL</t>
  </si>
  <si>
    <t>MEADOWS W</t>
  </si>
  <si>
    <t>MEADOWS SW</t>
  </si>
  <si>
    <t>MEADOWS S</t>
  </si>
  <si>
    <t>WILD ROSE CREEK W</t>
  </si>
  <si>
    <t>WILD ROSE CREEK E</t>
  </si>
  <si>
    <t>SILVER BERRY N</t>
  </si>
  <si>
    <t>SILVER BERRY NW</t>
  </si>
  <si>
    <t>SILVER BERRY W</t>
  </si>
  <si>
    <t>SILVER BERRY CENTRAL W</t>
  </si>
  <si>
    <t>SILVER BERRY CENTRAL</t>
  </si>
  <si>
    <t>SILVER BERRY S</t>
  </si>
  <si>
    <t>SILVER BERRY SW</t>
  </si>
  <si>
    <t>LAUREL CENTRAL</t>
  </si>
  <si>
    <t>SILVER BERRY NE</t>
  </si>
  <si>
    <t>TAMARACK N</t>
  </si>
  <si>
    <t>ADVANCE-EDMONTON-MILL CREEK</t>
  </si>
  <si>
    <t>MOBILE-LAUREL HEIGHTS RETIREMENT CENTRE</t>
  </si>
  <si>
    <t>HARPREET
GILL
LIB</t>
  </si>
  <si>
    <t>SAQIB
RAJA
WRP</t>
  </si>
  <si>
    <t>DENISE
WOOLLARD
NDP</t>
  </si>
  <si>
    <t>GENE
ZWOZDESKY
PC</t>
  </si>
  <si>
    <t>26/27</t>
  </si>
  <si>
    <t>AVONMORE / MAPLE RIDGE N</t>
  </si>
  <si>
    <t>58C</t>
  </si>
  <si>
    <t>59/60</t>
  </si>
  <si>
    <t>SILVER BERRY SE / SILVER BERRY E</t>
  </si>
  <si>
    <t>63C</t>
  </si>
  <si>
    <t>Summary Of Results By Poll - Edmonton-Mill Creek</t>
  </si>
  <si>
    <t>MINCHAU N</t>
  </si>
  <si>
    <t>GREENVIEW SE</t>
  </si>
  <si>
    <t>GREENVIEW E</t>
  </si>
  <si>
    <t>GREENVIEW NE</t>
  </si>
  <si>
    <t>GREENVIEW PARK</t>
  </si>
  <si>
    <t>GREENVIEW NW</t>
  </si>
  <si>
    <t>MICHAELS PARK SE</t>
  </si>
  <si>
    <t>MICHAELS PARK SW</t>
  </si>
  <si>
    <t>MICHAELS PARK CENTRAL</t>
  </si>
  <si>
    <t>MICHAELS PARK N</t>
  </si>
  <si>
    <t>TWEDDLE PLACE NE</t>
  </si>
  <si>
    <t>TWEDDLE PLACE CENTRAL</t>
  </si>
  <si>
    <t>MALCOLM TWEDDLE PARK</t>
  </si>
  <si>
    <t>TWEDDLE PLACE SW</t>
  </si>
  <si>
    <t>TWEDDLE PLACE W</t>
  </si>
  <si>
    <t>TWEDDLE PLACE NW</t>
  </si>
  <si>
    <t>RICHFIELD NW</t>
  </si>
  <si>
    <t>RICHFIELD CENTRAL</t>
  </si>
  <si>
    <t>RICHFIELD SW</t>
  </si>
  <si>
    <t>RICHFIELD SE</t>
  </si>
  <si>
    <t>RICHFIELD NE</t>
  </si>
  <si>
    <t>LEE RIDGE NW</t>
  </si>
  <si>
    <t>LEE RIDGE SW</t>
  </si>
  <si>
    <t>LEE RIDGE SE</t>
  </si>
  <si>
    <t>LEE RIDGE NE</t>
  </si>
  <si>
    <t>HILLVIEW NW</t>
  </si>
  <si>
    <t>HILLVIEW SW</t>
  </si>
  <si>
    <t>HILLVIEW PARK</t>
  </si>
  <si>
    <t>HILLVIEW N</t>
  </si>
  <si>
    <t>HILLVIEW NE</t>
  </si>
  <si>
    <t>HILLVIEW SE</t>
  </si>
  <si>
    <t>MINCHAU SW</t>
  </si>
  <si>
    <t>MINCHAU CENTRAL</t>
  </si>
  <si>
    <t>MINCHAU S</t>
  </si>
  <si>
    <t>MINCHAU PARK</t>
  </si>
  <si>
    <t>MINCHAU E</t>
  </si>
  <si>
    <t>WEINLOS NE</t>
  </si>
  <si>
    <t>WEINLOS PARK</t>
  </si>
  <si>
    <t>WEINLOS CENTRAL</t>
  </si>
  <si>
    <t>WEINLOS SE</t>
  </si>
  <si>
    <t>WEINLOS SW</t>
  </si>
  <si>
    <t>WEINLOS NW</t>
  </si>
  <si>
    <t>TAWA NE</t>
  </si>
  <si>
    <t>TAWA NW</t>
  </si>
  <si>
    <t>TAWA PARK</t>
  </si>
  <si>
    <t>HEWES PARK</t>
  </si>
  <si>
    <t>HEWES WAY</t>
  </si>
  <si>
    <t>KAMEYOSEK SE</t>
  </si>
  <si>
    <t>KAMEYOSEK NE</t>
  </si>
  <si>
    <t>KAMEYOSEK NW</t>
  </si>
  <si>
    <t>KAMEYOSEK SW</t>
  </si>
  <si>
    <t>TIPASKAN SE</t>
  </si>
  <si>
    <t>TIPASKAN NE</t>
  </si>
  <si>
    <t>TIPASKAN CENTRAL</t>
  </si>
  <si>
    <t>TIPASKAN NW</t>
  </si>
  <si>
    <t>TIPASKAN SW</t>
  </si>
  <si>
    <t>MEYONOHK NW</t>
  </si>
  <si>
    <t>MEYONOHK CENTRAL</t>
  </si>
  <si>
    <t>MEYONOHK NE</t>
  </si>
  <si>
    <t>MEYONOHK SE</t>
  </si>
  <si>
    <t>MEYONOHK SW</t>
  </si>
  <si>
    <t>SATOO W</t>
  </si>
  <si>
    <t>SATOO CENTRAL</t>
  </si>
  <si>
    <t>SATOO NE</t>
  </si>
  <si>
    <t>SATOO E</t>
  </si>
  <si>
    <t>SATOO SE</t>
  </si>
  <si>
    <t>SATOO S</t>
  </si>
  <si>
    <t>ADVANCE-EDMONTON-MILL WOODS</t>
  </si>
  <si>
    <t>ADVANCE-EDMONTON MILL WOODS</t>
  </si>
  <si>
    <t>MOBILE-ALLAN GRAY CONTINUING CARE CENTRE</t>
  </si>
  <si>
    <t>Summary Of Results By Poll - Edmonton-Mill Woods</t>
  </si>
  <si>
    <t>CHRISTINA
GRAY
NDP</t>
  </si>
  <si>
    <t>AURA
LEDDY
IND</t>
  </si>
  <si>
    <t>ROBERTO
MAGLALANG
LIB</t>
  </si>
  <si>
    <t>SOHAIL
QUADRI
PC</t>
  </si>
  <si>
    <t>NAOMI
RANKIN
CP-A</t>
  </si>
  <si>
    <t>BALJIT
SALL
WRP</t>
  </si>
  <si>
    <t>ASPEN W</t>
  </si>
  <si>
    <t>ASPEN SE</t>
  </si>
  <si>
    <t>ROYAL GARDENS-LD BYRON</t>
  </si>
  <si>
    <t>ROYAL GARDENS-NW</t>
  </si>
  <si>
    <t>ROYAL GARDENS-NE</t>
  </si>
  <si>
    <t>RIDEAU PARK-NW</t>
  </si>
  <si>
    <t>RIDEAU PARK-NE</t>
  </si>
  <si>
    <t>WHITEMUD CROSSING</t>
  </si>
  <si>
    <t>DUGGAN-E</t>
  </si>
  <si>
    <t>DUGGAN-PARK PLACE</t>
  </si>
  <si>
    <t>DUGGAN-CENTRAL</t>
  </si>
  <si>
    <t>DUGGAN-NW</t>
  </si>
  <si>
    <t>ROYAL GARDENS-SE</t>
  </si>
  <si>
    <t>ROYAL GARDENS-S.CENTRAL</t>
  </si>
  <si>
    <t>ROYAL GARDENS-SW</t>
  </si>
  <si>
    <t>ASPEN CENTRAL</t>
  </si>
  <si>
    <t>WESTBROOK NE</t>
  </si>
  <si>
    <t>GREENFIELD-SW</t>
  </si>
  <si>
    <t>GREENFIELD-NW</t>
  </si>
  <si>
    <t>GREENFIELD-CENTRAL</t>
  </si>
  <si>
    <t>GREENFIELD-NE</t>
  </si>
  <si>
    <t>DUGGAN-W.CENTRAL</t>
  </si>
  <si>
    <t>DUGGAN-S.CENTRAL</t>
  </si>
  <si>
    <t>DUGGAN-GARDEN GROVE</t>
  </si>
  <si>
    <t>DUGGAN-SE</t>
  </si>
  <si>
    <t>STEINHAUER-NE</t>
  </si>
  <si>
    <t>STEINHAUER-NW</t>
  </si>
  <si>
    <t>GREENFIELD-E.CENTRAL</t>
  </si>
  <si>
    <t>GREENFIELD-S.CENTRAL</t>
  </si>
  <si>
    <t>WESTBROOK SW</t>
  </si>
  <si>
    <t>SWEETGRASS-NW</t>
  </si>
  <si>
    <t>SWEETGRASS-NE</t>
  </si>
  <si>
    <t>STEINHAUER-W.CENTRAL</t>
  </si>
  <si>
    <t>STEINHAUER-E.CENTRAL</t>
  </si>
  <si>
    <t>ERMINESKIN-NE</t>
  </si>
  <si>
    <t>ERMINESKIN-NW</t>
  </si>
  <si>
    <t>HERITAGE PARK-E</t>
  </si>
  <si>
    <t>HERITAGE PARK-W</t>
  </si>
  <si>
    <t>BLUE QUILL-NE</t>
  </si>
  <si>
    <t>BLUE QUILL-N.CENTRAL</t>
  </si>
  <si>
    <t>SWEETGRASS-S.CENTRAL</t>
  </si>
  <si>
    <t>SWEETGRASS-SW</t>
  </si>
  <si>
    <t>BLUE QUILL ESTATES-N</t>
  </si>
  <si>
    <t>BLUE QUILL ESTATES-S</t>
  </si>
  <si>
    <t>BLUE QUILL-NW</t>
  </si>
  <si>
    <t>BLUE QUILL-W.CENTRAL</t>
  </si>
  <si>
    <t>BLUE QUILL-SE</t>
  </si>
  <si>
    <t>ERMINESKIN-CENTRAL</t>
  </si>
  <si>
    <t>ERMINESKIN-E</t>
  </si>
  <si>
    <t>ERMINESKIN-SE</t>
  </si>
  <si>
    <t>ERMINESKIN-S.CENTRAL</t>
  </si>
  <si>
    <t>BLUE QUILL-S.CENTRAL</t>
  </si>
  <si>
    <t>BLUE QUILL-SW</t>
  </si>
  <si>
    <t>YELLOWBIRD-WEST</t>
  </si>
  <si>
    <t>YELLOWBIRD-NE</t>
  </si>
  <si>
    <t>KASKITAYO</t>
  </si>
  <si>
    <t>KEHEWIN-N</t>
  </si>
  <si>
    <t>KEHEWIN-NE</t>
  </si>
  <si>
    <t>BEARSPAW-NE</t>
  </si>
  <si>
    <t>KEHEWIN-BEARSPAW</t>
  </si>
  <si>
    <t>YELLOWBIRD-CENTRAL</t>
  </si>
  <si>
    <t>HEATHRIDGE-PEBBLE CRK</t>
  </si>
  <si>
    <t>BEARSPAW-W</t>
  </si>
  <si>
    <t>BEARSPAW-E.CENTRAL</t>
  </si>
  <si>
    <t>BEARSPAW-E</t>
  </si>
  <si>
    <t>BEARSPAW-SE</t>
  </si>
  <si>
    <t>ADVANCE-EDMONTON-RUTHERFORD</t>
  </si>
  <si>
    <t>MICHAEL
CHAN
LIB</t>
  </si>
  <si>
    <t>RICHARD
FEEHAN
NDP</t>
  </si>
  <si>
    <t>CHRIS
LABOSSIERE
PC</t>
  </si>
  <si>
    <t>JOSEF
PISA
WRP</t>
  </si>
  <si>
    <t>Summary Of Results By Poll - Edmonton-Rutherford</t>
  </si>
  <si>
    <t>TWIN BROOKS W</t>
  </si>
  <si>
    <t>TWIN BROOKS NW CENTRAL</t>
  </si>
  <si>
    <t>TWIN BROOKS SW CENTRAL</t>
  </si>
  <si>
    <t>TWIN BROOKS S CENTRAL</t>
  </si>
  <si>
    <t>TWIN BROOKS SW</t>
  </si>
  <si>
    <t>TWIN BROOKS S</t>
  </si>
  <si>
    <t>TWIN BROOKS BAY</t>
  </si>
  <si>
    <t>TWIN BROOKS CENTRAL</t>
  </si>
  <si>
    <t>TWIN BROOKS NE</t>
  </si>
  <si>
    <t>TWIN BROOKS E CENTRAL</t>
  </si>
  <si>
    <t>TWIN BROOKS SE</t>
  </si>
  <si>
    <t>TWIN BROOKS E</t>
  </si>
  <si>
    <t>BLACKBURN CNTRAL</t>
  </si>
  <si>
    <t>BLACKBURN E</t>
  </si>
  <si>
    <t>BLACKBURN S</t>
  </si>
  <si>
    <t>BLACKBURN SW</t>
  </si>
  <si>
    <t>MACEWAN N</t>
  </si>
  <si>
    <t>MCALLISTER E</t>
  </si>
  <si>
    <t>MCALLISTER W</t>
  </si>
  <si>
    <t>MCMILLAN</t>
  </si>
  <si>
    <t>MARION PLACE</t>
  </si>
  <si>
    <t>MACEWAN CENTRAL</t>
  </si>
  <si>
    <t>BLACKMUD CREEK N CENTRAL</t>
  </si>
  <si>
    <t>BELL</t>
  </si>
  <si>
    <t>BARNES</t>
  </si>
  <si>
    <t>BOWMAN</t>
  </si>
  <si>
    <t>POINTE</t>
  </si>
  <si>
    <t>MOWATT S</t>
  </si>
  <si>
    <t>MOWATT NW</t>
  </si>
  <si>
    <t>MOWATT NE</t>
  </si>
  <si>
    <t>RUTHERFORD E</t>
  </si>
  <si>
    <t>ELLERSLIE</t>
  </si>
  <si>
    <t>RUTHERFORD N</t>
  </si>
  <si>
    <t>RUTHERFORD</t>
  </si>
  <si>
    <t>RUTHERFORD CENTRAL</t>
  </si>
  <si>
    <t>MOWATT N</t>
  </si>
  <si>
    <t>MOWATT W</t>
  </si>
  <si>
    <t>MOWATT SW</t>
  </si>
  <si>
    <t>MOWATT CENTRAL</t>
  </si>
  <si>
    <t>MOWATT E</t>
  </si>
  <si>
    <t>MOWATT</t>
  </si>
  <si>
    <t>CALLAGHAN</t>
  </si>
  <si>
    <t>CUNNINGHAM</t>
  </si>
  <si>
    <t>ADAMSON</t>
  </si>
  <si>
    <t>ALLARD S</t>
  </si>
  <si>
    <t>ALLARD N</t>
  </si>
  <si>
    <t>ALEXANDER</t>
  </si>
  <si>
    <t>ANDERSON SOUTH</t>
  </si>
  <si>
    <t>AMBLESIDE W</t>
  </si>
  <si>
    <t>ALLEN DRIVE N</t>
  </si>
  <si>
    <t>AMBLESIDE E</t>
  </si>
  <si>
    <t>AMBLESIDE N</t>
  </si>
  <si>
    <t>WHISPERING RIVER</t>
  </si>
  <si>
    <t>WINDERMERE</t>
  </si>
  <si>
    <t>WHEATON</t>
  </si>
  <si>
    <t>WATES</t>
  </si>
  <si>
    <t>WASHBURN E</t>
  </si>
  <si>
    <t>WINDERMERE W</t>
  </si>
  <si>
    <t>WRIGHT N</t>
  </si>
  <si>
    <t>WASHBURN N</t>
  </si>
  <si>
    <t>WASHBURN S</t>
  </si>
  <si>
    <t>WRIGHT SW</t>
  </si>
  <si>
    <t>QUADRANT</t>
  </si>
  <si>
    <t>HAMMOND</t>
  </si>
  <si>
    <t>HILTON</t>
  </si>
  <si>
    <t>HEMMINGWAY SW</t>
  </si>
  <si>
    <t>HEMMINGWAY S CENTRAL</t>
  </si>
  <si>
    <t>HEMMINGWAY W</t>
  </si>
  <si>
    <t>HEMMINGWAY CENTRAL</t>
  </si>
  <si>
    <t>HEMMINGWAY E</t>
  </si>
  <si>
    <t>HEMMINGWAY SE</t>
  </si>
  <si>
    <t>HENDAY S</t>
  </si>
  <si>
    <t>HEMMINGWAY N</t>
  </si>
  <si>
    <t>HARDY</t>
  </si>
  <si>
    <t>HODGINS W</t>
  </si>
  <si>
    <t>HODGINS NW</t>
  </si>
  <si>
    <t>HODGINS CENTRAL</t>
  </si>
  <si>
    <t>HENDAY</t>
  </si>
  <si>
    <t>HENDAY CENTRAL</t>
  </si>
  <si>
    <t>GIBB</t>
  </si>
  <si>
    <t>GEISSINGER</t>
  </si>
  <si>
    <t>GETTY</t>
  </si>
  <si>
    <t>GOODWIN</t>
  </si>
  <si>
    <t>GLASTONBURY S</t>
  </si>
  <si>
    <t>GLENWRIGHT</t>
  </si>
  <si>
    <t>GARNETT</t>
  </si>
  <si>
    <t>GRANTHAM E</t>
  </si>
  <si>
    <t>GRANTHAM W</t>
  </si>
  <si>
    <t>GRANVILLE</t>
  </si>
  <si>
    <t>ADVANCE-ELLERSLIE ROAD BAPTIST CHURCH</t>
  </si>
  <si>
    <t>ADVANCE-SPIRIT WEST UNITED CHURCH</t>
  </si>
  <si>
    <t>MOBILE-WEST END</t>
  </si>
  <si>
    <t>MOBILE-RUTHERFORD RETIREMENT CENTRE</t>
  </si>
  <si>
    <t>Summary Of Results By Poll - Edmonton-South West</t>
  </si>
  <si>
    <t>RUDY
ARCILLA
LIB</t>
  </si>
  <si>
    <t>THOMAS
DANG
NDP</t>
  </si>
  <si>
    <t>MATT
JENEROUX
PC</t>
  </si>
  <si>
    <t>COLE
KANDER
WRP</t>
  </si>
  <si>
    <t>KRISHNA
TAILOR
AP</t>
  </si>
  <si>
    <t>ALLEN WAY / AINSLIE</t>
  </si>
  <si>
    <t>56/75</t>
  </si>
  <si>
    <t>GLENRIDDING W / KESWICK</t>
  </si>
  <si>
    <t>54/55</t>
  </si>
  <si>
    <t>50/51</t>
  </si>
  <si>
    <t>CARDINAL S / CARDINAL N</t>
  </si>
  <si>
    <t>CHARLES / CUTLER</t>
  </si>
  <si>
    <t>CHAPMAN / GLENRIDDING E</t>
  </si>
  <si>
    <t>STRATHCONA - NE</t>
  </si>
  <si>
    <t>STRATHCONA - E</t>
  </si>
  <si>
    <t>STRATHCONA MILL CREEK</t>
  </si>
  <si>
    <t>STRATHCONA - S</t>
  </si>
  <si>
    <t>STRATHCONA - CENTRAL</t>
  </si>
  <si>
    <t>STRATHCONA - KING EDWARD</t>
  </si>
  <si>
    <t>STRATHCONA - STATION</t>
  </si>
  <si>
    <t>STRATHCONA - N</t>
  </si>
  <si>
    <t>STRATHCONA -SASK DRIVE</t>
  </si>
  <si>
    <t>STRATHCONA PARK</t>
  </si>
  <si>
    <t>STRATHCONA - W CENTRAL</t>
  </si>
  <si>
    <t>STRATHCONA - QUEEN E</t>
  </si>
  <si>
    <t>STRATHCONA - FORT HILL</t>
  </si>
  <si>
    <t>STRATHCONA - NW</t>
  </si>
  <si>
    <t>STRATHCONA -S CENTRAL</t>
  </si>
  <si>
    <t>STRATHCONA - WHYTE W</t>
  </si>
  <si>
    <t>STRATHCONA - OLD SCONA</t>
  </si>
  <si>
    <t>STRATHCONA - SW</t>
  </si>
  <si>
    <t>GARNEAU - WHYTE</t>
  </si>
  <si>
    <t>GARNEAU - E CENTRAL</t>
  </si>
  <si>
    <t>GARNEAU - E</t>
  </si>
  <si>
    <t>GARNEAU -SASK DRIVE</t>
  </si>
  <si>
    <t>GARNEAU - NE</t>
  </si>
  <si>
    <t>GARNEAU - NW</t>
  </si>
  <si>
    <t>GARNEAU - NEWMANN</t>
  </si>
  <si>
    <t>GARNEAU - TOWERS</t>
  </si>
  <si>
    <t>GARNEAU - W CENTRAL</t>
  </si>
  <si>
    <t>GARNEAU - WINDSOR PLAZA 1</t>
  </si>
  <si>
    <t>GARNEAU - WINDSOR PLAZA 2</t>
  </si>
  <si>
    <t>GARNEAU - CENTRAL</t>
  </si>
  <si>
    <t>GARNEAU - S CENTRAL</t>
  </si>
  <si>
    <t>GARNEAU - SW</t>
  </si>
  <si>
    <t>GARNEAU - S</t>
  </si>
  <si>
    <t>GARNEAU - SE</t>
  </si>
  <si>
    <t>QUEEN ALEXANDRA - NW</t>
  </si>
  <si>
    <t>QUEEN ALEXANDRA - N</t>
  </si>
  <si>
    <t>QUEEN ALEXANDRA - E CENTRAL</t>
  </si>
  <si>
    <t>QUEEN ALEXANDRA - MT CARMEL</t>
  </si>
  <si>
    <t>QUEEN ALEXANDRA - W CENTRAL</t>
  </si>
  <si>
    <t>QUEEN ALEXANDRA - UNIVERSITY</t>
  </si>
  <si>
    <t>QUEEN ALEXANDRA - W</t>
  </si>
  <si>
    <t>QUEEN ALEXANDRA - SW</t>
  </si>
  <si>
    <t>ALLENDALE-QUEEN ALEX W</t>
  </si>
  <si>
    <t>ALLENDALE - W CENTRAL</t>
  </si>
  <si>
    <t>ALLENDALE - SW</t>
  </si>
  <si>
    <t>ALLENDALE - SE</t>
  </si>
  <si>
    <t>ALLENDALE - GATEWAY</t>
  </si>
  <si>
    <t>HAZELDEAN W</t>
  </si>
  <si>
    <t>RITCHIE W</t>
  </si>
  <si>
    <t>RITCHIE SCONA</t>
  </si>
  <si>
    <t>RITCHIE NW</t>
  </si>
  <si>
    <t>RITCHIE N CENTRAL</t>
  </si>
  <si>
    <t>RITCHIE N</t>
  </si>
  <si>
    <t>RITCHIE RAVINE</t>
  </si>
  <si>
    <t>RITCHIE NE</t>
  </si>
  <si>
    <t>RITCHIE S CENTRAL</t>
  </si>
  <si>
    <t>RITCHIE E</t>
  </si>
  <si>
    <t>ARGYLL W</t>
  </si>
  <si>
    <t>ARGYLL E</t>
  </si>
  <si>
    <t>HAZELDEAN S</t>
  </si>
  <si>
    <t>HAZELDEAN N</t>
  </si>
  <si>
    <t>HAZELDEAN CENTRAL</t>
  </si>
  <si>
    <t>HAZELDEAN E</t>
  </si>
  <si>
    <t>PLEASANTVIEW - NE</t>
  </si>
  <si>
    <t>PLEASANTVIEW MANOR</t>
  </si>
  <si>
    <t>PLEASANTVIEW - NW</t>
  </si>
  <si>
    <t>PLEASANTVIEW - CENTRAL</t>
  </si>
  <si>
    <t>PLEASANTVIEW - W CENTRAL</t>
  </si>
  <si>
    <t>PLEASANTVIEW - SW</t>
  </si>
  <si>
    <t>PLEASANTVIEW CAINE</t>
  </si>
  <si>
    <t>VILLAGE AT SOUTHGATE W</t>
  </si>
  <si>
    <t>VILLAGE AT SOUTHGATE E</t>
  </si>
  <si>
    <t>EMPIRE PARK - CENTRAL</t>
  </si>
  <si>
    <t>EMPIRE PARK ASCOT ARMS</t>
  </si>
  <si>
    <t>EMPIRE PARK SOUTHRIDGE</t>
  </si>
  <si>
    <t>EMPIRE PARK - NE</t>
  </si>
  <si>
    <t>HUNTINGTON TOWN</t>
  </si>
  <si>
    <t>HUNTINGTON COURT</t>
  </si>
  <si>
    <t>Summary Of Results By Poll - Edmonton-Strathcona</t>
  </si>
  <si>
    <t>STEVE
KOCHAN
LIB</t>
  </si>
  <si>
    <t>RACHEL
NOTLEY
NDP</t>
  </si>
  <si>
    <t>SHELLEY
WEGNER
PC</t>
  </si>
  <si>
    <t>88/89</t>
  </si>
  <si>
    <t>HUNTINGTON COACH / HUNTINGTON HEIGHTS</t>
  </si>
  <si>
    <t>QUEEN ALEXANDRA - E / QUEEN ALEXANDRA - SCONA</t>
  </si>
  <si>
    <t>ADVANCE-POLLS 18-35</t>
  </si>
  <si>
    <t>ADVANCE-POLLS 36-53</t>
  </si>
  <si>
    <t>ADVANCE-POLLS 54-71</t>
  </si>
  <si>
    <t>ADVANCE-POLLS 72-89</t>
  </si>
  <si>
    <t>BROOKSIDE N</t>
  </si>
  <si>
    <t>BRANDER N</t>
  </si>
  <si>
    <t>BRANDER NW</t>
  </si>
  <si>
    <t>BRANDER CENTRAL</t>
  </si>
  <si>
    <t>BROOKSIDE W CENTRAL</t>
  </si>
  <si>
    <t>OLD RIVERBEND E</t>
  </si>
  <si>
    <t>R'BEND BRAMLEY-MOORE</t>
  </si>
  <si>
    <t>RIVERBEND NELSON</t>
  </si>
  <si>
    <t>RIVERBEND CENTRAL</t>
  </si>
  <si>
    <t>RIVERBEND W CENTRAL</t>
  </si>
  <si>
    <t>RIVERBEND S CENTRAL</t>
  </si>
  <si>
    <t>RIVERBEND WHITEMUD</t>
  </si>
  <si>
    <t>RIVERBEND EAST</t>
  </si>
  <si>
    <t>RIVERBEND RAMSAY</t>
  </si>
  <si>
    <t>RIVERBEND REILLY</t>
  </si>
  <si>
    <t>BROOKVIEW N WEST</t>
  </si>
  <si>
    <t>BVIEW BUTTERWORTH</t>
  </si>
  <si>
    <t>BROOKVIEW CENTRE</t>
  </si>
  <si>
    <t>BUTCHART</t>
  </si>
  <si>
    <t>BURLEY</t>
  </si>
  <si>
    <t>BUCHANAN</t>
  </si>
  <si>
    <t>TERWILLEGAR RHATIGAN</t>
  </si>
  <si>
    <t>THOMAS RHATIGAN PARK</t>
  </si>
  <si>
    <t>RICE-RICHARDS</t>
  </si>
  <si>
    <t>ROMANIUK</t>
  </si>
  <si>
    <t>TERWILLEGAR POINT</t>
  </si>
  <si>
    <t>HENDERSON EAGLE RIDGE</t>
  </si>
  <si>
    <t>MARY LOBAY PARK</t>
  </si>
  <si>
    <t>FALCONER N</t>
  </si>
  <si>
    <t>FARNELL-FERRIS</t>
  </si>
  <si>
    <t>CARTER CREST N</t>
  </si>
  <si>
    <t>BROOKVIEW-WHITEMUD CREEK</t>
  </si>
  <si>
    <t>WHITEMUD CREEK E</t>
  </si>
  <si>
    <t>CARTER CREST E</t>
  </si>
  <si>
    <t>CARTER CREST S</t>
  </si>
  <si>
    <t>FALCONER S</t>
  </si>
  <si>
    <t>RIVER RIDGE N</t>
  </si>
  <si>
    <t>RIVER RIDGE S</t>
  </si>
  <si>
    <t>RIVERSIDE W</t>
  </si>
  <si>
    <t>RIVERSIDE NE</t>
  </si>
  <si>
    <t>LEGER-LAMB</t>
  </si>
  <si>
    <t>LAUBER-LATTA</t>
  </si>
  <si>
    <t>LEMIEUX-LOEWEN</t>
  </si>
  <si>
    <t>LEIGH-LIVINGSTONE</t>
  </si>
  <si>
    <t>HAYWARD-HILLIARD</t>
  </si>
  <si>
    <t>HOLLINGSWORTH</t>
  </si>
  <si>
    <t>HOLLANDS</t>
  </si>
  <si>
    <t>WHITEMUD RIDGE CHATEAU</t>
  </si>
  <si>
    <t>WHITEMUD RIDGE W</t>
  </si>
  <si>
    <t>MASSEY-MAGRATH</t>
  </si>
  <si>
    <t>MAGRATH WEST</t>
  </si>
  <si>
    <t>TEGLER-TORY</t>
  </si>
  <si>
    <t>TOMLINSON</t>
  </si>
  <si>
    <t>TANNER</t>
  </si>
  <si>
    <t>TRELLE</t>
  </si>
  <si>
    <t>HARKER-HUNTERS</t>
  </si>
  <si>
    <t>HECTOR-HALIBURTON</t>
  </si>
  <si>
    <t>HASWELL</t>
  </si>
  <si>
    <t>HAGEN</t>
  </si>
  <si>
    <t>HANNA</t>
  </si>
  <si>
    <t>TOANE-TURVEY</t>
  </si>
  <si>
    <t>TOMPKINS</t>
  </si>
  <si>
    <t>TODD-TAYLOR</t>
  </si>
  <si>
    <t>TERWILLEGAR GARDEN</t>
  </si>
  <si>
    <t>MALONE</t>
  </si>
  <si>
    <t>MARTELL</t>
  </si>
  <si>
    <t>MCCLUNG-MACNEIL</t>
  </si>
  <si>
    <t>MACNEIL-MCLAY</t>
  </si>
  <si>
    <t>THOROGOOD</t>
  </si>
  <si>
    <t>TERWILLEGAR-TOWNE CENTRE</t>
  </si>
  <si>
    <t>TOWNE-TERWILLEGAR W</t>
  </si>
  <si>
    <t>TERWILLEGAR LINK</t>
  </si>
  <si>
    <t>TERWILLEGAR COMMON</t>
  </si>
  <si>
    <t>STEVENS</t>
  </si>
  <si>
    <t>SUTTER</t>
  </si>
  <si>
    <t>TARASUN-AXXESS</t>
  </si>
  <si>
    <t>SCHMID</t>
  </si>
  <si>
    <t>STINSON</t>
  </si>
  <si>
    <t>SPEAKER</t>
  </si>
  <si>
    <t>STROM-SANDIN</t>
  </si>
  <si>
    <t>MAYNARD</t>
  </si>
  <si>
    <t>MANN</t>
  </si>
  <si>
    <t>RABBIT HILL MCLUHAN</t>
  </si>
  <si>
    <t>SINGER</t>
  </si>
  <si>
    <t>SHASKE</t>
  </si>
  <si>
    <t>S TERWILLEGAR-STEIN</t>
  </si>
  <si>
    <t>SLOANE-SCOTT</t>
  </si>
  <si>
    <t>SIMPSON</t>
  </si>
  <si>
    <t>PARK PLACE E</t>
  </si>
  <si>
    <t>PARK PLACE W</t>
  </si>
  <si>
    <t>RABBIT HILL-MULLEN</t>
  </si>
  <si>
    <t>ADVANCE-EDMONTON-WHITEMUD</t>
  </si>
  <si>
    <t>MOBILE-LIFESTYLE OPTIONS #1</t>
  </si>
  <si>
    <t>Summary Of Results By Poll - Edmonton-Whitemud</t>
  </si>
  <si>
    <t>JOHN
BALOUN
IND</t>
  </si>
  <si>
    <t>KATHRYN
JACKSON
GPA</t>
  </si>
  <si>
    <t>STEPHEN
MANDEL
PC</t>
  </si>
  <si>
    <t>CHAD
PETERS
WRP</t>
  </si>
  <si>
    <t>STEVEN
TOWNSEND
LIB</t>
  </si>
  <si>
    <t>BOB
TURNER
NDP</t>
  </si>
  <si>
    <t>REUNION N</t>
  </si>
  <si>
    <t>REUNION S</t>
  </si>
  <si>
    <t>SILVER CREEK N</t>
  </si>
  <si>
    <t>SILVER CREEK S</t>
  </si>
  <si>
    <t>STONEGATE N</t>
  </si>
  <si>
    <t>STONEGATE S</t>
  </si>
  <si>
    <t>EDMONTON TRAIL N</t>
  </si>
  <si>
    <t>JENSEN N</t>
  </si>
  <si>
    <t>JENSEN</t>
  </si>
  <si>
    <t>SUNRIDGE</t>
  </si>
  <si>
    <t>WILLOWBROOK N</t>
  </si>
  <si>
    <t>WOODSIDE WILLOWBROOK S</t>
  </si>
  <si>
    <t>WOODSIDE N</t>
  </si>
  <si>
    <t>WOODSIDE W</t>
  </si>
  <si>
    <t>FAIRWAYS N</t>
  </si>
  <si>
    <t>FAIRWAYS WOODSIDE S</t>
  </si>
  <si>
    <t>SAGEWOOD NW</t>
  </si>
  <si>
    <t>SAGEWOOD SW</t>
  </si>
  <si>
    <t>SAGEWOOD N</t>
  </si>
  <si>
    <t>SAGEWOOD SE</t>
  </si>
  <si>
    <t>CANOE W</t>
  </si>
  <si>
    <t>CANOE N</t>
  </si>
  <si>
    <t>CANOE CENTRAL</t>
  </si>
  <si>
    <t>CANALS E</t>
  </si>
  <si>
    <t>MACKENZIE RAILWAY</t>
  </si>
  <si>
    <t>TOWERLANE</t>
  </si>
  <si>
    <t>ACACIA</t>
  </si>
  <si>
    <t>ALPINE</t>
  </si>
  <si>
    <t>ALLEN E</t>
  </si>
  <si>
    <t>ALLEN W</t>
  </si>
  <si>
    <t>ERIN E</t>
  </si>
  <si>
    <t>ERIN W</t>
  </si>
  <si>
    <t>SUMMERHILL E</t>
  </si>
  <si>
    <t>WATERSTONE</t>
  </si>
  <si>
    <t>SUMMERHILL W</t>
  </si>
  <si>
    <t>RIDGEGATE SUMMERWOOD</t>
  </si>
  <si>
    <t>LUXSTONE E</t>
  </si>
  <si>
    <t>LUXSTONE CENTRAL</t>
  </si>
  <si>
    <t>LUXSTONE SW</t>
  </si>
  <si>
    <t>LUXSTONE NW</t>
  </si>
  <si>
    <t>CHANNELSIDE</t>
  </si>
  <si>
    <t>BAYSIDE BREEZE</t>
  </si>
  <si>
    <t>BAYSIDE S</t>
  </si>
  <si>
    <t>PRAIRIE SPRINGS N</t>
  </si>
  <si>
    <t>PRAIRIE SPRINGS S</t>
  </si>
  <si>
    <t>WINDSONG N</t>
  </si>
  <si>
    <t>COOPERS W</t>
  </si>
  <si>
    <t>COOPERS N</t>
  </si>
  <si>
    <t>COOPERS MORNINGSIDE E</t>
  </si>
  <si>
    <t>MORNINGSIDE CENTRAL</t>
  </si>
  <si>
    <t>MORNINGSIDE S</t>
  </si>
  <si>
    <t>THORNFIELD TANNER</t>
  </si>
  <si>
    <t>BIG HILL SPRING DALE</t>
  </si>
  <si>
    <t>TUCKER TAYLOR</t>
  </si>
  <si>
    <t>THORNDALE</t>
  </si>
  <si>
    <t>THORNBIRD</t>
  </si>
  <si>
    <t>TIPPING</t>
  </si>
  <si>
    <t>SPRING HAVEN N</t>
  </si>
  <si>
    <t>SPRING HAVEN W</t>
  </si>
  <si>
    <t>SPRING HAVEN E</t>
  </si>
  <si>
    <t>BIG SPRINGS S</t>
  </si>
  <si>
    <t>MEADOW BROOK NW</t>
  </si>
  <si>
    <t>MEADOW BROOK S</t>
  </si>
  <si>
    <t>MEADOW BROOK CENTRAL</t>
  </si>
  <si>
    <t>MEADOW BROOK E</t>
  </si>
  <si>
    <t>KINGS HEIGHTS CENTRAL</t>
  </si>
  <si>
    <t>KINGS HEIGHTS N</t>
  </si>
  <si>
    <t>KINGS HEIGHTS SE</t>
  </si>
  <si>
    <t>KINGS HEIGHTS SW</t>
  </si>
  <si>
    <t>HIGHWAY 22</t>
  </si>
  <si>
    <t>LOCHEND</t>
  </si>
  <si>
    <t>MADDEN</t>
  </si>
  <si>
    <t>AIRDRIE RURAL NW</t>
  </si>
  <si>
    <t>AIRDRIE RURAL NE</t>
  </si>
  <si>
    <t>Summary Of Results By Poll - Airdrie</t>
  </si>
  <si>
    <t>PETER
BROWN
PC</t>
  </si>
  <si>
    <t>JEREMY
KLUG
AP</t>
  </si>
  <si>
    <t>ANGELA
PITT
WRP</t>
  </si>
  <si>
    <t>JEFF
WILLERTON
IND</t>
  </si>
  <si>
    <t>ADVANCE-POLLS 1-21</t>
  </si>
  <si>
    <t>ADVANCE-POLLS 22-42</t>
  </si>
  <si>
    <t>ADVANCE-POLLS 43-63</t>
  </si>
  <si>
    <t>ADVANCE-POLLS 64-84</t>
  </si>
  <si>
    <t>79A</t>
  </si>
  <si>
    <t>79B</t>
  </si>
  <si>
    <t>73/78</t>
  </si>
  <si>
    <t>RAVENSWOOD N / RAVENSWOOD S</t>
  </si>
  <si>
    <t>47/48</t>
  </si>
  <si>
    <t>BAYSIDE W / BAYWATER W</t>
  </si>
  <si>
    <t>WANDERING RIVER</t>
  </si>
  <si>
    <t>RICHMOND PARK</t>
  </si>
  <si>
    <t>ISLAND LAKE</t>
  </si>
  <si>
    <t>ATHABASCA RURAL NW</t>
  </si>
  <si>
    <t>ATHABASCA RURAL NE</t>
  </si>
  <si>
    <t>AMBER VALLEY</t>
  </si>
  <si>
    <t>SPRUCE VALLEY</t>
  </si>
  <si>
    <t>GRASSLAND</t>
  </si>
  <si>
    <t>ATMORE</t>
  </si>
  <si>
    <t>CASLAN NORTH BUCK</t>
  </si>
  <si>
    <t>SKELETON LAKE</t>
  </si>
  <si>
    <t>FLAT LAKE</t>
  </si>
  <si>
    <t>BOYLE VILLAGE E</t>
  </si>
  <si>
    <t>BOYLE VILLAGE W</t>
  </si>
  <si>
    <t>COLINTON MEANOOK</t>
  </si>
  <si>
    <t>COLINTON</t>
  </si>
  <si>
    <t>ATHABASCA W CENTER</t>
  </si>
  <si>
    <t>MUSKEG CREEK</t>
  </si>
  <si>
    <t>HESS CHAMPAGNE</t>
  </si>
  <si>
    <t>CORNWALL</t>
  </si>
  <si>
    <t>WHISPERING HILLS</t>
  </si>
  <si>
    <t>WOODHEIGHTS</t>
  </si>
  <si>
    <t>ATHABASCA RURAL SW</t>
  </si>
  <si>
    <t>BAPTISTE LAKE</t>
  </si>
  <si>
    <t>FORFAR</t>
  </si>
  <si>
    <t>PERRYVALE</t>
  </si>
  <si>
    <t>ELLSCOTT</t>
  </si>
  <si>
    <t>NEWBROOK RURAL E</t>
  </si>
  <si>
    <t>NEWBROOK RURAL W &amp; VILLAGE</t>
  </si>
  <si>
    <t>ROCHESTER</t>
  </si>
  <si>
    <t>THORHILD RURAL W</t>
  </si>
  <si>
    <t>THORHILD VILLAGE</t>
  </si>
  <si>
    <t>THORHILD RURAL E</t>
  </si>
  <si>
    <t>SPRUCEFIELD</t>
  </si>
  <si>
    <t>WARSPITE RURAL &amp; VILLAGE</t>
  </si>
  <si>
    <t>SMOKY LAKE RURAL N</t>
  </si>
  <si>
    <t>SMOKY LAKE RURAL S</t>
  </si>
  <si>
    <t>SMOKY LAKE TOWN SW</t>
  </si>
  <si>
    <t>SMOKY LAKE TOWN N</t>
  </si>
  <si>
    <t>WASKATENAU VILL. &amp; RURAL</t>
  </si>
  <si>
    <t>RADWAY RURAL &amp; VILLAGE</t>
  </si>
  <si>
    <t>EGREMONT</t>
  </si>
  <si>
    <t>HALFMOON LAKE</t>
  </si>
  <si>
    <t>LILY LAKE</t>
  </si>
  <si>
    <t>LOST POINT LAKE</t>
  </si>
  <si>
    <t>REDWATER RURAL E</t>
  </si>
  <si>
    <t>REDWATER TOWN S</t>
  </si>
  <si>
    <t>REDWATER TOWN W</t>
  </si>
  <si>
    <t>GOLFSIDE CENTER</t>
  </si>
  <si>
    <t>REDWATER TOWN NE</t>
  </si>
  <si>
    <t>CORONADO</t>
  </si>
  <si>
    <t>BON ACCORD N RURAL</t>
  </si>
  <si>
    <t>BON ACCORD TOWN E</t>
  </si>
  <si>
    <t>BON ACCORD TOWN CENTER</t>
  </si>
  <si>
    <t>BON ACCORD TOWN W</t>
  </si>
  <si>
    <t>BON ACCORD S RURAL</t>
  </si>
  <si>
    <t>GIBBONS RURAL</t>
  </si>
  <si>
    <t>WILLIAMS PARK UPTOWN</t>
  </si>
  <si>
    <t>GIBBONS TOWN E</t>
  </si>
  <si>
    <t>POPLAR DRIVE</t>
  </si>
  <si>
    <t>LUNNON LANDING TRAIL</t>
  </si>
  <si>
    <t>LANDING TRAIL W</t>
  </si>
  <si>
    <t>GIBBONS RURAL E</t>
  </si>
  <si>
    <t>LAMOUREUX</t>
  </si>
  <si>
    <t>N NAMAO</t>
  </si>
  <si>
    <t>WEST STURGEON</t>
  </si>
  <si>
    <t>ALLIN RIDGE S NAMAO</t>
  </si>
  <si>
    <t>LANCASTER PARK E</t>
  </si>
  <si>
    <t>LANCASTER PARK W</t>
  </si>
  <si>
    <t>STURGEON VALLEY SOUTH</t>
  </si>
  <si>
    <t>UPPER MANOR</t>
  </si>
  <si>
    <t>ADVANCE-STURGEON</t>
  </si>
  <si>
    <t>ADVANCE-ATHABASCA</t>
  </si>
  <si>
    <t>ADVANCE-REDWATER</t>
  </si>
  <si>
    <t>MOBILE-SMOKY LAKE-RADWAY</t>
  </si>
  <si>
    <t>MOBILE-THORHILD-REDWATER-GIBBONS</t>
  </si>
  <si>
    <t>MOBILE-BOYLE-ATHABASCA</t>
  </si>
  <si>
    <t xml:space="preserve">Summary Of Results By Poll - Athabasca-Sturgeon-Redwater </t>
  </si>
  <si>
    <t>JEFF
JOHNSON
PC</t>
  </si>
  <si>
    <t>TRAVIS
OLSON
WRP</t>
  </si>
  <si>
    <t>COLIN
PIQUETTE
NDP</t>
  </si>
  <si>
    <t>2/3</t>
  </si>
  <si>
    <t>70A</t>
  </si>
  <si>
    <t>70B</t>
  </si>
  <si>
    <t>CALLING LAKE / JEAN BAPTISTE GAMBLER I.R.</t>
  </si>
  <si>
    <t>BANFF NTL PARK/LK LOUISE</t>
  </si>
  <si>
    <t>WEST DOWNTOWN/CAVE AVE</t>
  </si>
  <si>
    <t>SQUIRREL</t>
  </si>
  <si>
    <t>WHISKEY JACK/MARMOT</t>
  </si>
  <si>
    <t>BANFF AVE/TUNNEL MTN RD</t>
  </si>
  <si>
    <t>BEAVER/MUSKRAT</t>
  </si>
  <si>
    <t>BANFF CENTRE</t>
  </si>
  <si>
    <t>MIDDLE SPRINGS EAST</t>
  </si>
  <si>
    <t>HARVIE HEIGHTS</t>
  </si>
  <si>
    <t>LARCH</t>
  </si>
  <si>
    <t>FAIRHOLM DRIVE EAST</t>
  </si>
  <si>
    <t>RAILWAY AVENUE</t>
  </si>
  <si>
    <t>FAIRHOLM DRIVE WEST</t>
  </si>
  <si>
    <t>DOWNTOWN</t>
  </si>
  <si>
    <t>RUNDLEVIEW DRIVE</t>
  </si>
  <si>
    <t>RUNDLE CRESCENT</t>
  </si>
  <si>
    <t>PROSPECT/MORRIS</t>
  </si>
  <si>
    <t>LAWRENCE/GRASSI/CAREY</t>
  </si>
  <si>
    <t>WILSON WAY</t>
  </si>
  <si>
    <t>5TH AVENUE</t>
  </si>
  <si>
    <t>POLICEMANS CR DR/RESTWELL</t>
  </si>
  <si>
    <t>BOW VALLEY TRAIL WEST</t>
  </si>
  <si>
    <t>BOW VALLEY TRAIL EAST</t>
  </si>
  <si>
    <t>SILVER TIP/BENCHLANDS TC</t>
  </si>
  <si>
    <t>CANYON RDG/EAGLE TERR S</t>
  </si>
  <si>
    <t>EAGLE TERRACE NORTH</t>
  </si>
  <si>
    <t>COUGAR POINT/SETTLER</t>
  </si>
  <si>
    <t>COUGAR CREEK</t>
  </si>
  <si>
    <t>GROTTO WAY</t>
  </si>
  <si>
    <t>LADY MACDONALD WEST</t>
  </si>
  <si>
    <t>ELKRUN/BOULDER CRESCENT</t>
  </si>
  <si>
    <t>CAIRNS LDG/FITZGERALD RI</t>
  </si>
  <si>
    <t>HUBMAN LDG/THREE SIST BLV</t>
  </si>
  <si>
    <t>EXSHAW/LAC DES A/DM FLAT</t>
  </si>
  <si>
    <t>KANANASKIS VILLAGE</t>
  </si>
  <si>
    <t>HERITAGE HILLS</t>
  </si>
  <si>
    <t>SUNSET RIDGE NORTH</t>
  </si>
  <si>
    <t>SUNSET RIDGE WEST</t>
  </si>
  <si>
    <t>SUNSET RIDGE EAST</t>
  </si>
  <si>
    <t>SUNSET RIDGE SOUTH EAST</t>
  </si>
  <si>
    <t>SUNSET RIDGE SOUTH WEST</t>
  </si>
  <si>
    <t>TRC RANCH</t>
  </si>
  <si>
    <t>WEST POINTE</t>
  </si>
  <si>
    <t>WEST TERRACE SOUTH</t>
  </si>
  <si>
    <t>WEST HALL</t>
  </si>
  <si>
    <t>WEST TERRACE NORTH</t>
  </si>
  <si>
    <t>WEST VALLEY NORTH</t>
  </si>
  <si>
    <t>WEST VALLEY SOUTH</t>
  </si>
  <si>
    <t>BOW RDG CRES/CRAWFORD DR</t>
  </si>
  <si>
    <t>BOW RIDGE ROAD</t>
  </si>
  <si>
    <t>JUMPING POUND RIDGE</t>
  </si>
  <si>
    <t>BOW MEADOWS</t>
  </si>
  <si>
    <t>GLENBOW WEST</t>
  </si>
  <si>
    <t>GLENBOW SOUTH EAST</t>
  </si>
  <si>
    <t>GLENBOW NORTH</t>
  </si>
  <si>
    <t>COCHRANE HEIGHTS</t>
  </si>
  <si>
    <t>RAILWAY</t>
  </si>
  <si>
    <t>POPE/HEADLANDS</t>
  </si>
  <si>
    <t>S CAROLINA DR/EAST END</t>
  </si>
  <si>
    <t>GLENEAGLES WEST</t>
  </si>
  <si>
    <t>GLENEAGLES NORTH</t>
  </si>
  <si>
    <t>GLENEAGLES EAST</t>
  </si>
  <si>
    <t>GLENEAGLES SOUTH EAST</t>
  </si>
  <si>
    <t>GLENEAGLES SOUTH WEST</t>
  </si>
  <si>
    <t>RIVERSIDE/GRIFFIN EAST</t>
  </si>
  <si>
    <t>RIVER HGTS W/ROLLING RNG</t>
  </si>
  <si>
    <t>FIRESIDE</t>
  </si>
  <si>
    <t>STONEY RESERVE</t>
  </si>
  <si>
    <t>GHOST/WAIPAROUS</t>
  </si>
  <si>
    <t>HAROLD CRK/FALLEN TIMBER</t>
  </si>
  <si>
    <t>JUMPING POUND/SIBBALD FLT</t>
  </si>
  <si>
    <t>SADDLE/SIRLOIN/ELK VALLEY</t>
  </si>
  <si>
    <t>WINTERGREEN/WILD ROSE</t>
  </si>
  <si>
    <t>BRAGG CREEK</t>
  </si>
  <si>
    <t>ADVANCE-COCHRANE</t>
  </si>
  <si>
    <t>ADVANCE-CANMORE</t>
  </si>
  <si>
    <t>ADVANCE-BANFF</t>
  </si>
  <si>
    <t>MOBILE-COCHRANE</t>
  </si>
  <si>
    <t>RON
CASEY
PC</t>
  </si>
  <si>
    <t>SCOTT
WAGNER
WRP</t>
  </si>
  <si>
    <t>CAMERON
WESTHEAD
NDP</t>
  </si>
  <si>
    <t>8/10</t>
  </si>
  <si>
    <t>KOOTENAY/SPRAY / MIDDLE SPRINGS WEST</t>
  </si>
  <si>
    <t>69A</t>
  </si>
  <si>
    <t>69B</t>
  </si>
  <si>
    <t>72A</t>
  </si>
  <si>
    <t>72B</t>
  </si>
  <si>
    <t>72C</t>
  </si>
  <si>
    <t>Summary Of Results By Poll - Banff-Cochrane</t>
  </si>
  <si>
    <t>HOSPITAL</t>
  </si>
  <si>
    <t>HILLSIDE-SOUTHVIEW</t>
  </si>
  <si>
    <t>SWAN HILLS</t>
  </si>
  <si>
    <t>GOOSE LAKE-CORBETT CREEK</t>
  </si>
  <si>
    <t>FORT ASSINIBOINE NORTH</t>
  </si>
  <si>
    <t>FORT ASSINIBOINE SOUTH</t>
  </si>
  <si>
    <t>TIGER LILY</t>
  </si>
  <si>
    <t>CAMPSIE-THUNDER LAKE</t>
  </si>
  <si>
    <t>MEADOWVIEW</t>
  </si>
  <si>
    <t>GARDENVIEW</t>
  </si>
  <si>
    <t>BARRHEAD RURAL</t>
  </si>
  <si>
    <t>BARRMANOR NORTH</t>
  </si>
  <si>
    <t>BARRMANOR SOUTH</t>
  </si>
  <si>
    <t>BEAVERBROOK</t>
  </si>
  <si>
    <t>LIONS PARK</t>
  </si>
  <si>
    <t>BARRHEAD HOSPITAL</t>
  </si>
  <si>
    <t>AGRENA</t>
  </si>
  <si>
    <t>DENTHOR</t>
  </si>
  <si>
    <t>CAMP CREEK</t>
  </si>
  <si>
    <t>NEERLANDIA</t>
  </si>
  <si>
    <t>VEGA</t>
  </si>
  <si>
    <t>NAPLES</t>
  </si>
  <si>
    <t>MANOLA</t>
  </si>
  <si>
    <t>DUNSTABLE</t>
  </si>
  <si>
    <t>BUSBY</t>
  </si>
  <si>
    <t>PICKARDVILLE</t>
  </si>
  <si>
    <t>HAZEL BLUFF</t>
  </si>
  <si>
    <t>LINARIA</t>
  </si>
  <si>
    <t>DAPP</t>
  </si>
  <si>
    <t>JARVIE</t>
  </si>
  <si>
    <t>FAWCETT</t>
  </si>
  <si>
    <t>FLATBUSH</t>
  </si>
  <si>
    <t>PIBROCH</t>
  </si>
  <si>
    <t>WESTLOCK BROOKSIDE</t>
  </si>
  <si>
    <t>WESTLOCK ALTADOR</t>
  </si>
  <si>
    <t>WESTLOCK WHISSELVILLE</t>
  </si>
  <si>
    <t>WESTLOCK PEMBINA</t>
  </si>
  <si>
    <t>WESTLOCK ASPENDALE</t>
  </si>
  <si>
    <t>WESTLOCK EASTGLEN</t>
  </si>
  <si>
    <t>WESTLOCK STAPLES</t>
  </si>
  <si>
    <t>WESTLOCK HOSPITAL</t>
  </si>
  <si>
    <t>WESTLOCK SOUTHVIEW</t>
  </si>
  <si>
    <t>WESTLOCK RURAL WEST</t>
  </si>
  <si>
    <t>WESTLOCK RURAL EAST</t>
  </si>
  <si>
    <t>TAWATINAW</t>
  </si>
  <si>
    <t>CLYDE</t>
  </si>
  <si>
    <t>HALF MOON LAKE</t>
  </si>
  <si>
    <t>VIMY</t>
  </si>
  <si>
    <t>LEGAL RURAL</t>
  </si>
  <si>
    <t>LEGAL NORTH</t>
  </si>
  <si>
    <t>LEGAL SOUTH</t>
  </si>
  <si>
    <t>MORINVILLE RURAL</t>
  </si>
  <si>
    <t>CARDIFF ECHOS EAST</t>
  </si>
  <si>
    <t>CARDIFF ECHOS WEST</t>
  </si>
  <si>
    <t>SUNNYDALE PARK</t>
  </si>
  <si>
    <t>SUNSHINE LAKE</t>
  </si>
  <si>
    <t>PRIMEAU</t>
  </si>
  <si>
    <t>ASPEN HOUSE</t>
  </si>
  <si>
    <t>COMMUNITY SCHOOL</t>
  </si>
  <si>
    <t>SHOPPERS</t>
  </si>
  <si>
    <t>MORINVILLE VANIER</t>
  </si>
  <si>
    <t>MORINVILLE WEST</t>
  </si>
  <si>
    <t>CHAMPLAIN PARK</t>
  </si>
  <si>
    <t>CHAMPLAIN PARK SOUTH</t>
  </si>
  <si>
    <t>SENIORS</t>
  </si>
  <si>
    <t>COUNTY</t>
  </si>
  <si>
    <t>GRANDIN HEIGHTS</t>
  </si>
  <si>
    <t>MORINVILLE BELLE PARK</t>
  </si>
  <si>
    <t>MORINVILLE EAST</t>
  </si>
  <si>
    <t>MORINVILLE SOUTH GLENS</t>
  </si>
  <si>
    <t>LEGAL RURAL WEST</t>
  </si>
  <si>
    <t>ALCOMDALE</t>
  </si>
  <si>
    <t>RIVIERE QUI BARRE</t>
  </si>
  <si>
    <t>RURAL MORINVILLE WEST</t>
  </si>
  <si>
    <t>ADVANCE-MORINVILLE</t>
  </si>
  <si>
    <t>ADVANCE-BARRHEAD</t>
  </si>
  <si>
    <t>ADVANCE-WESTLOCK</t>
  </si>
  <si>
    <t>ADVANCE-SWAN HILLS</t>
  </si>
  <si>
    <t>MOBILE-BARRHEAD</t>
  </si>
  <si>
    <t>MOBILE-WESTLOCK</t>
  </si>
  <si>
    <t>MOBILE-MORINVILLE</t>
  </si>
  <si>
    <t>Statement Of Results By Poll - Barrhead-Morinville-Westlock</t>
  </si>
  <si>
    <t>MAUREEN
KUBINEC
PC</t>
  </si>
  <si>
    <t>TRISTAN
TURNER
NDP</t>
  </si>
  <si>
    <t>GLENN
VAN DIJKEN
WRP</t>
  </si>
  <si>
    <t>BODO</t>
  </si>
  <si>
    <t>HAYTER</t>
  </si>
  <si>
    <t>PROVOST NORTH WEST</t>
  </si>
  <si>
    <t>PROVOST NORTH EAST</t>
  </si>
  <si>
    <t>PROVOST SOUTH EAST</t>
  </si>
  <si>
    <t>PROVOST SOUTH WEST</t>
  </si>
  <si>
    <t>CADOGAN</t>
  </si>
  <si>
    <t>METISKOW</t>
  </si>
  <si>
    <t>CZAR &amp; RURAL</t>
  </si>
  <si>
    <t>HUGHENDEN</t>
  </si>
  <si>
    <t>AMISK SOUTH</t>
  </si>
  <si>
    <t>BELLSHILL</t>
  </si>
  <si>
    <t>ALLIANCE</t>
  </si>
  <si>
    <t>GALAHAD</t>
  </si>
  <si>
    <t>FORESTBURG &amp; RURAL</t>
  </si>
  <si>
    <t>FORESTBURG</t>
  </si>
  <si>
    <t>HEISLER</t>
  </si>
  <si>
    <t>ROSALIND &amp; RURAL</t>
  </si>
  <si>
    <t>BASHAW RURAL</t>
  </si>
  <si>
    <t>BASHAW NORTH</t>
  </si>
  <si>
    <t>BASHAW SOUTH</t>
  </si>
  <si>
    <t>FERINTOSH</t>
  </si>
  <si>
    <t>NEW NORWAY</t>
  </si>
  <si>
    <t>EDBERG</t>
  </si>
  <si>
    <t>BAWLF &amp; RURAL</t>
  </si>
  <si>
    <t>DAYSLAND WEST - RURAL</t>
  </si>
  <si>
    <t>DAYSLAND</t>
  </si>
  <si>
    <t>STROME &amp; RURAL</t>
  </si>
  <si>
    <t>KILLAM RURAL</t>
  </si>
  <si>
    <t>KILLAM EAST</t>
  </si>
  <si>
    <t>KILLAM WEST</t>
  </si>
  <si>
    <t>SEDGEWICK &amp; RURAL</t>
  </si>
  <si>
    <t>SEDGEWICK</t>
  </si>
  <si>
    <t>LOUGHEED</t>
  </si>
  <si>
    <t>HARDISTY - ROSYTH</t>
  </si>
  <si>
    <t>HARDISTY</t>
  </si>
  <si>
    <t>DENWOOD - FABYAN</t>
  </si>
  <si>
    <t>GREENSHIELDS RURAL</t>
  </si>
  <si>
    <t>EDGERTON RURAL</t>
  </si>
  <si>
    <t>GREENGLADE</t>
  </si>
  <si>
    <t>CHAUVIN RURAL</t>
  </si>
  <si>
    <t>CHAUVIN</t>
  </si>
  <si>
    <t>EDGERTON EAST</t>
  </si>
  <si>
    <t>GILT EDGE</t>
  </si>
  <si>
    <t>WAINWRIGHT EAST</t>
  </si>
  <si>
    <t>WAINWRIGHT SOUTH</t>
  </si>
  <si>
    <t>WAINWRIGHT 23RD ST WEST</t>
  </si>
  <si>
    <t>WAINWRIGHT 8TH AVE SOUTH</t>
  </si>
  <si>
    <t>WAINWRIGHT 7TH AVE SW</t>
  </si>
  <si>
    <t>WAINWRIGHT WEST</t>
  </si>
  <si>
    <t>WAINWRIGHT 7TH AVE NE</t>
  </si>
  <si>
    <t>WAINWRIGHT MAIN ST EAST</t>
  </si>
  <si>
    <t>WAINWRIGHT 8TH AVE NORTH</t>
  </si>
  <si>
    <t>WAINWRIGHT HWY 14 NORTH</t>
  </si>
  <si>
    <t>DENWOOD</t>
  </si>
  <si>
    <t>IRMA EAST RURAL</t>
  </si>
  <si>
    <t>IRMA SOUTH</t>
  </si>
  <si>
    <t>VIKING RURAL</t>
  </si>
  <si>
    <t>BRUCE &amp; RURAL</t>
  </si>
  <si>
    <t>HOLDEN RURAL</t>
  </si>
  <si>
    <t>HOLDEN</t>
  </si>
  <si>
    <t>RYLEY RURAL</t>
  </si>
  <si>
    <t>RYLEY</t>
  </si>
  <si>
    <t>GLADSTONE</t>
  </si>
  <si>
    <t>TWOMEY</t>
  </si>
  <si>
    <t>ROUND HILL</t>
  </si>
  <si>
    <t>BARDO</t>
  </si>
  <si>
    <t>MINISTIK LAKE EAST</t>
  </si>
  <si>
    <t>MIQUELON LAKE</t>
  </si>
  <si>
    <t>ARMENA</t>
  </si>
  <si>
    <t>HAY LAKES NORTH</t>
  </si>
  <si>
    <t>HAY LAKES WEST RR 211</t>
  </si>
  <si>
    <t>ADVANCE-HOLDEN</t>
  </si>
  <si>
    <t>ADVANCE-SEDGEWICK</t>
  </si>
  <si>
    <t>ADVANCE-PROVOST</t>
  </si>
  <si>
    <t>ADVANCE-BASHAW</t>
  </si>
  <si>
    <t>ADVANCE-WAINWRIGHT</t>
  </si>
  <si>
    <t>MOBILE-WAINWRIGHT</t>
  </si>
  <si>
    <t>MOBILE-BASHAW</t>
  </si>
  <si>
    <t>MOBILE-HOLDEN/DAYSLAND</t>
  </si>
  <si>
    <t>Summary Of Results By Poll - Battle River-Wainwright</t>
  </si>
  <si>
    <t>GORDON
NAYLOR
NDP</t>
  </si>
  <si>
    <t>BLAKE
PRIOR
PC</t>
  </si>
  <si>
    <t>WES
TAYLOR
WRP</t>
  </si>
  <si>
    <t>RON
WILLIAMS
LIB</t>
  </si>
  <si>
    <t>IRON RIVER - SANDY RAPIDS</t>
  </si>
  <si>
    <t>LA COREY</t>
  </si>
  <si>
    <t>CRANE LAKE - LESSARD</t>
  </si>
  <si>
    <t>MARIE LAKE - RIVERHURST</t>
  </si>
  <si>
    <t>LONG BAY</t>
  </si>
  <si>
    <t>CHERRY GROVE</t>
  </si>
  <si>
    <t>COLD LAKE FIRST NATIONS S</t>
  </si>
  <si>
    <t>ARDMORE - ALEXANDER</t>
  </si>
  <si>
    <t>FORT KENT</t>
  </si>
  <si>
    <t>AIRPORT</t>
  </si>
  <si>
    <t>DUPRE</t>
  </si>
  <si>
    <t>GOODRIDGE</t>
  </si>
  <si>
    <t>THERIEN - MINNIE LAKE</t>
  </si>
  <si>
    <t>GLENDON</t>
  </si>
  <si>
    <t>CHICKENHILL LAKE</t>
  </si>
  <si>
    <t>EASTBOURNE - HOSELAW</t>
  </si>
  <si>
    <t>GURNEYVILLE</t>
  </si>
  <si>
    <t>KEHEWIN</t>
  </si>
  <si>
    <t>MURIEL LAKE EAST</t>
  </si>
  <si>
    <t>BEAVERDAM</t>
  </si>
  <si>
    <t>FISHING LAKE</t>
  </si>
  <si>
    <t>FROG LAKE</t>
  </si>
  <si>
    <t>MATICHUK PARK</t>
  </si>
  <si>
    <t>DUCLOS</t>
  </si>
  <si>
    <t>CENTENNIAL</t>
  </si>
  <si>
    <t>NOTRE DAME</t>
  </si>
  <si>
    <t>JESSIE LAKE PARK WEST</t>
  </si>
  <si>
    <t>CENTRAL</t>
  </si>
  <si>
    <t>BOURGOIN</t>
  </si>
  <si>
    <t>JESSIE LAKE CENTRE</t>
  </si>
  <si>
    <t>CAOUETTE</t>
  </si>
  <si>
    <t>BROSSEAU</t>
  </si>
  <si>
    <t>SAILS</t>
  </si>
  <si>
    <t>RED FOX</t>
  </si>
  <si>
    <t>4 WING</t>
  </si>
  <si>
    <t>MACKENZIE</t>
  </si>
  <si>
    <t>WESTLAWN</t>
  </si>
  <si>
    <t>PALM CREEK</t>
  </si>
  <si>
    <t>ARROWHEAD</t>
  </si>
  <si>
    <t>GRAND CENTRE</t>
  </si>
  <si>
    <t>SHIPWRECK</t>
  </si>
  <si>
    <t>MEADOWLARK</t>
  </si>
  <si>
    <t>BRADY HEIGHTS</t>
  </si>
  <si>
    <t>MEADOWS</t>
  </si>
  <si>
    <t>MUSEUM</t>
  </si>
  <si>
    <t>MCKEE</t>
  </si>
  <si>
    <t>SAMMUT</t>
  </si>
  <si>
    <t>MARINA</t>
  </si>
  <si>
    <t>BIBEAU</t>
  </si>
  <si>
    <t>PTARMIGAN</t>
  </si>
  <si>
    <t>BRUYER</t>
  </si>
  <si>
    <t>LAKESHORE</t>
  </si>
  <si>
    <t>ADVANCE-BONNYVILLE</t>
  </si>
  <si>
    <t>ADVANCE-COLD LAKE</t>
  </si>
  <si>
    <t>MOBILE-BONNYVILLE</t>
  </si>
  <si>
    <t>MOBILE-COLD LAKE</t>
  </si>
  <si>
    <t>Summary Of Results By Poll - Bonnyville-Cold Lake</t>
  </si>
  <si>
    <t>CRAIG
COPELAND
PC</t>
  </si>
  <si>
    <t>SCOTT
CYR
WRP</t>
  </si>
  <si>
    <t>ROB
FOX
AP</t>
  </si>
  <si>
    <t>JOSALYNE
HEAD
NDP</t>
  </si>
  <si>
    <t>57A</t>
  </si>
  <si>
    <t>57B</t>
  </si>
  <si>
    <t>ALLERSTON</t>
  </si>
  <si>
    <t>COUTTS</t>
  </si>
  <si>
    <t>MILK RIVER RURAL</t>
  </si>
  <si>
    <t>MILK RIVER NORTH</t>
  </si>
  <si>
    <t>MILK RIVER SOUTH</t>
  </si>
  <si>
    <t>DEL BONITA</t>
  </si>
  <si>
    <t>CARDSTON NORTH RURAL</t>
  </si>
  <si>
    <t>CARDSTON BOUNDARY CREEK</t>
  </si>
  <si>
    <t>MOUNTAIN VIEW</t>
  </si>
  <si>
    <t>HILLSPRING</t>
  </si>
  <si>
    <t>GLENWOOD</t>
  </si>
  <si>
    <t>505 SOUTH BLOOD</t>
  </si>
  <si>
    <t>505 NORTH BLOOD</t>
  </si>
  <si>
    <t>CARDSTON NORTHWEST</t>
  </si>
  <si>
    <t>CARDSTON NORTH</t>
  </si>
  <si>
    <t>CARDSTON LEE'S CREEK</t>
  </si>
  <si>
    <t>CARDSTON NORTHEAST</t>
  </si>
  <si>
    <t>CARDSTON SOUTHEAST</t>
  </si>
  <si>
    <t>CARDSTON SOUTHWEST</t>
  </si>
  <si>
    <t>MAGRATH RURAL</t>
  </si>
  <si>
    <t>MAGRATH NORTHWEST</t>
  </si>
  <si>
    <t>MAGRATH EAST</t>
  </si>
  <si>
    <t>MAGRATH SOUTHEAST</t>
  </si>
  <si>
    <t>WARNER RURAL</t>
  </si>
  <si>
    <t>WARNER VILLAGE</t>
  </si>
  <si>
    <t>WRENTHAM</t>
  </si>
  <si>
    <t>NEW DAYTON/STIRLING</t>
  </si>
  <si>
    <t>RAYMOND RURAL</t>
  </si>
  <si>
    <t>RAYMOND NORTHWEST</t>
  </si>
  <si>
    <t>RAYMOND NORTHEAST</t>
  </si>
  <si>
    <t>RAYMOND CENTER</t>
  </si>
  <si>
    <t>RAYMOND SOUTHEAST</t>
  </si>
  <si>
    <t>RAYMOND SOUTHWEST</t>
  </si>
  <si>
    <t>WELLING</t>
  </si>
  <si>
    <t>STANDOFF</t>
  </si>
  <si>
    <t>BARNWELL SOUTH</t>
  </si>
  <si>
    <t>TABER RURAL SOUTH</t>
  </si>
  <si>
    <t>PURPLE SPRINGS</t>
  </si>
  <si>
    <t>GRASSY LAKE</t>
  </si>
  <si>
    <t>TABER RURAL NORTH</t>
  </si>
  <si>
    <t>BARNWELL NORTH</t>
  </si>
  <si>
    <t>TABER NORTHWEST</t>
  </si>
  <si>
    <t>TABER NORTH CENTRAL</t>
  </si>
  <si>
    <t>TABER EAST</t>
  </si>
  <si>
    <t>TABER CENTRAL</t>
  </si>
  <si>
    <t>TABER DR. HAMON</t>
  </si>
  <si>
    <t>TABER MAC STORE</t>
  </si>
  <si>
    <t>TABER WEST</t>
  </si>
  <si>
    <t>TABER PARKSIDE</t>
  </si>
  <si>
    <t>TABER CANNERY</t>
  </si>
  <si>
    <t>TABER WESTLAKE</t>
  </si>
  <si>
    <t>TABER ANGLICAN</t>
  </si>
  <si>
    <t>TABER HERITAGE</t>
  </si>
  <si>
    <t>ADVANCE-MILK RIVER</t>
  </si>
  <si>
    <t>ADVANCE-RAYMOND</t>
  </si>
  <si>
    <t>ADVANCE-TABER</t>
  </si>
  <si>
    <t>MOBILE-TABER</t>
  </si>
  <si>
    <t>Summary Of Results By Poll - Cardston-Taber-Warner</t>
  </si>
  <si>
    <t>DELBERT
BODNAREK
AP</t>
  </si>
  <si>
    <t>BRIAN
BREWIN
PC</t>
  </si>
  <si>
    <t>AARON
HAUGEN
NDP</t>
  </si>
  <si>
    <t>GRANT
HUNTER
WRP</t>
  </si>
  <si>
    <t>ADVANCE-CARDSTON</t>
  </si>
  <si>
    <t>REDWOOD S</t>
  </si>
  <si>
    <t>LOTT CREEK</t>
  </si>
  <si>
    <t>WOLFWILLOW</t>
  </si>
  <si>
    <t>STONE PINE</t>
  </si>
  <si>
    <t>SNOWBERRY</t>
  </si>
  <si>
    <t>ASPEN</t>
  </si>
  <si>
    <t>LEIGHTON</t>
  </si>
  <si>
    <t>PIRMEZ CREEK</t>
  </si>
  <si>
    <t>GRANDVIEW</t>
  </si>
  <si>
    <t>PINE BROOK</t>
  </si>
  <si>
    <t>WESTBLUFF</t>
  </si>
  <si>
    <t>SPRINGLAND</t>
  </si>
  <si>
    <t>HORIZON VIEW</t>
  </si>
  <si>
    <t>MORGAN</t>
  </si>
  <si>
    <t>FOXTAIL</t>
  </si>
  <si>
    <t>MUNRO</t>
  </si>
  <si>
    <t>AVENTERA</t>
  </si>
  <si>
    <t>CALLING HORSE</t>
  </si>
  <si>
    <t>VILLOSA</t>
  </si>
  <si>
    <t>BLUE RIDGE</t>
  </si>
  <si>
    <t>BEARSPAW</t>
  </si>
  <si>
    <t>SUMMIT</t>
  </si>
  <si>
    <t>NAGWAY</t>
  </si>
  <si>
    <t>CHURCHE RANCHE</t>
  </si>
  <si>
    <t>ROCKY RIDGE</t>
  </si>
  <si>
    <t>GLEN MARA</t>
  </si>
  <si>
    <t>CAMDEN</t>
  </si>
  <si>
    <t>MONTERRA</t>
  </si>
  <si>
    <t>CARLSON</t>
  </si>
  <si>
    <t>CHERRY VALLEY</t>
  </si>
  <si>
    <t>VALLEYVIEW</t>
  </si>
  <si>
    <t>BALZAC</t>
  </si>
  <si>
    <t>SHARP HILL</t>
  </si>
  <si>
    <t>STEWART</t>
  </si>
  <si>
    <t>BUTTE HILLS</t>
  </si>
  <si>
    <t>KATHYRN</t>
  </si>
  <si>
    <t>MCDONALD LAKE</t>
  </si>
  <si>
    <t>SHORE</t>
  </si>
  <si>
    <t>DALROY</t>
  </si>
  <si>
    <t>SUNSHINE</t>
  </si>
  <si>
    <t>PRINCE OF PEACE</t>
  </si>
  <si>
    <t>CONRICH</t>
  </si>
  <si>
    <t>CV LANDING</t>
  </si>
  <si>
    <t>FOUNDERS</t>
  </si>
  <si>
    <t>PARKMERE</t>
  </si>
  <si>
    <t>HAWKMERE</t>
  </si>
  <si>
    <t>WILLOWMERE</t>
  </si>
  <si>
    <t>OAKMERE</t>
  </si>
  <si>
    <t>LAKESIDE GREEN</t>
  </si>
  <si>
    <t>SPRINGMERE W</t>
  </si>
  <si>
    <t>SPRINGMERE E</t>
  </si>
  <si>
    <t>MERGANSER DRIVE</t>
  </si>
  <si>
    <t>EAST LAKEVIEW</t>
  </si>
  <si>
    <t>LAKEVIEW</t>
  </si>
  <si>
    <t>WEST CREEK</t>
  </si>
  <si>
    <t>EAST CREEK</t>
  </si>
  <si>
    <t>BEACHES</t>
  </si>
  <si>
    <t>SEAGREEN</t>
  </si>
  <si>
    <t>RAINBOW FALLS</t>
  </si>
  <si>
    <t>WESTCHESTER</t>
  </si>
  <si>
    <t>WEST LAKE CHESTERMERE</t>
  </si>
  <si>
    <t>SANDPIPER</t>
  </si>
  <si>
    <t>CHESTERMERE S</t>
  </si>
  <si>
    <t>NORFOLK</t>
  </si>
  <si>
    <t>WILLOW CREEK</t>
  </si>
  <si>
    <t>EAST RIDGE</t>
  </si>
  <si>
    <t>HEATHER GLEN</t>
  </si>
  <si>
    <t>INDUS</t>
  </si>
  <si>
    <t>LANGDON NW</t>
  </si>
  <si>
    <t>LANGDON N</t>
  </si>
  <si>
    <t>LANDGON E</t>
  </si>
  <si>
    <t>LANGDON WILSON</t>
  </si>
  <si>
    <t>LANGDON SW</t>
  </si>
  <si>
    <t>LANDGON CENTRE</t>
  </si>
  <si>
    <t>LANGDON S</t>
  </si>
  <si>
    <t>LANGDON BOULDER CREEK</t>
  </si>
  <si>
    <t>EAGLE</t>
  </si>
  <si>
    <t xml:space="preserve">Summary Of Results By Poll - Chestermere-Rocky View </t>
  </si>
  <si>
    <t>LEELA SHARON
AHEER
WRP</t>
  </si>
  <si>
    <t>CORAL
BLISS TAYLOR
GPA</t>
  </si>
  <si>
    <t>MATT
GRANT
IND</t>
  </si>
  <si>
    <t>JAMIE
LALL
IND</t>
  </si>
  <si>
    <t>BRUCE
MCALLISTER
PC</t>
  </si>
  <si>
    <t>WILLIAM JAMES
PELECH
NDP</t>
  </si>
  <si>
    <t>ADVANCE-CALGARY (RO OFFICE)</t>
  </si>
  <si>
    <t>ADVANCE-CHESTERMERE</t>
  </si>
  <si>
    <t>ADVANCE-CALGARY (BEARSPAW HISTORIC SOCIETY)</t>
  </si>
  <si>
    <t>88</t>
  </si>
  <si>
    <t>89</t>
  </si>
  <si>
    <t>COTTAGE CLUB / BEAUPRE CREEK</t>
  </si>
  <si>
    <t>REDWOOD N / TSUUTINA</t>
  </si>
  <si>
    <t>JENNER</t>
  </si>
  <si>
    <t>RALSTON</t>
  </si>
  <si>
    <t>HILDA</t>
  </si>
  <si>
    <t>SCHULER</t>
  </si>
  <si>
    <t>IRVINE NORTH</t>
  </si>
  <si>
    <t>IRVINE SOUTH</t>
  </si>
  <si>
    <t>WOOLCHESTER</t>
  </si>
  <si>
    <t>DUNMORE EAST</t>
  </si>
  <si>
    <t>DUNMORE WEST</t>
  </si>
  <si>
    <t>VEINERVILLE</t>
  </si>
  <si>
    <t>BOWELL</t>
  </si>
  <si>
    <t>REDCLIFF NORTH</t>
  </si>
  <si>
    <t>REDCLIFF NORTH WEST</t>
  </si>
  <si>
    <t>REDCLIFF NORTH EAST</t>
  </si>
  <si>
    <t>REDCLIFF CENTRE NORTH</t>
  </si>
  <si>
    <t>REDCLIFF CENTRE</t>
  </si>
  <si>
    <t>SANGSTER</t>
  </si>
  <si>
    <t>REDCLIFF CENTRE SOUTH</t>
  </si>
  <si>
    <t>REDCLIFF WAY NORTH</t>
  </si>
  <si>
    <t>REDCLIFF MITCHELL</t>
  </si>
  <si>
    <t>REDCLIFF EAST</t>
  </si>
  <si>
    <t>KIPLING</t>
  </si>
  <si>
    <t>BULLSHEAD</t>
  </si>
  <si>
    <t>SEVEN PERSONS</t>
  </si>
  <si>
    <t>BOW ISLAND NORTH</t>
  </si>
  <si>
    <t>BOW ISLAND WEST</t>
  </si>
  <si>
    <t>BOW ISLAND EAST</t>
  </si>
  <si>
    <t>BOW ISLAND SOUTH</t>
  </si>
  <si>
    <t>BURDETT</t>
  </si>
  <si>
    <t>MALEB</t>
  </si>
  <si>
    <t>FOREMOST NORTH</t>
  </si>
  <si>
    <t>SKIFF</t>
  </si>
  <si>
    <t>FOREMOST SOUTH</t>
  </si>
  <si>
    <t>ETZIKOM</t>
  </si>
  <si>
    <t>ELKWATER</t>
  </si>
  <si>
    <t>ADEN</t>
  </si>
  <si>
    <t>ROSS GLEN</t>
  </si>
  <si>
    <t>EAST GLEN</t>
  </si>
  <si>
    <t>ROSS DALE</t>
  </si>
  <si>
    <t>ROSS HEIGHTS</t>
  </si>
  <si>
    <t>ROSSLAND</t>
  </si>
  <si>
    <t>ROSSMERE</t>
  </si>
  <si>
    <t>ROSSVIEW</t>
  </si>
  <si>
    <t>RICE</t>
  </si>
  <si>
    <t>TAYLOR</t>
  </si>
  <si>
    <t>TURNER</t>
  </si>
  <si>
    <t>REDWOOD</t>
  </si>
  <si>
    <t>CAMERON</t>
  </si>
  <si>
    <t>ROSS HAVEN</t>
  </si>
  <si>
    <t>HAMPTON</t>
  </si>
  <si>
    <t>SCOTT EAST</t>
  </si>
  <si>
    <t>SHANNON</t>
  </si>
  <si>
    <t>SHEPHERD</t>
  </si>
  <si>
    <t>SEVEN PERSONS CRESCENT</t>
  </si>
  <si>
    <t>POWERHOUSE</t>
  </si>
  <si>
    <t>COTTONWOOD</t>
  </si>
  <si>
    <t>SUNDANCE</t>
  </si>
  <si>
    <t>SIERRA</t>
  </si>
  <si>
    <t>STONE</t>
  </si>
  <si>
    <t>SHARP</t>
  </si>
  <si>
    <t>SAGE</t>
  </si>
  <si>
    <t>SCOTT WEST</t>
  </si>
  <si>
    <t>SAAMIS</t>
  </si>
  <si>
    <t>ADVANCE-FOREMOST</t>
  </si>
  <si>
    <t>ADVANCE-BOW ISLAND</t>
  </si>
  <si>
    <t xml:space="preserve">Summary Of Results By Poll - Cypress-Medicine Hat </t>
  </si>
  <si>
    <t>DREW
BARNES
WRP</t>
  </si>
  <si>
    <t>ERIC
MUSEKAMP
LIB</t>
  </si>
  <si>
    <t>BOB
OLSON
PC</t>
  </si>
  <si>
    <t>BEV
WAEGE
NDP</t>
  </si>
  <si>
    <t>36/38</t>
  </si>
  <si>
    <t>MANYBERRIES / ONEFOUR</t>
  </si>
  <si>
    <t>54A</t>
  </si>
  <si>
    <t>54B</t>
  </si>
  <si>
    <t>56A</t>
  </si>
  <si>
    <t>56B</t>
  </si>
  <si>
    <t>TOWER EAST / TOWER WEST</t>
  </si>
  <si>
    <t>76A</t>
  </si>
  <si>
    <t>76B</t>
  </si>
  <si>
    <t>ADVANCE-MEDICINE HAT</t>
  </si>
  <si>
    <t>LODGEPOLE</t>
  </si>
  <si>
    <t>CYNTHIA-EASYFORD</t>
  </si>
  <si>
    <t>HIGHWAY 22 EAST - ROUND VALLEY</t>
  </si>
  <si>
    <t>ROCKY RAPIDS EAST</t>
  </si>
  <si>
    <t>ROCKY RAPIDS WEST</t>
  </si>
  <si>
    <t>BERRYMOOR</t>
  </si>
  <si>
    <t>LINDALE</t>
  </si>
  <si>
    <t>GENESEE</t>
  </si>
  <si>
    <t>TELFORDVILLE</t>
  </si>
  <si>
    <t>CALMAR COUNTRY</t>
  </si>
  <si>
    <t>CALMAR NORTHEAST</t>
  </si>
  <si>
    <t>CALMAR SOUTHEAST</t>
  </si>
  <si>
    <t>CALMAR SOUTHWEST</t>
  </si>
  <si>
    <t>CALMAR WEST PARKVIEW</t>
  </si>
  <si>
    <t>CALMAR EAST PARKVIEW</t>
  </si>
  <si>
    <t>HUMBLE</t>
  </si>
  <si>
    <t>GLEN PARK</t>
  </si>
  <si>
    <t>WEED CREEK</t>
  </si>
  <si>
    <t>THORSBY WEST</t>
  </si>
  <si>
    <t>SUNNYBROOK</t>
  </si>
  <si>
    <t>WARBURG EAST</t>
  </si>
  <si>
    <t>WARBURG WEST</t>
  </si>
  <si>
    <t>ALSIKE</t>
  </si>
  <si>
    <t>CARNWOOD</t>
  </si>
  <si>
    <t>BUCK CREEK</t>
  </si>
  <si>
    <t>DRAYTON VALLEY DOWNTOWN</t>
  </si>
  <si>
    <t>WEST VALLEY</t>
  </si>
  <si>
    <t>SOUTHVIEW</t>
  </si>
  <si>
    <t>HILLCREST</t>
  </si>
  <si>
    <t>DRAYTON VALLEY COUNTRY ESTATE</t>
  </si>
  <si>
    <t>DRAYTON VALLEY CENTRAL</t>
  </si>
  <si>
    <t>PARK VALLEY</t>
  </si>
  <si>
    <t>MACKENZIE PARK</t>
  </si>
  <si>
    <t>DRAYTON VALLEY CENTRAL EAST</t>
  </si>
  <si>
    <t>SCHOOL DISTRICT</t>
  </si>
  <si>
    <t>ASPENVIEW SOUTH</t>
  </si>
  <si>
    <t>ASPENVIEW</t>
  </si>
  <si>
    <t>NORTHVIEW</t>
  </si>
  <si>
    <t>POPLAR RIDGE - COUNTRY STYLE</t>
  </si>
  <si>
    <t>DRAYTON VALLEY COUNTRY WEST</t>
  </si>
  <si>
    <t>VIOLET GROVE</t>
  </si>
  <si>
    <t>ALDER FLATS</t>
  </si>
  <si>
    <t>BUCK LAKE</t>
  </si>
  <si>
    <t>MAYWOOD</t>
  </si>
  <si>
    <t>BRETON COUNTRY</t>
  </si>
  <si>
    <t>BRETON</t>
  </si>
  <si>
    <t>PENDRYL</t>
  </si>
  <si>
    <t>YEOFORD</t>
  </si>
  <si>
    <t>MISSION BEACH</t>
  </si>
  <si>
    <t>MULHURST</t>
  </si>
  <si>
    <t>PIPESTONE</t>
  </si>
  <si>
    <t>LONE RIDGE</t>
  </si>
  <si>
    <t>FALUN</t>
  </si>
  <si>
    <t>MA-ME-O</t>
  </si>
  <si>
    <t>WINFIELD EAST</t>
  </si>
  <si>
    <t>RICHMOND EAST</t>
  </si>
  <si>
    <t>LOUIS BULL</t>
  </si>
  <si>
    <t>ERMINESKIN</t>
  </si>
  <si>
    <t>DEVON RIVERSIDE</t>
  </si>
  <si>
    <t>DEVON PEACE RIVER</t>
  </si>
  <si>
    <t>DEVON COLUMBIA AVENUE</t>
  </si>
  <si>
    <t>DEVON MALIGNE</t>
  </si>
  <si>
    <t>DEVON MIQUELON AVENUE</t>
  </si>
  <si>
    <t>DEVON MICHIGAN</t>
  </si>
  <si>
    <t>DEVON WILSON DRIVE</t>
  </si>
  <si>
    <t>DEVON HIGHWOOD WEST</t>
  </si>
  <si>
    <t>DEVON NANASKI DRIVE</t>
  </si>
  <si>
    <t>DEVON BIRCHWOOD RAVINE</t>
  </si>
  <si>
    <t>ADVANCE-DRAYTON VALLEY</t>
  </si>
  <si>
    <t>MOBILE-DRAYTON</t>
  </si>
  <si>
    <t>MOBILE-WINFIELD</t>
  </si>
  <si>
    <t>MOBILE-DEVON</t>
  </si>
  <si>
    <t xml:space="preserve">Summary Of Results By Poll - Drayton Valley-Devon </t>
  </si>
  <si>
    <t>CONNIE
JENSEN
AP</t>
  </si>
  <si>
    <t>DIANA J
MCQUEEN
PC</t>
  </si>
  <si>
    <t>JENNIFER R
ROACH
GPA</t>
  </si>
  <si>
    <t>MARK
SMITH
WRP</t>
  </si>
  <si>
    <t>KATHERINE
SWAMPY
NDP</t>
  </si>
  <si>
    <t>20/21</t>
  </si>
  <si>
    <t>THORSBY NORTH / THORSBY NORTH CENTRAL</t>
  </si>
  <si>
    <t>22/23</t>
  </si>
  <si>
    <t>THORSBY CENTRAL / THORSBY SOUTH</t>
  </si>
  <si>
    <t>31A</t>
  </si>
  <si>
    <t>31B</t>
  </si>
  <si>
    <t>36/37</t>
  </si>
  <si>
    <t>PLEASANTVIEW / SUNRISE</t>
  </si>
  <si>
    <t>LAKEDELL / GRANDVIEW</t>
  </si>
  <si>
    <t>71/72</t>
  </si>
  <si>
    <t>DEVON ATHABASCA / DEVON BRAZEAU</t>
  </si>
  <si>
    <t>74/76</t>
  </si>
  <si>
    <t>DEVON ST. LAWRENCE / DEVON HURON DRIVE</t>
  </si>
  <si>
    <t>ADVANCE-DEVON</t>
  </si>
  <si>
    <t>ADVANCE-MULLHURST</t>
  </si>
  <si>
    <t>ADVANCE-BRETON</t>
  </si>
  <si>
    <t>EMPRESS-BINDLOSS</t>
  </si>
  <si>
    <t>ACADIA VALLEY</t>
  </si>
  <si>
    <t>OYEN WEST</t>
  </si>
  <si>
    <t>OYEN EAST</t>
  </si>
  <si>
    <t>OYEN RURAL</t>
  </si>
  <si>
    <t>NEW BRIGDEN</t>
  </si>
  <si>
    <t>ALTARIO</t>
  </si>
  <si>
    <t>MONITOR</t>
  </si>
  <si>
    <t>CONSORT</t>
  </si>
  <si>
    <t>CONSORT RURAL</t>
  </si>
  <si>
    <t>CEREAL</t>
  </si>
  <si>
    <t>BUFFALO-JENNER</t>
  </si>
  <si>
    <t>YOUNGSTOWN</t>
  </si>
  <si>
    <t>VETERAN RURAL</t>
  </si>
  <si>
    <t>BROWNFIELD</t>
  </si>
  <si>
    <t>CORONATION RURAL</t>
  </si>
  <si>
    <t>SPONDIN-RICHDALE</t>
  </si>
  <si>
    <t>SUNNYNOOK</t>
  </si>
  <si>
    <t>CESSFORD</t>
  </si>
  <si>
    <t>HANNA NORTH</t>
  </si>
  <si>
    <t>HANNA EAST</t>
  </si>
  <si>
    <t>HANNA CENTRE</t>
  </si>
  <si>
    <t>PALLISER TRAIL AND SOUTH</t>
  </si>
  <si>
    <t>HANNA RURAL</t>
  </si>
  <si>
    <t>CASTOR NORTHWEST</t>
  </si>
  <si>
    <t>CASTOR SOUTHEAST</t>
  </si>
  <si>
    <t>CASTOR DISTRICT</t>
  </si>
  <si>
    <t>HALKIRK</t>
  </si>
  <si>
    <t>GADSBY</t>
  </si>
  <si>
    <t>BOTHA</t>
  </si>
  <si>
    <t>ENDIANG-BYEMOOR</t>
  </si>
  <si>
    <t>CRAIGMYLE</t>
  </si>
  <si>
    <t>DELIA</t>
  </si>
  <si>
    <t>DRUMHELLER VALLEY EAST</t>
  </si>
  <si>
    <t>GREENTREE</t>
  </si>
  <si>
    <t>RIVERVIEW EAST</t>
  </si>
  <si>
    <t>RIVERVIEW WEST</t>
  </si>
  <si>
    <t>DRUMHELLER CENTRE</t>
  </si>
  <si>
    <t>NORTH DRUMHELLER</t>
  </si>
  <si>
    <t>DRUMHELLER WEST</t>
  </si>
  <si>
    <t>DRUMHELLER BANKVIEW</t>
  </si>
  <si>
    <t>DRUMHELLER HUNTINGTON</t>
  </si>
  <si>
    <t>NEWCASTLE SOUTH</t>
  </si>
  <si>
    <t>NEWCASTLE</t>
  </si>
  <si>
    <t>NACMINE RURAL</t>
  </si>
  <si>
    <t>DRUMHELLER-17TH ST NW</t>
  </si>
  <si>
    <t>MIDLANDVALE</t>
  </si>
  <si>
    <t>MUNSON</t>
  </si>
  <si>
    <t>MORRIN</t>
  </si>
  <si>
    <t>RUMSEY</t>
  </si>
  <si>
    <t>BIG VALLEY EAST</t>
  </si>
  <si>
    <t>BIG VALLEY</t>
  </si>
  <si>
    <t>SABINE</t>
  </si>
  <si>
    <t>ERSKINE SOUTH</t>
  </si>
  <si>
    <t>STETTLER SOUTH</t>
  </si>
  <si>
    <t>STETTLER SOUTHWEST</t>
  </si>
  <si>
    <t>STETTLER GRANDVIEW</t>
  </si>
  <si>
    <t>STETTLER HWY 56 WEST</t>
  </si>
  <si>
    <t>STETTLER CENTRE SOUTH</t>
  </si>
  <si>
    <t>STETTLER SE</t>
  </si>
  <si>
    <t>STETTLER NE</t>
  </si>
  <si>
    <t>STETTLER NE-CENTRE</t>
  </si>
  <si>
    <t>STETTLER CENTRE</t>
  </si>
  <si>
    <t>STETTLER 50A AVE</t>
  </si>
  <si>
    <t>STETTLER NW-CENTRE</t>
  </si>
  <si>
    <t>STETTLER NW</t>
  </si>
  <si>
    <t>STETTLER HWY 12</t>
  </si>
  <si>
    <t>STETTLER WEST</t>
  </si>
  <si>
    <t>ERSKINE NORTH</t>
  </si>
  <si>
    <t>RED WILLOW</t>
  </si>
  <si>
    <t>DONALDA</t>
  </si>
  <si>
    <t>ADVANCE-CORONATION</t>
  </si>
  <si>
    <t>ADVANCE-DRUMHELLER</t>
  </si>
  <si>
    <t>ADVANCE-HANNA</t>
  </si>
  <si>
    <t>ADVANCE-OYEN</t>
  </si>
  <si>
    <t>ADVANCE-STETTLER</t>
  </si>
  <si>
    <t>MOBILE-CASTOR/CORONATION</t>
  </si>
  <si>
    <t>MOBILE-DRUMHELLER</t>
  </si>
  <si>
    <t>MOBILE-STETTLER #1</t>
  </si>
  <si>
    <t>MOBILE-STETTLER #2</t>
  </si>
  <si>
    <t>MOBILE-HANNA</t>
  </si>
  <si>
    <t>MOBILE-OYEN</t>
  </si>
  <si>
    <t>MOBILE-CONSORT</t>
  </si>
  <si>
    <t>Summary Of Results By Poll - Drumheller-Stettler</t>
  </si>
  <si>
    <t>JACK
HAYDEN
PC</t>
  </si>
  <si>
    <t>EMILY
SHANNON
NDP</t>
  </si>
  <si>
    <t>RICK
STRANKMAN
WRP</t>
  </si>
  <si>
    <t>FORT FITZGERALD</t>
  </si>
  <si>
    <t>FORT CHIPEWYAN</t>
  </si>
  <si>
    <t>FORT MACKAY</t>
  </si>
  <si>
    <t>SAPRAE CREEK</t>
  </si>
  <si>
    <t>ANZAC</t>
  </si>
  <si>
    <t>JANVIER</t>
  </si>
  <si>
    <t>CONKLIN</t>
  </si>
  <si>
    <t>PRAIRIE CREEK ESTATES</t>
  </si>
  <si>
    <t>GREENBRIAR BAY</t>
  </si>
  <si>
    <t>GREY CRESCENT</t>
  </si>
  <si>
    <t>GRENOBLE CRESCENT</t>
  </si>
  <si>
    <t>GRANDVIEW CRESCENT</t>
  </si>
  <si>
    <t>BEACONHILL DRIVE</t>
  </si>
  <si>
    <t>BEAVERGLEN CLOSE</t>
  </si>
  <si>
    <t>BEAVERLODGE CLOSE</t>
  </si>
  <si>
    <t>WATERWAYS / DRAPER</t>
  </si>
  <si>
    <t>GRAYLING TERRACE</t>
  </si>
  <si>
    <t>ATHABASCA CRESCENT</t>
  </si>
  <si>
    <t>201 ABASAND DRIVE</t>
  </si>
  <si>
    <t>401 RAVINE PARK</t>
  </si>
  <si>
    <t>ATHABASCA AVENUE</t>
  </si>
  <si>
    <t>ROSS HAVEN DRIVE</t>
  </si>
  <si>
    <t>SITKA DRIVE</t>
  </si>
  <si>
    <t>SIFTON AVENUE</t>
  </si>
  <si>
    <t>SILVERSPRINGS DRIVE</t>
  </si>
  <si>
    <t>CEDARWOODS</t>
  </si>
  <si>
    <t>HILLCREST DRIVE</t>
  </si>
  <si>
    <t>SIGNAL HILL PLACE</t>
  </si>
  <si>
    <t>WINDSOR DRIVE</t>
  </si>
  <si>
    <t>WOLVERINE DRIVE</t>
  </si>
  <si>
    <t>STROUD BAY</t>
  </si>
  <si>
    <t>TUNDRA DRIVE</t>
  </si>
  <si>
    <t>WOOD BUFFALO WAY</t>
  </si>
  <si>
    <t>WARREN WAY</t>
  </si>
  <si>
    <t>WILLIAMS DRIVE</t>
  </si>
  <si>
    <t>ADVANCE-FORT CHIPEWYAN</t>
  </si>
  <si>
    <t>Summary Of Results By Poll - Fort McMurray-Conklin</t>
  </si>
  <si>
    <t>MELINDA
HOLLIS
LIB</t>
  </si>
  <si>
    <t>BRIAN
JEAN
WRP</t>
  </si>
  <si>
    <t>ARIANA
MANCINI
NDP</t>
  </si>
  <si>
    <t>DON
SCOTT
PC</t>
  </si>
  <si>
    <t>PENHORWOOD ST</t>
  </si>
  <si>
    <t>KING ST</t>
  </si>
  <si>
    <t>HOSPITAL ST</t>
  </si>
  <si>
    <t>ALBERTA DR</t>
  </si>
  <si>
    <t>POND CRES</t>
  </si>
  <si>
    <t>KEYANO HOUSING</t>
  </si>
  <si>
    <t>MANNING AVE</t>
  </si>
  <si>
    <t>HILL DR</t>
  </si>
  <si>
    <t>CLEARWATER/MACDONALD AVE</t>
  </si>
  <si>
    <t>CARRINGTON PROMENADE</t>
  </si>
  <si>
    <t>RIVER PARK GLEN</t>
  </si>
  <si>
    <t>CHARLES AVE</t>
  </si>
  <si>
    <t>TIMBERLINE DR</t>
  </si>
  <si>
    <t>WOODLAND DR</t>
  </si>
  <si>
    <t>DEEP ROAD</t>
  </si>
  <si>
    <t>CARDINAL DR</t>
  </si>
  <si>
    <t>MACLAREN CRES</t>
  </si>
  <si>
    <t>FULLERTON DR</t>
  </si>
  <si>
    <t>KENNEDY CRES</t>
  </si>
  <si>
    <t>BURTON ESTATES</t>
  </si>
  <si>
    <t>BOISVERT PLACE</t>
  </si>
  <si>
    <t>BACON PLACE</t>
  </si>
  <si>
    <t>BEATON PLACE</t>
  </si>
  <si>
    <t>BURNS PLACE</t>
  </si>
  <si>
    <t>LINSTROM CRES</t>
  </si>
  <si>
    <t>LEITNER GATE</t>
  </si>
  <si>
    <t>CREE ROAD</t>
  </si>
  <si>
    <t>BEAR RIDGE ESTATES</t>
  </si>
  <si>
    <t>CARTIER PARK</t>
  </si>
  <si>
    <t>DIEFENBAKER DR</t>
  </si>
  <si>
    <t>SMALLWOOD ST</t>
  </si>
  <si>
    <t>ARCHIBALD CLOSE</t>
  </si>
  <si>
    <t>HARPE WAY</t>
  </si>
  <si>
    <t>MCKINLAY CRES</t>
  </si>
  <si>
    <t>PARSONS CREEK DR</t>
  </si>
  <si>
    <t>RATTLEPAN CREEK</t>
  </si>
  <si>
    <t>ELM/CEDAR ST</t>
  </si>
  <si>
    <t>ASHWAY</t>
  </si>
  <si>
    <t>PLAMONDON DR</t>
  </si>
  <si>
    <t>PLISKA CRES</t>
  </si>
  <si>
    <t>SANDPIPER ROAD</t>
  </si>
  <si>
    <t>MERGANSER PLACE</t>
  </si>
  <si>
    <t>ADVANCE-FORT MCMURRAY-WOOD BUFFALO</t>
  </si>
  <si>
    <t>Summary Of Results By Poll - Fort McMurray-Wood Buffalo</t>
  </si>
  <si>
    <t>MIKE
ALLEN
PC</t>
  </si>
  <si>
    <t>STEPHEN
DROVER
NDP</t>
  </si>
  <si>
    <t>ROBIN
LE FEVRE
LIB</t>
  </si>
  <si>
    <t>TANY
YAO
WRP</t>
  </si>
  <si>
    <t>36A</t>
  </si>
  <si>
    <t>36B</t>
  </si>
  <si>
    <t>40A</t>
  </si>
  <si>
    <t>40B</t>
  </si>
  <si>
    <t>41A</t>
  </si>
  <si>
    <t>41B</t>
  </si>
  <si>
    <t>44A</t>
  </si>
  <si>
    <t>44B</t>
  </si>
  <si>
    <t>45A</t>
  </si>
  <si>
    <t>45B</t>
  </si>
  <si>
    <t>LAVOY COMMUNITY HALL</t>
  </si>
  <si>
    <t>VEG SOCIAL CNTR</t>
  </si>
  <si>
    <t>VEG SOCIAL CNTR SE</t>
  </si>
  <si>
    <t>VEG SOCIAL CNTR S</t>
  </si>
  <si>
    <t>VEG SOCIAL CNTR W</t>
  </si>
  <si>
    <t>S C SUNSHINE CLUB</t>
  </si>
  <si>
    <t>S C SUNSHINE CLUB E</t>
  </si>
  <si>
    <t>VEGREVILLE ELKS HALL E</t>
  </si>
  <si>
    <t>VEGREVILLE ELKS HALL S</t>
  </si>
  <si>
    <t>VEGREVILLE ELKS HALL MDL</t>
  </si>
  <si>
    <t>S C SUNSHINE CLUB CNTR</t>
  </si>
  <si>
    <t>S C SUNSHINE CLUB W</t>
  </si>
  <si>
    <t>VEGREVILLE ELKS HALL NW</t>
  </si>
  <si>
    <t>VEGREVILLE ELKS HALL N</t>
  </si>
  <si>
    <t>MUNDARE REC CNTR SW</t>
  </si>
  <si>
    <t>TOFIELD COMM HALL N</t>
  </si>
  <si>
    <t>TOFIELD COMM HALL S</t>
  </si>
  <si>
    <t>TOFIELD COMM HALL E</t>
  </si>
  <si>
    <t>TOFIELD COMM HALL</t>
  </si>
  <si>
    <t>TOFIELD COMM HALL W</t>
  </si>
  <si>
    <t>FV SCONA E</t>
  </si>
  <si>
    <t>FV SCONA</t>
  </si>
  <si>
    <t>FV SCONA MDL</t>
  </si>
  <si>
    <t>FV SCONA W</t>
  </si>
  <si>
    <t>FV SCONA NW</t>
  </si>
  <si>
    <t>FV SCONA NE</t>
  </si>
  <si>
    <t>P J XXIII SCHOOL E</t>
  </si>
  <si>
    <t>J M SCHOOL E</t>
  </si>
  <si>
    <t>J M SCHOOL CNTR</t>
  </si>
  <si>
    <t>COMM BAPTIST CH NE</t>
  </si>
  <si>
    <t>COMM BAPTIST CH SE</t>
  </si>
  <si>
    <t>COMM BAPTIST CH CNTR</t>
  </si>
  <si>
    <t>COMM BAPTIST CH W</t>
  </si>
  <si>
    <t>J M SCHOOL NW</t>
  </si>
  <si>
    <t>J M SCHOOL W</t>
  </si>
  <si>
    <t>P J XXIII SCHOOL S</t>
  </si>
  <si>
    <t>P J XXIII SCHOOL N</t>
  </si>
  <si>
    <t>R H SCHOOL S</t>
  </si>
  <si>
    <t>R H SCHOOL CTR</t>
  </si>
  <si>
    <t>R H SCHOOL NE</t>
  </si>
  <si>
    <t>J P II H SCHOOL M</t>
  </si>
  <si>
    <t>J P II H SCHOOL NE</t>
  </si>
  <si>
    <t>J P II H SCHOOL N</t>
  </si>
  <si>
    <t>J P II H SCHOOL CNTR</t>
  </si>
  <si>
    <t>J P II H SCHOOL CNTR S</t>
  </si>
  <si>
    <t>R H SCHOOL W</t>
  </si>
  <si>
    <t>R H SCHOOL NW</t>
  </si>
  <si>
    <t>P J XXIII SCHOOL NW</t>
  </si>
  <si>
    <t>P J XXIII SCHOOL W</t>
  </si>
  <si>
    <t>FORT SASK JR HIGH SW</t>
  </si>
  <si>
    <t>FORT SASK JR HIGH S</t>
  </si>
  <si>
    <t>FORT SASK JR HIGH N</t>
  </si>
  <si>
    <t>FORT SASK JR HIGH NW</t>
  </si>
  <si>
    <t>J P II H SCHOOL E</t>
  </si>
  <si>
    <t>LAMONT REC CNTR SW</t>
  </si>
  <si>
    <t>CHIPMAN DROP IN CNTR S</t>
  </si>
  <si>
    <t>MUNDARE REC CNTR E</t>
  </si>
  <si>
    <t>VEGREVILLE ELKS HALL</t>
  </si>
  <si>
    <t>MUNDARE REC CNTR NE</t>
  </si>
  <si>
    <t>CHIPMAN DROP IN CTR N</t>
  </si>
  <si>
    <t>LAMONT REC CNTR E</t>
  </si>
  <si>
    <t>LAMONT REC CNTR CTR</t>
  </si>
  <si>
    <t>LAMONT REC CNTR N</t>
  </si>
  <si>
    <t>LAMONT REC CNTR NORTH</t>
  </si>
  <si>
    <t>BRUDERHEIM COMM CNTR E</t>
  </si>
  <si>
    <t>BRUDERHEIM COMM CNTR S</t>
  </si>
  <si>
    <t>BRUDERHEIM COMM CNTR N</t>
  </si>
  <si>
    <t>BRUDERHEIM COMM CNTR W</t>
  </si>
  <si>
    <t>SKARO HALL</t>
  </si>
  <si>
    <t>ANDREW R CLUB S</t>
  </si>
  <si>
    <t>ANDREW R CLUB CNTR</t>
  </si>
  <si>
    <t>ANDREW R CLUB N</t>
  </si>
  <si>
    <t>ADVANCE-FORT SASKATCHEWAN-VEGREVILLE</t>
  </si>
  <si>
    <t>MOBILE-VEGREVILLE</t>
  </si>
  <si>
    <t>MOBILE-FORT SASKATCHEWAN</t>
  </si>
  <si>
    <t>MOBILE-LAMONT</t>
  </si>
  <si>
    <t>MOBILE-TOFIELD</t>
  </si>
  <si>
    <t>Summary Of Results By Poll - Fort Saskatchewan-Vegreville</t>
  </si>
  <si>
    <t>ALLISON
ANDERSON
GPA</t>
  </si>
  <si>
    <t>DEREK
CHRISTENSEN
AP</t>
  </si>
  <si>
    <t>JACQUIE
FENSKE
PC</t>
  </si>
  <si>
    <t>JOE
GOSSELIN
WRP</t>
  </si>
  <si>
    <t>JESSICA
LITTLEWOOD
NDP</t>
  </si>
  <si>
    <t>PETER
SCHNEIDER
LIB</t>
  </si>
  <si>
    <t>29A</t>
  </si>
  <si>
    <t>29B</t>
  </si>
  <si>
    <t>30C</t>
  </si>
  <si>
    <t>FOX CREEK S</t>
  </si>
  <si>
    <t>FOX CREEK CENTRAL</t>
  </si>
  <si>
    <t>FOX CREEK NE</t>
  </si>
  <si>
    <t>FOX CREEK NW</t>
  </si>
  <si>
    <t>LITTLE SMOKY</t>
  </si>
  <si>
    <t>SUNSET HOUSE/SWEATHOUSE</t>
  </si>
  <si>
    <t>TOWN OF VALLEYVIEW NW</t>
  </si>
  <si>
    <t>TOWN OF VALLEYVIEW NE</t>
  </si>
  <si>
    <t>TOWN OF VALLEYVIEW SE</t>
  </si>
  <si>
    <t>VALLEYVIEW RURAL N</t>
  </si>
  <si>
    <t>NEW FISH CREEK</t>
  </si>
  <si>
    <t>CALAIS N</t>
  </si>
  <si>
    <t>CALAIS S</t>
  </si>
  <si>
    <t>STURGEON/CLARKSON</t>
  </si>
  <si>
    <t>CROOKED CREEK</t>
  </si>
  <si>
    <t>DEBOLT</t>
  </si>
  <si>
    <t>NORTH DEBOLT</t>
  </si>
  <si>
    <t>BEZANSON</t>
  </si>
  <si>
    <t>CRYSTAL CREEK</t>
  </si>
  <si>
    <t>BADHEART/TEEPEE CREEK</t>
  </si>
  <si>
    <t>SEXSMITH RURAL N</t>
  </si>
  <si>
    <t>SEXSMITH RURAL S</t>
  </si>
  <si>
    <t>TOWN OF SEXSMITH E</t>
  </si>
  <si>
    <t>TOWN OF SEXSMITH W</t>
  </si>
  <si>
    <t>TOWN OF SEXSMITH N</t>
  </si>
  <si>
    <t>CLAIRMONT RURAL</t>
  </si>
  <si>
    <t>CLAIRMONT S</t>
  </si>
  <si>
    <t>CLAIRMONT W</t>
  </si>
  <si>
    <t>CLAIRMONT N</t>
  </si>
  <si>
    <t>CLAIRMONT</t>
  </si>
  <si>
    <t>CLAIRMONT CENTRAL</t>
  </si>
  <si>
    <t>ALTHEN CORNER</t>
  </si>
  <si>
    <t>FIVE MILE</t>
  </si>
  <si>
    <t>CARRIAGE LANE</t>
  </si>
  <si>
    <t>ROYAL OAKS N</t>
  </si>
  <si>
    <t>ROYAL OAKS CENTRAL</t>
  </si>
  <si>
    <t>ROYAL OAKS S</t>
  </si>
  <si>
    <t>ROYAL OAKS NE</t>
  </si>
  <si>
    <t>NORTHGATE S</t>
  </si>
  <si>
    <t>NORTHGATE</t>
  </si>
  <si>
    <t>CRYSTAL VILLAGE N</t>
  </si>
  <si>
    <t>CRYSTAL VILLAGE S</t>
  </si>
  <si>
    <t>CRYSTAL RIDGE</t>
  </si>
  <si>
    <t>LAKELAND</t>
  </si>
  <si>
    <t>LAKE SHORE</t>
  </si>
  <si>
    <t>LAKELAND NE</t>
  </si>
  <si>
    <t>CRYSTAL ESTATES N</t>
  </si>
  <si>
    <t>CRYSTAL LAKE ESTATES</t>
  </si>
  <si>
    <t>CRYSTAL LAKE</t>
  </si>
  <si>
    <t>CRYSTAL ESTATES S</t>
  </si>
  <si>
    <t>COLLEGE PARK</t>
  </si>
  <si>
    <t>LEISURE CENTRE</t>
  </si>
  <si>
    <t>AVONDALE</t>
  </si>
  <si>
    <t>HARRY BALFOUR</t>
  </si>
  <si>
    <t>SOUTH AVONDALE</t>
  </si>
  <si>
    <t>BEAR CREEK E</t>
  </si>
  <si>
    <t>AVONDALE/VLA</t>
  </si>
  <si>
    <t>MONTROSE/BEAR CREEK</t>
  </si>
  <si>
    <t>ST CLEMENTS</t>
  </si>
  <si>
    <t>MOUNTVIEW/SUMMIT</t>
  </si>
  <si>
    <t>HILLSIDE N</t>
  </si>
  <si>
    <t>HILLSIDE S</t>
  </si>
  <si>
    <t>SUMMIT/CRYSTAL HTS NW</t>
  </si>
  <si>
    <t>MOUNTVIEW S</t>
  </si>
  <si>
    <t>HILLSIDE NE</t>
  </si>
  <si>
    <t>HILLSIDE SE</t>
  </si>
  <si>
    <t>CRYSTAL HEIGHTS N</t>
  </si>
  <si>
    <t>CRYSTAL HEIGHTS</t>
  </si>
  <si>
    <t>CRYSTAL HEIGHTS S</t>
  </si>
  <si>
    <t>CRYSTAL HEIGHTS W</t>
  </si>
  <si>
    <t>IVY LAKE ESTATES</t>
  </si>
  <si>
    <t>TRUMPETER VILLAGE</t>
  </si>
  <si>
    <t>CRYSTAL LANDING</t>
  </si>
  <si>
    <t>ADVANCE-FOX CREEK</t>
  </si>
  <si>
    <t>ADVANCE-SEXSMITH</t>
  </si>
  <si>
    <t>ADVANCE-GRANDE PRAIRIE</t>
  </si>
  <si>
    <t>ADVANCE-VALLEYVIEW</t>
  </si>
  <si>
    <t xml:space="preserve">Summary Of Results By Poll - Grande Prairie-Smoky </t>
  </si>
  <si>
    <t>TODD
LOEWEN
WRP</t>
  </si>
  <si>
    <t>EVERETT
MCDONALD
PC</t>
  </si>
  <si>
    <t>KEVIN
MCLEAN
LIB</t>
  </si>
  <si>
    <t>TODD
RUSSELL
NDP</t>
  </si>
  <si>
    <t>54/57</t>
  </si>
  <si>
    <t>WESTGATE / GATEWAY S</t>
  </si>
  <si>
    <t>GATEWAY WEST / EAST</t>
  </si>
  <si>
    <t>DEMMIT</t>
  </si>
  <si>
    <t>HORSELAKE</t>
  </si>
  <si>
    <t>HYTHE</t>
  </si>
  <si>
    <t>LA GLACE</t>
  </si>
  <si>
    <t>NORTH BEAR</t>
  </si>
  <si>
    <t>SASKATOON LAKE</t>
  </si>
  <si>
    <t>SASKATOON MOUNTAIN</t>
  </si>
  <si>
    <t>BEAVERLODGE WEST</t>
  </si>
  <si>
    <t>BEAVERLODGE EAST</t>
  </si>
  <si>
    <t>BEAVERLODGE SOUTH</t>
  </si>
  <si>
    <t>GOODFARE</t>
  </si>
  <si>
    <t>RIO GRANDE</t>
  </si>
  <si>
    <t>HALCOURT</t>
  </si>
  <si>
    <t>ELMWORTH</t>
  </si>
  <si>
    <t>TWO LAKES</t>
  </si>
  <si>
    <t>HUALLEN</t>
  </si>
  <si>
    <t>WEST WEMBLEY</t>
  </si>
  <si>
    <t>EAST WEMBLEY</t>
  </si>
  <si>
    <t>DIMSDALE</t>
  </si>
  <si>
    <t>GROVEDALE-MUSREAU</t>
  </si>
  <si>
    <t>SOUTH ESTATES</t>
  </si>
  <si>
    <t>SILVERPOINT</t>
  </si>
  <si>
    <t>SOUTH WEDGEWOOD</t>
  </si>
  <si>
    <t>NORTH WEDGEWOOD</t>
  </si>
  <si>
    <t>SUMMERSIDE SOUTH</t>
  </si>
  <si>
    <t>COUNTRYSIDE SOUTH</t>
  </si>
  <si>
    <t>COUNTRY CLUB ESTATES</t>
  </si>
  <si>
    <t>COUNTRY CLUB SOUTH</t>
  </si>
  <si>
    <t>COUNTRY CLUB WEST</t>
  </si>
  <si>
    <t>SOUTH BEAR</t>
  </si>
  <si>
    <t>O'BRIEN LAKE NORTH</t>
  </si>
  <si>
    <t>O'BRIEN LAKE</t>
  </si>
  <si>
    <t>PINNACLE WEST</t>
  </si>
  <si>
    <t>PINNACLE NORTH WEST</t>
  </si>
  <si>
    <t>PINNACLE CENTRAL</t>
  </si>
  <si>
    <t>PINNACLE LAKE</t>
  </si>
  <si>
    <t>PINNACLE EAST</t>
  </si>
  <si>
    <t>MISSION PARK</t>
  </si>
  <si>
    <t>KNOWLEDGE WAY</t>
  </si>
  <si>
    <t>MISSION ESTATES</t>
  </si>
  <si>
    <t>MISSION SCHOOLS</t>
  </si>
  <si>
    <t>MISSION HEIGHTS</t>
  </si>
  <si>
    <t>MISSION RIDGE</t>
  </si>
  <si>
    <t>WESTPOINTE WEST</t>
  </si>
  <si>
    <t>WESTPOINTE SOUTH</t>
  </si>
  <si>
    <t>WESTPOINTE EAST</t>
  </si>
  <si>
    <t>WESTPOINTE NORTH</t>
  </si>
  <si>
    <t>HIGHLAND</t>
  </si>
  <si>
    <t>HIGHLAND EAST</t>
  </si>
  <si>
    <t>SWANAVON</t>
  </si>
  <si>
    <t>HIGHLAND SOUTH</t>
  </si>
  <si>
    <t>HIGHLAND PARK</t>
  </si>
  <si>
    <t>RANCHLANDS</t>
  </si>
  <si>
    <t>PATTERSON WEST</t>
  </si>
  <si>
    <t>PRAIRIE RD. WEST</t>
  </si>
  <si>
    <t>DAVE BARR</t>
  </si>
  <si>
    <t>POPLAR NORTH</t>
  </si>
  <si>
    <t>POPLAR CENTRAL</t>
  </si>
  <si>
    <t>POPLAR SOUTH</t>
  </si>
  <si>
    <t>BEAR CREEK</t>
  </si>
  <si>
    <t>PATTERSON PLACE</t>
  </si>
  <si>
    <t>SOUTH PATTERSON PLACE</t>
  </si>
  <si>
    <t>CORNERSTONE</t>
  </si>
  <si>
    <t>COUNTRYSIDE</t>
  </si>
  <si>
    <t>SIGNATURE FALLS</t>
  </si>
  <si>
    <t>COUNTRYSIDE NORTH</t>
  </si>
  <si>
    <t>CREEKSIDE</t>
  </si>
  <si>
    <t>EAST SIDE</t>
  </si>
  <si>
    <t>SMITH-MORGAN</t>
  </si>
  <si>
    <t>COBBLESTONE</t>
  </si>
  <si>
    <t>COBBLESTONE PLAZA</t>
  </si>
  <si>
    <t>PINE RIDGE</t>
  </si>
  <si>
    <t>WOOD LAKE</t>
  </si>
  <si>
    <t>ADVANCE-BEAVERLODGE</t>
  </si>
  <si>
    <t>MOBILE-GRANDE PRAIRIE</t>
  </si>
  <si>
    <t xml:space="preserve">Summary Of Results By Poll - Grande Prairie-Wapiti </t>
  </si>
  <si>
    <t>MARY
DAHR
NDP</t>
  </si>
  <si>
    <t>WAYNE
DRYSDALE
PC</t>
  </si>
  <si>
    <t>LAILA
GOODRIDGE
WRP</t>
  </si>
  <si>
    <t>RORY
TARANT
AP</t>
  </si>
  <si>
    <t>DEWINTON N</t>
  </si>
  <si>
    <t>HERITAGE POINTE W</t>
  </si>
  <si>
    <t>HERITAGE POINTE E</t>
  </si>
  <si>
    <t>DEWINTON S</t>
  </si>
  <si>
    <t>HIGHWAY 549</t>
  </si>
  <si>
    <t>HIGHWAY 2 N</t>
  </si>
  <si>
    <t>HIGHWAY 2 S</t>
  </si>
  <si>
    <t>HIGHWAY 552</t>
  </si>
  <si>
    <t>DAVISBURG</t>
  </si>
  <si>
    <t>SHEEP RIVER</t>
  </si>
  <si>
    <t>BIG ROCK</t>
  </si>
  <si>
    <t>SANDSTONE</t>
  </si>
  <si>
    <t>CARR</t>
  </si>
  <si>
    <t>SUNTREE</t>
  </si>
  <si>
    <t>WALDRON</t>
  </si>
  <si>
    <t>CRYSTAL SHORES</t>
  </si>
  <si>
    <t>CRYSTAL WAY</t>
  </si>
  <si>
    <t>CRYSTAL GREEN</t>
  </si>
  <si>
    <t>CRYSTAL RANCH</t>
  </si>
  <si>
    <t>DRAKE PARK</t>
  </si>
  <si>
    <t>DRAKE DRIVE</t>
  </si>
  <si>
    <t>DRAKE VIEW</t>
  </si>
  <si>
    <t>DR MORRIS GIBSON</t>
  </si>
  <si>
    <t>DOWNEY</t>
  </si>
  <si>
    <t>LOCK</t>
  </si>
  <si>
    <t>MOUNTAIN</t>
  </si>
  <si>
    <t>SHEEP RIVER NW</t>
  </si>
  <si>
    <t>SHEEP RIVER SW</t>
  </si>
  <si>
    <t>SHEEP RIVER SE</t>
  </si>
  <si>
    <t>SHEEP RIVER NE</t>
  </si>
  <si>
    <t>SOUTH RAILWAY</t>
  </si>
  <si>
    <t>STOCKTON</t>
  </si>
  <si>
    <t>WESTRIDGE PARK</t>
  </si>
  <si>
    <t>WESTMOUNT</t>
  </si>
  <si>
    <t>WESTLAND</t>
  </si>
  <si>
    <t>CIMARRON CENTENNIAL</t>
  </si>
  <si>
    <t>CIMARRON PARK</t>
  </si>
  <si>
    <t>CIMARRON ESTATES</t>
  </si>
  <si>
    <t>CIMARRON HOLY TRINITY</t>
  </si>
  <si>
    <t>CIMARRON MEADOWS</t>
  </si>
  <si>
    <t>WEST TUCKER</t>
  </si>
  <si>
    <t>CIMARRON GROVE</t>
  </si>
  <si>
    <t>CIMARRON CIRCLE</t>
  </si>
  <si>
    <t>CIMARRON VISTA</t>
  </si>
  <si>
    <t>CIMARRON SPRINGS</t>
  </si>
  <si>
    <t>SPRING CREEK N</t>
  </si>
  <si>
    <t>ALDERSYDE</t>
  </si>
  <si>
    <t>TONGUE CREEK</t>
  </si>
  <si>
    <t>HIGHWOOD VILLAGE</t>
  </si>
  <si>
    <t>HIGH COUNTRY</t>
  </si>
  <si>
    <t>FREEMAN</t>
  </si>
  <si>
    <t>LINEHAM EAGLEVIEW</t>
  </si>
  <si>
    <t>HIGH PARK</t>
  </si>
  <si>
    <t>HIGHVIEW</t>
  </si>
  <si>
    <t>HAMPTON HILLS</t>
  </si>
  <si>
    <t>18 STREET</t>
  </si>
  <si>
    <t>EMERSON LAKE</t>
  </si>
  <si>
    <t>6 AVENUE</t>
  </si>
  <si>
    <t>BIRCHWOOD</t>
  </si>
  <si>
    <t>CENTRE STREET E</t>
  </si>
  <si>
    <t>GEORGE LANE PARK</t>
  </si>
  <si>
    <t>MCLAUGHLIN MEADOWS</t>
  </si>
  <si>
    <t>SPITZEE</t>
  </si>
  <si>
    <t>WATERTOWER HILL</t>
  </si>
  <si>
    <t>12 AVENUE</t>
  </si>
  <si>
    <t>ADVANCE-OKOTOKS</t>
  </si>
  <si>
    <t>ADVANCE-HIGH RIVER</t>
  </si>
  <si>
    <t>MOBILE-OKOTOKS</t>
  </si>
  <si>
    <t>MOBILE-HIGH RIVER</t>
  </si>
  <si>
    <t>Summary Of Results By Poll - Highwood</t>
  </si>
  <si>
    <t>WAYNE
ANDERSON
WRP</t>
  </si>
  <si>
    <t>MARTIN
BLAKE
GPA</t>
  </si>
  <si>
    <t>CARRIE
FISCHER
PC</t>
  </si>
  <si>
    <t>JEREMY
FRASER
SC</t>
  </si>
  <si>
    <t>LESLIE
MAHONEY
NDP</t>
  </si>
  <si>
    <t>JOEL
WINDSOR
AP</t>
  </si>
  <si>
    <t>4A</t>
  </si>
  <si>
    <t>4B</t>
  </si>
  <si>
    <t>54/63</t>
  </si>
  <si>
    <t>72/76</t>
  </si>
  <si>
    <t>SPRING CREEK S / HIGHWOOD RIVER</t>
  </si>
  <si>
    <t>BEACHWOOD / MONTROSE</t>
  </si>
  <si>
    <t>GARRINGTON WEST</t>
  </si>
  <si>
    <t>BOWDEN RURAL</t>
  </si>
  <si>
    <t>BOWDEN TOWN CENTRAL</t>
  </si>
  <si>
    <t>NISBET</t>
  </si>
  <si>
    <t>ELNORA</t>
  </si>
  <si>
    <t>MOUNT PLEASANT</t>
  </si>
  <si>
    <t>MARGODT</t>
  </si>
  <si>
    <t>RASPBERRY</t>
  </si>
  <si>
    <t>CARRIAGE PARK</t>
  </si>
  <si>
    <t>WILD MILE</t>
  </si>
  <si>
    <t>EASTSIDE ESTATES</t>
  </si>
  <si>
    <t>PYTHIAN PARK</t>
  </si>
  <si>
    <t>JOHN WILSON</t>
  </si>
  <si>
    <t>WHITE ROCK</t>
  </si>
  <si>
    <t>NAPOLEAN LAKE</t>
  </si>
  <si>
    <t>ASPEN/MADISON PARK</t>
  </si>
  <si>
    <t>HAZELWOOD</t>
  </si>
  <si>
    <t>DODD'S LAKE</t>
  </si>
  <si>
    <t>INNISFAIL RURAL</t>
  </si>
  <si>
    <t>MARKERVILLE</t>
  </si>
  <si>
    <t>PENHOLD SOUTH RURAL</t>
  </si>
  <si>
    <t>WINDSOR</t>
  </si>
  <si>
    <t>PENHOLD SOUTH</t>
  </si>
  <si>
    <t>NEWTON DRIVE</t>
  </si>
  <si>
    <t>HEARTLAND</t>
  </si>
  <si>
    <t>PENHOLD NORTH</t>
  </si>
  <si>
    <t>PINE LAKE</t>
  </si>
  <si>
    <t>LOUSANA</t>
  </si>
  <si>
    <t>DELBURNE WEST</t>
  </si>
  <si>
    <t>CUMBERLAND</t>
  </si>
  <si>
    <t>BELLGROVE</t>
  </si>
  <si>
    <t>SPRINGVALE</t>
  </si>
  <si>
    <t>SPRINGBROOK RURAL</t>
  </si>
  <si>
    <t>SPRINGBROOK EAST</t>
  </si>
  <si>
    <t>SPRINGBROOK WEST</t>
  </si>
  <si>
    <t>WASKASOO MEADOWS</t>
  </si>
  <si>
    <t>WASKASOO ESTATES</t>
  </si>
  <si>
    <t>POPLAR RIDGE SOUTH</t>
  </si>
  <si>
    <t>POPLAR RIDGE NORTH</t>
  </si>
  <si>
    <t>LINCOLN</t>
  </si>
  <si>
    <t>LAKEWAY BLVD</t>
  </si>
  <si>
    <t>LYON</t>
  </si>
  <si>
    <t>LODGE PLACE</t>
  </si>
  <si>
    <t>FALCON RIDGE</t>
  </si>
  <si>
    <t>THE HILL</t>
  </si>
  <si>
    <t>PERRY DRIVE</t>
  </si>
  <si>
    <t>RIDERS RIDGE SOUTH</t>
  </si>
  <si>
    <t>REGATTA WAY EAST</t>
  </si>
  <si>
    <t>ROZIER</t>
  </si>
  <si>
    <t>46TH AVE</t>
  </si>
  <si>
    <t>COTTONWOOD PLUS</t>
  </si>
  <si>
    <t>FERN GLADE</t>
  </si>
  <si>
    <t>FOX</t>
  </si>
  <si>
    <t>WATERMARK</t>
  </si>
  <si>
    <t>48TH AVE NORTH</t>
  </si>
  <si>
    <t>HARPER DRIVE</t>
  </si>
  <si>
    <t>HERDER DRIVE EAST</t>
  </si>
  <si>
    <t>HEWLETT PARK</t>
  </si>
  <si>
    <t>WILDROSE SOUTH</t>
  </si>
  <si>
    <t>WILLOWWEST</t>
  </si>
  <si>
    <t>JARVIS BAY</t>
  </si>
  <si>
    <t>CANYON HEIGHTS</t>
  </si>
  <si>
    <t>VALLEY CENTRE</t>
  </si>
  <si>
    <t>ADVANCE-SYLVAN LAKE</t>
  </si>
  <si>
    <t>ADVANCE-DELBURNE</t>
  </si>
  <si>
    <t>ADVANCE-INNISFAIL</t>
  </si>
  <si>
    <t xml:space="preserve">Summary Of Results By Poll - Innisfail-Sylvan Lake </t>
  </si>
  <si>
    <t>DANIELLE
KLOOSTER
AP</t>
  </si>
  <si>
    <t>DON
MACINTYRE
WRP</t>
  </si>
  <si>
    <t>PATRICIA
NORMAN
NDP</t>
  </si>
  <si>
    <t>KERRY
TOWLE
PC</t>
  </si>
  <si>
    <t>3/5</t>
  </si>
  <si>
    <t>BOWDEN TOWN NORTH / BOWDEN TOWN SOUTH</t>
  </si>
  <si>
    <t>LITTLE RED DEER / CAREFREE</t>
  </si>
  <si>
    <t>28/29/30</t>
  </si>
  <si>
    <t>DICKSON SPRUCEVIEW / GLENIFFER LAKE 237 / GLENIFFER LAKE 456</t>
  </si>
  <si>
    <t>32/50</t>
  </si>
  <si>
    <t>BIG BEND / SHADY NOOK</t>
  </si>
  <si>
    <t>41/42</t>
  </si>
  <si>
    <t>DELBURNE RURAL EAST / DELBURNE EAST</t>
  </si>
  <si>
    <t>53/87</t>
  </si>
  <si>
    <t>BURNTLAKE TRAIL / BRIGGS</t>
  </si>
  <si>
    <t>56/57/67</t>
  </si>
  <si>
    <t>SYLVAN LAKE RURAL / BEACON HILL / BAYSHORE</t>
  </si>
  <si>
    <t>78/84</t>
  </si>
  <si>
    <t>79/85</t>
  </si>
  <si>
    <t>80/83</t>
  </si>
  <si>
    <t>LINN VALLEY / BLINDMAN RIVER SOUTH</t>
  </si>
  <si>
    <t>LAKE SHORE WEST / MARINA BAY</t>
  </si>
  <si>
    <t>LAKE SHORE CENTRAL / WEST SYLVAN RURAL</t>
  </si>
  <si>
    <t>LAKE SHORE EAST / NORGLENWOOD</t>
  </si>
  <si>
    <t>DERWENT</t>
  </si>
  <si>
    <t>MYRNAM TOWN</t>
  </si>
  <si>
    <t>MYRNAM RURAL</t>
  </si>
  <si>
    <t>TWO HILLS RURAL S</t>
  </si>
  <si>
    <t>HAIRY HILL</t>
  </si>
  <si>
    <t>TWO HILLS RURAL/BROSSEAU</t>
  </si>
  <si>
    <t>TWO HILLS TOWN W</t>
  </si>
  <si>
    <t>TWO HILLS TOWN E</t>
  </si>
  <si>
    <t>LAFOND</t>
  </si>
  <si>
    <t>LA BELLEVUE</t>
  </si>
  <si>
    <t>ELK POINT RURAL S</t>
  </si>
  <si>
    <t>HEINSBURG/LINDBERGH</t>
  </si>
  <si>
    <t>ELK POINT RURAL N</t>
  </si>
  <si>
    <t>ELK POINT TOWN E</t>
  </si>
  <si>
    <t>ELK POINT TOWN W</t>
  </si>
  <si>
    <t>ST PAUL RURAL S</t>
  </si>
  <si>
    <t>ST PAUL RURAL E</t>
  </si>
  <si>
    <t>ST PAUL TOWN S E</t>
  </si>
  <si>
    <t>ST PAUL TOWN/LAKESHORE</t>
  </si>
  <si>
    <t>ST PAUL TOWN S</t>
  </si>
  <si>
    <t>ST PAUL TOWN SPRING CREEK</t>
  </si>
  <si>
    <t>ST PAUL TOWN/MYTRASH</t>
  </si>
  <si>
    <t>ST PAUL TOWN N/CENTRAL</t>
  </si>
  <si>
    <t>ST PAUL TOWN N OF TRAIL</t>
  </si>
  <si>
    <t>ST PAUL RURAL N</t>
  </si>
  <si>
    <t>ST PAUL RURAL W</t>
  </si>
  <si>
    <t>SADDLE LAKE I.R. # 125</t>
  </si>
  <si>
    <t>VILNA TOWN/RURAL S</t>
  </si>
  <si>
    <t>BELLIS</t>
  </si>
  <si>
    <t>SPEDDEN</t>
  </si>
  <si>
    <t>ASHMONT</t>
  </si>
  <si>
    <t>MALLAIG</t>
  </si>
  <si>
    <t>ST LINA</t>
  </si>
  <si>
    <t>GOODFISH LAKE I.R. # 128</t>
  </si>
  <si>
    <t>VILNA RURAL N</t>
  </si>
  <si>
    <t>KIKINO METIS SETTLEMENT</t>
  </si>
  <si>
    <t>BUFFALO LAKE METIS SETTLEMENT</t>
  </si>
  <si>
    <t>HYLO</t>
  </si>
  <si>
    <t>CRAIGEND</t>
  </si>
  <si>
    <t>BEAVER LAKE I.R # 131</t>
  </si>
  <si>
    <t>RICH LAKE</t>
  </si>
  <si>
    <t>LACLABICHE RURAL E</t>
  </si>
  <si>
    <t>LACLABICHE RURAL S</t>
  </si>
  <si>
    <t>LACLABICHE RURAL W</t>
  </si>
  <si>
    <t>LLB/MISSIWAWI N</t>
  </si>
  <si>
    <t>LACLABICHE TOWN N W</t>
  </si>
  <si>
    <t>LACLABICHE TOWN N E</t>
  </si>
  <si>
    <t>LACLABICHE TOWN S E</t>
  </si>
  <si>
    <t>LACLABICHE TOWN S W</t>
  </si>
  <si>
    <t>PLAMONDON TOWN &amp; S/RURAL</t>
  </si>
  <si>
    <t>PLAMONDON RURAL N</t>
  </si>
  <si>
    <t>ADVANCE-LAC LA BICHE</t>
  </si>
  <si>
    <t>ADVANCE-TWO HILLS</t>
  </si>
  <si>
    <t>ADVANCE-ST. PAUL</t>
  </si>
  <si>
    <t>MOBILE-LAC LA BICHE</t>
  </si>
  <si>
    <t>MOBILE-ELK POINT</t>
  </si>
  <si>
    <t>MOBILE-TWO HILLS</t>
  </si>
  <si>
    <t>MOBILE-ST. PAUL</t>
  </si>
  <si>
    <t>Summary Of Results By Poll - Lac La Biche-St. Paul-Two Hills</t>
  </si>
  <si>
    <t>BRIAN
DEHEER
GPA</t>
  </si>
  <si>
    <t>DAVID
HANSON
WRP</t>
  </si>
  <si>
    <t>CATHERINE
HARDER
NDP</t>
  </si>
  <si>
    <t>DARRELL
YOUNGHANS
PC</t>
  </si>
  <si>
    <t>23A</t>
  </si>
  <si>
    <t>23B</t>
  </si>
  <si>
    <t>SYLVAN HEIGHTS</t>
  </si>
  <si>
    <t>FERTILE FOREST</t>
  </si>
  <si>
    <t>NORTH PONOKA</t>
  </si>
  <si>
    <t>ROSEBRIER</t>
  </si>
  <si>
    <t>MECCA GLEN</t>
  </si>
  <si>
    <t>SOUTH EAST PONOKA</t>
  </si>
  <si>
    <t>LUCAS HEIGHTS NORTH</t>
  </si>
  <si>
    <t>LUCAS CENTRAL</t>
  </si>
  <si>
    <t>PONOKA NORTH</t>
  </si>
  <si>
    <t>PONOKA NORTH EAST</t>
  </si>
  <si>
    <t>PONOKA NORTH CENTRAL</t>
  </si>
  <si>
    <t>PONOKA CENTRAL</t>
  </si>
  <si>
    <t>LUCAS HEIGHTS SOUTH</t>
  </si>
  <si>
    <t>PONOKA SOUTH WEST</t>
  </si>
  <si>
    <t>PONOKA SOUTH CENTRAL</t>
  </si>
  <si>
    <t>PONOKA SOUTH EAST</t>
  </si>
  <si>
    <t>PONOKA SOUTH</t>
  </si>
  <si>
    <t>MORNINGSIDE MEADOWS</t>
  </si>
  <si>
    <t>IOWALTA</t>
  </si>
  <si>
    <t>CRESTOMERE</t>
  </si>
  <si>
    <t>FAIRVIEW</t>
  </si>
  <si>
    <t>MILTON ROAD</t>
  </si>
  <si>
    <t>CLIVE TOWN</t>
  </si>
  <si>
    <t>CLIVE RURAL</t>
  </si>
  <si>
    <t>MIRROR RURAL</t>
  </si>
  <si>
    <t>MIRROR TOWN</t>
  </si>
  <si>
    <t>ALIX RURAL</t>
  </si>
  <si>
    <t>ALIX TOWN</t>
  </si>
  <si>
    <t>HAYNES</t>
  </si>
  <si>
    <t>JOFFRE</t>
  </si>
  <si>
    <t>EAST LACOMBE</t>
  </si>
  <si>
    <t>COLLEGE HEIGHTS</t>
  </si>
  <si>
    <t>TERRACE</t>
  </si>
  <si>
    <t>HEARTHSTONE</t>
  </si>
  <si>
    <t>ENGLISH ESTATES</t>
  </si>
  <si>
    <t>ELIZABETH PARK</t>
  </si>
  <si>
    <t>REGENT - LINCOLN</t>
  </si>
  <si>
    <t>BRUNS - HERITAGE</t>
  </si>
  <si>
    <t>WOODLANDS</t>
  </si>
  <si>
    <t>CRANNA LAKE</t>
  </si>
  <si>
    <t>LACOMBE NORTHWEST</t>
  </si>
  <si>
    <t>NORTHSTAR</t>
  </si>
  <si>
    <t>LACOMBE WEST CENTRAL</t>
  </si>
  <si>
    <t>WEST FIFTY-FITH AVE</t>
  </si>
  <si>
    <t>C AND E TRAIL</t>
  </si>
  <si>
    <t>HALL</t>
  </si>
  <si>
    <t>MOBILE PARK</t>
  </si>
  <si>
    <t>LACOMBE EAST</t>
  </si>
  <si>
    <t>IRON WOLF</t>
  </si>
  <si>
    <t>HIGHWAY 2A</t>
  </si>
  <si>
    <t>LACOMBE SOUTHWEST</t>
  </si>
  <si>
    <t>WEST LACOMBE</t>
  </si>
  <si>
    <t>GULL LAKE</t>
  </si>
  <si>
    <t>BLACKFALDS RURAL</t>
  </si>
  <si>
    <t>LANDSDOWNE</t>
  </si>
  <si>
    <t>CENTRAL BLACKFALDS</t>
  </si>
  <si>
    <t>PARK STREET</t>
  </si>
  <si>
    <t>EASTPOINTE</t>
  </si>
  <si>
    <t>PANORAMA NORTH</t>
  </si>
  <si>
    <t>WOMACS</t>
  </si>
  <si>
    <t>VINTAGE</t>
  </si>
  <si>
    <t>ADVANCE-LACOMBE</t>
  </si>
  <si>
    <t>ADVANCE-PONOKA</t>
  </si>
  <si>
    <t>MOBILE-LACOMBE</t>
  </si>
  <si>
    <t>MOBILE-PONOKA</t>
  </si>
  <si>
    <t>Summary Of Results By Poll - Lacombe-Ponoka</t>
  </si>
  <si>
    <t>PETER
DEWIT
PC</t>
  </si>
  <si>
    <t>DOUG
HART
NDP</t>
  </si>
  <si>
    <t>TONY
JEGLUM
AP</t>
  </si>
  <si>
    <t>RON
ORR
WRP</t>
  </si>
  <si>
    <t>WEST GLEN / WESTBROOKE</t>
  </si>
  <si>
    <t>CLOVERLAWN/KAVANUGH</t>
  </si>
  <si>
    <t>LEDUC RURAL SW</t>
  </si>
  <si>
    <t>SAUDERS/ORD</t>
  </si>
  <si>
    <t>ROLLYVIEW</t>
  </si>
  <si>
    <t>NEW SAREPTA</t>
  </si>
  <si>
    <t>NEW SAREPTA N</t>
  </si>
  <si>
    <t>RICHDALE</t>
  </si>
  <si>
    <t>BEAUMONT RURAL E</t>
  </si>
  <si>
    <t>NISKU S</t>
  </si>
  <si>
    <t>LEDUC TELFORD</t>
  </si>
  <si>
    <t>LEDUC WILLOW PARK ESTATES</t>
  </si>
  <si>
    <t>LEDUC BIENERT PARK</t>
  </si>
  <si>
    <t>LEDUC DEER VALLEY S</t>
  </si>
  <si>
    <t>LEDUC BRIDGEPORT W</t>
  </si>
  <si>
    <t>LEDUC BRIDGEPORT E</t>
  </si>
  <si>
    <t>LEDUC WILLOW PARK</t>
  </si>
  <si>
    <t>LEDUC CENTRE</t>
  </si>
  <si>
    <t>LEDUC SIMPSON PARK</t>
  </si>
  <si>
    <t>LEDUC LIGGINS PARK</t>
  </si>
  <si>
    <t>LEDUC ALEXANDRA PARK</t>
  </si>
  <si>
    <t>LEDUC LEDE PARK</t>
  </si>
  <si>
    <t>LEDUC ADOLPH COMM PARK</t>
  </si>
  <si>
    <t>LEDUC EVANS PARK</t>
  </si>
  <si>
    <t>LEDUC MCKAY PARK</t>
  </si>
  <si>
    <t>LEDUC NOTRE DAME</t>
  </si>
  <si>
    <t>LEDUC CORINTHIA PARK</t>
  </si>
  <si>
    <t>LEDUC CHIPPEWA</t>
  </si>
  <si>
    <t>LEDUC CAMELOT</t>
  </si>
  <si>
    <t>LEDUC LINDSFORD PARK</t>
  </si>
  <si>
    <t>LEDUC FRED JOHNS PARK</t>
  </si>
  <si>
    <t>LEDUC SOUTHWICK PARK</t>
  </si>
  <si>
    <t>LEDUC LAKESIDE</t>
  </si>
  <si>
    <t>LEDUC FALLER PARK</t>
  </si>
  <si>
    <t>LEDUC SUNTREE N</t>
  </si>
  <si>
    <t>LEDUC SUNTREE S</t>
  </si>
  <si>
    <t>LEDUC WINDROSE</t>
  </si>
  <si>
    <t>LEDUC WOODS</t>
  </si>
  <si>
    <t>LEDUC CAMPBELL PARK</t>
  </si>
  <si>
    <t>LEDUC ROBERTS PARK</t>
  </si>
  <si>
    <t>LEDUC RAINBOW PARK</t>
  </si>
  <si>
    <t>LEDUC MACLAREN PLACE</t>
  </si>
  <si>
    <t>LEDUC CALEDONIA S</t>
  </si>
  <si>
    <t>LEDUC TRIBUTE</t>
  </si>
  <si>
    <t>LEDUC SOUTHFORK S</t>
  </si>
  <si>
    <t>BEAUMONT MONTALET N</t>
  </si>
  <si>
    <t>BEAUMONT MONTALET S</t>
  </si>
  <si>
    <t>BEAUMONT COLONIALE N</t>
  </si>
  <si>
    <t>BEAUMONT COLONIALE E</t>
  </si>
  <si>
    <t>BEAUMONT COLONIALE S</t>
  </si>
  <si>
    <t>BEAUMONT CITADEL RIDGE E</t>
  </si>
  <si>
    <t>BEAUMONT CITADEL RIDGE W</t>
  </si>
  <si>
    <t>BEAUMONT LAPOINTE</t>
  </si>
  <si>
    <t>BEAUMONT BEAURIDGE N</t>
  </si>
  <si>
    <t>BEAUMONT BEAURIDGE S</t>
  </si>
  <si>
    <t>BEAUMONT BEAURIDGE W</t>
  </si>
  <si>
    <t>BEAUMONT EAGLEMONT E</t>
  </si>
  <si>
    <t>BEAUMONT BROOKSIDE W</t>
  </si>
  <si>
    <t>BEAUMONT BROOKSIDE E</t>
  </si>
  <si>
    <t>BEAUMONT PARKLANE</t>
  </si>
  <si>
    <t>BEAUMONT BEAU MEADOW</t>
  </si>
  <si>
    <t>BEAUMONT GLENBRAE</t>
  </si>
  <si>
    <t>BEAUMONT BEAU LAKES</t>
  </si>
  <si>
    <t>BEAUMONT CHALEUREUSE</t>
  </si>
  <si>
    <t>BEAUMONT FOUR SEASONS</t>
  </si>
  <si>
    <t>TREASURE ISLAND</t>
  </si>
  <si>
    <t>LOOMA</t>
  </si>
  <si>
    <t>DONNAN LAKE</t>
  </si>
  <si>
    <t>MOBILE-LEDUC</t>
  </si>
  <si>
    <t>Summary Of Results By Poll - Leduc-Beaumont</t>
  </si>
  <si>
    <t>SHAYE
ANDERSON
NDP</t>
  </si>
  <si>
    <t>JOSH
DROZDA
GPA</t>
  </si>
  <si>
    <t>BERT
HOOGEWOONINK
AP</t>
  </si>
  <si>
    <t>GEORGE
ROGERS
PC</t>
  </si>
  <si>
    <t>SHARON
SMITH
WRP</t>
  </si>
  <si>
    <t>13/48</t>
  </si>
  <si>
    <t>LEDUC DEER VALLEY N / AIRPORT W</t>
  </si>
  <si>
    <t>49/50/51</t>
  </si>
  <si>
    <t>BEAUMONT RURAL W / BEAUMONT DANSEREAU N / BEAUMONT DANSEREAU MEADOWS</t>
  </si>
  <si>
    <t>BEAUMONT EAGLEMONT W / BEAUMONT GOUDREAU</t>
  </si>
  <si>
    <t>ADVANCE-BEAUMONT POLLS 1-9, 49-53, 60-68, 72-76</t>
  </si>
  <si>
    <t>ADVANCE-BEAUMONT POLLS 10-48, 54-59, 69-71</t>
  </si>
  <si>
    <t>ADVANCE-LEDUC POLLS 1-22, 30-35, 48-51, 74-76</t>
  </si>
  <si>
    <t>ADVANCE-LEDUC POLLS 23-29, 36-47, 52-73</t>
  </si>
  <si>
    <t>KODIAK PARK</t>
  </si>
  <si>
    <t>HARDIEVILLE</t>
  </si>
  <si>
    <t>MILDRED DOBBS WEST</t>
  </si>
  <si>
    <t>MILDRED DOBBS EAST</t>
  </si>
  <si>
    <t>COUGAR PARK UPLANDS</t>
  </si>
  <si>
    <t>ASPEN VILLAGE</t>
  </si>
  <si>
    <t>CHINOOK LAKE</t>
  </si>
  <si>
    <t>UPLAND MANOR</t>
  </si>
  <si>
    <t>ERMINEVIEW PARK</t>
  </si>
  <si>
    <t>BLUE FOX PARK</t>
  </si>
  <si>
    <t>ST. JAMES</t>
  </si>
  <si>
    <t>BRIDGE VILLA</t>
  </si>
  <si>
    <t>WEST VISTA PARK</t>
  </si>
  <si>
    <t>VISTA PARK</t>
  </si>
  <si>
    <t>EAGLE ROAD</t>
  </si>
  <si>
    <t>PARK MEADOWS SCHOOL</t>
  </si>
  <si>
    <t>NORTH PARK MEADOW MALL</t>
  </si>
  <si>
    <t>CHURCHILL MANOR</t>
  </si>
  <si>
    <t>DOMINION PARK</t>
  </si>
  <si>
    <t>WINSTON CHURCHILL SCHOOL</t>
  </si>
  <si>
    <t>PARK MEADOWS PARK</t>
  </si>
  <si>
    <t>LABOUR CLUB PARK</t>
  </si>
  <si>
    <t>EAST WILSON SCHOOL</t>
  </si>
  <si>
    <t>WILSON MIDDLE SCHOOL</t>
  </si>
  <si>
    <t>DOMINION SQUARE</t>
  </si>
  <si>
    <t>ADAMS PARK</t>
  </si>
  <si>
    <t>GALBRAITH SCHOOL</t>
  </si>
  <si>
    <t>NORBRIDGE SHOPPING CTR</t>
  </si>
  <si>
    <t>NORTH KEITH SUB DIVISION</t>
  </si>
  <si>
    <t>KEITH INDUSTRIAL PARK</t>
  </si>
  <si>
    <t>LEGION PLACE</t>
  </si>
  <si>
    <t>WESTMINSTER SHOPPING CTR</t>
  </si>
  <si>
    <t>WESTMINSTER COMM HALL</t>
  </si>
  <si>
    <t>NORTH SUBWAY</t>
  </si>
  <si>
    <t>NORTH MAYOR MAGRATH DRIVE</t>
  </si>
  <si>
    <t>LCI SCHOOL</t>
  </si>
  <si>
    <t>SANDMAN INN</t>
  </si>
  <si>
    <t>GENERAL STEWART SCHOOL</t>
  </si>
  <si>
    <t>PARKSIDE EXHIBITION</t>
  </si>
  <si>
    <t>GLENDALE SOUTH</t>
  </si>
  <si>
    <t>ECOLE LA VERENDRYE</t>
  </si>
  <si>
    <t>NORTH CHINOOK HOSPITAL</t>
  </si>
  <si>
    <t>EAST CHINOOK HOSPITAL</t>
  </si>
  <si>
    <t>CHINOOK REGIONAL HOSPITAL</t>
  </si>
  <si>
    <t>GYRO PARK</t>
  </si>
  <si>
    <t>GILBERT PATTERSON SCHOOL</t>
  </si>
  <si>
    <t>PARKSIDE INN</t>
  </si>
  <si>
    <t>LAKEVIEW SCHOOL</t>
  </si>
  <si>
    <t>GLACIER DRIVE</t>
  </si>
  <si>
    <t>PARKVIEW TRAILER COURT</t>
  </si>
  <si>
    <t>GREAT LAKES</t>
  </si>
  <si>
    <t>LAKEMOUNT BLVD.</t>
  </si>
  <si>
    <t>ASSUMPTION SCHOOL</t>
  </si>
  <si>
    <t>EAST BONNYDALE</t>
  </si>
  <si>
    <t>BONNYDALE</t>
  </si>
  <si>
    <t>NORTH RAVINE PARK</t>
  </si>
  <si>
    <t>NORTH AGNES DAVIDSON SCH</t>
  </si>
  <si>
    <t>EAST MAYOR MAGRATH DRIVE</t>
  </si>
  <si>
    <t>REDMOND ROAD PARK</t>
  </si>
  <si>
    <t>ELM CRESCENT</t>
  </si>
  <si>
    <t>SEQUOIA PARK</t>
  </si>
  <si>
    <t>SOMERSET APARTMENTS</t>
  </si>
  <si>
    <t>PALM ROAD</t>
  </si>
  <si>
    <t>COLLEGE CENTRE MALL</t>
  </si>
  <si>
    <t>TOURIST INFORMATION CTR</t>
  </si>
  <si>
    <t>AGNES DAVIDSON SCHOOL</t>
  </si>
  <si>
    <t>RAVINE PARK</t>
  </si>
  <si>
    <t>CHINOOK-TUDOR</t>
  </si>
  <si>
    <t>TUDOR ESTATES</t>
  </si>
  <si>
    <t>WEST FAIRMONT</t>
  </si>
  <si>
    <t>EAST FAIRMONT</t>
  </si>
  <si>
    <t>FAIRMONT GARDEN PARK</t>
  </si>
  <si>
    <t>COULEE SPRINGS</t>
  </si>
  <si>
    <t>SOUTHGATE</t>
  </si>
  <si>
    <t>PARKBRIDGE ESTATES</t>
  </si>
  <si>
    <t>LETHBRIDGE COLLEGE</t>
  </si>
  <si>
    <t>ADVANCE-LETHBRIDGE-EAST</t>
  </si>
  <si>
    <t>Summary Of Results By Poll - Lethbridge-East</t>
  </si>
  <si>
    <t>MARIA
FITZPATRICK
NDP</t>
  </si>
  <si>
    <t>TAMMY L
PERLICH
PC</t>
  </si>
  <si>
    <t>KENT
PRESTAGE
WRP</t>
  </si>
  <si>
    <t>BILL
WEST
LIB</t>
  </si>
  <si>
    <t>5/21</t>
  </si>
  <si>
    <t>MOBILE-CHINOOK REGIONAL HOSPITAL - 5TH FLOOR</t>
  </si>
  <si>
    <t>MOBILE-ALBERTA ROSE LODGE</t>
  </si>
  <si>
    <t>MOBILE-LEGACY LODGE</t>
  </si>
  <si>
    <t>LETTICE PERRY EAST / ST. ANDREW</t>
  </si>
  <si>
    <t>PEENAQUIM</t>
  </si>
  <si>
    <t>STAFFORD</t>
  </si>
  <si>
    <t>ST. ANDREW</t>
  </si>
  <si>
    <t>ST. PAUL</t>
  </si>
  <si>
    <t>WEST STAFFORD</t>
  </si>
  <si>
    <t>VENTURA</t>
  </si>
  <si>
    <t>SENATOR BUCHANAN</t>
  </si>
  <si>
    <t>ST. BASIL</t>
  </si>
  <si>
    <t>WEST BUCHANAN</t>
  </si>
  <si>
    <t>CENTER VILLAGE</t>
  </si>
  <si>
    <t>GALT</t>
  </si>
  <si>
    <t>PARK PLACE</t>
  </si>
  <si>
    <t>FRITZ SICK</t>
  </si>
  <si>
    <t>EDITH CAVEL</t>
  </si>
  <si>
    <t>JASMINE</t>
  </si>
  <si>
    <t>KINSMEN</t>
  </si>
  <si>
    <t>YWCA</t>
  </si>
  <si>
    <t>LONDON ROAD</t>
  </si>
  <si>
    <t>SOUTH PARK</t>
  </si>
  <si>
    <t>3RD ACADEMY</t>
  </si>
  <si>
    <t>SCENIC HEIGHTS</t>
  </si>
  <si>
    <t>STONECREST</t>
  </si>
  <si>
    <t>CANYON UPPER</t>
  </si>
  <si>
    <t>CANYON LOWER</t>
  </si>
  <si>
    <t>CANYON</t>
  </si>
  <si>
    <t>SUNDIAL</t>
  </si>
  <si>
    <t>RIVERPARK</t>
  </si>
  <si>
    <t>RIVERMILL</t>
  </si>
  <si>
    <t>GERALD PROBE</t>
  </si>
  <si>
    <t>MT. CRANDELL</t>
  </si>
  <si>
    <t>MT. BLAKISTON</t>
  </si>
  <si>
    <t>MT. ALDERSON</t>
  </si>
  <si>
    <t>RYERSON</t>
  </si>
  <si>
    <t>LAURENTIAN</t>
  </si>
  <si>
    <t>DALHOUSIE</t>
  </si>
  <si>
    <t>QUEENS</t>
  </si>
  <si>
    <t>CAMBRIDGE</t>
  </si>
  <si>
    <t>COPPERWOOD SOUTH</t>
  </si>
  <si>
    <t>COPPERWOOD NORTH</t>
  </si>
  <si>
    <t>COPPERWOOD EAST</t>
  </si>
  <si>
    <t>HARVARD</t>
  </si>
  <si>
    <t>PURDUE</t>
  </si>
  <si>
    <t>TEMPLE</t>
  </si>
  <si>
    <t>LEMOYNE</t>
  </si>
  <si>
    <t>LAFAYETTE</t>
  </si>
  <si>
    <t>BERKELEY</t>
  </si>
  <si>
    <t>COACHWOOD</t>
  </si>
  <si>
    <t>SHERWOOD</t>
  </si>
  <si>
    <t>HERITAGE LOWER</t>
  </si>
  <si>
    <t>HERITAGE MIDDLE</t>
  </si>
  <si>
    <t>HERITAGE WEST</t>
  </si>
  <si>
    <t>HERITAGE UPPER</t>
  </si>
  <si>
    <t>WALSH</t>
  </si>
  <si>
    <t>COUNTRY MEADOWS</t>
  </si>
  <si>
    <t>TARTAN</t>
  </si>
  <si>
    <t>EDINBURGH</t>
  </si>
  <si>
    <t>SQUAMISH</t>
  </si>
  <si>
    <t>STONEY</t>
  </si>
  <si>
    <t>FATHER VAN TIEGAM</t>
  </si>
  <si>
    <t>MIKE MOUNTAIN HORSE</t>
  </si>
  <si>
    <t>LAKHOTA</t>
  </si>
  <si>
    <t>PEIGAN</t>
  </si>
  <si>
    <t>COWICHAN</t>
  </si>
  <si>
    <t>ASSINIBOIA</t>
  </si>
  <si>
    <t>BLACKFOOT UPPER</t>
  </si>
  <si>
    <t>BLACKFOOT</t>
  </si>
  <si>
    <t>OJIBIWA</t>
  </si>
  <si>
    <t>CAYUGA</t>
  </si>
  <si>
    <t>CHIPPEWA</t>
  </si>
  <si>
    <t>ADVANCE-RO OFFICE</t>
  </si>
  <si>
    <t>ADVANCE-WESTSIDE COMMUNITY CHURCH</t>
  </si>
  <si>
    <t>Summary Of Results By Poll - Lethbridge-West</t>
  </si>
  <si>
    <t>RON
BAIN
WRP</t>
  </si>
  <si>
    <t>SHANNON
PHILLIPS
NDP</t>
  </si>
  <si>
    <t>SHEILA
PYNE
LIB</t>
  </si>
  <si>
    <t>GREG
WEADICK
PC</t>
  </si>
  <si>
    <t>SIKSIKA WEST</t>
  </si>
  <si>
    <t>SIKSIKA SOUTHWEST</t>
  </si>
  <si>
    <t>SIKSIKA CENTRE</t>
  </si>
  <si>
    <t>SIKSIKA EAST</t>
  </si>
  <si>
    <t>MILO</t>
  </si>
  <si>
    <t>ARROWOOD</t>
  </si>
  <si>
    <t>MOSSLEIGH</t>
  </si>
  <si>
    <t>GLADYS SOUTH</t>
  </si>
  <si>
    <t>BRANT-ENSIGN</t>
  </si>
  <si>
    <t>VULCAN NORTHEAST</t>
  </si>
  <si>
    <t>VULCAN SOUTHWEST</t>
  </si>
  <si>
    <t>VULCAN SOUTH</t>
  </si>
  <si>
    <t>KIRKCALDY</t>
  </si>
  <si>
    <t>VULCAN RURAL</t>
  </si>
  <si>
    <t>LOMOND</t>
  </si>
  <si>
    <t>HAYS</t>
  </si>
  <si>
    <t>GRANTHAM</t>
  </si>
  <si>
    <t>VAUXHALL EAST</t>
  </si>
  <si>
    <t>VAUXHALL WEST</t>
  </si>
  <si>
    <t>VAUXHALL-RETLAW</t>
  </si>
  <si>
    <t>ENCHANT</t>
  </si>
  <si>
    <t>CHAMPION</t>
  </si>
  <si>
    <t>CARMANGAY</t>
  </si>
  <si>
    <t>BARONS</t>
  </si>
  <si>
    <t>IRON SPRINGS</t>
  </si>
  <si>
    <t>TURIN</t>
  </si>
  <si>
    <t>COALDALE-TEMPEST</t>
  </si>
  <si>
    <t>EIGHT MILE LAKE</t>
  </si>
  <si>
    <t>SHAUGHNESSY</t>
  </si>
  <si>
    <t>PIYAMI</t>
  </si>
  <si>
    <t>PICTURE BUTTE NORTHWEST</t>
  </si>
  <si>
    <t>PICTURE BUTTE NORTHEAST</t>
  </si>
  <si>
    <t>PICTURE BUTTE SOUTHWEST</t>
  </si>
  <si>
    <t>NOBLEFORD RURAL</t>
  </si>
  <si>
    <t>NOBLEFORD</t>
  </si>
  <si>
    <t>MONARCH</t>
  </si>
  <si>
    <t>PARK LAKE</t>
  </si>
  <si>
    <t>COALHURST NORTHWEST</t>
  </si>
  <si>
    <t>COALHURST SOUTHWEST</t>
  </si>
  <si>
    <t>COALHURST EAST</t>
  </si>
  <si>
    <t>COALHURST RURAL</t>
  </si>
  <si>
    <t>RESEARCH STATION</t>
  </si>
  <si>
    <t>COALDALE RURAL</t>
  </si>
  <si>
    <t>COALDALE WEST</t>
  </si>
  <si>
    <t>COALDALE NORTHWEST</t>
  </si>
  <si>
    <t>COALDALE CENTRAL</t>
  </si>
  <si>
    <t>COALDALE NORTH</t>
  </si>
  <si>
    <t>EASTVIEW PARK</t>
  </si>
  <si>
    <t>COALDALE EAST</t>
  </si>
  <si>
    <t>COALDALE SPORTSPLEX</t>
  </si>
  <si>
    <t>COALDALE SOUTHEAST</t>
  </si>
  <si>
    <t>COALDALE SOUTH</t>
  </si>
  <si>
    <t>KATE ANDREWS</t>
  </si>
  <si>
    <t>LAND'O'LAKES</t>
  </si>
  <si>
    <t>INDIAN HILL</t>
  </si>
  <si>
    <t>MCNALLY-WILSON</t>
  </si>
  <si>
    <t>ADVANCE-PICTURE BUTTE</t>
  </si>
  <si>
    <t>ADVANCE-VULCAN</t>
  </si>
  <si>
    <t>ADVANCE-VAUXHALL</t>
  </si>
  <si>
    <t>ADVANCE-LITTLE BOW</t>
  </si>
  <si>
    <t>MOBILE-VULCAN</t>
  </si>
  <si>
    <t>Summary Of Results By Poll - Little Bow</t>
  </si>
  <si>
    <t>IAN
DONOVAN
PC</t>
  </si>
  <si>
    <t>HELEN
MCMENAMIN
LIB</t>
  </si>
  <si>
    <t>BEV
MUENDEL-ATHERSTONE
NDP</t>
  </si>
  <si>
    <t>DAVID
SCHNEIDER
WRP</t>
  </si>
  <si>
    <t>CALEB
VAN DER WEIDE
SC</t>
  </si>
  <si>
    <t>9A</t>
  </si>
  <si>
    <t>9B</t>
  </si>
  <si>
    <t>WHISKEY CREEK</t>
  </si>
  <si>
    <t>PRIDDIS GREENS</t>
  </si>
  <si>
    <t>PRIDDIS</t>
  </si>
  <si>
    <t>LLOYD LAKE</t>
  </si>
  <si>
    <t>MILLARVILLE</t>
  </si>
  <si>
    <t>HIGHWAY 773</t>
  </si>
  <si>
    <t>NAPTHA</t>
  </si>
  <si>
    <t>TURNER VALLEY N</t>
  </si>
  <si>
    <t>TURNER VALLEY S</t>
  </si>
  <si>
    <t>TURNER VALLEY E</t>
  </si>
  <si>
    <t>BLACK DIAMOND E</t>
  </si>
  <si>
    <t>BLACK DIAMOND N</t>
  </si>
  <si>
    <t>BLACK DIAMOND S</t>
  </si>
  <si>
    <t>LONGVIEW</t>
  </si>
  <si>
    <t>HIGH RIVER S</t>
  </si>
  <si>
    <t>CAYLEY</t>
  </si>
  <si>
    <t>CHAIN LAKES</t>
  </si>
  <si>
    <t>NANTON W</t>
  </si>
  <si>
    <t>NANTON E</t>
  </si>
  <si>
    <t>NANTON S</t>
  </si>
  <si>
    <t>PARKLAND</t>
  </si>
  <si>
    <t>STAVELY</t>
  </si>
  <si>
    <t>CLARESHOLM N</t>
  </si>
  <si>
    <t>CLARESHOLM E</t>
  </si>
  <si>
    <t>CLARESHOLM W</t>
  </si>
  <si>
    <t>CLARESHOLM CENTRAL</t>
  </si>
  <si>
    <t>CLARESHOLM S</t>
  </si>
  <si>
    <t>STARLINE</t>
  </si>
  <si>
    <t>MEADOW CREEK</t>
  </si>
  <si>
    <t>GRANUM</t>
  </si>
  <si>
    <t>MOON RIVER</t>
  </si>
  <si>
    <t>COLEMAN W</t>
  </si>
  <si>
    <t>COLEMAN N CENTRAL</t>
  </si>
  <si>
    <t>BUSH TOWN</t>
  </si>
  <si>
    <t>GRAFTON TOWN</t>
  </si>
  <si>
    <t>BLAIRMORE W</t>
  </si>
  <si>
    <t>FRANK N</t>
  </si>
  <si>
    <t>BLAIRMORE S CENTRAL</t>
  </si>
  <si>
    <t>BLAIRMORE E</t>
  </si>
  <si>
    <t>HILLCREST MINES</t>
  </si>
  <si>
    <t>BELLEVUE N</t>
  </si>
  <si>
    <t>BELLEVUE S</t>
  </si>
  <si>
    <t>LUNDBRECK</t>
  </si>
  <si>
    <t>OLD MAN DAM</t>
  </si>
  <si>
    <t>SPRING POINT</t>
  </si>
  <si>
    <t>PEIGAN RESERVE</t>
  </si>
  <si>
    <t>MACLEOD W</t>
  </si>
  <si>
    <t>MACLEOD N CENTRAL</t>
  </si>
  <si>
    <t>MACLEOD S CENTRAL</t>
  </si>
  <si>
    <t>MACLEOD E</t>
  </si>
  <si>
    <t>MACLEOD NE</t>
  </si>
  <si>
    <t>MACLEOD S COMMUNITY</t>
  </si>
  <si>
    <t>BEAVER MINES</t>
  </si>
  <si>
    <t>HALIFAX FLATS</t>
  </si>
  <si>
    <t>PINCHER CREEK NW</t>
  </si>
  <si>
    <t>PINCHER CREEK NE</t>
  </si>
  <si>
    <t>PINCHER CREEK SE</t>
  </si>
  <si>
    <t>PINCHER CREEK SW</t>
  </si>
  <si>
    <t>PINCHER CREEK E AVE</t>
  </si>
  <si>
    <t>PINCHER CREEK S CENTRAL</t>
  </si>
  <si>
    <t>MOBILE-NANTON</t>
  </si>
  <si>
    <t>MOBILE-CLARESHOLM</t>
  </si>
  <si>
    <t>MOBILE-FORT MACLEOD</t>
  </si>
  <si>
    <t>MOBILE-BLACK DIAMOND</t>
  </si>
  <si>
    <t>MOBILE-PINCHER CREEK</t>
  </si>
  <si>
    <t>MOBILE-CROWSNEST</t>
  </si>
  <si>
    <t>Summary Of Results By Poll - Livingstone-Macleod</t>
  </si>
  <si>
    <t>EVAN P
BERGER
PC</t>
  </si>
  <si>
    <t>AILEEN
BURKE
NDP</t>
  </si>
  <si>
    <t>ALIDA
HESS
LIB</t>
  </si>
  <si>
    <t>PAT
STIER
WRP</t>
  </si>
  <si>
    <t>67/68</t>
  </si>
  <si>
    <t>WATERTON DAM / TWIN BUTTE</t>
  </si>
  <si>
    <t>MEADOW BANK / EDEN VALLEY</t>
  </si>
  <si>
    <t>ADVANCE-PINCHER CREEK</t>
  </si>
  <si>
    <t>ADVANCE-FORT MACLEOD</t>
  </si>
  <si>
    <t>ADVANCE-NANTON</t>
  </si>
  <si>
    <t>ADVANCE-BLACK DIAMOND</t>
  </si>
  <si>
    <t>ADVANCE-COLEMAN</t>
  </si>
  <si>
    <t>TRANS CANADA</t>
  </si>
  <si>
    <t>PARK MEADOWS</t>
  </si>
  <si>
    <t>SOUTH VIEW</t>
  </si>
  <si>
    <t>CHINOOK VILLAGE</t>
  </si>
  <si>
    <t>SOUTH VIEW GRANDE</t>
  </si>
  <si>
    <t>CROCKETT</t>
  </si>
  <si>
    <t>CUNCLIFFE</t>
  </si>
  <si>
    <t>CLELLAND</t>
  </si>
  <si>
    <t>CURRIE</t>
  </si>
  <si>
    <t>CAIRNEY</t>
  </si>
  <si>
    <t>THOMPSON</t>
  </si>
  <si>
    <t>MCCAIG</t>
  </si>
  <si>
    <t>LAMB COURT</t>
  </si>
  <si>
    <t>BLUEBELL</t>
  </si>
  <si>
    <t>NORWOOD</t>
  </si>
  <si>
    <t>DUNMORE HILL</t>
  </si>
  <si>
    <t>PORTER</t>
  </si>
  <si>
    <t>CARTER</t>
  </si>
  <si>
    <t>STAMPEDE</t>
  </si>
  <si>
    <t>CRESTWOOD</t>
  </si>
  <si>
    <t>CRAVEN</t>
  </si>
  <si>
    <t>UPLAND</t>
  </si>
  <si>
    <t>MALBOUROUGH</t>
  </si>
  <si>
    <t>FOUNDRY</t>
  </si>
  <si>
    <t>SPENCER</t>
  </si>
  <si>
    <t>KINGWAY</t>
  </si>
  <si>
    <t>CENTRAL PARK</t>
  </si>
  <si>
    <t>WESTMINISTER</t>
  </si>
  <si>
    <t>ST.MARY'S</t>
  </si>
  <si>
    <t>CONNAUGHT</t>
  </si>
  <si>
    <t>GERSHAW</t>
  </si>
  <si>
    <t>PANORAMA</t>
  </si>
  <si>
    <t>EARL KITCHENER</t>
  </si>
  <si>
    <t>LEGION MANOR</t>
  </si>
  <si>
    <t>PROSPECT</t>
  </si>
  <si>
    <t>RIVER HEIGHTS</t>
  </si>
  <si>
    <t>HARLOW</t>
  </si>
  <si>
    <t>ELM</t>
  </si>
  <si>
    <t>STRATHCONA</t>
  </si>
  <si>
    <t>LION'S</t>
  </si>
  <si>
    <t>PRINCESS</t>
  </si>
  <si>
    <t>BIRCH</t>
  </si>
  <si>
    <t>RIVERRIDGE</t>
  </si>
  <si>
    <t>BINDER</t>
  </si>
  <si>
    <t>ST.MICHAELS</t>
  </si>
  <si>
    <t>FINLAY</t>
  </si>
  <si>
    <t>NIBLOCK</t>
  </si>
  <si>
    <t>ALTAWANA</t>
  </si>
  <si>
    <t>MITCHELL</t>
  </si>
  <si>
    <t>MCCUTCHEON</t>
  </si>
  <si>
    <t>HARGRAVE</t>
  </si>
  <si>
    <t>BLACK</t>
  </si>
  <si>
    <t>HAYWARD</t>
  </si>
  <si>
    <t>CRESCENT HEIGHTS</t>
  </si>
  <si>
    <t>HAMILTON</t>
  </si>
  <si>
    <t>POLICE POINT</t>
  </si>
  <si>
    <t>NORTH TERRACE</t>
  </si>
  <si>
    <t>HUGHES</t>
  </si>
  <si>
    <t>HUNT</t>
  </si>
  <si>
    <t>HEMINGWAY</t>
  </si>
  <si>
    <t>HAWKE</t>
  </si>
  <si>
    <t>NORTHLANDS</t>
  </si>
  <si>
    <t>BRIER PARK</t>
  </si>
  <si>
    <t>Summary Of Results By Poll - Medicine Hat</t>
  </si>
  <si>
    <t>JIM
BLACK
AP</t>
  </si>
  <si>
    <t>VAL
OLSON
WRP</t>
  </si>
  <si>
    <t>BLAKE
PEDERSEN
PC</t>
  </si>
  <si>
    <t>DAVID ANDREW
PHILLIPS
IND</t>
  </si>
  <si>
    <t>BOB
WANNER
NDP</t>
  </si>
  <si>
    <t>66A</t>
  </si>
  <si>
    <t>66B</t>
  </si>
  <si>
    <t>CARBON</t>
  </si>
  <si>
    <t>ACME EAST</t>
  </si>
  <si>
    <t>ACME WEST</t>
  </si>
  <si>
    <t>BEISEKER RURAL</t>
  </si>
  <si>
    <t>BEISEKER</t>
  </si>
  <si>
    <t>IRRICANA RURAL</t>
  </si>
  <si>
    <t>IRRICANA EAST</t>
  </si>
  <si>
    <t>IRRICANA WEST</t>
  </si>
  <si>
    <t>CROSSFIELD RURAL</t>
  </si>
  <si>
    <t>CROSSFIELD RAILWAY</t>
  </si>
  <si>
    <t>CROSSFIELD MOUNTAIN</t>
  </si>
  <si>
    <t>CROSSFILD ATHABASCA</t>
  </si>
  <si>
    <t>ROSEBUD RIVER</t>
  </si>
  <si>
    <t>DOG POUND</t>
  </si>
  <si>
    <t>CREMONA RURAL</t>
  </si>
  <si>
    <t>CREMONA</t>
  </si>
  <si>
    <t>WATER VALLEY</t>
  </si>
  <si>
    <t>HICKLON LAKE</t>
  </si>
  <si>
    <t>CARSTAIRS SOUTH</t>
  </si>
  <si>
    <t>CARSTAIRS MCALPINE</t>
  </si>
  <si>
    <t>CARSTAIRS GLENEAGLES</t>
  </si>
  <si>
    <t>CARSTAIRS CENTRAL</t>
  </si>
  <si>
    <t>CARSTAIRS STONEHAVEN</t>
  </si>
  <si>
    <t>LONE PINE CREEK</t>
  </si>
  <si>
    <t>LINDEN DISTRICT</t>
  </si>
  <si>
    <t>LINDEN</t>
  </si>
  <si>
    <t>SWALWELL</t>
  </si>
  <si>
    <t>THREE HILLS RURAL</t>
  </si>
  <si>
    <t>THREE HILLS SOUTH</t>
  </si>
  <si>
    <t>THREE HILLS MAIN</t>
  </si>
  <si>
    <t>THREE HILLS CENTRAL</t>
  </si>
  <si>
    <t>THREE HILLS EAST</t>
  </si>
  <si>
    <t>THREE HILLS NORTH</t>
  </si>
  <si>
    <t>SUNNYSLOPE</t>
  </si>
  <si>
    <t>LONE PINE</t>
  </si>
  <si>
    <t>WESTCOTT</t>
  </si>
  <si>
    <t>DIDSBURY SOUTHEAST</t>
  </si>
  <si>
    <t>DIDSBURY COLLEGE GREEN</t>
  </si>
  <si>
    <t>DIDSBURY SOUTHRIDGE</t>
  </si>
  <si>
    <t>DIDSBURY WESTHILL</t>
  </si>
  <si>
    <t>DIDSBURY CENTRAL</t>
  </si>
  <si>
    <t>DIDSBURY WESTGLEN</t>
  </si>
  <si>
    <t>DIDSBURY MEMORIAL</t>
  </si>
  <si>
    <t>DIDSBURY NORTH EAST</t>
  </si>
  <si>
    <t>SHANTZ</t>
  </si>
  <si>
    <t>BARRY LAKE</t>
  </si>
  <si>
    <t>GRISDALE</t>
  </si>
  <si>
    <t>TORRINGTON</t>
  </si>
  <si>
    <t>TROCHU RURAL</t>
  </si>
  <si>
    <t>TROCHU EAST</t>
  </si>
  <si>
    <t>TROCHU WEST</t>
  </si>
  <si>
    <t>HUXLEY</t>
  </si>
  <si>
    <t>WIMBORNE</t>
  </si>
  <si>
    <t>NETOOK</t>
  </si>
  <si>
    <t>EAGLE HILL</t>
  </si>
  <si>
    <t>OLDS SOUTHEAST</t>
  </si>
  <si>
    <t>OLDS HEDGES</t>
  </si>
  <si>
    <t>OLDS WINTER LAKE</t>
  </si>
  <si>
    <t>OLDS WILLOW</t>
  </si>
  <si>
    <t>OLDS BALSAM</t>
  </si>
  <si>
    <t>OLDS DEER MEADOW</t>
  </si>
  <si>
    <t>OLDS MAYBANK</t>
  </si>
  <si>
    <t>OLDS CENTER</t>
  </si>
  <si>
    <t>OLDS COLLEGE</t>
  </si>
  <si>
    <t>OLDS TOWER</t>
  </si>
  <si>
    <t>OLDS LEATHERDALE</t>
  </si>
  <si>
    <t>OLDS SHANNON</t>
  </si>
  <si>
    <t>OLDS IMPERIAL</t>
  </si>
  <si>
    <t>ADVANCE-OLDS</t>
  </si>
  <si>
    <t>ADVANCE-CROSSFIELD</t>
  </si>
  <si>
    <t>ADVANCE-THREE HILLS</t>
  </si>
  <si>
    <t xml:space="preserve">Summary Of Results By Poll - Olds-Didsbury-Three Hills </t>
  </si>
  <si>
    <t>JIM
ADAMCHICK
AP</t>
  </si>
  <si>
    <t>WADE
BEARCHELL
PC</t>
  </si>
  <si>
    <t>NATHAN
COOPER
WRP</t>
  </si>
  <si>
    <t>GLENN R
NORMAN
NDP</t>
  </si>
  <si>
    <t>11A</t>
  </si>
  <si>
    <t>11B</t>
  </si>
  <si>
    <t>HARMON VALLEY</t>
  </si>
  <si>
    <t>NAMPA EAST</t>
  </si>
  <si>
    <t>NAMPA WEST</t>
  </si>
  <si>
    <t>MARIE REINE</t>
  </si>
  <si>
    <t>ST. ISIDORE</t>
  </si>
  <si>
    <t>THREE CREEKS</t>
  </si>
  <si>
    <t>HEART RIVER SOUTH</t>
  </si>
  <si>
    <t>HEART RIVER</t>
  </si>
  <si>
    <t>TOWN CENTER</t>
  </si>
  <si>
    <t>SPRINGFIELD EAST</t>
  </si>
  <si>
    <t>CLOVERLEAF</t>
  </si>
  <si>
    <t>SPRINGFIELD</t>
  </si>
  <si>
    <t>NORGLEN</t>
  </si>
  <si>
    <t>NORGLEN EAST</t>
  </si>
  <si>
    <t>SHAFTESBURY</t>
  </si>
  <si>
    <t>MISERY MOUNTAIN</t>
  </si>
  <si>
    <t>STRONG CREEK</t>
  </si>
  <si>
    <t>WEBERVILLE SOUTH</t>
  </si>
  <si>
    <t>WEBERVILLE NORTH</t>
  </si>
  <si>
    <t>WARRENSVILLE</t>
  </si>
  <si>
    <t>DIXONVILLE</t>
  </si>
  <si>
    <t>DEADWOOD</t>
  </si>
  <si>
    <t>MANNING TOWN SOUTH</t>
  </si>
  <si>
    <t>MANNING TOWN NORTH</t>
  </si>
  <si>
    <t>NOTIKEWIN/NORTH STAR</t>
  </si>
  <si>
    <t>HOTCHKISS</t>
  </si>
  <si>
    <t>KEG RIVER</t>
  </si>
  <si>
    <t>PADDLE PRAIRIE</t>
  </si>
  <si>
    <t>BUFFALO HEAD PRAIRIE</t>
  </si>
  <si>
    <t>WILSON PRAIRIE</t>
  </si>
  <si>
    <t>LA CRETE SOUTH</t>
  </si>
  <si>
    <t>LA CRETE CENTRAL</t>
  </si>
  <si>
    <t>LA CRETE NORTH</t>
  </si>
  <si>
    <t>LA CRETE RURAL</t>
  </si>
  <si>
    <t>BLUMENORT</t>
  </si>
  <si>
    <t>FORT VERMILION RURAL</t>
  </si>
  <si>
    <t>FORT VERMILION</t>
  </si>
  <si>
    <t>FOX LAKE</t>
  </si>
  <si>
    <t>GARDEN RIVER</t>
  </si>
  <si>
    <t>JEAN D'OR PRAIRIE</t>
  </si>
  <si>
    <t>BOYER RIVER</t>
  </si>
  <si>
    <t>ROCKY LANE</t>
  </si>
  <si>
    <t>HIGH LEVEL RURAL SOUTH</t>
  </si>
  <si>
    <t>HIGH LEVEL MCLARTY</t>
  </si>
  <si>
    <t>HIGH LEVEL THOMPSON</t>
  </si>
  <si>
    <t>HIGH LEVEL CARIBOU</t>
  </si>
  <si>
    <t>HIGH LEVEL BOBBY GRAY</t>
  </si>
  <si>
    <t>HIGH LEVEL WALTERS</t>
  </si>
  <si>
    <t>HIGH LEVEL CENTER</t>
  </si>
  <si>
    <t>HIGH LEVEL INDUSTRIAL</t>
  </si>
  <si>
    <t>HIGH LEVEL FOOTNER</t>
  </si>
  <si>
    <t>RAINBOW LAKE</t>
  </si>
  <si>
    <t>ASSUMPTION</t>
  </si>
  <si>
    <t>MEANDER RIVER</t>
  </si>
  <si>
    <t>ZAMA CITY</t>
  </si>
  <si>
    <t>ADVANCE-HIGH LEVEL</t>
  </si>
  <si>
    <t>ADVANCE-LA CRETE</t>
  </si>
  <si>
    <t>ADVANCE-MANNING</t>
  </si>
  <si>
    <t>ADVANCE-PEACE RIVER</t>
  </si>
  <si>
    <t>MOBILE-PEACE RIVER</t>
  </si>
  <si>
    <t>MOBILE-MANNING</t>
  </si>
  <si>
    <t>Summary Of Results By Poll - Peace River</t>
  </si>
  <si>
    <t>SHERRY
HILTON
AP</t>
  </si>
  <si>
    <t>DEBBIE
JABBOUR
NDP</t>
  </si>
  <si>
    <t>FRANK
OBERLE
PC</t>
  </si>
  <si>
    <t>NATHAN
STEINKE
WRP</t>
  </si>
  <si>
    <t>DAVENPORT S E</t>
  </si>
  <si>
    <t>DAVENPORT S W</t>
  </si>
  <si>
    <t>DEERPARK N W</t>
  </si>
  <si>
    <t>DEERPARK N E</t>
  </si>
  <si>
    <t>DAVENPORT N E</t>
  </si>
  <si>
    <t>DAVENPORT N W</t>
  </si>
  <si>
    <t>ROSEDALE S E</t>
  </si>
  <si>
    <t>ROSEDALE N E</t>
  </si>
  <si>
    <t>ROSEDALE MEADOWS</t>
  </si>
  <si>
    <t>ROSEDALE NORTH CENTRAL</t>
  </si>
  <si>
    <t>ROSEDALE SOUTH CENTRAL</t>
  </si>
  <si>
    <t>ROSEDALE N W</t>
  </si>
  <si>
    <t>ROSEDALE S W</t>
  </si>
  <si>
    <t>CLEARVIEW S E</t>
  </si>
  <si>
    <t>CLEARVIEW N E</t>
  </si>
  <si>
    <t>CLEARVIEW N W</t>
  </si>
  <si>
    <t>CLEARVIEW S W</t>
  </si>
  <si>
    <t>MICHENER SOUTH</t>
  </si>
  <si>
    <t>MICHENER CENTRAL</t>
  </si>
  <si>
    <t>EASTHILL</t>
  </si>
  <si>
    <t>MICHENER NORTH</t>
  </si>
  <si>
    <t>DOWNTOWN N W</t>
  </si>
  <si>
    <t>DOWNTOWN CENTRAL</t>
  </si>
  <si>
    <t>DOWNTOWN WEST</t>
  </si>
  <si>
    <t>RIVERLANDS</t>
  </si>
  <si>
    <t>FOUNTAINS</t>
  </si>
  <si>
    <t>RIVERSIDE MEADOWS S W</t>
  </si>
  <si>
    <t>ORIOLE PARK SOUTH</t>
  </si>
  <si>
    <t>ORIOLE PARK WEST</t>
  </si>
  <si>
    <t>ORIOLE RIDGE S W</t>
  </si>
  <si>
    <t>ORIOLE RIDGE N W</t>
  </si>
  <si>
    <t>ORIOLE RIDGE N E</t>
  </si>
  <si>
    <t>ORIOLE PARK S W</t>
  </si>
  <si>
    <t>RIVERSIDE MEADOWS N W</t>
  </si>
  <si>
    <t>RIVERSIDE MEADOWS S E</t>
  </si>
  <si>
    <t>RIVERSIDE MEADOWS N E</t>
  </si>
  <si>
    <t>RIVER VISTAS</t>
  </si>
  <si>
    <t>HIGHLAND GREEN HILLS</t>
  </si>
  <si>
    <t>HIGHLAND GREEN S W</t>
  </si>
  <si>
    <t>ORIOLE PARK CENTRAL</t>
  </si>
  <si>
    <t>ORIOLE PARK N W</t>
  </si>
  <si>
    <t>ORIOLE PARK NORTH</t>
  </si>
  <si>
    <t>HIGHLAND GREEN N W</t>
  </si>
  <si>
    <t>HIGHLAND GREEN VILLAGE</t>
  </si>
  <si>
    <t>HIGHLAND GREEN BLUFF</t>
  </si>
  <si>
    <t>HIGHLAND GREEN N E</t>
  </si>
  <si>
    <t>HIGHLAND GREEN S E</t>
  </si>
  <si>
    <t>PINES SOUTH</t>
  </si>
  <si>
    <t>NORMANDEAU PARKSIDE</t>
  </si>
  <si>
    <t>NORMANDEAU CENTRAL</t>
  </si>
  <si>
    <t>NORMANDEAU SOUTH</t>
  </si>
  <si>
    <t>JOHNSTONE VILLAGE</t>
  </si>
  <si>
    <t>GLENDALE WEST</t>
  </si>
  <si>
    <t>NORMANDEAU N W</t>
  </si>
  <si>
    <t>NORMANDEAU N E</t>
  </si>
  <si>
    <t>PINES NORTH</t>
  </si>
  <si>
    <t>NORMANDEAU HEIGHTS</t>
  </si>
  <si>
    <t>NORMANDEAU VILLAGE</t>
  </si>
  <si>
    <t>NORMANDEAU MEADOWS</t>
  </si>
  <si>
    <t>GLENDALE HILLS</t>
  </si>
  <si>
    <t>GLENDALE EAST</t>
  </si>
  <si>
    <t>GLENDALE CENTRAL</t>
  </si>
  <si>
    <t>GLENDALE NORTH</t>
  </si>
  <si>
    <t>JOHNSTONE PARK</t>
  </si>
  <si>
    <t>JOHNSTONE VIEW</t>
  </si>
  <si>
    <t>JOHNSTONE LANDING</t>
  </si>
  <si>
    <t>JOHNSTONE CROSSING</t>
  </si>
  <si>
    <t>KENTWOOD S W</t>
  </si>
  <si>
    <t>KENTWOOD N W</t>
  </si>
  <si>
    <t>KENTWOOD PARK</t>
  </si>
  <si>
    <t>KENTWOOD CENTRAL</t>
  </si>
  <si>
    <t>KENTWOOD S E</t>
  </si>
  <si>
    <t>KENTWOOD MEADOWS</t>
  </si>
  <si>
    <t>KENTWOOD N E</t>
  </si>
  <si>
    <t>NORTHWOOD ESTATES</t>
  </si>
  <si>
    <t>PINES ESCARPMENT</t>
  </si>
  <si>
    <t>GARDEN HEIGHTS</t>
  </si>
  <si>
    <t>CLEARVIEW VISTAS</t>
  </si>
  <si>
    <t>MICHENER EXTENDI-SIERRAS</t>
  </si>
  <si>
    <t>CLEARVIEW RIDGE</t>
  </si>
  <si>
    <t>TIMBERLANDS</t>
  </si>
  <si>
    <t>BALMORAL</t>
  </si>
  <si>
    <t>ADVANCE-RED DEER-NORTH</t>
  </si>
  <si>
    <t>S.H. (BUCK)
BUCHANAN
WRP</t>
  </si>
  <si>
    <t>MICHAEL
DAWE
LIB</t>
  </si>
  <si>
    <t>KRYSTAL
KROMM
AP</t>
  </si>
  <si>
    <t>CHRISTINE
MOORE
PC</t>
  </si>
  <si>
    <t>KIM
SCHREINER
NDP</t>
  </si>
  <si>
    <t>Summary Of Results By Poll - Red Deer-North</t>
  </si>
  <si>
    <t>WESTLAKE NORTH</t>
  </si>
  <si>
    <t>WESTLAKE SOUTH</t>
  </si>
  <si>
    <t>WESTPARK ESTATES</t>
  </si>
  <si>
    <t>WESTPARK CRESCENT</t>
  </si>
  <si>
    <t>WESTPARK CENTRAL</t>
  </si>
  <si>
    <t>WESTPARK NORTH</t>
  </si>
  <si>
    <t>WESTPARK SE</t>
  </si>
  <si>
    <t>WESTPARK EAST/RDC</t>
  </si>
  <si>
    <t>GAETZ SOUTH</t>
  </si>
  <si>
    <t>SOUTH HILL WEST</t>
  </si>
  <si>
    <t>HOSPITAL AREA</t>
  </si>
  <si>
    <t>DOWNTOWN EAST</t>
  </si>
  <si>
    <t>PARKVALE SOUTH</t>
  </si>
  <si>
    <t>SOUTH HILL EAST</t>
  </si>
  <si>
    <t>SOUTH HILL KIN CANYON</t>
  </si>
  <si>
    <t>BOWER NORTH</t>
  </si>
  <si>
    <t>BOWER CENTRAL</t>
  </si>
  <si>
    <t>BOWER SOUTHWEST</t>
  </si>
  <si>
    <t>BOWER SOUTHEAST</t>
  </si>
  <si>
    <t>SUNNYBROOK SOUTH</t>
  </si>
  <si>
    <t>SUNNYBROOK SOUTHWEST</t>
  </si>
  <si>
    <t>SUNNYBROOK SOUTHEAST</t>
  </si>
  <si>
    <t>SUNNYBROOK NORTHEAST</t>
  </si>
  <si>
    <t>MOUNTAINVIEW SOUTHEAST</t>
  </si>
  <si>
    <t>MOUNTAINVIEW SOUTHWEST</t>
  </si>
  <si>
    <t>MOUNTAINVIEW NORTH</t>
  </si>
  <si>
    <t>GRANDVIEW SOUTH</t>
  </si>
  <si>
    <t>GRANDVIEW NORTH</t>
  </si>
  <si>
    <t>EASTVIEW ROSS</t>
  </si>
  <si>
    <t>EASTVIEW NORTH</t>
  </si>
  <si>
    <t>EASTVIEW EAST</t>
  </si>
  <si>
    <t>MORRISROE WEST</t>
  </si>
  <si>
    <t>MORRISROE WEST CENTRAL</t>
  </si>
  <si>
    <t>ANDERS CENTRAL</t>
  </si>
  <si>
    <t>ANDERS WEST</t>
  </si>
  <si>
    <t>ANDERS SOUTH</t>
  </si>
  <si>
    <t>ANDERS ON THE LAKE N</t>
  </si>
  <si>
    <t>ANDERS ON THE LAKE SW</t>
  </si>
  <si>
    <t>ANDERS ON THE LAKE SE</t>
  </si>
  <si>
    <t>INGLEWOOD NORTHWEST</t>
  </si>
  <si>
    <t>INGLEWOOD SOUTHWEST</t>
  </si>
  <si>
    <t>INGLEWOOD SOUTHCENTRAL</t>
  </si>
  <si>
    <t>INGLEWOOD SOUTHEAST</t>
  </si>
  <si>
    <t>INGLWEOOD NORTHEAST</t>
  </si>
  <si>
    <t>ASPEN RIDGE SOUTHWEST</t>
  </si>
  <si>
    <t>ASPEN RIDGE EAST</t>
  </si>
  <si>
    <t>ASPEN RIDGE NORTHWEST</t>
  </si>
  <si>
    <t>VICTORIA PARK EAST</t>
  </si>
  <si>
    <t>VICTORIA PARK WEST</t>
  </si>
  <si>
    <t>MORRISROE EAST CENTRAL</t>
  </si>
  <si>
    <t>MORRISROE SOUTHEAST</t>
  </si>
  <si>
    <t>MORRISROE NORTHEAST</t>
  </si>
  <si>
    <t>EASTVIEW ESTATES SE</t>
  </si>
  <si>
    <t>EASTVIEW ESTATES SW</t>
  </si>
  <si>
    <t>EASTVIEW ESTATES NW</t>
  </si>
  <si>
    <t>EASTVIEW ESTATES NE</t>
  </si>
  <si>
    <t>DEER PARK NEW</t>
  </si>
  <si>
    <t>DEER PARK SOUTHEAST</t>
  </si>
  <si>
    <t>LANCASTER WEST</t>
  </si>
  <si>
    <t>LANCASTER GREEN WEST</t>
  </si>
  <si>
    <t>VANIER WOODS NORTH</t>
  </si>
  <si>
    <t>VANIER WOODS SOUTH</t>
  </si>
  <si>
    <t>LANCASTER GREEN EAST</t>
  </si>
  <si>
    <t>LANCASTER 3</t>
  </si>
  <si>
    <t>LANCASTER NORTHCENTRAL</t>
  </si>
  <si>
    <t>DEER PARK 5</t>
  </si>
  <si>
    <t>DEER PARK 4</t>
  </si>
  <si>
    <t>DEVONSHIRE NORTH</t>
  </si>
  <si>
    <t>DEVONSHIRE SOUTH</t>
  </si>
  <si>
    <t>LONSDALE NORTH</t>
  </si>
  <si>
    <t>ADVANCE-RED DEER-SOUTH</t>
  </si>
  <si>
    <t>Summary Of Results By Poll - Red Deer-South</t>
  </si>
  <si>
    <t>PATTI
ARGENT
IND</t>
  </si>
  <si>
    <t>WILLIAM
BERRY
IND</t>
  </si>
  <si>
    <t>DEBORAH
CHECKEL
LIB</t>
  </si>
  <si>
    <t>BEN
DUBOIS
GPA</t>
  </si>
  <si>
    <t>SERGE
GINGRAS
AP</t>
  </si>
  <si>
    <t>BARB
MILLER
NDP</t>
  </si>
  <si>
    <t>DARCY
MYKYTYSHYN
PC</t>
  </si>
  <si>
    <t>NORMAN
WIEBE
WRP</t>
  </si>
  <si>
    <t>73A</t>
  </si>
  <si>
    <t>73B</t>
  </si>
  <si>
    <t>73C</t>
  </si>
  <si>
    <t>NORDEGG</t>
  </si>
  <si>
    <t>CRIMSON LAKE</t>
  </si>
  <si>
    <t>SUNCHILD INDIAN RESERVE</t>
  </si>
  <si>
    <t>O'CHIESE</t>
  </si>
  <si>
    <t>LAST WEST</t>
  </si>
  <si>
    <t>HOADLEY WEST</t>
  </si>
  <si>
    <t>RURAL RIMBEY WEST</t>
  </si>
  <si>
    <t>HOME GLEN</t>
  </si>
  <si>
    <t>RURAL RIMBEY NORTH</t>
  </si>
  <si>
    <t>RIMBEY NORTH EAST</t>
  </si>
  <si>
    <t>RIMBEY SOUTH</t>
  </si>
  <si>
    <t>LOCKHART</t>
  </si>
  <si>
    <t>BENTLEY NORTH</t>
  </si>
  <si>
    <t>GILBY</t>
  </si>
  <si>
    <t>GIMLET</t>
  </si>
  <si>
    <t>BINGLEY</t>
  </si>
  <si>
    <t>FRISCO</t>
  </si>
  <si>
    <t>OTWAY</t>
  </si>
  <si>
    <t>ROCKY NORTH WEST</t>
  </si>
  <si>
    <t>ST. MATTHEWS</t>
  </si>
  <si>
    <t>KILLIAN</t>
  </si>
  <si>
    <t>LOCHEARN</t>
  </si>
  <si>
    <t>SINCLAIR</t>
  </si>
  <si>
    <t>TOWER</t>
  </si>
  <si>
    <t>TOWN CENTRE</t>
  </si>
  <si>
    <t>OLD TOWN</t>
  </si>
  <si>
    <t>FERRIER</t>
  </si>
  <si>
    <t>STRACHAN</t>
  </si>
  <si>
    <t>DOVERCOURT</t>
  </si>
  <si>
    <t>HORSEGUARD</t>
  </si>
  <si>
    <t>CODNER</t>
  </si>
  <si>
    <t>LESLIEVILLE</t>
  </si>
  <si>
    <t>CONDOR</t>
  </si>
  <si>
    <t>ECKVILLE EAST</t>
  </si>
  <si>
    <t>BENALTO</t>
  </si>
  <si>
    <t>BENALTO RURAL</t>
  </si>
  <si>
    <t>DIAMOND VALLEY</t>
  </si>
  <si>
    <t>STAUFFER</t>
  </si>
  <si>
    <t>CHEDDERVILLE</t>
  </si>
  <si>
    <t>BOUNDARY</t>
  </si>
  <si>
    <t>BURNSTICK</t>
  </si>
  <si>
    <t>CAROLINE</t>
  </si>
  <si>
    <t>RAVEN</t>
  </si>
  <si>
    <t>KEVISVILLE</t>
  </si>
  <si>
    <t>CRAMMOND</t>
  </si>
  <si>
    <t>BEARBERRY</t>
  </si>
  <si>
    <t>JAMES RIVER</t>
  </si>
  <si>
    <t>SUNDRE WEST</t>
  </si>
  <si>
    <t>SUNDRE SOUTH</t>
  </si>
  <si>
    <t>BLUEHILL</t>
  </si>
  <si>
    <t>BERGEN EAST</t>
  </si>
  <si>
    <t xml:space="preserve">Summary Of Results By Poll - Rimbey-Rocky Mountain House-Sundre </t>
  </si>
  <si>
    <t>JOE
ANGLIN
IND</t>
  </si>
  <si>
    <t>TAMMY
COTÉ
PC</t>
  </si>
  <si>
    <t>JASON
NIXON
WRP</t>
  </si>
  <si>
    <t>HANNAH
SCHLAMP
NDP</t>
  </si>
  <si>
    <t>5/19</t>
  </si>
  <si>
    <t>MEDICINE LAKE / CARLOS</t>
  </si>
  <si>
    <t>13A</t>
  </si>
  <si>
    <t>13B</t>
  </si>
  <si>
    <t>24/37</t>
  </si>
  <si>
    <t>ROCKY BORDER / INDUSTRIAL</t>
  </si>
  <si>
    <t>46A</t>
  </si>
  <si>
    <t>46B</t>
  </si>
  <si>
    <t>62/68</t>
  </si>
  <si>
    <t>SUNDRE RURAL / FALLEN TIMBER</t>
  </si>
  <si>
    <t>64A</t>
  </si>
  <si>
    <t>64B</t>
  </si>
  <si>
    <t>64C</t>
  </si>
  <si>
    <t>ADVANCE-RIMBEY</t>
  </si>
  <si>
    <t>ADVANCE-SUNDRE</t>
  </si>
  <si>
    <t>ADVANCE-ROCKY MOUNTAIN HOUSE</t>
  </si>
  <si>
    <t>VILLAGE ON THE LAKE E</t>
  </si>
  <si>
    <t>VILLAGE ON THE LAKE W</t>
  </si>
  <si>
    <t>VILLAGE ON THE LAKE N</t>
  </si>
  <si>
    <t>WESTBORO S</t>
  </si>
  <si>
    <t>WESTBORO CENTRE</t>
  </si>
  <si>
    <t>WESTBORO E</t>
  </si>
  <si>
    <t>WESTBORO N</t>
  </si>
  <si>
    <t>WOODBRIDGE SE</t>
  </si>
  <si>
    <t>WOODBRIDGE SW</t>
  </si>
  <si>
    <t>WOODBRIDGE NW</t>
  </si>
  <si>
    <t>WOODBRIDGE NE</t>
  </si>
  <si>
    <t>MILLS HAVEN W</t>
  </si>
  <si>
    <t>MILLS HAVEN NW</t>
  </si>
  <si>
    <t>MILLS HAVEN N</t>
  </si>
  <si>
    <t>MILLS HAVEN E</t>
  </si>
  <si>
    <t>MILLS HAVEN CENTRE</t>
  </si>
  <si>
    <t>MILLS HAVEN MAIN</t>
  </si>
  <si>
    <t>MILLS HAVEN S</t>
  </si>
  <si>
    <t>GREAT OAKS</t>
  </si>
  <si>
    <t>BEAUVISTA</t>
  </si>
  <si>
    <t>GLENMORE</t>
  </si>
  <si>
    <t>SHERWOOD HEIGHTS N</t>
  </si>
  <si>
    <t>SHERWOOD HEIGHTS NE</t>
  </si>
  <si>
    <t>SHERWOOD HEIGHTS NW</t>
  </si>
  <si>
    <t>SHERWOOD HEIGHTS W</t>
  </si>
  <si>
    <t>SHERWOOD HEIGHTS S</t>
  </si>
  <si>
    <t>MAPLEGROVE CENTRE</t>
  </si>
  <si>
    <t>MAPLEGROVE/BRENTWOOD</t>
  </si>
  <si>
    <t>MAPLEGROVE S</t>
  </si>
  <si>
    <t>MAPLEWOOD SE</t>
  </si>
  <si>
    <t>MAPLEWOOD E</t>
  </si>
  <si>
    <t>MAPLEWOOD CENTRE</t>
  </si>
  <si>
    <t>BRENTWOOD W</t>
  </si>
  <si>
    <t>BRENTWOOD E</t>
  </si>
  <si>
    <t>BRENTWOOD NE</t>
  </si>
  <si>
    <t>BRENTWOOD NW</t>
  </si>
  <si>
    <t>GLEN ALLAN SW</t>
  </si>
  <si>
    <t>GLEN ALLAN CENTRE</t>
  </si>
  <si>
    <t>GLLEN ALLAN/GARNET</t>
  </si>
  <si>
    <t>GLEN ALLAN W</t>
  </si>
  <si>
    <t>GLEN ALLAN NW</t>
  </si>
  <si>
    <t>GLEN ALLAN/GALLOWAY</t>
  </si>
  <si>
    <t>GLEN ALLAN NE</t>
  </si>
  <si>
    <t>GLEN ALLAN/GRAVENHURST</t>
  </si>
  <si>
    <t>GLEN ALLAN E</t>
  </si>
  <si>
    <t>GLEN ALLAN SE</t>
  </si>
  <si>
    <t>NOTTINGHAM/FORREST</t>
  </si>
  <si>
    <t>NOTTINGHAM NW</t>
  </si>
  <si>
    <t>NOTTINGHAM W</t>
  </si>
  <si>
    <t>NOTTINGHAM SW</t>
  </si>
  <si>
    <t>NOTTINGHAM SE</t>
  </si>
  <si>
    <t>NOTTINGHAM CENTRE</t>
  </si>
  <si>
    <t>NOTTINGHAM E</t>
  </si>
  <si>
    <t>FOREST GREEN</t>
  </si>
  <si>
    <t>CRAIGAVON S</t>
  </si>
  <si>
    <t>CRAIGAVON CENTRE</t>
  </si>
  <si>
    <t>CRAIGAVON N</t>
  </si>
  <si>
    <t>LAKELAND RIDGE E</t>
  </si>
  <si>
    <t>LAKELAND RIDGE</t>
  </si>
  <si>
    <t>LAKELAND RIDGE/CHELSEA</t>
  </si>
  <si>
    <t>LAKELAND RIDGE/DEACON</t>
  </si>
  <si>
    <t>ASPEN TRAILS S</t>
  </si>
  <si>
    <t>ASPEN TRAILS N</t>
  </si>
  <si>
    <t>CLOVERBAR RANCH E</t>
  </si>
  <si>
    <t>CLOVERBAR RANCH W</t>
  </si>
  <si>
    <t>CHARLTON HEIGHTS NW</t>
  </si>
  <si>
    <t>CHARLTON HEIGHTS S</t>
  </si>
  <si>
    <t>CHARLTON/DURHAM</t>
  </si>
  <si>
    <t>DURHAM TOWN SQUARE</t>
  </si>
  <si>
    <t>BETHAL S</t>
  </si>
  <si>
    <t>BETHAL N</t>
  </si>
  <si>
    <t>PALISADES S</t>
  </si>
  <si>
    <t>PALISADES N</t>
  </si>
  <si>
    <t>Summary Of Results By Poll - Sherwood Park</t>
  </si>
  <si>
    <t>ANNIE
MCKITRICK
NDP</t>
  </si>
  <si>
    <t>CATHY
OLESEN
PC</t>
  </si>
  <si>
    <t>LINDA
OSINCHUK
WRP</t>
  </si>
  <si>
    <t>62A</t>
  </si>
  <si>
    <t>62B</t>
  </si>
  <si>
    <t>62C</t>
  </si>
  <si>
    <t>ADVANCE-POLLS 26-53</t>
  </si>
  <si>
    <t>ADVANCE-POLLS 54-76</t>
  </si>
  <si>
    <t>HARVEST RIDGE W</t>
  </si>
  <si>
    <t>HARVEST RIDGE CENTRAL</t>
  </si>
  <si>
    <t>HARVEST RIDGE E</t>
  </si>
  <si>
    <t>DEER PARK</t>
  </si>
  <si>
    <t>DEER PARK - CREEKSIDE</t>
  </si>
  <si>
    <t>ASPEN GLEN N</t>
  </si>
  <si>
    <t>ASPEN GLEN S</t>
  </si>
  <si>
    <t>LINKSIDE</t>
  </si>
  <si>
    <t>FIELDSTONE - LONGVIEW</t>
  </si>
  <si>
    <t>STONESHIRE - FAIRWAY</t>
  </si>
  <si>
    <t>HILLSDOWN W</t>
  </si>
  <si>
    <t>HILLSDOWN E</t>
  </si>
  <si>
    <t>SPRUCE VILLAGE W</t>
  </si>
  <si>
    <t>SPRUCE VILLAGE - E</t>
  </si>
  <si>
    <t>GREYSTONE</t>
  </si>
  <si>
    <t>VERONA</t>
  </si>
  <si>
    <t>SPRUCE GROVE - ATIM LAKE</t>
  </si>
  <si>
    <t>GROVE MEADOWS - E</t>
  </si>
  <si>
    <t>GROVE MEADOWS - W</t>
  </si>
  <si>
    <t>KING STREET - GROVE DRIVE</t>
  </si>
  <si>
    <t>BEECHMONT BURLINGTON</t>
  </si>
  <si>
    <t>BROOKSIDE</t>
  </si>
  <si>
    <t>BROOKWOOD S</t>
  </si>
  <si>
    <t>WOODHAVEN N</t>
  </si>
  <si>
    <t>WOODHAVEN S</t>
  </si>
  <si>
    <t>MILLGROVE S</t>
  </si>
  <si>
    <t>MILLGROVE N</t>
  </si>
  <si>
    <t>MILLGROVE W</t>
  </si>
  <si>
    <t>HEATHERGLEN</t>
  </si>
  <si>
    <t>HEATHERLANDS</t>
  </si>
  <si>
    <t>MEADOWLAND</t>
  </si>
  <si>
    <t>SPRUCERIDGE N</t>
  </si>
  <si>
    <t>SPRUCERIDGE S</t>
  </si>
  <si>
    <t>LEGACY PARK N</t>
  </si>
  <si>
    <t>LEGACY PARK S</t>
  </si>
  <si>
    <t>WESTGROVE S - INDUSTRIAL</t>
  </si>
  <si>
    <t>WESTGROVE N</t>
  </si>
  <si>
    <t>WESTGROVE S</t>
  </si>
  <si>
    <t>MOBILE CITY</t>
  </si>
  <si>
    <t>SPRUCE GROVE CENTRE</t>
  </si>
  <si>
    <t>BROXTON W</t>
  </si>
  <si>
    <t>BROXTON NE</t>
  </si>
  <si>
    <t>LAKEWOOD N</t>
  </si>
  <si>
    <t>LAKEWOOD SW</t>
  </si>
  <si>
    <t>LAKEWOOD E</t>
  </si>
  <si>
    <t>LEYLAND</t>
  </si>
  <si>
    <t>BROXTON S</t>
  </si>
  <si>
    <t>ATIM LAKE</t>
  </si>
  <si>
    <t>PARKLAND VILLAGE SW</t>
  </si>
  <si>
    <t>PARKLAND VILLAGE NW</t>
  </si>
  <si>
    <t>PARKLAND VILLAGE E</t>
  </si>
  <si>
    <t>HELENSLEA - LAKESHORE</t>
  </si>
  <si>
    <t>BIG LAKE N</t>
  </si>
  <si>
    <t>NORTHRIDGE N</t>
  </si>
  <si>
    <t>NORTHRIDGE S</t>
  </si>
  <si>
    <t>DEER RIDGE W</t>
  </si>
  <si>
    <t>DUROCHER</t>
  </si>
  <si>
    <t>DEER RIDGE N</t>
  </si>
  <si>
    <t>DUNDAS - DELAGE</t>
  </si>
  <si>
    <t>DEERBOURNE PARK</t>
  </si>
  <si>
    <t>DAYTON</t>
  </si>
  <si>
    <t>DESMARAIS</t>
  </si>
  <si>
    <t>DALHOUSIE - DANFORTH</t>
  </si>
  <si>
    <t>DEER RIDGE PARK</t>
  </si>
  <si>
    <t>DORCHESTER W</t>
  </si>
  <si>
    <t>DELWOOD-DUNFIELD</t>
  </si>
  <si>
    <t>NEWMARKET WAY</t>
  </si>
  <si>
    <t>NORTHRIDGE - NAPLES WAY</t>
  </si>
  <si>
    <t>LAFLEUR - LAUREL CREST</t>
  </si>
  <si>
    <t>NEVADA PLACE</t>
  </si>
  <si>
    <t>LACOMBE DRIVE</t>
  </si>
  <si>
    <t>LACOMBE PARK ESTATES</t>
  </si>
  <si>
    <t>LODGEPOLE - LUCERNE</t>
  </si>
  <si>
    <t>LINDBERG - LONGVIEW</t>
  </si>
  <si>
    <t>LIVINGSTONE - LORRAINE</t>
  </si>
  <si>
    <t>LIBERTON N</t>
  </si>
  <si>
    <t>LACOMBE PARK E</t>
  </si>
  <si>
    <t>LEDDY - LABELLE</t>
  </si>
  <si>
    <t>LACOMBE PARK LANE</t>
  </si>
  <si>
    <t>LARKSPUR - LAMARTINE</t>
  </si>
  <si>
    <t>LANGLEY PARK</t>
  </si>
  <si>
    <t>LAMBERT - LINWOOD</t>
  </si>
  <si>
    <t>LIBERTON S</t>
  </si>
  <si>
    <t>LESTER</t>
  </si>
  <si>
    <t>VOLMER</t>
  </si>
  <si>
    <t>VILLENEUVE</t>
  </si>
  <si>
    <t>CALAHOO S</t>
  </si>
  <si>
    <t>CALAHOO N</t>
  </si>
  <si>
    <t>ADVANCE-SPRUCE GROVE</t>
  </si>
  <si>
    <t>ADVANCE-ST ALBERT</t>
  </si>
  <si>
    <t xml:space="preserve">Summary Of Results By Poll - Spruce Grove-St. Albert </t>
  </si>
  <si>
    <t>BRENDON
GREENE
GPA</t>
  </si>
  <si>
    <t>GARY
HANNA
AP</t>
  </si>
  <si>
    <t>TREVOR
HORNE
NDP</t>
  </si>
  <si>
    <t>REG
LUKASIK
LIB</t>
  </si>
  <si>
    <t>RUS
MATICHUK
PC</t>
  </si>
  <si>
    <t>JAYE
WALTER
WRP</t>
  </si>
  <si>
    <t>MOBILE-GROVE MANOR</t>
  </si>
  <si>
    <t>MOBILE-COPPER SKY</t>
  </si>
  <si>
    <t>HUDSON</t>
  </si>
  <si>
    <t>HARWOOD</t>
  </si>
  <si>
    <t>HOWARD</t>
  </si>
  <si>
    <t>HAWTHORNE</t>
  </si>
  <si>
    <t>HERITAGE</t>
  </si>
  <si>
    <t>HAVILAND</t>
  </si>
  <si>
    <t>GRANITE</t>
  </si>
  <si>
    <t>GILLIAN</t>
  </si>
  <si>
    <t>GATEWAY</t>
  </si>
  <si>
    <t>GARDEN</t>
  </si>
  <si>
    <t>GATEWOOD</t>
  </si>
  <si>
    <t>GALARNEAU</t>
  </si>
  <si>
    <t>ARCAND</t>
  </si>
  <si>
    <t>GRANGE</t>
  </si>
  <si>
    <t>GANDVILLE</t>
  </si>
  <si>
    <t>GROSVNER</t>
  </si>
  <si>
    <t>GILMORE</t>
  </si>
  <si>
    <t>GREENGROVE</t>
  </si>
  <si>
    <t>SONORA</t>
  </si>
  <si>
    <t>ATTWOOD</t>
  </si>
  <si>
    <t>AUSTIN</t>
  </si>
  <si>
    <t>APPLE</t>
  </si>
  <si>
    <t>SWALLOW</t>
  </si>
  <si>
    <t>ST. THOMAS</t>
  </si>
  <si>
    <t>MONTCALM</t>
  </si>
  <si>
    <t>MARCHAND</t>
  </si>
  <si>
    <t>MISSION HILL</t>
  </si>
  <si>
    <t>MONT CLAIRE</t>
  </si>
  <si>
    <t>ST. MICHEAL</t>
  </si>
  <si>
    <t>FALSTAFF</t>
  </si>
  <si>
    <t>AKINS</t>
  </si>
  <si>
    <t>AMHERST</t>
  </si>
  <si>
    <t>AMBER</t>
  </si>
  <si>
    <t>FRASER</t>
  </si>
  <si>
    <t>FLAGSTONE</t>
  </si>
  <si>
    <t>FAIROAKS</t>
  </si>
  <si>
    <t>BELLEVUE</t>
  </si>
  <si>
    <t>BELLROSE</t>
  </si>
  <si>
    <t>INGLEWOOD</t>
  </si>
  <si>
    <t>IRONWOOD</t>
  </si>
  <si>
    <t>BRADBURN</t>
  </si>
  <si>
    <t>PINERIDGE</t>
  </si>
  <si>
    <t>PEMBROKE</t>
  </si>
  <si>
    <t>CAMPBELL</t>
  </si>
  <si>
    <t>KINGSWOOD</t>
  </si>
  <si>
    <t>WOODCREST</t>
  </si>
  <si>
    <t>ORCHARD</t>
  </si>
  <si>
    <t>WILLOUGHBY</t>
  </si>
  <si>
    <t>WIMBLEDON</t>
  </si>
  <si>
    <t>KINGSMEAD</t>
  </si>
  <si>
    <t>KINGSFORD</t>
  </si>
  <si>
    <t>KING</t>
  </si>
  <si>
    <t>ORLANDO</t>
  </si>
  <si>
    <t>OAKDALE</t>
  </si>
  <si>
    <t>ENFIELD</t>
  </si>
  <si>
    <t>ELLESMERE</t>
  </si>
  <si>
    <t>ENDERBY</t>
  </si>
  <si>
    <t>OAKRIDGE</t>
  </si>
  <si>
    <t>ETHAN</t>
  </si>
  <si>
    <t>EMERSON</t>
  </si>
  <si>
    <t>ERIN RIDGE</t>
  </si>
  <si>
    <t>OSBORNE</t>
  </si>
  <si>
    <t>OAKHILL</t>
  </si>
  <si>
    <t>EAST PARK</t>
  </si>
  <si>
    <t>EMPRESS</t>
  </si>
  <si>
    <t>ERIN</t>
  </si>
  <si>
    <t>STURGEON</t>
  </si>
  <si>
    <t>GREENBRIER / RAYBORN</t>
  </si>
  <si>
    <t>Summary Of Results By Poll - St. Albert</t>
  </si>
  <si>
    <t>BILL
ALTON
LIB</t>
  </si>
  <si>
    <t>SHELLEY
BIERMANSKI
WRP</t>
  </si>
  <si>
    <t>STEPHEN
KHAN
PC</t>
  </si>
  <si>
    <t>TREVOR
LOVE
AP</t>
  </si>
  <si>
    <t>MARIE
RENAUD
NDP</t>
  </si>
  <si>
    <t>ADVANCE-POLLS 72-88</t>
  </si>
  <si>
    <t>HOOPLE LAKE</t>
  </si>
  <si>
    <t>MOON LAKE</t>
  </si>
  <si>
    <t>TOMAHAWK</t>
  </si>
  <si>
    <t>HOREN</t>
  </si>
  <si>
    <t>SEBA BEACH</t>
  </si>
  <si>
    <t>JACK PINE</t>
  </si>
  <si>
    <t>WABAMUN VILLAGE</t>
  </si>
  <si>
    <t>PAUL BAND RESERVE</t>
  </si>
  <si>
    <t>KEEPHILLS</t>
  </si>
  <si>
    <t>DUFFIELD</t>
  </si>
  <si>
    <t>SMITHFIELD</t>
  </si>
  <si>
    <t>BLUEBERRY WEST</t>
  </si>
  <si>
    <t>CARVEL</t>
  </si>
  <si>
    <t>CARVEL SOUTH</t>
  </si>
  <si>
    <t>BRIGHTBANK</t>
  </si>
  <si>
    <t>HOLBORN</t>
  </si>
  <si>
    <t>EDMONTON BEACH</t>
  </si>
  <si>
    <t>SPRING LAKE</t>
  </si>
  <si>
    <t>BLUEBERRY</t>
  </si>
  <si>
    <t>BEACH CORNERS</t>
  </si>
  <si>
    <t>HUBBLES LAKE</t>
  </si>
  <si>
    <t>HUBBLES LAKE NORTH</t>
  </si>
  <si>
    <t>CHICKAKOO</t>
  </si>
  <si>
    <t>CAMERON LAKE</t>
  </si>
  <si>
    <t>SPRUCE GROVE NORTH</t>
  </si>
  <si>
    <t>MUIR LAKE</t>
  </si>
  <si>
    <t>STONY PLAIN NORTHWEST</t>
  </si>
  <si>
    <t>MERIDIAN CENTRAL</t>
  </si>
  <si>
    <t>MERIDIAN SOUTH</t>
  </si>
  <si>
    <t>BOULDER</t>
  </si>
  <si>
    <t>JUTLAND</t>
  </si>
  <si>
    <t>GRAY BRIAR GREEN</t>
  </si>
  <si>
    <t>GRAY BRIAR</t>
  </si>
  <si>
    <t>FAIRWAY</t>
  </si>
  <si>
    <t>FOREST GREEN EAST</t>
  </si>
  <si>
    <t>FOREST GREEN NORTH</t>
  </si>
  <si>
    <t>WHISPERING WATERS</t>
  </si>
  <si>
    <t>STONY CENTRAL</t>
  </si>
  <si>
    <t>STONY PLAIN WEST</t>
  </si>
  <si>
    <t>STONY PLAIN SOUTHWEST</t>
  </si>
  <si>
    <t>STONY GLENS</t>
  </si>
  <si>
    <t>SOUTH CENTRAL</t>
  </si>
  <si>
    <t>SOUTHRIDGE</t>
  </si>
  <si>
    <t>WILLOW PARK</t>
  </si>
  <si>
    <t>WESTERRA WEST</t>
  </si>
  <si>
    <t>WESTERRA</t>
  </si>
  <si>
    <t>SPRUCE GROVE SOUTH</t>
  </si>
  <si>
    <t>GARDEN VALLEY</t>
  </si>
  <si>
    <t>GOLDEN SPIKE</t>
  </si>
  <si>
    <t>GRAMINIA</t>
  </si>
  <si>
    <t>GRAMINIA NORTHWEST</t>
  </si>
  <si>
    <t>SANDHILLS</t>
  </si>
  <si>
    <t>SPRUCE GROVE SOUTHEAST</t>
  </si>
  <si>
    <t>ENOCH</t>
  </si>
  <si>
    <t>CLYMONT WEST</t>
  </si>
  <si>
    <t>CLYMONT</t>
  </si>
  <si>
    <t>WESTRIDGE</t>
  </si>
  <si>
    <t>Summary Of Results By Poll - Stony Plain</t>
  </si>
  <si>
    <t>ERIN
BABCOCK
NDP</t>
  </si>
  <si>
    <t>MATT
BURNETT
GPA</t>
  </si>
  <si>
    <t>MIKE
HANLON
LIB</t>
  </si>
  <si>
    <t>KEN
LEMKE
PC</t>
  </si>
  <si>
    <t>KATHY
RONDEAU
WRP</t>
  </si>
  <si>
    <t>SANDY
SIMMIE
AP</t>
  </si>
  <si>
    <t>56/57</t>
  </si>
  <si>
    <t>WESTERRA EAST / MEADOW VIEW</t>
  </si>
  <si>
    <t>67/70</t>
  </si>
  <si>
    <t>CLYMONT NORTHWEST / CLYMONT NORTHEAST</t>
  </si>
  <si>
    <t>ADVANCE-POLLS 1-23, 48-71</t>
  </si>
  <si>
    <t>ADVANCE-POLLS 24-47</t>
  </si>
  <si>
    <t>COLCHESTER</t>
  </si>
  <si>
    <t>LINDBERG</t>
  </si>
  <si>
    <t>HILLSIDE</t>
  </si>
  <si>
    <t>COOKING LAKE</t>
  </si>
  <si>
    <t>COOKING LAKE SOUTH</t>
  </si>
  <si>
    <t>HASTINGS LAKE</t>
  </si>
  <si>
    <t>DEVILLE</t>
  </si>
  <si>
    <t>UNCAS</t>
  </si>
  <si>
    <t>ASPEN VIEW</t>
  </si>
  <si>
    <t>COOKING LAKE NORTH</t>
  </si>
  <si>
    <t>FULTONVALE</t>
  </si>
  <si>
    <t>PINE GROVE</t>
  </si>
  <si>
    <t>SILVER BIRCH</t>
  </si>
  <si>
    <t>SPRING HILL</t>
  </si>
  <si>
    <t>ANTLER LAKE</t>
  </si>
  <si>
    <t>RYEDALE</t>
  </si>
  <si>
    <t>IRELAND</t>
  </si>
  <si>
    <t>ROYAL GARDENS</t>
  </si>
  <si>
    <t>BOAG LAKE</t>
  </si>
  <si>
    <t>WYECLIF</t>
  </si>
  <si>
    <t>SCONADALE</t>
  </si>
  <si>
    <t>WHITECROFT</t>
  </si>
  <si>
    <t>WINFIELD HEIGHTS</t>
  </si>
  <si>
    <t>ASPEN HEIGHTS</t>
  </si>
  <si>
    <t>ORDZE PARK</t>
  </si>
  <si>
    <t>SALISBURY VILLAGE</t>
  </si>
  <si>
    <t>ESTATES OF SHERWOOD PARK</t>
  </si>
  <si>
    <t>WYE</t>
  </si>
  <si>
    <t>COLONEL YOUNGER</t>
  </si>
  <si>
    <t>BENNETT LAKE</t>
  </si>
  <si>
    <t>AURORA</t>
  </si>
  <si>
    <t>ARDROSSAN EAST</t>
  </si>
  <si>
    <t>ARDROSSAN</t>
  </si>
  <si>
    <t>BEAVER BROOK</t>
  </si>
  <si>
    <t>REGENCY HEIGHTS</t>
  </si>
  <si>
    <t>RIDGEPOINT</t>
  </si>
  <si>
    <t>RIDGEHAVEN</t>
  </si>
  <si>
    <t>RIDGEBROOK</t>
  </si>
  <si>
    <t>RIDGELAND</t>
  </si>
  <si>
    <t>REGENCY PARK</t>
  </si>
  <si>
    <t>RAINBOW</t>
  </si>
  <si>
    <t>FOXBORO LANDING</t>
  </si>
  <si>
    <t>FOXBORO GROVE</t>
  </si>
  <si>
    <t>FOXBORO RUN</t>
  </si>
  <si>
    <t>FOXBORO WAY</t>
  </si>
  <si>
    <t>FOXHAVEN CLOSE</t>
  </si>
  <si>
    <t>FOXHAVEN COVE</t>
  </si>
  <si>
    <t>HIGHGROVE</t>
  </si>
  <si>
    <t>HERITAGE HILLS SOUTH</t>
  </si>
  <si>
    <t>HERITAGE HILLS NORTH</t>
  </si>
  <si>
    <t>HERITAGE HILLS WEST</t>
  </si>
  <si>
    <t>PRIMROSE</t>
  </si>
  <si>
    <t>LILAC</t>
  </si>
  <si>
    <t>ASTER</t>
  </si>
  <si>
    <t>CLARKDALE MEADOWS</t>
  </si>
  <si>
    <t>CLARKDALE LAKE</t>
  </si>
  <si>
    <t>DARLINGTON</t>
  </si>
  <si>
    <t>DAVIDSON</t>
  </si>
  <si>
    <t>DAVIDSON CREEK</t>
  </si>
  <si>
    <t>DAVENPORT</t>
  </si>
  <si>
    <t>CLARKDALE SHORES</t>
  </si>
  <si>
    <t>CRAVENBROOKE</t>
  </si>
  <si>
    <t>SUNVIEW</t>
  </si>
  <si>
    <t>SUNCREST</t>
  </si>
  <si>
    <t>SUMMERTON</t>
  </si>
  <si>
    <t>SUMMERCOURT</t>
  </si>
  <si>
    <t>SUMMERWOOD</t>
  </si>
  <si>
    <t>JUBILEE LANDING</t>
  </si>
  <si>
    <t>LAKELAND VILLAGE</t>
  </si>
  <si>
    <t>Summary Of Results By Poll - Strathcona-Sherwood Park</t>
  </si>
  <si>
    <t>ESTEFANIA
CORTES-VARGAS
NDP</t>
  </si>
  <si>
    <t>ROB
JOHNSON
WRP</t>
  </si>
  <si>
    <t>LYNNE
KAISER
AP</t>
  </si>
  <si>
    <t>DAVE
QUEST
PC</t>
  </si>
  <si>
    <t>21/39</t>
  </si>
  <si>
    <t>BIG ISLAND LAKE / SHADOW RIDGE</t>
  </si>
  <si>
    <t>71/76</t>
  </si>
  <si>
    <t>SUMMERFIELD / SOMERSET</t>
  </si>
  <si>
    <t>ADVANCE-POLLS 1-35</t>
  </si>
  <si>
    <t>ADVANCE-POLLS 36-59</t>
  </si>
  <si>
    <t>ADVANCE-POLLS 60-79</t>
  </si>
  <si>
    <t>REDLAND/ROSEBUD</t>
  </si>
  <si>
    <t>ROCKYFORD</t>
  </si>
  <si>
    <t>DALUM</t>
  </si>
  <si>
    <t>GEM</t>
  </si>
  <si>
    <t>STANDARD</t>
  </si>
  <si>
    <t>STRATHMORE RURAL NE</t>
  </si>
  <si>
    <t>STRATHMORE SURROUNDING</t>
  </si>
  <si>
    <t>RANGE RIDGE</t>
  </si>
  <si>
    <t>DOWNTOWN S</t>
  </si>
  <si>
    <t>THORCLIFF</t>
  </si>
  <si>
    <t>STRATHMORE PARKWOOD</t>
  </si>
  <si>
    <t>RANCHLAND</t>
  </si>
  <si>
    <t>ASPEN CREEK</t>
  </si>
  <si>
    <t>GREENWOOD MEADOW</t>
  </si>
  <si>
    <t>MAPLEWOOD</t>
  </si>
  <si>
    <t>BAYSIDE PLACE</t>
  </si>
  <si>
    <t>BRENTWOOD</t>
  </si>
  <si>
    <t>STRATHFORD</t>
  </si>
  <si>
    <t>STRATHAVEN HEIGHTS</t>
  </si>
  <si>
    <t>HILL CREST</t>
  </si>
  <si>
    <t>LAYALTA E</t>
  </si>
  <si>
    <t>CARSELAND RURAL</t>
  </si>
  <si>
    <t>CARSELAND TOWN</t>
  </si>
  <si>
    <t>NAMAKA</t>
  </si>
  <si>
    <t>GLEICHEN</t>
  </si>
  <si>
    <t>BASSANO RURAL</t>
  </si>
  <si>
    <t>BASSANO W</t>
  </si>
  <si>
    <t>BASSANO E</t>
  </si>
  <si>
    <t>ROSEMARY RURAL</t>
  </si>
  <si>
    <t>ROSEMARY TOWN</t>
  </si>
  <si>
    <t>DUCHESS RURAL</t>
  </si>
  <si>
    <t>DUCHESS TOWN</t>
  </si>
  <si>
    <t>PATRICIA</t>
  </si>
  <si>
    <t>TILLEY N</t>
  </si>
  <si>
    <t>BROOKS RURAL NE</t>
  </si>
  <si>
    <t>BROOKS RURAL N</t>
  </si>
  <si>
    <t>CASSILS</t>
  </si>
  <si>
    <t>UPLANDS W</t>
  </si>
  <si>
    <t>UPLANDS E</t>
  </si>
  <si>
    <t>LAKE STAFFORD N</t>
  </si>
  <si>
    <t>PRAIRIE MEADOWS</t>
  </si>
  <si>
    <t>GARROW</t>
  </si>
  <si>
    <t>KELLINGTON-LU-DOR</t>
  </si>
  <si>
    <t>GREENBROOK</t>
  </si>
  <si>
    <t>SUTHERLAND</t>
  </si>
  <si>
    <t>EASTBROOK</t>
  </si>
  <si>
    <t>BROOKS CENTER</t>
  </si>
  <si>
    <t>GRAIFFIN PARK</t>
  </si>
  <si>
    <t>CASSIL TOWN</t>
  </si>
  <si>
    <t>WEST END</t>
  </si>
  <si>
    <t>SUNNYLEA</t>
  </si>
  <si>
    <t>BROOKS EAST END</t>
  </si>
  <si>
    <t>BROOKS RURAL SE</t>
  </si>
  <si>
    <t>COLLEGE</t>
  </si>
  <si>
    <t>BROOKS RURAL S</t>
  </si>
  <si>
    <t>TILLEY S</t>
  </si>
  <si>
    <t>RAINER/SCANDIA</t>
  </si>
  <si>
    <t>ROLLING HILLS</t>
  </si>
  <si>
    <t>LAKE NEWELL</t>
  </si>
  <si>
    <t>ADVANCE-BROOKS</t>
  </si>
  <si>
    <t>Summary Of Results By Poll - Strathmore-Brooks</t>
  </si>
  <si>
    <t>ALI
ABDULBAKI
LIB</t>
  </si>
  <si>
    <t>EINAR B.
DAVISON
AP</t>
  </si>
  <si>
    <t>MOLLY
DOUGLASS
PC</t>
  </si>
  <si>
    <t>GLEN
DUNDAS
AFP</t>
  </si>
  <si>
    <t>DEREK
FILDEBRANDT
WRP</t>
  </si>
  <si>
    <t>LYNN
MACWILLIAM
NDP</t>
  </si>
  <si>
    <t>MIKE
WORTHINGTON
GPA</t>
  </si>
  <si>
    <t>5A</t>
  </si>
  <si>
    <t>5B</t>
  </si>
  <si>
    <t>12A</t>
  </si>
  <si>
    <t>12B</t>
  </si>
  <si>
    <t>19A</t>
  </si>
  <si>
    <t>19B</t>
  </si>
  <si>
    <t>ADVANCE-BASSANO</t>
  </si>
  <si>
    <t>ADVANCE-STRATHMORE</t>
  </si>
  <si>
    <t>RANFURLY</t>
  </si>
  <si>
    <t>VIKING NORTH EAST</t>
  </si>
  <si>
    <t>VIKING SOUTH WEST</t>
  </si>
  <si>
    <t>KINSELLA</t>
  </si>
  <si>
    <t>INNISFREE</t>
  </si>
  <si>
    <t>MINBURN</t>
  </si>
  <si>
    <t>MANNVILLE RURAL</t>
  </si>
  <si>
    <t>MANNVILLE</t>
  </si>
  <si>
    <t>VERMILION NORTH WEST</t>
  </si>
  <si>
    <t>VERMILION RURAL SOUTH</t>
  </si>
  <si>
    <t>VERMILION SOUTH EAST</t>
  </si>
  <si>
    <t>VERMILION RURAL NORTHEAST</t>
  </si>
  <si>
    <t>CLANDONALD</t>
  </si>
  <si>
    <t>DEWBERRY</t>
  </si>
  <si>
    <t>ISLAY</t>
  </si>
  <si>
    <t>KITSCOTY</t>
  </si>
  <si>
    <t>KITSCOTY RURAL</t>
  </si>
  <si>
    <t>PARADISE VALLEY</t>
  </si>
  <si>
    <t>MCLAUGHLIN</t>
  </si>
  <si>
    <t>LLOYDMINSTER RURAL SOUTH</t>
  </si>
  <si>
    <t>LLOYDMINSTER RURAL WEST</t>
  </si>
  <si>
    <t>MARWAYNE RURAL</t>
  </si>
  <si>
    <t>MARWAYNE</t>
  </si>
  <si>
    <t>LEA PARK</t>
  </si>
  <si>
    <t>TULLIBY LAKE</t>
  </si>
  <si>
    <t>STREAMSTOWN</t>
  </si>
  <si>
    <t>LLOYDMINSTER BLACKFOOT</t>
  </si>
  <si>
    <t>VERMILION AIRPORT</t>
  </si>
  <si>
    <t>VERMILION STEWART CRES</t>
  </si>
  <si>
    <t>VERMILION EAST</t>
  </si>
  <si>
    <t>VERMILION SOUTH</t>
  </si>
  <si>
    <t>VERMILION CENTER EAST</t>
  </si>
  <si>
    <t>VERMILION CENTER WEST</t>
  </si>
  <si>
    <t>VERMILION WEST</t>
  </si>
  <si>
    <t>LLOYD NORTH</t>
  </si>
  <si>
    <t>PIONEER LODGE</t>
  </si>
  <si>
    <t>LLOYD HIGHWAY NORTH WEST</t>
  </si>
  <si>
    <t>LLOYD HIGHWAY CENTER</t>
  </si>
  <si>
    <t>LLOYD HIGHWAY NORTH EAST</t>
  </si>
  <si>
    <t>LLOYD MERIDIAN NORTH</t>
  </si>
  <si>
    <t>LLOYD MERIDIAN SOUTH</t>
  </si>
  <si>
    <t>LLOYD 36 ST NORTH</t>
  </si>
  <si>
    <t>LLOYD HIGHWAY SOUTH</t>
  </si>
  <si>
    <t>LLOYD 57 AVE WEST</t>
  </si>
  <si>
    <t>LLOYD 59 AVE EAST</t>
  </si>
  <si>
    <t>LLOYD RINGROAD</t>
  </si>
  <si>
    <t>LLOYD ST. JOE'S</t>
  </si>
  <si>
    <t>LLOYD MESSUM LAKE</t>
  </si>
  <si>
    <t>LLOYD 36 ST SOUTH</t>
  </si>
  <si>
    <t>LLOYD 27 ST NORTH</t>
  </si>
  <si>
    <t>LLOYD RINGROAD SOUTH</t>
  </si>
  <si>
    <t>LLOYD SOUTH 25 ST EAST</t>
  </si>
  <si>
    <t>LLOYD COMMONWEALTH</t>
  </si>
  <si>
    <t>LLOYD SOUTH 25 ST WEST</t>
  </si>
  <si>
    <t>LLOYD COLLEGE</t>
  </si>
  <si>
    <t>LLOYD COLLEGE 61 AVE SOUTH</t>
  </si>
  <si>
    <t>LLOYD COLLEGE 61 AVE NORTH</t>
  </si>
  <si>
    <t>LLOYD PARKLAND</t>
  </si>
  <si>
    <t>LLOYD WEST</t>
  </si>
  <si>
    <t>LLOYD HIGHWAY SOUTHWEST</t>
  </si>
  <si>
    <t>LLOYD HOLY ROSARY NORTH</t>
  </si>
  <si>
    <t>LLOYD 35 ST SOUTH</t>
  </si>
  <si>
    <t>ADVANCE-VIKING</t>
  </si>
  <si>
    <t>MOBILE-HEMSTOCK</t>
  </si>
  <si>
    <t>MOBILE-LLOYDMINSTER</t>
  </si>
  <si>
    <t>MOBILE-VERMILION</t>
  </si>
  <si>
    <t>MOBILE-VIKING</t>
  </si>
  <si>
    <t xml:space="preserve">Summary Of Results By Poll - Vermilion-Lloydminster </t>
  </si>
  <si>
    <t>DANNY
HOZACK
WRP</t>
  </si>
  <si>
    <t>SABA
MOSSAGIZI
NDP</t>
  </si>
  <si>
    <t>RICHARD
STARKE
PC</t>
  </si>
  <si>
    <t>LLOYD 42 ST CONDOS / LLOYD 75 AVE NE</t>
  </si>
  <si>
    <t>56/58</t>
  </si>
  <si>
    <t>LLOYD SOUTH / LLOYD COLLEGE PARK</t>
  </si>
  <si>
    <t>51/52</t>
  </si>
  <si>
    <t>LLOYD APPARTMENTS / LLOYD CEDAR BLOCK</t>
  </si>
  <si>
    <t>ADVANCE-LLOYDMINSTER</t>
  </si>
  <si>
    <t>ADVANCE-VERMILION</t>
  </si>
  <si>
    <t>GRANDE CACHE RURAL</t>
  </si>
  <si>
    <t>SWANN DRIVE WEST</t>
  </si>
  <si>
    <t>HOPPE AVE WEST</t>
  </si>
  <si>
    <t>GRANDE CACHE SOUTH</t>
  </si>
  <si>
    <t>99TH AVE SOUTH</t>
  </si>
  <si>
    <t>GRANDE CACHE CENTRE</t>
  </si>
  <si>
    <t>VICTOR LAKE NORTH</t>
  </si>
  <si>
    <t>HINTON RURAL NORTHWEST</t>
  </si>
  <si>
    <t>BRULE</t>
  </si>
  <si>
    <t>JASPER NORTH WEST</t>
  </si>
  <si>
    <t>JASPER WEST</t>
  </si>
  <si>
    <t>JASPER WILLOW AND PINE</t>
  </si>
  <si>
    <t>JASPER CENTRE</t>
  </si>
  <si>
    <t>GIEKIE STREET NORTH</t>
  </si>
  <si>
    <t>JASPER EAST</t>
  </si>
  <si>
    <t>JASPER PARK LODGE</t>
  </si>
  <si>
    <t>HINTON SOUTHWEST</t>
  </si>
  <si>
    <t>SUNSET MOBILE ESTATES</t>
  </si>
  <si>
    <t>HINTON SOUTH</t>
  </si>
  <si>
    <t>COLLINGE ROAD NORTH</t>
  </si>
  <si>
    <t>MOUNTAIN STREET SOUTH</t>
  </si>
  <si>
    <t>MOUNTAIN STREET NORTH</t>
  </si>
  <si>
    <t>MOUNTAIN STREET EAST</t>
  </si>
  <si>
    <t>MCCLEOD AVENUE SOUTH</t>
  </si>
  <si>
    <t>MCCLEOD AVENUE NORTH</t>
  </si>
  <si>
    <t>THOMPSON LAKE</t>
  </si>
  <si>
    <t>HINTON VALLEY 27</t>
  </si>
  <si>
    <t>HINTON VALLEY CENTRE</t>
  </si>
  <si>
    <t>RIVER ROAD NORTH</t>
  </si>
  <si>
    <t>RIVER ROAD SOUTH</t>
  </si>
  <si>
    <t>ALDER DRIVE</t>
  </si>
  <si>
    <t>HINTON VALLEY OBED</t>
  </si>
  <si>
    <t>HINTON VALLEY EAST</t>
  </si>
  <si>
    <t>HINTON VALLEY</t>
  </si>
  <si>
    <t>NORTH ROAD</t>
  </si>
  <si>
    <t>DROSTAN</t>
  </si>
  <si>
    <t>EDSON RIVER</t>
  </si>
  <si>
    <t>MARLBORO</t>
  </si>
  <si>
    <t>BICKERDIKE</t>
  </si>
  <si>
    <t>AIRPORT ROAD</t>
  </si>
  <si>
    <t>GRANDE PRAIRIE TRAIL</t>
  </si>
  <si>
    <t>WESTHAVEN WEST AND NORTH</t>
  </si>
  <si>
    <t>WESTHAVEN EAST</t>
  </si>
  <si>
    <t>EDSON DRIVE</t>
  </si>
  <si>
    <t>EDSON DRIVE WEST</t>
  </si>
  <si>
    <t>MAIN STREET SOUTH</t>
  </si>
  <si>
    <t>MAIN STREET NORTH</t>
  </si>
  <si>
    <t>HILL AND DALE</t>
  </si>
  <si>
    <t>VISION PARK</t>
  </si>
  <si>
    <t>MCLEOD RIVER SOUTH</t>
  </si>
  <si>
    <t>ROBB</t>
  </si>
  <si>
    <t>CADOMIN</t>
  </si>
  <si>
    <t>MOBILE-EDSON</t>
  </si>
  <si>
    <t>MOBILE-GRANDE CACHE</t>
  </si>
  <si>
    <t>MOBILE-HINTON</t>
  </si>
  <si>
    <t>MOBILE-JASPER</t>
  </si>
  <si>
    <t>ROBIN
CAMPBELL
PC</t>
  </si>
  <si>
    <t>ERIC
ROSENDAHL
NDP</t>
  </si>
  <si>
    <t>STUART
TAYLOR
WRP</t>
  </si>
  <si>
    <t>Summary Of Results By Poll - West Yellowhead</t>
  </si>
  <si>
    <t>ADVANCE-JASPER</t>
  </si>
  <si>
    <t>ADVANCE-GRANDE CACHE</t>
  </si>
  <si>
    <t>ADVANCE-HINTON</t>
  </si>
  <si>
    <t>ADVANCE-EDSON</t>
  </si>
  <si>
    <t>CAMROSE COUNTY N</t>
  </si>
  <si>
    <t>CAMROSE COUNTY S</t>
  </si>
  <si>
    <t>ROSEBUD</t>
  </si>
  <si>
    <t>ST. PATRICK</t>
  </si>
  <si>
    <t>SPARLING</t>
  </si>
  <si>
    <t>SPARLING W</t>
  </si>
  <si>
    <t>GRANDPARK E</t>
  </si>
  <si>
    <t>GRANDPARK</t>
  </si>
  <si>
    <t>EASTSIDE</t>
  </si>
  <si>
    <t>SWANSON PARK</t>
  </si>
  <si>
    <t>COMPOSITE</t>
  </si>
  <si>
    <t>DUGGAN MALL</t>
  </si>
  <si>
    <t>DUGGAN PARK N</t>
  </si>
  <si>
    <t>DUGGAN PARK W</t>
  </si>
  <si>
    <t>DUGGAN PARK S</t>
  </si>
  <si>
    <t>DUGGAN MALL S</t>
  </si>
  <si>
    <t>MARLER CENTER</t>
  </si>
  <si>
    <t>MARLER E</t>
  </si>
  <si>
    <t>ERICKSON N</t>
  </si>
  <si>
    <t>CENTURY MEADOWS</t>
  </si>
  <si>
    <t>CENTURY MEADOWS S</t>
  </si>
  <si>
    <t>EDGEWOOD W</t>
  </si>
  <si>
    <t>GWYNNE VALLEY</t>
  </si>
  <si>
    <t>WEST-CON</t>
  </si>
  <si>
    <t>WETASKIWIN NW</t>
  </si>
  <si>
    <t>OLD HOSPITAL</t>
  </si>
  <si>
    <t>CENTENNIAL S</t>
  </si>
  <si>
    <t>CENTENNIAL N</t>
  </si>
  <si>
    <t>INGELWOOD</t>
  </si>
  <si>
    <t>RAILWAY S</t>
  </si>
  <si>
    <t>CLEAR VISTA</t>
  </si>
  <si>
    <t>WETASKIWIN COMPOSITE</t>
  </si>
  <si>
    <t>NORTHWOOD</t>
  </si>
  <si>
    <t>NORTH VIEW</t>
  </si>
  <si>
    <t>GARDEN MEADOWS</t>
  </si>
  <si>
    <t>PARKALLEN</t>
  </si>
  <si>
    <t>SAMSON S</t>
  </si>
  <si>
    <t>SAMSON N</t>
  </si>
  <si>
    <t>MONTANA</t>
  </si>
  <si>
    <t>PEACE HILLS</t>
  </si>
  <si>
    <t>MILLET SE</t>
  </si>
  <si>
    <t>MILLET COUNTY</t>
  </si>
  <si>
    <t>MILLET COUNTY SE</t>
  </si>
  <si>
    <t>MILLET E</t>
  </si>
  <si>
    <t>MILLET N</t>
  </si>
  <si>
    <t>MOONEN HEIGHTS</t>
  </si>
  <si>
    <t>MILLET W</t>
  </si>
  <si>
    <t>BIG BRIGHT</t>
  </si>
  <si>
    <t>ADVANCE-CAMROSE</t>
  </si>
  <si>
    <t>ADVANCE-WETASKIWIN</t>
  </si>
  <si>
    <t>ADVANCE-MILLET</t>
  </si>
  <si>
    <t>MOBILE-CAMROSE 1</t>
  </si>
  <si>
    <t>MOBILE-WETASKIWIN 1</t>
  </si>
  <si>
    <t>MOBILE-WETASKIWIN 2</t>
  </si>
  <si>
    <t>Summary Of Results By Poll - Wetaskiwin-Camrose</t>
  </si>
  <si>
    <t>BRUCE
HINKLEY
NDP</t>
  </si>
  <si>
    <t>VERLYN
OLSON
PC</t>
  </si>
  <si>
    <t>BILL
ROCK
WRP</t>
  </si>
  <si>
    <t>45/46</t>
  </si>
  <si>
    <t>CITY CENTRE / CITY CENTRE S</t>
  </si>
  <si>
    <t>OLD CENTENNIAL / CENTENNIAL</t>
  </si>
  <si>
    <t>SPATINOW / SPATINOW N</t>
  </si>
  <si>
    <t>37/38</t>
  </si>
  <si>
    <t>CITY S / LYNALTA</t>
  </si>
  <si>
    <t>MOBILE-CAMROSE 2</t>
  </si>
  <si>
    <t>PINEDALE</t>
  </si>
  <si>
    <t>CARROT CREEK</t>
  </si>
  <si>
    <t>PEERS/ROSEVEAR</t>
  </si>
  <si>
    <t>MCLEOD VALLEY</t>
  </si>
  <si>
    <t>SHINING BANK</t>
  </si>
  <si>
    <t>WHITECOURT RURAL W</t>
  </si>
  <si>
    <t>WHITECOURT CENTRAL</t>
  </si>
  <si>
    <t>WHITECOURT WEDOW</t>
  </si>
  <si>
    <t>WHITECOURT NOYES</t>
  </si>
  <si>
    <t>WHITECOURT LOWER DAHL</t>
  </si>
  <si>
    <t>WHITECOURT WAGONER</t>
  </si>
  <si>
    <t>WHITECOURT TRADING POST</t>
  </si>
  <si>
    <t>WHITECOURT POPLAR</t>
  </si>
  <si>
    <t>WHITECOURT BAXTER</t>
  </si>
  <si>
    <t>WHITECOURT RIVER VALLEY</t>
  </si>
  <si>
    <t>WHITECOURT EVERGREEN</t>
  </si>
  <si>
    <t>WHITECOURT SUNSET</t>
  </si>
  <si>
    <t>WHITECOURT FEERO</t>
  </si>
  <si>
    <t>WHITECOURT HILLTOP</t>
  </si>
  <si>
    <t>WHITECOURT BLUEBERRY</t>
  </si>
  <si>
    <t>WHITECOURT PARK</t>
  </si>
  <si>
    <t>WHITECOURT RAVINE</t>
  </si>
  <si>
    <t>WHITECOURT RURAL E</t>
  </si>
  <si>
    <t>WHITECOURT RURAL S</t>
  </si>
  <si>
    <t>HOUSE MOUNTAIN</t>
  </si>
  <si>
    <t>ANSELMO</t>
  </si>
  <si>
    <t>NITON</t>
  </si>
  <si>
    <t>MACKAY</t>
  </si>
  <si>
    <t>RAVINE/CHIP LAKE</t>
  </si>
  <si>
    <t>STYAL</t>
  </si>
  <si>
    <t>EVANSBURG</t>
  </si>
  <si>
    <t>EVANSBURG/PARK COURT</t>
  </si>
  <si>
    <t>MAYERTHORPE/PADDLE</t>
  </si>
  <si>
    <t>GREENCOURT</t>
  </si>
  <si>
    <t>MAYERTHORPE/ROCHFORT</t>
  </si>
  <si>
    <t>MAYERTHORPE W</t>
  </si>
  <si>
    <t>MAYERTHORPE NE</t>
  </si>
  <si>
    <t>MAYERTHORPE SE</t>
  </si>
  <si>
    <t>SANGUDO/PEAVINE</t>
  </si>
  <si>
    <t>SANGUDO/ LAKE ROMEO</t>
  </si>
  <si>
    <t>ENTWISTLE/MAGNOLIA</t>
  </si>
  <si>
    <t>FALLIS</t>
  </si>
  <si>
    <t>LAKE ISLE</t>
  </si>
  <si>
    <t>CHERHILL</t>
  </si>
  <si>
    <t>GLENEVIS</t>
  </si>
  <si>
    <t>ALEXIS</t>
  </si>
  <si>
    <t>DARWELL/LANGFORD PARK</t>
  </si>
  <si>
    <t>VAL QUENTIN</t>
  </si>
  <si>
    <t>S ALBERTA BEACH</t>
  </si>
  <si>
    <t>GUNN</t>
  </si>
  <si>
    <t>GUNN/ROSS HAVEN</t>
  </si>
  <si>
    <t>RICH VALLEY</t>
  </si>
  <si>
    <t>NAKAMUN/SANDY BEACH</t>
  </si>
  <si>
    <t>ONOWAY N</t>
  </si>
  <si>
    <t>SANDY LAKE</t>
  </si>
  <si>
    <t>BILBY</t>
  </si>
  <si>
    <t>ONOWAY CENTRE</t>
  </si>
  <si>
    <t>ONOWAY S</t>
  </si>
  <si>
    <t>HEATHER DOWN</t>
  </si>
  <si>
    <t>MESO</t>
  </si>
  <si>
    <t>MANLEY CORNER</t>
  </si>
  <si>
    <t>ADVANCE-WHITECOURT</t>
  </si>
  <si>
    <t>ADVANCE-ONOWAY</t>
  </si>
  <si>
    <t>ADVANCE-WILDWOOD</t>
  </si>
  <si>
    <t xml:space="preserve">Summary Of Results By Poll - Whitecourt-Ste. Anne </t>
  </si>
  <si>
    <t>16A</t>
  </si>
  <si>
    <t>16B</t>
  </si>
  <si>
    <t>JOHN
BOS
WRP</t>
  </si>
  <si>
    <t>ONEIL
CARLIER
NDP</t>
  </si>
  <si>
    <t>GEORGE
VANDERBURG
PC</t>
  </si>
  <si>
    <t>ADVANCE-SANGUDO</t>
  </si>
  <si>
    <t>ADVANCE-GRIMSHAW</t>
  </si>
  <si>
    <t>ADVANCE-SPIRIT RIVER</t>
  </si>
  <si>
    <t>ADVANCE-FALHER</t>
  </si>
  <si>
    <t>MANCHESTER (A-L)</t>
  </si>
  <si>
    <t>MANCHESTER (M-Z)</t>
  </si>
  <si>
    <t>COLOURS (A-L)</t>
  </si>
  <si>
    <t>COLOURS (M-Z)</t>
  </si>
  <si>
    <t>MOBILE-LEGACY ESTATES / GILCHREST MANOR</t>
  </si>
  <si>
    <t>MOBILE-CAREWEST SARCEE / EXTENDICARE CEDARS VILLA</t>
  </si>
  <si>
    <t>KINCORA MEWS / KINLEA WAY</t>
  </si>
  <si>
    <t>ERIN PEIGAN / ERIN TOWN COURT</t>
  </si>
  <si>
    <t>EAST FOREST ACRES / FOREST LAWN EAST</t>
  </si>
  <si>
    <t>SOUTH RAMSAY BONNYBROOK / RAMSAY CENTRE</t>
  </si>
  <si>
    <t>INGLEWOOD BREWERY / INGLEWOOD ZOO</t>
  </si>
  <si>
    <t>RIVERFRONT TOWER / RIVERFRONT</t>
  </si>
  <si>
    <t>LONDON ONE / LONDON TWO</t>
  </si>
  <si>
    <t>GARDEN HEIGHTS / APPLESTONE</t>
  </si>
  <si>
    <t>CHATEAU EST. PARK S / CHATEAU EST. PARK N</t>
  </si>
  <si>
    <t>PRESTWICK COURT (A-M)</t>
  </si>
  <si>
    <t>PRESTWICK COURT (N-Z)</t>
  </si>
  <si>
    <t>THORNCLIFFE S</t>
  </si>
  <si>
    <t>MACEWAN NW (A-L)</t>
  </si>
  <si>
    <t>MACEWAN NW (M-Z)</t>
  </si>
  <si>
    <t>MACEWAN WEST (A-L)</t>
  </si>
  <si>
    <t>MACEWAN WEST (M-Z)</t>
  </si>
  <si>
    <t>MACEWAN CTR (A-L)</t>
  </si>
  <si>
    <t>MACEWAN CTR (M-Z)</t>
  </si>
  <si>
    <t>SANDSTONE N (A-L)</t>
  </si>
  <si>
    <t>SANDSTONE N (M-Z)</t>
  </si>
  <si>
    <t>SANTANA HILL (A-L)</t>
  </si>
  <si>
    <t>SANTANA HILL (M-Z)</t>
  </si>
  <si>
    <t>HUNTMEADOWS (A-L)</t>
  </si>
  <si>
    <t>HUNTMEADOWS (M-Z)</t>
  </si>
  <si>
    <t>EVANSBROOK WAY (A-L)</t>
  </si>
  <si>
    <t>EVANSBROOK WAY (M-Z)</t>
  </si>
  <si>
    <t>EVANSFIELD (A-L)</t>
  </si>
  <si>
    <t>EVANSFIELD (M-Z)</t>
  </si>
  <si>
    <t>EVANSMEADE</t>
  </si>
  <si>
    <t>CRESCENT HEIGHTS CENTRE</t>
  </si>
  <si>
    <t>TUSCANY RAVINE S (A-K)</t>
  </si>
  <si>
    <t>TUSCANY RAVINE S (L-Z)</t>
  </si>
  <si>
    <t>ROYAL ELM (A-K)</t>
  </si>
  <si>
    <t>ROYAL ELM (L-Z)</t>
  </si>
  <si>
    <t>ROYAL BIRCH (A-LE)</t>
  </si>
  <si>
    <t>ROYAL BIRCH (LF-Z)</t>
  </si>
  <si>
    <t>ROYAL BIRKDALE (A-L)</t>
  </si>
  <si>
    <t>ROYAL BIRKDALE (M-Z)</t>
  </si>
  <si>
    <t>ROYAL BIRCH CENTRAL (A-KO)</t>
  </si>
  <si>
    <t>ROYAL BIRCH CENTRAL (KP-Z)</t>
  </si>
  <si>
    <t>ROYAL BIRCH W (A-K)</t>
  </si>
  <si>
    <t>ROYAL BIRCH W (L-Z)</t>
  </si>
  <si>
    <t>ROCKY RIDGE SW (A-JE)</t>
  </si>
  <si>
    <t>ROCKY RIDGE SW (JF-Z)</t>
  </si>
  <si>
    <t>PANAMOUNT GARDEN (A-M)</t>
  </si>
  <si>
    <t>PANAMOUNT GARDEN (N-Z)</t>
  </si>
  <si>
    <t>SHAWNEE NORTHSIDE / HIGHBURY</t>
  </si>
  <si>
    <t>BLAKISTON (A-L)</t>
  </si>
  <si>
    <t>BLAKISTON (M-Z)</t>
  </si>
  <si>
    <t>MOBILE-CARROLL PLACE / BRENTVIEW TOWERS</t>
  </si>
  <si>
    <t>MOBILE-FOOTHILLS LUTHERAN MANOR / CATHEDRAL MANOR ESTATES</t>
  </si>
  <si>
    <t>MOBILE-BOW VIEW MANOR / JAMES SHOULDICE COMM. &amp; LODGE</t>
  </si>
  <si>
    <t>HYNDMAN (A-J)</t>
  </si>
  <si>
    <t>HYNDMAN (K-Z)</t>
  </si>
  <si>
    <t>HOOKE ROAD (A-J)</t>
  </si>
  <si>
    <t>HOOKE ROAD (K-Z)</t>
  </si>
  <si>
    <t>HOMESTEADER (A-J)</t>
  </si>
  <si>
    <t>HOMESTEADER (K-Z)</t>
  </si>
  <si>
    <t>BELMONT (A-J)</t>
  </si>
  <si>
    <t>BELMONT (K-Z)</t>
  </si>
  <si>
    <t>HAIRSINE S (A-J)</t>
  </si>
  <si>
    <t>HAIRSINE S (K-Z)</t>
  </si>
  <si>
    <t>CARLISLE SOUTH (A-L)</t>
  </si>
  <si>
    <t>CARLISLE SOUTH (M-Z)</t>
  </si>
  <si>
    <t>CARLISLE CENTRAL (A-L)</t>
  </si>
  <si>
    <t>CARLISLE CENTRAL (M-Z)</t>
  </si>
  <si>
    <t>BARANOW CENTRAL (A-L)</t>
  </si>
  <si>
    <t>BARANOW CENTRAL (M-Z)</t>
  </si>
  <si>
    <t>CHAMBRAY NORTH (A-L)</t>
  </si>
  <si>
    <t>CHAMBRAY NORTH (M-Z)</t>
  </si>
  <si>
    <t>SUMMERSIDE STANTON DR SW (A-K)</t>
  </si>
  <si>
    <t>SUMMERSIDE STANTON DR SW (L-Z)</t>
  </si>
  <si>
    <t>MOBILE-MCQUEEN RESIDENCE / GROAT HOUSE / BRITTANIA GARDENS</t>
  </si>
  <si>
    <t>CALLINGWOOD LEXINGTON (A-J)</t>
  </si>
  <si>
    <t>CALLINGWOOD LEXINGTON (K-Z)</t>
  </si>
  <si>
    <t>DONSDALE S (A-J)</t>
  </si>
  <si>
    <t>DONSDALE S (K-Z)</t>
  </si>
  <si>
    <t>TAMARACK S (A-H)</t>
  </si>
  <si>
    <t>TAMARACK S (I-Q)</t>
  </si>
  <si>
    <t>TAMARACK S (R-Z)</t>
  </si>
  <si>
    <t>MOBILE-TERRACE / CANTERBURY / MEADOWLARK</t>
  </si>
  <si>
    <t>STRATHCONA - E CENTRAL</t>
  </si>
  <si>
    <t>STRATHCONA RAVINE</t>
  </si>
  <si>
    <t>QUEEN ALEXANDRA - STRATHCONA PL</t>
  </si>
  <si>
    <t>ALLENDALE - W PARK</t>
  </si>
  <si>
    <t>ALLENDALE - QUEEN ALEX E</t>
  </si>
  <si>
    <t>PLEASANTVIEW - SE</t>
  </si>
  <si>
    <t>EMPIRE PARK - N</t>
  </si>
  <si>
    <t>NOLAN MANOR / SAGE BANK SOUTH</t>
  </si>
  <si>
    <t>WILLIAMSTOWN (A-K)</t>
  </si>
  <si>
    <t>WILLIAMSTOWN (L-Z)</t>
  </si>
  <si>
    <t>WINDSONG S (A-K)</t>
  </si>
  <si>
    <t>WINDSONG S (L-Z)</t>
  </si>
  <si>
    <t>COOPERS CENTRAL HILLCREST (A-K)</t>
  </si>
  <si>
    <t>COOPERS CENTRAL HILLCREST (L-Z)</t>
  </si>
  <si>
    <t>RANGE ROAD 44 W (A-K)</t>
  </si>
  <si>
    <t>RANGE ROAD 44 W (L-Z)</t>
  </si>
  <si>
    <t>RIVERSTONE (A-L)</t>
  </si>
  <si>
    <t>RIVERSTONE (M-Z)</t>
  </si>
  <si>
    <t>RIVER HEIGHTS EAST (A-K)</t>
  </si>
  <si>
    <t>RIVER HEIGHTS EAST (L-Z)</t>
  </si>
  <si>
    <t>MOBILE-BANFF / CANMORE</t>
  </si>
  <si>
    <t>MOBILE-HARDISTY / PROVOST</t>
  </si>
  <si>
    <t>MOBILE-SEDGEWICK / KILLAM / GALAHAD</t>
  </si>
  <si>
    <t>MOOSE LAKE EAST (A-L)</t>
  </si>
  <si>
    <t>MOOSE LAKE EAST (M-Z)</t>
  </si>
  <si>
    <t>HORSESHOE BAY (A-L)</t>
  </si>
  <si>
    <t>HORSESHOE BAY (M-Z)</t>
  </si>
  <si>
    <t>MOBILE-CARDSTON / MAGRATH</t>
  </si>
  <si>
    <t>MOBILE-RAYMOND / MILK RIVER</t>
  </si>
  <si>
    <t>BLUE RIDGE (A-L)</t>
  </si>
  <si>
    <t>BLUE RIDGE (M-Z)</t>
  </si>
  <si>
    <t>ASPENMERE (A-L)</t>
  </si>
  <si>
    <t>ASPENMERE (M-Z)</t>
  </si>
  <si>
    <t>MAGENTA (A-L)</t>
  </si>
  <si>
    <t>MAGENTA (M-Z)</t>
  </si>
  <si>
    <t>SOUTHLAND (A-K)</t>
  </si>
  <si>
    <t>SOUTHLAND (L-Z)</t>
  </si>
  <si>
    <t>SUMMERSET (A-K)</t>
  </si>
  <si>
    <t>SUMMERSET (L-Z)</t>
  </si>
  <si>
    <t>HAMPTON (A-K)</t>
  </si>
  <si>
    <t>HAMPTON (L-Z)</t>
  </si>
  <si>
    <t>VISTA (A-K)</t>
  </si>
  <si>
    <t>VISTA (L-Z)</t>
  </si>
  <si>
    <t>DRAYTON VALLEY COUNTRY (A-L)</t>
  </si>
  <si>
    <t>DRAYTON VALLEY COUNTRY (M-Z)</t>
  </si>
  <si>
    <t>ADVANCE-FORT MCMURRAY</t>
  </si>
  <si>
    <t>RAINBOW CREEK DR (A-K)</t>
  </si>
  <si>
    <t>RAINBOW CREEK DR (L-Z)</t>
  </si>
  <si>
    <t>WALNUT ST (A-K)</t>
  </si>
  <si>
    <t>WALNUT ST (L-Z)</t>
  </si>
  <si>
    <t>PAQUETTE PLACE (A-L)</t>
  </si>
  <si>
    <t>PAQUETTE PLACE (M-Z)</t>
  </si>
  <si>
    <t>SANDSTONE WAY (A-J)</t>
  </si>
  <si>
    <t>SANDSTONE WAY (K-Z)</t>
  </si>
  <si>
    <t>EAGLE RIDGE GATE (A-L)</t>
  </si>
  <si>
    <t>EAGLE RIDGE GATE (M-Z)</t>
  </si>
  <si>
    <t>KILLDEER WAY (A-L)</t>
  </si>
  <si>
    <t>KILLDEER WAY (M-Z)</t>
  </si>
  <si>
    <t>MOBILE-FORT MCMURRAY</t>
  </si>
  <si>
    <t>COMM BAPTIST CH S (A-K)</t>
  </si>
  <si>
    <t>COMM BAPTIST CH S (L-Z)</t>
  </si>
  <si>
    <t>COMM BAPTIST CH E (A-K)</t>
  </si>
  <si>
    <t>COMM BAPTIST CH E (L-Z)</t>
  </si>
  <si>
    <t>DOW CNTR (A-K)</t>
  </si>
  <si>
    <t>DOW CNTR (L-Z)</t>
  </si>
  <si>
    <t>CENTRE STONE (A-G)</t>
  </si>
  <si>
    <t>CENTRE STONE (H-N)</t>
  </si>
  <si>
    <t>CENTRE STONE (O-Z)</t>
  </si>
  <si>
    <t>MOBILE-ANDREW / MUNDARE</t>
  </si>
  <si>
    <t>MOBILE-BEAVERLODGE / HYTHE</t>
  </si>
  <si>
    <t>HERITAGE POINTE DEERFOOT (A-L)</t>
  </si>
  <si>
    <t>HERITAGE POINTE DEERFOOT (M-Z)</t>
  </si>
  <si>
    <t>ST PAUL TOWN S/CENTRAL (A-M)</t>
  </si>
  <si>
    <t>ST PAUL TOWN S/CENTRAL (N-Z)</t>
  </si>
  <si>
    <t>OWL RIVER</t>
  </si>
  <si>
    <t>HEART LAKE I.R.</t>
  </si>
  <si>
    <t>LEDUC SOUTHFORK N (N-Z)</t>
  </si>
  <si>
    <t>LEDUC SOUTHFORK N (A-M)</t>
  </si>
  <si>
    <t>LEDUC WEST HAVEN (N-Z)</t>
  </si>
  <si>
    <t>LEDUC WEST HAVEN (A-M)</t>
  </si>
  <si>
    <t>MOBILE-LEDUC / BEAUMONT</t>
  </si>
  <si>
    <t>MOBILE-COALDALE / PICTURE BUTTE</t>
  </si>
  <si>
    <t>BLACKIE-MAZEPPA (A-L)</t>
  </si>
  <si>
    <t>BLACKIE-MAZEPPA (M-Z)</t>
  </si>
  <si>
    <t>RANCHLANDS (A-K)</t>
  </si>
  <si>
    <t>RANCHLANDS (L-Z)</t>
  </si>
  <si>
    <t>MOBILE-LINDEN / THREE HILLS / TROCHU</t>
  </si>
  <si>
    <t>MOBILE-OLDS / DIDSBURY</t>
  </si>
  <si>
    <t>MOBILE-CARSTAIRS / CROSSFIELD / DIDSBURY</t>
  </si>
  <si>
    <t>CROSSFIELD MURDOCK (A-K)</t>
  </si>
  <si>
    <t>CROSSFIELD MURDOCK (L-Z)</t>
  </si>
  <si>
    <t>MOBILE-HIGH LEVEL / LA CRETE / FORT VERMILION</t>
  </si>
  <si>
    <t>LONNSDALE SOUTH (A-G)</t>
  </si>
  <si>
    <t>LONNSDALE SOUTH (H-O)</t>
  </si>
  <si>
    <t>LONNSDALE SOUTH (P-Z)</t>
  </si>
  <si>
    <t>MONTAVISTA WOODALE (A-L)</t>
  </si>
  <si>
    <t>MONTAVISTA WOODALE (M-Z)</t>
  </si>
  <si>
    <t>PARK (A-K)</t>
  </si>
  <si>
    <t>PARK (L-Z)</t>
  </si>
  <si>
    <t>BENTLEY SOUTH (A-L)</t>
  </si>
  <si>
    <t>BENTLEY SOUTH (M-Z)</t>
  </si>
  <si>
    <t>RIVERVIEW (A-L)</t>
  </si>
  <si>
    <t>RIVERVIEW (M-Z)</t>
  </si>
  <si>
    <t>RAILWAY (A-K)</t>
  </si>
  <si>
    <t>RAILWAY (L-Z)</t>
  </si>
  <si>
    <t>ECKVILLE WEST AND RURAL (A-J)</t>
  </si>
  <si>
    <t>ECKVILLE WEST AND RURAL (K-Z)</t>
  </si>
  <si>
    <t>SUNDRE NORTH (A-G)</t>
  </si>
  <si>
    <t>SUNDRE NORTH (H-M)</t>
  </si>
  <si>
    <t>SUNDRE NORTH (N-Z)</t>
  </si>
  <si>
    <t>CENTRE IN THE PARK (A-L)</t>
  </si>
  <si>
    <t>CENTRE IN THE PARK (M-Z)</t>
  </si>
  <si>
    <t>LAKELAND RIDGE W (A-G)</t>
  </si>
  <si>
    <t>LAKELAND RIDGE W (H-O)</t>
  </si>
  <si>
    <t>LAKELAND RIDGE W (P-Z)</t>
  </si>
  <si>
    <t>LAKELAND RIDGE N (A-K)</t>
  </si>
  <si>
    <t>LAKELAND RIDGE N (L-Z)</t>
  </si>
  <si>
    <t>MERIDIAN HEIGHTS WEST (A-L)</t>
  </si>
  <si>
    <t>MERIDIAN HEIGHTS WEST (M-Z)</t>
  </si>
  <si>
    <t>SUNRISE (A-L)</t>
  </si>
  <si>
    <t>SUNRISE (M-Z)</t>
  </si>
  <si>
    <t>DEER PARK (A-L)</t>
  </si>
  <si>
    <t>DEER PARK (M-Z)</t>
  </si>
  <si>
    <t>HUSSAR (A-L)</t>
  </si>
  <si>
    <t>HUSSAR (M-Z)</t>
  </si>
  <si>
    <t>STRATHMORE LAKES (A-L)</t>
  </si>
  <si>
    <t>STRATHMORE LAKES (M-Z)</t>
  </si>
  <si>
    <t>DOWNTOWN N (A-L)</t>
  </si>
  <si>
    <t>DOWNTOWN N (M-Z)</t>
  </si>
  <si>
    <t>CAMBRIDGE GLEN (A-L)</t>
  </si>
  <si>
    <t>CAMBRIDGE GLEN (M-Z)</t>
  </si>
  <si>
    <t>HILLVIEW N (A-L)</t>
  </si>
  <si>
    <t>HILLVIEW N (M-Z)</t>
  </si>
  <si>
    <t>LAYALTA (A-L)</t>
  </si>
  <si>
    <t>LAYALTA (M-Z)</t>
  </si>
  <si>
    <t>GREYSTONE (A-L)</t>
  </si>
  <si>
    <t>GREYSTONE (M-Z)</t>
  </si>
  <si>
    <t>WHITECOURT RODEO (A-K)</t>
  </si>
  <si>
    <t>WHITECOURT RODEO (L-Z)</t>
  </si>
  <si>
    <t>ALBERTA BEACH (A-L)</t>
  </si>
  <si>
    <t>ALBERTA BEACH (M-Z)</t>
  </si>
  <si>
    <t>CHRIS
NOBLE
NDP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</si>
</sst>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b/>
      <sz val="6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9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3" fontId="2" fillId="0" borderId="0" xfId="0" applyNumberFormat="1" applyFont="1"/>
    <xf numFmtId="164" fontId="2" fillId="0" borderId="0" xfId="0" applyNumberFormat="1" applyFont="1"/>
    <xf numFmtId="0" fontId="2" fillId="0" borderId="0" xfId="0" applyFont="1"/>
    <xf numFmtId="0" fontId="3" fillId="0" borderId="1" xfId="0" applyFont="1" applyBorder="1" applyAlignment="1">
      <alignment horizontal="centerContinuous" wrapText="1"/>
    </xf>
    <xf numFmtId="3" fontId="2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right" wrapText="1"/>
    </xf>
    <xf numFmtId="164" fontId="2" fillId="0" borderId="0" xfId="0" applyNumberFormat="1" applyFont="1" applyAlignment="1">
      <alignment horizontal="right"/>
    </xf>
    <xf numFmtId="3" fontId="2" fillId="0" borderId="0" xfId="0" applyNumberFormat="1" applyFont="1" applyBorder="1"/>
    <xf numFmtId="3" fontId="2" fillId="0" borderId="0" xfId="0" applyNumberFormat="1" applyFont="1" applyBorder="1" applyAlignment="1">
      <alignment horizontal="right"/>
    </xf>
    <xf numFmtId="164" fontId="2" fillId="0" borderId="0" xfId="0" applyNumberFormat="1" applyFont="1" applyBorder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/>
    </xf>
    <xf numFmtId="164" fontId="2" fillId="0" borderId="0" xfId="0" applyNumberFormat="1" applyFont="1" applyAlignment="1">
      <alignment vertical="center"/>
    </xf>
    <xf numFmtId="0" fontId="3" fillId="0" borderId="1" xfId="0" applyFont="1" applyBorder="1" applyAlignment="1">
      <alignment horizontal="left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 wrapText="1"/>
    </xf>
    <xf numFmtId="3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wrapText="1"/>
    </xf>
    <xf numFmtId="3" fontId="2" fillId="0" borderId="0" xfId="0" applyNumberFormat="1" applyFont="1" applyAlignment="1">
      <alignment wrapText="1"/>
    </xf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right" wrapText="1"/>
    </xf>
    <xf numFmtId="164" fontId="2" fillId="0" borderId="0" xfId="0" applyNumberFormat="1" applyFont="1" applyAlignment="1">
      <alignment horizontal="right" wrapText="1"/>
    </xf>
    <xf numFmtId="164" fontId="2" fillId="2" borderId="0" xfId="0" applyNumberFormat="1" applyFont="1" applyFill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164" fontId="2" fillId="0" borderId="0" xfId="0" applyNumberFormat="1" applyFont="1" applyAlignment="1">
      <alignment wrapText="1"/>
    </xf>
    <xf numFmtId="164" fontId="0" fillId="0" borderId="0" xfId="0" applyNumberFormat="1"/>
    <xf numFmtId="0" fontId="3" fillId="0" borderId="1" xfId="0" applyFont="1" applyBorder="1" applyAlignment="1">
      <alignment horizontal="center" wrapText="1"/>
    </xf>
    <xf numFmtId="164" fontId="3" fillId="0" borderId="1" xfId="0" applyNumberFormat="1" applyFont="1" applyBorder="1" applyAlignment="1">
      <alignment horizontal="centerContinuous" wrapText="1"/>
    </xf>
    <xf numFmtId="0" fontId="3" fillId="0" borderId="1" xfId="0" applyFont="1" applyBorder="1" applyAlignment="1"/>
    <xf numFmtId="0" fontId="6" fillId="0" borderId="0" xfId="0" applyFont="1"/>
    <xf numFmtId="0" fontId="2" fillId="0" borderId="1" xfId="0" applyFont="1" applyBorder="1" applyAlignment="1">
      <alignment horizontal="right" wrapText="1"/>
    </xf>
    <xf numFmtId="164" fontId="2" fillId="0" borderId="1" xfId="0" applyNumberFormat="1" applyFont="1" applyBorder="1" applyAlignment="1">
      <alignment horizontal="right" wrapText="1"/>
    </xf>
    <xf numFmtId="0" fontId="2" fillId="0" borderId="0" xfId="0" applyFont="1" applyAlignment="1"/>
    <xf numFmtId="0" fontId="2" fillId="2" borderId="0" xfId="0" applyFont="1" applyFill="1" applyAlignment="1"/>
    <xf numFmtId="0" fontId="0" fillId="0" borderId="0" xfId="0" applyAlignme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164" fontId="2" fillId="0" borderId="0" xfId="0" applyNumberFormat="1" applyFont="1" applyAlignment="1">
      <alignment horizontal="right" vertical="center" wrapText="1"/>
    </xf>
    <xf numFmtId="0" fontId="2" fillId="2" borderId="0" xfId="0" applyFont="1" applyFill="1" applyAlignment="1">
      <alignment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right" vertical="center" wrapText="1"/>
    </xf>
    <xf numFmtId="164" fontId="2" fillId="2" borderId="0" xfId="0" applyNumberFormat="1" applyFont="1" applyFill="1" applyAlignment="1">
      <alignment horizontal="right" vertical="center" wrapText="1"/>
    </xf>
    <xf numFmtId="3" fontId="2" fillId="2" borderId="0" xfId="0" applyNumberFormat="1" applyFont="1" applyFill="1" applyAlignment="1">
      <alignment horizontal="right" vertical="center" wrapText="1"/>
    </xf>
    <xf numFmtId="3" fontId="2" fillId="0" borderId="0" xfId="0" applyNumberFormat="1" applyFont="1" applyAlignment="1">
      <alignment horizontal="right" vertical="center" wrapText="1"/>
    </xf>
    <xf numFmtId="0" fontId="2" fillId="2" borderId="1" xfId="0" applyFont="1" applyFill="1" applyBorder="1" applyAlignment="1">
      <alignment horizontal="right" vertical="center" wrapText="1"/>
    </xf>
    <xf numFmtId="164" fontId="2" fillId="2" borderId="1" xfId="0" applyNumberFormat="1" applyFont="1" applyFill="1" applyBorder="1" applyAlignment="1">
      <alignment horizontal="right" vertical="center" wrapText="1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164" fontId="2" fillId="2" borderId="0" xfId="0" applyNumberFormat="1" applyFont="1" applyFill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right" vertical="center"/>
    </xf>
    <xf numFmtId="164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wrapText="1"/>
    </xf>
    <xf numFmtId="1" fontId="2" fillId="0" borderId="0" xfId="0" applyNumberFormat="1" applyFont="1"/>
    <xf numFmtId="1" fontId="2" fillId="0" borderId="0" xfId="0" applyNumberFormat="1" applyFont="1" applyAlignment="1">
      <alignment horizontal="right" wrapText="1"/>
    </xf>
    <xf numFmtId="1" fontId="2" fillId="0" borderId="0" xfId="0" applyNumberFormat="1" applyFont="1" applyAlignment="1">
      <alignment wrapText="1"/>
    </xf>
    <xf numFmtId="0" fontId="2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0" fillId="0" borderId="0" xfId="0" applyAlignment="1">
      <alignment horizontal="left"/>
    </xf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Continuous" wrapText="1"/>
    </xf>
    <xf numFmtId="1" fontId="2" fillId="0" borderId="0" xfId="0" applyNumberFormat="1" applyFont="1" applyAlignment="1">
      <alignment vertical="center"/>
    </xf>
    <xf numFmtId="1" fontId="2" fillId="2" borderId="0" xfId="0" applyNumberFormat="1" applyFont="1" applyFill="1" applyAlignment="1">
      <alignment vertical="center"/>
    </xf>
    <xf numFmtId="1" fontId="2" fillId="2" borderId="1" xfId="0" applyNumberFormat="1" applyFont="1" applyFill="1" applyBorder="1" applyAlignment="1">
      <alignment horizontal="right" wrapText="1"/>
    </xf>
    <xf numFmtId="1" fontId="0" fillId="0" borderId="0" xfId="0" applyNumberFormat="1"/>
    <xf numFmtId="0" fontId="2" fillId="0" borderId="1" xfId="0" applyFont="1" applyBorder="1" applyAlignment="1"/>
    <xf numFmtId="0" fontId="2" fillId="0" borderId="0" xfId="0" applyFont="1" applyAlignment="1">
      <alignment wrapText="1"/>
    </xf>
    <xf numFmtId="0" fontId="2" fillId="0" borderId="0" xfId="0" applyFont="1" applyAlignment="1">
      <alignment horizontal="right"/>
    </xf>
    <xf numFmtId="0" fontId="2" fillId="0" borderId="0" xfId="0" applyFont="1" applyAlignment="1">
      <alignment wrapText="1"/>
    </xf>
    <xf numFmtId="0" fontId="2" fillId="2" borderId="1" xfId="0" applyFont="1" applyFill="1" applyBorder="1" applyAlignment="1">
      <alignment wrapText="1"/>
    </xf>
    <xf numFmtId="0" fontId="2" fillId="0" borderId="0" xfId="0" applyFont="1" applyAlignment="1"/>
    <xf numFmtId="0" fontId="2" fillId="0" borderId="0" xfId="0" applyFont="1" applyAlignment="1">
      <alignment wrapText="1"/>
    </xf>
    <xf numFmtId="0" fontId="2" fillId="2" borderId="1" xfId="0" applyFont="1" applyFill="1" applyBorder="1" applyAlignment="1">
      <alignment wrapText="1"/>
    </xf>
    <xf numFmtId="0" fontId="2" fillId="0" borderId="0" xfId="0" applyFont="1" applyAlignment="1"/>
    <xf numFmtId="0" fontId="2" fillId="0" borderId="0" xfId="0" applyFont="1" applyAlignment="1">
      <alignment wrapText="1"/>
    </xf>
    <xf numFmtId="0" fontId="2" fillId="2" borderId="1" xfId="0" applyFont="1" applyFill="1" applyBorder="1" applyAlignment="1">
      <alignment wrapText="1"/>
    </xf>
    <xf numFmtId="0" fontId="2" fillId="0" borderId="0" xfId="0" applyFont="1" applyAlignment="1"/>
    <xf numFmtId="10" fontId="2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center"/>
    </xf>
    <xf numFmtId="0" fontId="2" fillId="2" borderId="1" xfId="0" applyFont="1" applyFill="1" applyBorder="1" applyAlignment="1"/>
    <xf numFmtId="3" fontId="2" fillId="0" borderId="0" xfId="0" applyNumberFormat="1" applyFont="1" applyAlignment="1"/>
    <xf numFmtId="0" fontId="2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right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right"/>
    </xf>
    <xf numFmtId="0" fontId="2" fillId="0" borderId="0" xfId="0" applyFont="1" applyAlignment="1">
      <alignment horizontal="center" vertical="top"/>
    </xf>
    <xf numFmtId="164" fontId="2" fillId="2" borderId="0" xfId="0" applyNumberFormat="1" applyFont="1" applyFill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164" fontId="2" fillId="0" borderId="0" xfId="0" applyNumberFormat="1" applyFont="1" applyAlignment="1"/>
    <xf numFmtId="0" fontId="5" fillId="2" borderId="0" xfId="0" applyFont="1" applyFill="1" applyAlignment="1"/>
    <xf numFmtId="49" fontId="2" fillId="0" borderId="0" xfId="0" applyNumberFormat="1" applyFont="1" applyAlignment="1">
      <alignment horizontal="right" wrapText="1"/>
    </xf>
    <xf numFmtId="49" fontId="2" fillId="0" borderId="0" xfId="0" applyNumberFormat="1" applyFont="1" applyAlignment="1">
      <alignment horizontal="right"/>
    </xf>
    <xf numFmtId="164" fontId="2" fillId="0" borderId="1" xfId="0" applyNumberFormat="1" applyFont="1" applyBorder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>
      <alignment wrapText="1"/>
    </xf>
    <xf numFmtId="0" fontId="5" fillId="0" borderId="0" xfId="0" applyFont="1" applyAlignment="1"/>
    <xf numFmtId="0" fontId="2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/>
    <xf numFmtId="0" fontId="5" fillId="0" borderId="0" xfId="0" applyFont="1" applyAlignment="1"/>
    <xf numFmtId="0" fontId="2" fillId="2" borderId="0" xfId="0" applyFont="1" applyFill="1" applyAlignment="1"/>
    <xf numFmtId="0" fontId="2" fillId="0" borderId="0" xfId="0" applyFont="1" applyAlignment="1">
      <alignment horizontal="right" vertical="top"/>
    </xf>
    <xf numFmtId="0" fontId="2" fillId="0" borderId="0" xfId="0" applyFont="1" applyFill="1" applyAlignment="1"/>
    <xf numFmtId="0" fontId="2" fillId="0" borderId="0" xfId="0" applyFont="1" applyFill="1" applyAlignment="1">
      <alignment horizontal="right" wrapText="1"/>
    </xf>
    <xf numFmtId="164" fontId="2" fillId="0" borderId="0" xfId="0" applyNumberFormat="1" applyFont="1" applyFill="1" applyAlignment="1">
      <alignment horizontal="right" wrapText="1"/>
    </xf>
    <xf numFmtId="0" fontId="2" fillId="0" borderId="0" xfId="0" applyFont="1" applyFill="1" applyAlignment="1">
      <alignment horizontal="right" vertical="center" wrapText="1"/>
    </xf>
    <xf numFmtId="0" fontId="2" fillId="0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2" fillId="0" borderId="0" xfId="0" applyFont="1" applyAlignment="1"/>
    <xf numFmtId="0" fontId="2" fillId="2" borderId="0" xfId="0" applyFont="1" applyFill="1" applyAlignment="1"/>
    <xf numFmtId="0" fontId="2" fillId="0" borderId="0" xfId="0" applyFont="1" applyAlignment="1"/>
    <xf numFmtId="0" fontId="2" fillId="2" borderId="0" xfId="0" applyFont="1" applyFill="1" applyAlignment="1"/>
    <xf numFmtId="0" fontId="2" fillId="0" borderId="0" xfId="0" applyFont="1" applyAlignment="1"/>
    <xf numFmtId="0" fontId="2" fillId="0" borderId="0" xfId="0" applyFont="1" applyAlignment="1">
      <alignment vertical="top" wrapText="1"/>
    </xf>
    <xf numFmtId="0" fontId="2" fillId="2" borderId="0" xfId="0" applyFont="1" applyFill="1" applyAlignment="1"/>
    <xf numFmtId="49" fontId="2" fillId="0" borderId="1" xfId="0" applyNumberFormat="1" applyFont="1" applyBorder="1" applyAlignment="1">
      <alignment horizontal="right"/>
    </xf>
    <xf numFmtId="49" fontId="2" fillId="2" borderId="0" xfId="0" applyNumberFormat="1" applyFont="1" applyFill="1" applyAlignment="1">
      <alignment horizontal="right"/>
    </xf>
    <xf numFmtId="49" fontId="2" fillId="0" borderId="1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1" xfId="0" applyFont="1" applyFill="1" applyBorder="1" applyAlignment="1">
      <alignment horizontal="right"/>
    </xf>
    <xf numFmtId="164" fontId="2" fillId="0" borderId="1" xfId="0" applyNumberFormat="1" applyFont="1" applyFill="1" applyBorder="1" applyAlignment="1">
      <alignment horizontal="right"/>
    </xf>
    <xf numFmtId="0" fontId="2" fillId="0" borderId="0" xfId="0" applyFont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2" fillId="0" borderId="0" xfId="0" applyFont="1" applyAlignment="1"/>
    <xf numFmtId="0" fontId="2" fillId="0" borderId="0" xfId="0" applyFont="1" applyAlignment="1">
      <alignment wrapText="1"/>
    </xf>
    <xf numFmtId="0" fontId="5" fillId="0" borderId="0" xfId="0" applyFont="1" applyAlignment="1"/>
    <xf numFmtId="0" fontId="2" fillId="0" borderId="0" xfId="0" applyFont="1" applyAlignment="1">
      <alignment vertical="top" wrapText="1"/>
    </xf>
    <xf numFmtId="0" fontId="2" fillId="2" borderId="0" xfId="0" applyFont="1" applyFill="1" applyAlignment="1"/>
    <xf numFmtId="49" fontId="2" fillId="0" borderId="0" xfId="0" applyNumberFormat="1" applyFont="1" applyAlignment="1">
      <alignment horizontal="center"/>
    </xf>
    <xf numFmtId="49" fontId="2" fillId="2" borderId="0" xfId="0" applyNumberFormat="1" applyFont="1" applyFill="1" applyAlignment="1">
      <alignment horizontal="center"/>
    </xf>
    <xf numFmtId="49" fontId="2" fillId="2" borderId="1" xfId="0" applyNumberFormat="1" applyFont="1" applyFill="1" applyBorder="1" applyAlignment="1">
      <alignment horizontal="right"/>
    </xf>
    <xf numFmtId="49" fontId="2" fillId="2" borderId="1" xfId="0" applyNumberFormat="1" applyFont="1" applyFill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2" fillId="0" borderId="0" xfId="0" applyFont="1" applyAlignment="1"/>
    <xf numFmtId="0" fontId="2" fillId="2" borderId="0" xfId="0" applyFont="1" applyFill="1" applyAlignment="1"/>
    <xf numFmtId="164" fontId="2" fillId="0" borderId="0" xfId="0" applyNumberFormat="1" applyFont="1" applyAlignment="1">
      <alignment horizontal="right" vertical="center"/>
    </xf>
    <xf numFmtId="164" fontId="2" fillId="2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3" fontId="2" fillId="0" borderId="0" xfId="0" applyNumberFormat="1" applyFont="1" applyFill="1" applyAlignment="1">
      <alignment horizontal="right" vertical="center" wrapText="1"/>
    </xf>
    <xf numFmtId="164" fontId="2" fillId="0" borderId="0" xfId="0" applyNumberFormat="1" applyFont="1" applyFill="1" applyAlignment="1">
      <alignment horizontal="right" vertical="center" wrapText="1"/>
    </xf>
    <xf numFmtId="0" fontId="5" fillId="0" borderId="0" xfId="0" applyFont="1" applyFill="1" applyAlignment="1">
      <alignment vertical="center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right" vertical="center" wrapText="1"/>
    </xf>
    <xf numFmtId="164" fontId="2" fillId="0" borderId="1" xfId="0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0" fillId="0" borderId="0" xfId="0" applyAlignment="1">
      <alignment vertical="center"/>
    </xf>
    <xf numFmtId="0" fontId="2" fillId="0" borderId="0" xfId="0" applyFont="1" applyFill="1" applyAlignment="1">
      <alignment horizontal="right" vertical="center"/>
    </xf>
    <xf numFmtId="164" fontId="2" fillId="0" borderId="0" xfId="0" applyNumberFormat="1" applyFont="1" applyFill="1" applyAlignment="1">
      <alignment horizontal="right" vertic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right" vertical="center"/>
    </xf>
    <xf numFmtId="164" fontId="2" fillId="2" borderId="1" xfId="0" applyNumberFormat="1" applyFont="1" applyFill="1" applyBorder="1" applyAlignment="1">
      <alignment horizontal="right" vertical="center"/>
    </xf>
    <xf numFmtId="164" fontId="2" fillId="0" borderId="1" xfId="0" applyNumberFormat="1" applyFont="1" applyBorder="1" applyAlignment="1">
      <alignment horizontal="right" vertical="center"/>
    </xf>
    <xf numFmtId="164" fontId="2" fillId="2" borderId="0" xfId="0" applyNumberFormat="1" applyFont="1" applyFill="1" applyAlignment="1"/>
    <xf numFmtId="3" fontId="2" fillId="2" borderId="0" xfId="0" applyNumberFormat="1" applyFont="1" applyFill="1" applyAlignment="1">
      <alignment horizontal="right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0" xfId="0" applyFont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2" fillId="2" borderId="0" xfId="0" applyFont="1" applyFill="1" applyAlignment="1">
      <alignment vertical="center" wrapText="1"/>
    </xf>
    <xf numFmtId="0" fontId="2" fillId="0" borderId="0" xfId="0" applyFont="1" applyAlignment="1"/>
    <xf numFmtId="0" fontId="2" fillId="0" borderId="0" xfId="0" applyFont="1" applyAlignment="1">
      <alignment wrapText="1"/>
    </xf>
    <xf numFmtId="0" fontId="2" fillId="2" borderId="1" xfId="0" applyFont="1" applyFill="1" applyBorder="1" applyAlignment="1">
      <alignment wrapText="1"/>
    </xf>
    <xf numFmtId="0" fontId="2" fillId="2" borderId="0" xfId="0" applyFont="1" applyFill="1" applyAlignment="1">
      <alignment wrapText="1"/>
    </xf>
    <xf numFmtId="0" fontId="5" fillId="0" borderId="0" xfId="0" applyFont="1" applyAlignment="1">
      <alignment wrapText="1"/>
    </xf>
    <xf numFmtId="0" fontId="5" fillId="0" borderId="0" xfId="0" applyFont="1" applyAlignment="1"/>
    <xf numFmtId="0" fontId="2" fillId="0" borderId="0" xfId="0" applyFont="1" applyFill="1" applyAlignment="1">
      <alignment vertical="center" wrapText="1"/>
    </xf>
    <xf numFmtId="0" fontId="2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5" fillId="2" borderId="0" xfId="0" applyFont="1" applyFill="1" applyAlignment="1">
      <alignment horizontal="left" vertical="center"/>
    </xf>
    <xf numFmtId="0" fontId="2" fillId="2" borderId="0" xfId="0" applyFont="1" applyFill="1" applyAlignment="1"/>
    <xf numFmtId="0" fontId="3" fillId="0" borderId="1" xfId="0" applyFont="1" applyBorder="1" applyAlignment="1">
      <alignment horizontal="left" wrapText="1"/>
    </xf>
    <xf numFmtId="0" fontId="2" fillId="0" borderId="1" xfId="0" applyFont="1" applyFill="1" applyBorder="1" applyAlignment="1">
      <alignment vertical="center"/>
    </xf>
    <xf numFmtId="0" fontId="2" fillId="0" borderId="1" xfId="0" applyFont="1" applyBorder="1" applyAlignment="1"/>
    <xf numFmtId="0" fontId="1" fillId="0" borderId="0" xfId="0" applyFont="1" applyAlignment="1"/>
  </cellXfs>
  <cellStyles count="1">
    <cellStyle name="Normal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4"/>
  <sheetViews>
    <sheetView view="pageLayout" zoomScaleNormal="100" workbookViewId="0">
      <selection sqref="A1:L1"/>
    </sheetView>
  </sheetViews>
  <sheetFormatPr defaultRowHeight="15" x14ac:dyDescent="0.25"/>
  <cols>
    <col min="1" max="1" width="2.85546875" customWidth="1"/>
    <col min="2" max="2" width="1.5703125" style="1" customWidth="1"/>
    <col min="3" max="3" width="32.85546875" customWidth="1"/>
    <col min="4" max="4" width="6.42578125" customWidth="1"/>
    <col min="5" max="5" width="14.42578125" style="2" customWidth="1"/>
    <col min="6" max="6" width="7" style="2" customWidth="1"/>
    <col min="7" max="7" width="12.5703125" style="2" customWidth="1"/>
    <col min="8" max="8" width="5.42578125" customWidth="1"/>
    <col min="9" max="9" width="2.85546875" customWidth="1"/>
    <col min="10" max="10" width="2" customWidth="1"/>
    <col min="11" max="11" width="2.85546875" customWidth="1"/>
    <col min="12" max="12" width="7.28515625" customWidth="1"/>
  </cols>
  <sheetData>
    <row r="1" spans="1:12" ht="15.75" x14ac:dyDescent="0.25">
      <c r="A1" s="175" t="s">
        <v>67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</row>
    <row r="2" spans="1:12" ht="34.5" x14ac:dyDescent="0.25">
      <c r="A2" s="38" t="s">
        <v>0</v>
      </c>
      <c r="B2" s="38"/>
      <c r="C2" s="38"/>
      <c r="D2" s="6" t="s">
        <v>59</v>
      </c>
      <c r="E2" s="8" t="s">
        <v>64</v>
      </c>
      <c r="F2" s="8" t="s">
        <v>65</v>
      </c>
      <c r="G2" s="8" t="s">
        <v>66</v>
      </c>
      <c r="H2" s="6" t="s">
        <v>55</v>
      </c>
      <c r="I2" s="6" t="s">
        <v>56</v>
      </c>
      <c r="J2" s="6" t="s">
        <v>57</v>
      </c>
      <c r="K2" s="6" t="s">
        <v>58</v>
      </c>
      <c r="L2" s="6" t="s">
        <v>63</v>
      </c>
    </row>
    <row r="3" spans="1:12" s="164" customFormat="1" x14ac:dyDescent="0.25">
      <c r="A3" s="112">
        <v>1</v>
      </c>
      <c r="B3" s="14" t="s">
        <v>62</v>
      </c>
      <c r="C3" s="112" t="s">
        <v>1</v>
      </c>
      <c r="D3" s="112">
        <v>0</v>
      </c>
      <c r="E3" s="16">
        <v>0</v>
      </c>
      <c r="F3" s="16">
        <v>0</v>
      </c>
      <c r="G3" s="16">
        <v>0</v>
      </c>
      <c r="H3" s="112">
        <v>0</v>
      </c>
      <c r="I3" s="112">
        <v>0</v>
      </c>
      <c r="J3" s="112">
        <v>0</v>
      </c>
      <c r="K3" s="112">
        <v>0</v>
      </c>
      <c r="L3" s="17"/>
    </row>
    <row r="4" spans="1:12" s="164" customFormat="1" x14ac:dyDescent="0.25">
      <c r="A4" s="112">
        <v>2</v>
      </c>
      <c r="B4" s="14" t="s">
        <v>62</v>
      </c>
      <c r="C4" s="112" t="s">
        <v>2</v>
      </c>
      <c r="D4" s="112">
        <v>224</v>
      </c>
      <c r="E4" s="16">
        <v>46</v>
      </c>
      <c r="F4" s="16">
        <v>37</v>
      </c>
      <c r="G4" s="16">
        <v>22</v>
      </c>
      <c r="H4" s="112">
        <v>105</v>
      </c>
      <c r="I4" s="112">
        <v>0</v>
      </c>
      <c r="J4" s="112">
        <v>0</v>
      </c>
      <c r="K4" s="112">
        <v>0</v>
      </c>
      <c r="L4" s="17">
        <v>46.9</v>
      </c>
    </row>
    <row r="5" spans="1:12" s="164" customFormat="1" x14ac:dyDescent="0.25">
      <c r="A5" s="112">
        <v>3</v>
      </c>
      <c r="B5" s="14" t="s">
        <v>62</v>
      </c>
      <c r="C5" s="112" t="s">
        <v>3</v>
      </c>
      <c r="D5" s="112">
        <v>316</v>
      </c>
      <c r="E5" s="16">
        <v>67</v>
      </c>
      <c r="F5" s="16">
        <v>67</v>
      </c>
      <c r="G5" s="16">
        <v>52</v>
      </c>
      <c r="H5" s="112">
        <v>186</v>
      </c>
      <c r="I5" s="112">
        <v>0</v>
      </c>
      <c r="J5" s="112">
        <v>0</v>
      </c>
      <c r="K5" s="112">
        <v>0</v>
      </c>
      <c r="L5" s="17">
        <v>58.9</v>
      </c>
    </row>
    <row r="6" spans="1:12" s="164" customFormat="1" x14ac:dyDescent="0.25">
      <c r="A6" s="113">
        <v>4</v>
      </c>
      <c r="B6" s="57" t="s">
        <v>62</v>
      </c>
      <c r="C6" s="113" t="s">
        <v>4</v>
      </c>
      <c r="D6" s="113">
        <v>299</v>
      </c>
      <c r="E6" s="58">
        <v>64</v>
      </c>
      <c r="F6" s="58">
        <v>67</v>
      </c>
      <c r="G6" s="58">
        <v>55</v>
      </c>
      <c r="H6" s="113">
        <v>186</v>
      </c>
      <c r="I6" s="113">
        <v>0</v>
      </c>
      <c r="J6" s="113">
        <v>0</v>
      </c>
      <c r="K6" s="113">
        <v>0</v>
      </c>
      <c r="L6" s="59">
        <v>62.2</v>
      </c>
    </row>
    <row r="7" spans="1:12" s="164" customFormat="1" x14ac:dyDescent="0.25">
      <c r="A7" s="112">
        <v>5</v>
      </c>
      <c r="B7" s="14" t="s">
        <v>62</v>
      </c>
      <c r="C7" s="112" t="s">
        <v>5</v>
      </c>
      <c r="D7" s="112">
        <v>307</v>
      </c>
      <c r="E7" s="16">
        <v>40</v>
      </c>
      <c r="F7" s="16">
        <v>62</v>
      </c>
      <c r="G7" s="16">
        <v>58</v>
      </c>
      <c r="H7" s="112">
        <v>160</v>
      </c>
      <c r="I7" s="112">
        <v>0</v>
      </c>
      <c r="J7" s="112">
        <v>0</v>
      </c>
      <c r="K7" s="112">
        <v>1</v>
      </c>
      <c r="L7" s="17">
        <v>52.4</v>
      </c>
    </row>
    <row r="8" spans="1:12" s="164" customFormat="1" x14ac:dyDescent="0.25">
      <c r="A8" s="112">
        <v>6</v>
      </c>
      <c r="B8" s="14" t="s">
        <v>62</v>
      </c>
      <c r="C8" s="112" t="s">
        <v>6</v>
      </c>
      <c r="D8" s="112">
        <v>359</v>
      </c>
      <c r="E8" s="16">
        <v>58</v>
      </c>
      <c r="F8" s="16">
        <v>79</v>
      </c>
      <c r="G8" s="16">
        <v>69</v>
      </c>
      <c r="H8" s="112">
        <v>206</v>
      </c>
      <c r="I8" s="112">
        <v>0</v>
      </c>
      <c r="J8" s="112">
        <v>0</v>
      </c>
      <c r="K8" s="112">
        <v>0</v>
      </c>
      <c r="L8" s="17">
        <v>57.4</v>
      </c>
    </row>
    <row r="9" spans="1:12" s="164" customFormat="1" x14ac:dyDescent="0.25">
      <c r="A9" s="112">
        <v>7</v>
      </c>
      <c r="B9" s="14" t="s">
        <v>62</v>
      </c>
      <c r="C9" s="112" t="s">
        <v>7</v>
      </c>
      <c r="D9" s="112">
        <v>338</v>
      </c>
      <c r="E9" s="16">
        <v>52</v>
      </c>
      <c r="F9" s="16">
        <v>86</v>
      </c>
      <c r="G9" s="16">
        <v>76</v>
      </c>
      <c r="H9" s="112">
        <v>214</v>
      </c>
      <c r="I9" s="112">
        <v>0</v>
      </c>
      <c r="J9" s="112">
        <v>0</v>
      </c>
      <c r="K9" s="112">
        <v>0</v>
      </c>
      <c r="L9" s="17">
        <v>63.3</v>
      </c>
    </row>
    <row r="10" spans="1:12" s="164" customFormat="1" x14ac:dyDescent="0.25">
      <c r="A10" s="113">
        <v>8</v>
      </c>
      <c r="B10" s="57" t="s">
        <v>62</v>
      </c>
      <c r="C10" s="113" t="s">
        <v>8</v>
      </c>
      <c r="D10" s="113">
        <v>306</v>
      </c>
      <c r="E10" s="58">
        <v>32</v>
      </c>
      <c r="F10" s="58">
        <v>32</v>
      </c>
      <c r="G10" s="58">
        <v>68</v>
      </c>
      <c r="H10" s="113">
        <v>132</v>
      </c>
      <c r="I10" s="113">
        <v>0</v>
      </c>
      <c r="J10" s="113">
        <v>0</v>
      </c>
      <c r="K10" s="113">
        <v>0</v>
      </c>
      <c r="L10" s="59">
        <v>43.1</v>
      </c>
    </row>
    <row r="11" spans="1:12" s="164" customFormat="1" x14ac:dyDescent="0.25">
      <c r="A11" s="112">
        <v>9</v>
      </c>
      <c r="B11" s="14" t="s">
        <v>62</v>
      </c>
      <c r="C11" s="112" t="s">
        <v>9</v>
      </c>
      <c r="D11" s="112">
        <v>383</v>
      </c>
      <c r="E11" s="16">
        <v>39</v>
      </c>
      <c r="F11" s="16">
        <v>56</v>
      </c>
      <c r="G11" s="16">
        <v>139</v>
      </c>
      <c r="H11" s="112">
        <v>234</v>
      </c>
      <c r="I11" s="112">
        <v>0</v>
      </c>
      <c r="J11" s="112">
        <v>0</v>
      </c>
      <c r="K11" s="112">
        <v>0</v>
      </c>
      <c r="L11" s="17">
        <v>61.1</v>
      </c>
    </row>
    <row r="12" spans="1:12" s="164" customFormat="1" x14ac:dyDescent="0.25">
      <c r="A12" s="112">
        <v>10</v>
      </c>
      <c r="B12" s="14" t="s">
        <v>62</v>
      </c>
      <c r="C12" s="112" t="s">
        <v>10</v>
      </c>
      <c r="D12" s="112">
        <v>348</v>
      </c>
      <c r="E12" s="16">
        <v>56</v>
      </c>
      <c r="F12" s="16">
        <v>59</v>
      </c>
      <c r="G12" s="16">
        <v>73</v>
      </c>
      <c r="H12" s="112">
        <v>188</v>
      </c>
      <c r="I12" s="112">
        <v>1</v>
      </c>
      <c r="J12" s="112">
        <v>0</v>
      </c>
      <c r="K12" s="112">
        <v>0</v>
      </c>
      <c r="L12" s="17">
        <v>54</v>
      </c>
    </row>
    <row r="13" spans="1:12" s="164" customFormat="1" x14ac:dyDescent="0.25">
      <c r="A13" s="112">
        <v>11</v>
      </c>
      <c r="B13" s="14" t="s">
        <v>62</v>
      </c>
      <c r="C13" s="112" t="s">
        <v>11</v>
      </c>
      <c r="D13" s="112">
        <v>441</v>
      </c>
      <c r="E13" s="16">
        <v>51</v>
      </c>
      <c r="F13" s="16">
        <v>56</v>
      </c>
      <c r="G13" s="16">
        <v>89</v>
      </c>
      <c r="H13" s="112">
        <v>196</v>
      </c>
      <c r="I13" s="112">
        <v>0</v>
      </c>
      <c r="J13" s="112">
        <v>0</v>
      </c>
      <c r="K13" s="112">
        <v>0</v>
      </c>
      <c r="L13" s="17">
        <v>44.4</v>
      </c>
    </row>
    <row r="14" spans="1:12" s="164" customFormat="1" x14ac:dyDescent="0.25">
      <c r="A14" s="113">
        <v>12</v>
      </c>
      <c r="B14" s="57" t="s">
        <v>62</v>
      </c>
      <c r="C14" s="113" t="s">
        <v>12</v>
      </c>
      <c r="D14" s="113">
        <v>285</v>
      </c>
      <c r="E14" s="58">
        <v>19</v>
      </c>
      <c r="F14" s="58">
        <v>23</v>
      </c>
      <c r="G14" s="58">
        <v>45</v>
      </c>
      <c r="H14" s="113">
        <v>87</v>
      </c>
      <c r="I14" s="113">
        <v>0</v>
      </c>
      <c r="J14" s="113">
        <v>0</v>
      </c>
      <c r="K14" s="113">
        <v>2</v>
      </c>
      <c r="L14" s="59">
        <v>31.2</v>
      </c>
    </row>
    <row r="15" spans="1:12" s="164" customFormat="1" x14ac:dyDescent="0.25">
      <c r="A15" s="112">
        <v>13</v>
      </c>
      <c r="B15" s="14" t="s">
        <v>62</v>
      </c>
      <c r="C15" s="112" t="s">
        <v>13</v>
      </c>
      <c r="D15" s="112">
        <v>346</v>
      </c>
      <c r="E15" s="16">
        <v>40</v>
      </c>
      <c r="F15" s="16">
        <v>38</v>
      </c>
      <c r="G15" s="16">
        <v>56</v>
      </c>
      <c r="H15" s="112">
        <v>134</v>
      </c>
      <c r="I15" s="112">
        <v>0</v>
      </c>
      <c r="J15" s="112">
        <v>0</v>
      </c>
      <c r="K15" s="112">
        <v>0</v>
      </c>
      <c r="L15" s="17">
        <v>38.700000000000003</v>
      </c>
    </row>
    <row r="16" spans="1:12" s="164" customFormat="1" x14ac:dyDescent="0.25">
      <c r="A16" s="112">
        <v>14</v>
      </c>
      <c r="B16" s="14" t="s">
        <v>62</v>
      </c>
      <c r="C16" s="112" t="s">
        <v>14</v>
      </c>
      <c r="D16" s="112">
        <v>532</v>
      </c>
      <c r="E16" s="16">
        <v>45</v>
      </c>
      <c r="F16" s="16">
        <v>75</v>
      </c>
      <c r="G16" s="16">
        <v>98</v>
      </c>
      <c r="H16" s="112">
        <v>218</v>
      </c>
      <c r="I16" s="112">
        <v>1</v>
      </c>
      <c r="J16" s="112">
        <v>0</v>
      </c>
      <c r="K16" s="112">
        <v>0</v>
      </c>
      <c r="L16" s="17">
        <v>41</v>
      </c>
    </row>
    <row r="17" spans="1:12" s="164" customFormat="1" x14ac:dyDescent="0.25">
      <c r="A17" s="112">
        <v>15</v>
      </c>
      <c r="B17" s="14" t="s">
        <v>62</v>
      </c>
      <c r="C17" s="112" t="s">
        <v>15</v>
      </c>
      <c r="D17" s="112">
        <v>351</v>
      </c>
      <c r="E17" s="16">
        <v>33</v>
      </c>
      <c r="F17" s="16">
        <v>32</v>
      </c>
      <c r="G17" s="16">
        <v>61</v>
      </c>
      <c r="H17" s="112">
        <v>126</v>
      </c>
      <c r="I17" s="112">
        <v>0</v>
      </c>
      <c r="J17" s="112">
        <v>0</v>
      </c>
      <c r="K17" s="112">
        <v>0</v>
      </c>
      <c r="L17" s="17">
        <v>35.9</v>
      </c>
    </row>
    <row r="18" spans="1:12" s="164" customFormat="1" x14ac:dyDescent="0.25">
      <c r="A18" s="113">
        <v>16</v>
      </c>
      <c r="B18" s="57" t="s">
        <v>62</v>
      </c>
      <c r="C18" s="113" t="s">
        <v>16</v>
      </c>
      <c r="D18" s="113">
        <v>318</v>
      </c>
      <c r="E18" s="58">
        <v>30</v>
      </c>
      <c r="F18" s="58">
        <v>27</v>
      </c>
      <c r="G18" s="58">
        <v>68</v>
      </c>
      <c r="H18" s="113">
        <v>125</v>
      </c>
      <c r="I18" s="113">
        <v>1</v>
      </c>
      <c r="J18" s="113">
        <v>0</v>
      </c>
      <c r="K18" s="113">
        <v>0</v>
      </c>
      <c r="L18" s="59">
        <v>39.299999999999997</v>
      </c>
    </row>
    <row r="19" spans="1:12" s="164" customFormat="1" x14ac:dyDescent="0.25">
      <c r="A19" s="112">
        <v>17</v>
      </c>
      <c r="B19" s="14" t="s">
        <v>62</v>
      </c>
      <c r="C19" s="112" t="s">
        <v>17</v>
      </c>
      <c r="D19" s="112">
        <v>263</v>
      </c>
      <c r="E19" s="16">
        <v>42</v>
      </c>
      <c r="F19" s="16">
        <v>36</v>
      </c>
      <c r="G19" s="16">
        <v>40</v>
      </c>
      <c r="H19" s="112">
        <v>118</v>
      </c>
      <c r="I19" s="112">
        <v>0</v>
      </c>
      <c r="J19" s="112">
        <v>1</v>
      </c>
      <c r="K19" s="112">
        <v>0</v>
      </c>
      <c r="L19" s="17">
        <v>45.2</v>
      </c>
    </row>
    <row r="20" spans="1:12" s="164" customFormat="1" x14ac:dyDescent="0.25">
      <c r="A20" s="112">
        <v>18</v>
      </c>
      <c r="B20" s="14" t="s">
        <v>62</v>
      </c>
      <c r="C20" s="112" t="s">
        <v>18</v>
      </c>
      <c r="D20" s="112">
        <v>410</v>
      </c>
      <c r="E20" s="16">
        <v>118</v>
      </c>
      <c r="F20" s="16">
        <v>72</v>
      </c>
      <c r="G20" s="16">
        <v>28</v>
      </c>
      <c r="H20" s="112">
        <v>218</v>
      </c>
      <c r="I20" s="112">
        <v>0</v>
      </c>
      <c r="J20" s="112">
        <v>0</v>
      </c>
      <c r="K20" s="112">
        <v>0</v>
      </c>
      <c r="L20" s="17">
        <v>53.2</v>
      </c>
    </row>
    <row r="21" spans="1:12" s="164" customFormat="1" x14ac:dyDescent="0.25">
      <c r="A21" s="112">
        <v>19</v>
      </c>
      <c r="B21" s="14" t="s">
        <v>62</v>
      </c>
      <c r="C21" s="112" t="s">
        <v>19</v>
      </c>
      <c r="D21" s="112">
        <v>184</v>
      </c>
      <c r="E21" s="16">
        <v>29</v>
      </c>
      <c r="F21" s="16">
        <v>56</v>
      </c>
      <c r="G21" s="16">
        <v>12</v>
      </c>
      <c r="H21" s="112">
        <v>97</v>
      </c>
      <c r="I21" s="112">
        <v>0</v>
      </c>
      <c r="J21" s="112">
        <v>0</v>
      </c>
      <c r="K21" s="112">
        <v>0</v>
      </c>
      <c r="L21" s="17">
        <v>52.7</v>
      </c>
    </row>
    <row r="22" spans="1:12" s="164" customFormat="1" x14ac:dyDescent="0.25">
      <c r="A22" s="113">
        <v>20</v>
      </c>
      <c r="B22" s="57" t="s">
        <v>62</v>
      </c>
      <c r="C22" s="113" t="s">
        <v>20</v>
      </c>
      <c r="D22" s="113">
        <v>200</v>
      </c>
      <c r="E22" s="58">
        <v>28</v>
      </c>
      <c r="F22" s="58">
        <v>44</v>
      </c>
      <c r="G22" s="58">
        <v>39</v>
      </c>
      <c r="H22" s="113">
        <v>111</v>
      </c>
      <c r="I22" s="113">
        <v>0</v>
      </c>
      <c r="J22" s="113">
        <v>0</v>
      </c>
      <c r="K22" s="113">
        <v>0</v>
      </c>
      <c r="L22" s="59">
        <v>55.5</v>
      </c>
    </row>
    <row r="23" spans="1:12" s="164" customFormat="1" x14ac:dyDescent="0.25">
      <c r="A23" s="112">
        <v>21</v>
      </c>
      <c r="B23" s="14" t="s">
        <v>62</v>
      </c>
      <c r="C23" s="112" t="s">
        <v>21</v>
      </c>
      <c r="D23" s="112">
        <v>328</v>
      </c>
      <c r="E23" s="16">
        <v>44</v>
      </c>
      <c r="F23" s="16">
        <v>60</v>
      </c>
      <c r="G23" s="16">
        <v>79</v>
      </c>
      <c r="H23" s="112">
        <v>183</v>
      </c>
      <c r="I23" s="112">
        <v>1</v>
      </c>
      <c r="J23" s="112">
        <v>0</v>
      </c>
      <c r="K23" s="112">
        <v>1</v>
      </c>
      <c r="L23" s="17">
        <v>56.1</v>
      </c>
    </row>
    <row r="24" spans="1:12" s="164" customFormat="1" x14ac:dyDescent="0.25">
      <c r="A24" s="112">
        <v>22</v>
      </c>
      <c r="B24" s="14" t="s">
        <v>62</v>
      </c>
      <c r="C24" s="112" t="s">
        <v>22</v>
      </c>
      <c r="D24" s="112">
        <v>491</v>
      </c>
      <c r="E24" s="16">
        <v>80</v>
      </c>
      <c r="F24" s="16">
        <v>66</v>
      </c>
      <c r="G24" s="16">
        <v>100</v>
      </c>
      <c r="H24" s="112">
        <v>246</v>
      </c>
      <c r="I24" s="112">
        <v>0</v>
      </c>
      <c r="J24" s="112">
        <v>0</v>
      </c>
      <c r="K24" s="112">
        <v>0</v>
      </c>
      <c r="L24" s="17">
        <v>50.1</v>
      </c>
    </row>
    <row r="25" spans="1:12" s="164" customFormat="1" x14ac:dyDescent="0.25">
      <c r="A25" s="112">
        <v>23</v>
      </c>
      <c r="B25" s="14" t="s">
        <v>62</v>
      </c>
      <c r="C25" s="112" t="s">
        <v>23</v>
      </c>
      <c r="D25" s="112">
        <v>453</v>
      </c>
      <c r="E25" s="16">
        <v>42</v>
      </c>
      <c r="F25" s="16">
        <v>63</v>
      </c>
      <c r="G25" s="16">
        <v>97</v>
      </c>
      <c r="H25" s="112">
        <v>202</v>
      </c>
      <c r="I25" s="112">
        <v>0</v>
      </c>
      <c r="J25" s="112">
        <v>0</v>
      </c>
      <c r="K25" s="112">
        <v>0</v>
      </c>
      <c r="L25" s="17">
        <v>44.6</v>
      </c>
    </row>
    <row r="26" spans="1:12" s="164" customFormat="1" x14ac:dyDescent="0.25">
      <c r="A26" s="113">
        <v>24</v>
      </c>
      <c r="B26" s="57" t="s">
        <v>62</v>
      </c>
      <c r="C26" s="113" t="s">
        <v>24</v>
      </c>
      <c r="D26" s="113">
        <v>412</v>
      </c>
      <c r="E26" s="58">
        <v>56</v>
      </c>
      <c r="F26" s="58">
        <v>52</v>
      </c>
      <c r="G26" s="58">
        <v>92</v>
      </c>
      <c r="H26" s="113">
        <v>200</v>
      </c>
      <c r="I26" s="113">
        <v>1</v>
      </c>
      <c r="J26" s="113">
        <v>0</v>
      </c>
      <c r="K26" s="113">
        <v>1</v>
      </c>
      <c r="L26" s="59">
        <v>48.8</v>
      </c>
    </row>
    <row r="27" spans="1:12" s="164" customFormat="1" x14ac:dyDescent="0.25">
      <c r="A27" s="112">
        <v>25</v>
      </c>
      <c r="B27" s="14" t="s">
        <v>62</v>
      </c>
      <c r="C27" s="112" t="s">
        <v>25</v>
      </c>
      <c r="D27" s="112">
        <v>361</v>
      </c>
      <c r="E27" s="16">
        <v>43</v>
      </c>
      <c r="F27" s="16">
        <v>33</v>
      </c>
      <c r="G27" s="16">
        <v>77</v>
      </c>
      <c r="H27" s="112">
        <v>153</v>
      </c>
      <c r="I27" s="112">
        <v>0</v>
      </c>
      <c r="J27" s="112">
        <v>0</v>
      </c>
      <c r="K27" s="112">
        <v>0</v>
      </c>
      <c r="L27" s="17">
        <v>42.4</v>
      </c>
    </row>
    <row r="28" spans="1:12" s="164" customFormat="1" x14ac:dyDescent="0.25">
      <c r="A28" s="112">
        <v>26</v>
      </c>
      <c r="B28" s="14" t="s">
        <v>62</v>
      </c>
      <c r="C28" s="112" t="s">
        <v>26</v>
      </c>
      <c r="D28" s="112">
        <v>200</v>
      </c>
      <c r="E28" s="16">
        <v>11</v>
      </c>
      <c r="F28" s="16">
        <v>15</v>
      </c>
      <c r="G28" s="16">
        <v>33</v>
      </c>
      <c r="H28" s="112">
        <v>59</v>
      </c>
      <c r="I28" s="112">
        <v>0</v>
      </c>
      <c r="J28" s="112">
        <v>0</v>
      </c>
      <c r="K28" s="112">
        <v>0</v>
      </c>
      <c r="L28" s="17">
        <v>29.5</v>
      </c>
    </row>
    <row r="29" spans="1:12" s="164" customFormat="1" x14ac:dyDescent="0.25">
      <c r="A29" s="112">
        <v>27</v>
      </c>
      <c r="B29" s="14" t="s">
        <v>62</v>
      </c>
      <c r="C29" s="112" t="s">
        <v>27</v>
      </c>
      <c r="D29" s="112">
        <v>434</v>
      </c>
      <c r="E29" s="16">
        <v>16</v>
      </c>
      <c r="F29" s="16">
        <v>59</v>
      </c>
      <c r="G29" s="16">
        <v>55</v>
      </c>
      <c r="H29" s="112">
        <v>130</v>
      </c>
      <c r="I29" s="112">
        <v>0</v>
      </c>
      <c r="J29" s="112">
        <v>0</v>
      </c>
      <c r="K29" s="112">
        <v>0</v>
      </c>
      <c r="L29" s="17">
        <v>30</v>
      </c>
    </row>
    <row r="30" spans="1:12" s="164" customFormat="1" x14ac:dyDescent="0.25">
      <c r="A30" s="113">
        <v>28</v>
      </c>
      <c r="B30" s="57" t="s">
        <v>62</v>
      </c>
      <c r="C30" s="113" t="s">
        <v>28</v>
      </c>
      <c r="D30" s="113">
        <v>246</v>
      </c>
      <c r="E30" s="58">
        <v>38</v>
      </c>
      <c r="F30" s="58">
        <v>40</v>
      </c>
      <c r="G30" s="58">
        <v>70</v>
      </c>
      <c r="H30" s="113">
        <v>148</v>
      </c>
      <c r="I30" s="113">
        <v>0</v>
      </c>
      <c r="J30" s="113">
        <v>0</v>
      </c>
      <c r="K30" s="113">
        <v>0</v>
      </c>
      <c r="L30" s="59">
        <v>60.2</v>
      </c>
    </row>
    <row r="31" spans="1:12" s="164" customFormat="1" x14ac:dyDescent="0.25">
      <c r="A31" s="112">
        <v>29</v>
      </c>
      <c r="B31" s="14" t="s">
        <v>62</v>
      </c>
      <c r="C31" s="112" t="s">
        <v>29</v>
      </c>
      <c r="D31" s="112">
        <v>320</v>
      </c>
      <c r="E31" s="16">
        <v>46</v>
      </c>
      <c r="F31" s="16">
        <v>62</v>
      </c>
      <c r="G31" s="16">
        <v>60</v>
      </c>
      <c r="H31" s="112">
        <v>168</v>
      </c>
      <c r="I31" s="112">
        <v>1</v>
      </c>
      <c r="J31" s="112">
        <v>0</v>
      </c>
      <c r="K31" s="112">
        <v>0</v>
      </c>
      <c r="L31" s="17">
        <v>52.5</v>
      </c>
    </row>
    <row r="32" spans="1:12" s="164" customFormat="1" x14ac:dyDescent="0.25">
      <c r="A32" s="112">
        <v>30</v>
      </c>
      <c r="B32" s="14" t="s">
        <v>62</v>
      </c>
      <c r="C32" s="112" t="s">
        <v>30</v>
      </c>
      <c r="D32" s="112">
        <v>256</v>
      </c>
      <c r="E32" s="16">
        <v>29</v>
      </c>
      <c r="F32" s="16">
        <v>55</v>
      </c>
      <c r="G32" s="16">
        <v>72</v>
      </c>
      <c r="H32" s="112">
        <v>156</v>
      </c>
      <c r="I32" s="112">
        <v>1</v>
      </c>
      <c r="J32" s="112">
        <v>0</v>
      </c>
      <c r="K32" s="112">
        <v>0</v>
      </c>
      <c r="L32" s="17">
        <v>60.9</v>
      </c>
    </row>
    <row r="33" spans="1:12" s="164" customFormat="1" x14ac:dyDescent="0.25">
      <c r="A33" s="112">
        <v>31</v>
      </c>
      <c r="B33" s="14" t="s">
        <v>62</v>
      </c>
      <c r="C33" s="112" t="s">
        <v>31</v>
      </c>
      <c r="D33" s="112">
        <v>362</v>
      </c>
      <c r="E33" s="16">
        <v>64</v>
      </c>
      <c r="F33" s="16">
        <v>101</v>
      </c>
      <c r="G33" s="16">
        <v>32</v>
      </c>
      <c r="H33" s="112">
        <v>197</v>
      </c>
      <c r="I33" s="112">
        <v>0</v>
      </c>
      <c r="J33" s="112">
        <v>0</v>
      </c>
      <c r="K33" s="112">
        <v>0</v>
      </c>
      <c r="L33" s="17">
        <v>54.4</v>
      </c>
    </row>
    <row r="34" spans="1:12" s="164" customFormat="1" x14ac:dyDescent="0.25">
      <c r="A34" s="113">
        <v>32</v>
      </c>
      <c r="B34" s="57" t="s">
        <v>62</v>
      </c>
      <c r="C34" s="113" t="s">
        <v>32</v>
      </c>
      <c r="D34" s="113">
        <v>398</v>
      </c>
      <c r="E34" s="58">
        <v>41</v>
      </c>
      <c r="F34" s="58">
        <v>111</v>
      </c>
      <c r="G34" s="58">
        <v>48</v>
      </c>
      <c r="H34" s="113">
        <v>200</v>
      </c>
      <c r="I34" s="113">
        <v>1</v>
      </c>
      <c r="J34" s="113">
        <v>0</v>
      </c>
      <c r="K34" s="113">
        <v>0</v>
      </c>
      <c r="L34" s="59">
        <v>50.3</v>
      </c>
    </row>
    <row r="35" spans="1:12" s="164" customFormat="1" x14ac:dyDescent="0.25">
      <c r="A35" s="112">
        <v>33</v>
      </c>
      <c r="B35" s="14" t="s">
        <v>62</v>
      </c>
      <c r="C35" s="112" t="s">
        <v>33</v>
      </c>
      <c r="D35" s="112">
        <v>409</v>
      </c>
      <c r="E35" s="16">
        <v>72</v>
      </c>
      <c r="F35" s="16">
        <v>86</v>
      </c>
      <c r="G35" s="16">
        <v>43</v>
      </c>
      <c r="H35" s="112">
        <v>201</v>
      </c>
      <c r="I35" s="112">
        <v>0</v>
      </c>
      <c r="J35" s="112">
        <v>0</v>
      </c>
      <c r="K35" s="112">
        <v>0</v>
      </c>
      <c r="L35" s="17">
        <v>49.1</v>
      </c>
    </row>
    <row r="36" spans="1:12" s="164" customFormat="1" x14ac:dyDescent="0.25">
      <c r="A36" s="112">
        <v>34</v>
      </c>
      <c r="B36" s="14" t="s">
        <v>62</v>
      </c>
      <c r="C36" s="112" t="s">
        <v>34</v>
      </c>
      <c r="D36" s="112">
        <v>398</v>
      </c>
      <c r="E36" s="16">
        <v>44</v>
      </c>
      <c r="F36" s="16">
        <v>123</v>
      </c>
      <c r="G36" s="16">
        <v>64</v>
      </c>
      <c r="H36" s="112">
        <v>231</v>
      </c>
      <c r="I36" s="112">
        <v>0</v>
      </c>
      <c r="J36" s="112">
        <v>0</v>
      </c>
      <c r="K36" s="112">
        <v>0</v>
      </c>
      <c r="L36" s="17">
        <v>58</v>
      </c>
    </row>
    <row r="37" spans="1:12" s="164" customFormat="1" x14ac:dyDescent="0.25">
      <c r="A37" s="112">
        <v>35</v>
      </c>
      <c r="B37" s="14" t="s">
        <v>62</v>
      </c>
      <c r="C37" s="112" t="s">
        <v>35</v>
      </c>
      <c r="D37" s="112">
        <v>491</v>
      </c>
      <c r="E37" s="16">
        <v>46</v>
      </c>
      <c r="F37" s="16">
        <v>99</v>
      </c>
      <c r="G37" s="16">
        <v>73</v>
      </c>
      <c r="H37" s="112">
        <v>218</v>
      </c>
      <c r="I37" s="112">
        <v>0</v>
      </c>
      <c r="J37" s="112">
        <v>0</v>
      </c>
      <c r="K37" s="112">
        <v>0</v>
      </c>
      <c r="L37" s="17">
        <v>44.4</v>
      </c>
    </row>
    <row r="38" spans="1:12" s="164" customFormat="1" x14ac:dyDescent="0.25">
      <c r="A38" s="113">
        <v>36</v>
      </c>
      <c r="B38" s="57" t="s">
        <v>62</v>
      </c>
      <c r="C38" s="113" t="s">
        <v>36</v>
      </c>
      <c r="D38" s="113">
        <v>428</v>
      </c>
      <c r="E38" s="58">
        <v>42</v>
      </c>
      <c r="F38" s="58">
        <v>78</v>
      </c>
      <c r="G38" s="58">
        <v>59</v>
      </c>
      <c r="H38" s="113">
        <v>179</v>
      </c>
      <c r="I38" s="113">
        <v>0</v>
      </c>
      <c r="J38" s="113">
        <v>0</v>
      </c>
      <c r="K38" s="113">
        <v>0</v>
      </c>
      <c r="L38" s="59">
        <v>41.8</v>
      </c>
    </row>
    <row r="39" spans="1:12" s="164" customFormat="1" x14ac:dyDescent="0.25">
      <c r="A39" s="112">
        <v>37</v>
      </c>
      <c r="B39" s="14" t="s">
        <v>62</v>
      </c>
      <c r="C39" s="112" t="s">
        <v>37</v>
      </c>
      <c r="D39" s="112">
        <v>379</v>
      </c>
      <c r="E39" s="16">
        <v>34</v>
      </c>
      <c r="F39" s="16">
        <v>117</v>
      </c>
      <c r="G39" s="16">
        <v>29</v>
      </c>
      <c r="H39" s="112">
        <v>180</v>
      </c>
      <c r="I39" s="112">
        <v>1</v>
      </c>
      <c r="J39" s="112">
        <v>0</v>
      </c>
      <c r="K39" s="112">
        <v>0</v>
      </c>
      <c r="L39" s="17">
        <v>47.5</v>
      </c>
    </row>
    <row r="40" spans="1:12" s="164" customFormat="1" x14ac:dyDescent="0.25">
      <c r="A40" s="112">
        <v>38</v>
      </c>
      <c r="B40" s="14" t="s">
        <v>62</v>
      </c>
      <c r="C40" s="112" t="s">
        <v>38</v>
      </c>
      <c r="D40" s="112">
        <v>196</v>
      </c>
      <c r="E40" s="16">
        <v>39</v>
      </c>
      <c r="F40" s="16">
        <v>54</v>
      </c>
      <c r="G40" s="16">
        <v>35</v>
      </c>
      <c r="H40" s="112">
        <v>128</v>
      </c>
      <c r="I40" s="112">
        <v>0</v>
      </c>
      <c r="J40" s="112">
        <v>0</v>
      </c>
      <c r="K40" s="112">
        <v>0</v>
      </c>
      <c r="L40" s="17">
        <v>65.3</v>
      </c>
    </row>
    <row r="41" spans="1:12" s="164" customFormat="1" x14ac:dyDescent="0.25">
      <c r="A41" s="112">
        <v>39</v>
      </c>
      <c r="B41" s="14" t="s">
        <v>62</v>
      </c>
      <c r="C41" s="112" t="s">
        <v>39</v>
      </c>
      <c r="D41" s="112">
        <v>156</v>
      </c>
      <c r="E41" s="16">
        <v>50</v>
      </c>
      <c r="F41" s="16">
        <v>14</v>
      </c>
      <c r="G41" s="16">
        <v>33</v>
      </c>
      <c r="H41" s="112">
        <v>97</v>
      </c>
      <c r="I41" s="112">
        <v>0</v>
      </c>
      <c r="J41" s="112">
        <v>0</v>
      </c>
      <c r="K41" s="112">
        <v>0</v>
      </c>
      <c r="L41" s="17">
        <v>62.2</v>
      </c>
    </row>
    <row r="42" spans="1:12" s="164" customFormat="1" x14ac:dyDescent="0.25">
      <c r="A42" s="113">
        <v>40</v>
      </c>
      <c r="B42" s="57" t="s">
        <v>62</v>
      </c>
      <c r="C42" s="113" t="s">
        <v>40</v>
      </c>
      <c r="D42" s="113">
        <v>256</v>
      </c>
      <c r="E42" s="58">
        <v>49</v>
      </c>
      <c r="F42" s="58">
        <v>42</v>
      </c>
      <c r="G42" s="58">
        <v>53</v>
      </c>
      <c r="H42" s="113">
        <v>144</v>
      </c>
      <c r="I42" s="113">
        <v>0</v>
      </c>
      <c r="J42" s="113">
        <v>0</v>
      </c>
      <c r="K42" s="113">
        <v>0</v>
      </c>
      <c r="L42" s="59">
        <v>56.3</v>
      </c>
    </row>
    <row r="43" spans="1:12" s="164" customFormat="1" x14ac:dyDescent="0.25">
      <c r="A43" s="112">
        <v>41</v>
      </c>
      <c r="B43" s="14" t="s">
        <v>62</v>
      </c>
      <c r="C43" s="112" t="s">
        <v>41</v>
      </c>
      <c r="D43" s="112">
        <v>198</v>
      </c>
      <c r="E43" s="16">
        <v>33</v>
      </c>
      <c r="F43" s="16">
        <v>16</v>
      </c>
      <c r="G43" s="16">
        <v>44</v>
      </c>
      <c r="H43" s="112">
        <v>93</v>
      </c>
      <c r="I43" s="112">
        <v>0</v>
      </c>
      <c r="J43" s="112">
        <v>0</v>
      </c>
      <c r="K43" s="112">
        <v>0</v>
      </c>
      <c r="L43" s="17">
        <v>47</v>
      </c>
    </row>
    <row r="44" spans="1:12" s="164" customFormat="1" x14ac:dyDescent="0.25">
      <c r="A44" s="112">
        <v>42</v>
      </c>
      <c r="B44" s="14" t="s">
        <v>62</v>
      </c>
      <c r="C44" s="112" t="s">
        <v>42</v>
      </c>
      <c r="D44" s="112">
        <v>308</v>
      </c>
      <c r="E44" s="16">
        <v>52</v>
      </c>
      <c r="F44" s="16">
        <v>23</v>
      </c>
      <c r="G44" s="16">
        <v>74</v>
      </c>
      <c r="H44" s="112">
        <v>149</v>
      </c>
      <c r="I44" s="112">
        <v>1</v>
      </c>
      <c r="J44" s="112">
        <v>0</v>
      </c>
      <c r="K44" s="112">
        <v>0</v>
      </c>
      <c r="L44" s="17">
        <v>48.4</v>
      </c>
    </row>
    <row r="45" spans="1:12" s="164" customFormat="1" x14ac:dyDescent="0.25">
      <c r="A45" s="112">
        <v>43</v>
      </c>
      <c r="B45" s="14" t="s">
        <v>62</v>
      </c>
      <c r="C45" s="112" t="s">
        <v>43</v>
      </c>
      <c r="D45" s="112">
        <v>360</v>
      </c>
      <c r="E45" s="16">
        <v>44</v>
      </c>
      <c r="F45" s="16">
        <v>30</v>
      </c>
      <c r="G45" s="16">
        <v>56</v>
      </c>
      <c r="H45" s="112">
        <v>130</v>
      </c>
      <c r="I45" s="112">
        <v>1</v>
      </c>
      <c r="J45" s="112">
        <v>0</v>
      </c>
      <c r="K45" s="112">
        <v>0</v>
      </c>
      <c r="L45" s="17">
        <v>36.1</v>
      </c>
    </row>
    <row r="46" spans="1:12" s="164" customFormat="1" x14ac:dyDescent="0.25">
      <c r="A46" s="113">
        <v>44</v>
      </c>
      <c r="B46" s="57" t="s">
        <v>62</v>
      </c>
      <c r="C46" s="113" t="s">
        <v>44</v>
      </c>
      <c r="D46" s="113">
        <v>404</v>
      </c>
      <c r="E46" s="58">
        <v>64</v>
      </c>
      <c r="F46" s="58">
        <v>39</v>
      </c>
      <c r="G46" s="58">
        <v>70</v>
      </c>
      <c r="H46" s="113">
        <v>173</v>
      </c>
      <c r="I46" s="113">
        <v>1</v>
      </c>
      <c r="J46" s="113">
        <v>0</v>
      </c>
      <c r="K46" s="113">
        <v>0</v>
      </c>
      <c r="L46" s="59">
        <v>42.8</v>
      </c>
    </row>
    <row r="47" spans="1:12" s="164" customFormat="1" x14ac:dyDescent="0.25">
      <c r="A47" s="112">
        <v>45</v>
      </c>
      <c r="B47" s="14" t="s">
        <v>62</v>
      </c>
      <c r="C47" s="112" t="s">
        <v>45</v>
      </c>
      <c r="D47" s="112">
        <v>385</v>
      </c>
      <c r="E47" s="16">
        <v>88</v>
      </c>
      <c r="F47" s="16">
        <v>42</v>
      </c>
      <c r="G47" s="16">
        <v>69</v>
      </c>
      <c r="H47" s="112">
        <v>199</v>
      </c>
      <c r="I47" s="112">
        <v>0</v>
      </c>
      <c r="J47" s="112">
        <v>0</v>
      </c>
      <c r="K47" s="112">
        <v>0</v>
      </c>
      <c r="L47" s="17">
        <v>51.7</v>
      </c>
    </row>
    <row r="48" spans="1:12" s="164" customFormat="1" x14ac:dyDescent="0.25">
      <c r="A48" s="112">
        <v>46</v>
      </c>
      <c r="B48" s="14" t="s">
        <v>62</v>
      </c>
      <c r="C48" s="112" t="s">
        <v>46</v>
      </c>
      <c r="D48" s="112">
        <v>325</v>
      </c>
      <c r="E48" s="16">
        <v>44</v>
      </c>
      <c r="F48" s="16">
        <v>36</v>
      </c>
      <c r="G48" s="16">
        <v>87</v>
      </c>
      <c r="H48" s="112">
        <v>167</v>
      </c>
      <c r="I48" s="112">
        <v>0</v>
      </c>
      <c r="J48" s="112">
        <v>0</v>
      </c>
      <c r="K48" s="112">
        <v>0</v>
      </c>
      <c r="L48" s="17">
        <v>51.4</v>
      </c>
    </row>
    <row r="49" spans="1:12" s="164" customFormat="1" x14ac:dyDescent="0.25">
      <c r="A49" s="112">
        <v>47</v>
      </c>
      <c r="B49" s="14" t="s">
        <v>62</v>
      </c>
      <c r="C49" s="112" t="s">
        <v>47</v>
      </c>
      <c r="D49" s="112">
        <v>428</v>
      </c>
      <c r="E49" s="16">
        <v>60</v>
      </c>
      <c r="F49" s="16">
        <v>44</v>
      </c>
      <c r="G49" s="16">
        <v>111</v>
      </c>
      <c r="H49" s="112">
        <v>215</v>
      </c>
      <c r="I49" s="112">
        <v>0</v>
      </c>
      <c r="J49" s="112">
        <v>0</v>
      </c>
      <c r="K49" s="112">
        <v>0</v>
      </c>
      <c r="L49" s="17">
        <v>50.2</v>
      </c>
    </row>
    <row r="50" spans="1:12" s="164" customFormat="1" x14ac:dyDescent="0.25">
      <c r="A50" s="113">
        <v>48</v>
      </c>
      <c r="B50" s="57" t="s">
        <v>62</v>
      </c>
      <c r="C50" s="113" t="s">
        <v>48</v>
      </c>
      <c r="D50" s="113">
        <v>375</v>
      </c>
      <c r="E50" s="58">
        <v>62</v>
      </c>
      <c r="F50" s="58">
        <v>99</v>
      </c>
      <c r="G50" s="58">
        <v>68</v>
      </c>
      <c r="H50" s="113">
        <v>229</v>
      </c>
      <c r="I50" s="113">
        <v>0</v>
      </c>
      <c r="J50" s="113">
        <v>0</v>
      </c>
      <c r="K50" s="113">
        <v>0</v>
      </c>
      <c r="L50" s="59">
        <v>61.1</v>
      </c>
    </row>
    <row r="51" spans="1:12" s="164" customFormat="1" x14ac:dyDescent="0.25">
      <c r="A51" s="112">
        <v>49</v>
      </c>
      <c r="B51" s="14" t="s">
        <v>62</v>
      </c>
      <c r="C51" s="112" t="s">
        <v>49</v>
      </c>
      <c r="D51" s="112">
        <v>425</v>
      </c>
      <c r="E51" s="16">
        <v>61</v>
      </c>
      <c r="F51" s="16">
        <v>56</v>
      </c>
      <c r="G51" s="16">
        <v>85</v>
      </c>
      <c r="H51" s="112">
        <v>202</v>
      </c>
      <c r="I51" s="112">
        <v>0</v>
      </c>
      <c r="J51" s="112">
        <v>1</v>
      </c>
      <c r="K51" s="112">
        <v>0</v>
      </c>
      <c r="L51" s="17">
        <v>47.8</v>
      </c>
    </row>
    <row r="52" spans="1:12" s="164" customFormat="1" x14ac:dyDescent="0.25">
      <c r="A52" s="112">
        <v>50</v>
      </c>
      <c r="B52" s="14" t="s">
        <v>62</v>
      </c>
      <c r="C52" s="112" t="s">
        <v>7141</v>
      </c>
      <c r="D52" s="112"/>
      <c r="E52" s="16">
        <v>67</v>
      </c>
      <c r="F52" s="16">
        <v>69</v>
      </c>
      <c r="G52" s="16">
        <v>135</v>
      </c>
      <c r="H52" s="112">
        <v>271</v>
      </c>
      <c r="I52" s="112">
        <v>0</v>
      </c>
      <c r="J52" s="112">
        <v>0</v>
      </c>
      <c r="K52" s="112">
        <v>0</v>
      </c>
      <c r="L52" s="17"/>
    </row>
    <row r="53" spans="1:12" s="164" customFormat="1" x14ac:dyDescent="0.25">
      <c r="A53" s="112">
        <v>51</v>
      </c>
      <c r="B53" s="14" t="s">
        <v>62</v>
      </c>
      <c r="C53" s="138" t="s">
        <v>7142</v>
      </c>
      <c r="D53" s="112"/>
      <c r="E53" s="16">
        <v>67</v>
      </c>
      <c r="F53" s="16">
        <v>117</v>
      </c>
      <c r="G53" s="16">
        <v>60</v>
      </c>
      <c r="H53" s="112">
        <v>244</v>
      </c>
      <c r="I53" s="112">
        <v>1</v>
      </c>
      <c r="J53" s="112">
        <v>0</v>
      </c>
      <c r="K53" s="112">
        <v>0</v>
      </c>
      <c r="L53" s="17"/>
    </row>
    <row r="54" spans="1:12" s="164" customFormat="1" ht="15" customHeight="1" x14ac:dyDescent="0.25">
      <c r="A54" s="113">
        <v>52</v>
      </c>
      <c r="B54" s="57" t="s">
        <v>62</v>
      </c>
      <c r="C54" s="113" t="s">
        <v>7143</v>
      </c>
      <c r="D54" s="113"/>
      <c r="E54" s="58">
        <v>129</v>
      </c>
      <c r="F54" s="58">
        <v>58</v>
      </c>
      <c r="G54" s="58">
        <v>116</v>
      </c>
      <c r="H54" s="113">
        <v>303</v>
      </c>
      <c r="I54" s="113">
        <v>0</v>
      </c>
      <c r="J54" s="113">
        <v>0</v>
      </c>
      <c r="K54" s="113">
        <v>0</v>
      </c>
      <c r="L54" s="59"/>
    </row>
    <row r="55" spans="1:12" s="164" customFormat="1" x14ac:dyDescent="0.25">
      <c r="A55" s="112">
        <v>53</v>
      </c>
      <c r="B55" s="14" t="s">
        <v>62</v>
      </c>
      <c r="C55" s="112" t="s">
        <v>50</v>
      </c>
      <c r="D55" s="112"/>
      <c r="E55" s="16">
        <v>101</v>
      </c>
      <c r="F55" s="16">
        <v>122</v>
      </c>
      <c r="G55" s="16">
        <v>260</v>
      </c>
      <c r="H55" s="112">
        <v>483</v>
      </c>
      <c r="I55" s="112">
        <v>0</v>
      </c>
      <c r="J55" s="112">
        <v>1</v>
      </c>
      <c r="K55" s="112">
        <v>0</v>
      </c>
      <c r="L55" s="17"/>
    </row>
    <row r="56" spans="1:12" s="164" customFormat="1" x14ac:dyDescent="0.25">
      <c r="A56" s="112">
        <v>54</v>
      </c>
      <c r="B56" s="14" t="s">
        <v>62</v>
      </c>
      <c r="C56" s="112" t="s">
        <v>51</v>
      </c>
      <c r="D56" s="112"/>
      <c r="E56" s="16">
        <v>25</v>
      </c>
      <c r="F56" s="16">
        <v>19</v>
      </c>
      <c r="G56" s="16">
        <v>8</v>
      </c>
      <c r="H56" s="112">
        <v>52</v>
      </c>
      <c r="I56" s="112">
        <v>0</v>
      </c>
      <c r="J56" s="112">
        <v>0</v>
      </c>
      <c r="K56" s="112">
        <v>0</v>
      </c>
      <c r="L56" s="17"/>
    </row>
    <row r="57" spans="1:12" s="164" customFormat="1" x14ac:dyDescent="0.25">
      <c r="A57" s="112">
        <v>55</v>
      </c>
      <c r="B57" s="14" t="s">
        <v>62</v>
      </c>
      <c r="C57" s="112" t="s">
        <v>52</v>
      </c>
      <c r="D57" s="112"/>
      <c r="E57" s="16">
        <v>36</v>
      </c>
      <c r="F57" s="16">
        <v>12</v>
      </c>
      <c r="G57" s="16">
        <v>39</v>
      </c>
      <c r="H57" s="112">
        <v>87</v>
      </c>
      <c r="I57" s="112">
        <v>0</v>
      </c>
      <c r="J57" s="112">
        <v>0</v>
      </c>
      <c r="K57" s="112">
        <v>1</v>
      </c>
      <c r="L57" s="17"/>
    </row>
    <row r="58" spans="1:12" s="164" customFormat="1" ht="15" customHeight="1" x14ac:dyDescent="0.25">
      <c r="A58" s="113">
        <v>56</v>
      </c>
      <c r="B58" s="57" t="s">
        <v>62</v>
      </c>
      <c r="C58" s="113" t="s">
        <v>53</v>
      </c>
      <c r="D58" s="113"/>
      <c r="E58" s="58">
        <v>42</v>
      </c>
      <c r="F58" s="58">
        <v>11</v>
      </c>
      <c r="G58" s="58">
        <v>35</v>
      </c>
      <c r="H58" s="113">
        <v>88</v>
      </c>
      <c r="I58" s="113">
        <v>0</v>
      </c>
      <c r="J58" s="113">
        <v>0</v>
      </c>
      <c r="K58" s="113">
        <v>3</v>
      </c>
      <c r="L58" s="59"/>
    </row>
    <row r="59" spans="1:12" s="164" customFormat="1" x14ac:dyDescent="0.25">
      <c r="A59" s="112">
        <v>57</v>
      </c>
      <c r="B59" s="14" t="s">
        <v>62</v>
      </c>
      <c r="C59" s="112" t="s">
        <v>54</v>
      </c>
      <c r="D59" s="112"/>
      <c r="E59" s="16">
        <v>13</v>
      </c>
      <c r="F59" s="16">
        <v>7</v>
      </c>
      <c r="G59" s="16">
        <v>10</v>
      </c>
      <c r="H59" s="112">
        <v>30</v>
      </c>
      <c r="I59" s="112">
        <v>0</v>
      </c>
      <c r="J59" s="112">
        <v>0</v>
      </c>
      <c r="K59" s="112">
        <v>1</v>
      </c>
      <c r="L59" s="17"/>
    </row>
    <row r="60" spans="1:12" s="164" customFormat="1" x14ac:dyDescent="0.25">
      <c r="A60" s="60">
        <v>58</v>
      </c>
      <c r="B60" s="61" t="s">
        <v>62</v>
      </c>
      <c r="C60" s="60" t="s">
        <v>60</v>
      </c>
      <c r="D60" s="60"/>
      <c r="E60" s="62">
        <v>3</v>
      </c>
      <c r="F60" s="62">
        <v>13</v>
      </c>
      <c r="G60" s="62">
        <v>13</v>
      </c>
      <c r="H60" s="60">
        <v>29</v>
      </c>
      <c r="I60" s="60">
        <v>0</v>
      </c>
      <c r="J60" s="60">
        <v>0</v>
      </c>
      <c r="K60" s="60">
        <v>6</v>
      </c>
      <c r="L60" s="63"/>
    </row>
    <row r="61" spans="1:12" x14ac:dyDescent="0.25">
      <c r="A61" s="178" t="s">
        <v>69</v>
      </c>
      <c r="B61" s="178"/>
      <c r="C61" s="178"/>
      <c r="D61" s="178"/>
      <c r="E61" s="7">
        <f>SUM(E3:E51,E56:E60)</f>
        <v>2402</v>
      </c>
      <c r="F61" s="7">
        <f t="shared" ref="F61:K61" si="0">SUM(F3:F51,F56:F60)</f>
        <v>2781</v>
      </c>
      <c r="G61" s="7">
        <f t="shared" si="0"/>
        <v>3121</v>
      </c>
      <c r="H61" s="7">
        <f t="shared" si="0"/>
        <v>8304</v>
      </c>
      <c r="I61" s="7">
        <f t="shared" si="0"/>
        <v>12</v>
      </c>
      <c r="J61" s="7">
        <f t="shared" si="0"/>
        <v>2</v>
      </c>
      <c r="K61" s="7">
        <f t="shared" si="0"/>
        <v>16</v>
      </c>
      <c r="L61" s="5"/>
    </row>
    <row r="62" spans="1:12" x14ac:dyDescent="0.25">
      <c r="A62" s="177" t="s">
        <v>61</v>
      </c>
      <c r="B62" s="177"/>
      <c r="C62" s="177"/>
      <c r="D62" s="5"/>
      <c r="E62" s="7">
        <f>SUM(E52:E55)</f>
        <v>364</v>
      </c>
      <c r="F62" s="7">
        <f t="shared" ref="F62:K62" si="1">SUM(F52:F55)</f>
        <v>366</v>
      </c>
      <c r="G62" s="7">
        <f t="shared" si="1"/>
        <v>571</v>
      </c>
      <c r="H62" s="3">
        <f t="shared" si="1"/>
        <v>1301</v>
      </c>
      <c r="I62" s="3">
        <f t="shared" si="1"/>
        <v>1</v>
      </c>
      <c r="J62" s="3">
        <f t="shared" si="1"/>
        <v>1</v>
      </c>
      <c r="K62" s="3">
        <f t="shared" si="1"/>
        <v>0</v>
      </c>
      <c r="L62" s="5"/>
    </row>
    <row r="63" spans="1:12" x14ac:dyDescent="0.25">
      <c r="A63" s="176" t="s">
        <v>68</v>
      </c>
      <c r="B63" s="176"/>
      <c r="C63" s="176"/>
      <c r="D63" s="10">
        <v>16392</v>
      </c>
      <c r="E63" s="11">
        <v>2766</v>
      </c>
      <c r="F63" s="11">
        <v>3147</v>
      </c>
      <c r="G63" s="11">
        <v>3692</v>
      </c>
      <c r="H63" s="10">
        <v>9605</v>
      </c>
      <c r="I63" s="10">
        <v>13</v>
      </c>
      <c r="J63" s="10">
        <v>3</v>
      </c>
      <c r="K63" s="10">
        <v>16</v>
      </c>
      <c r="L63" s="12">
        <v>58.7</v>
      </c>
    </row>
    <row r="64" spans="1:12" x14ac:dyDescent="0.25">
      <c r="A64" s="174" t="s">
        <v>70</v>
      </c>
      <c r="B64" s="174"/>
      <c r="C64" s="174"/>
      <c r="D64" s="174"/>
      <c r="E64" s="9">
        <v>28.8</v>
      </c>
      <c r="F64" s="9">
        <v>32.799999999999997</v>
      </c>
      <c r="G64" s="9">
        <v>38.4</v>
      </c>
      <c r="H64" s="5"/>
      <c r="I64" s="5"/>
      <c r="J64" s="5"/>
      <c r="K64" s="5"/>
      <c r="L64" s="5"/>
    </row>
  </sheetData>
  <mergeCells count="5">
    <mergeCell ref="A64:D64"/>
    <mergeCell ref="A1:L1"/>
    <mergeCell ref="A63:C63"/>
    <mergeCell ref="A62:C62"/>
    <mergeCell ref="A61:D61"/>
  </mergeCells>
  <printOptions horizontalCentered="1"/>
  <pageMargins left="0.45" right="0.45" top="0.5" bottom="0.75" header="0.3" footer="0.3"/>
  <pageSetup scale="99" fitToHeight="0" orientation="portrait" r:id="rId1"/>
  <headerFooter>
    <oddFooter>&amp;C&amp;"Arial,Bold"&amp;10V = Valid Ballots     S = Spoiled Ballots     D = Declined Ballots     R = Rejected Ballots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9"/>
  <sheetViews>
    <sheetView view="pageLayout" topLeftCell="A49" zoomScaleNormal="100" workbookViewId="0">
      <selection sqref="A1:N79"/>
    </sheetView>
  </sheetViews>
  <sheetFormatPr defaultRowHeight="15" x14ac:dyDescent="0.25"/>
  <cols>
    <col min="1" max="1" width="5.42578125" style="5" bestFit="1" customWidth="1"/>
    <col min="2" max="2" width="1.5703125" style="5" bestFit="1" customWidth="1"/>
    <col min="3" max="3" width="24" style="5" customWidth="1"/>
    <col min="4" max="4" width="6.42578125" style="5" bestFit="1" customWidth="1"/>
    <col min="5" max="5" width="8.28515625" style="5" bestFit="1" customWidth="1"/>
    <col min="6" max="6" width="6.85546875" style="5" bestFit="1" customWidth="1"/>
    <col min="7" max="7" width="8.28515625" style="5" bestFit="1" customWidth="1"/>
    <col min="8" max="8" width="6.85546875" style="5" bestFit="1" customWidth="1"/>
    <col min="9" max="9" width="7.42578125" style="5" bestFit="1" customWidth="1"/>
    <col min="10" max="10" width="6.28515625" style="5" customWidth="1"/>
    <col min="11" max="11" width="3" style="5" bestFit="1" customWidth="1"/>
    <col min="12" max="12" width="2" style="5" bestFit="1" customWidth="1"/>
    <col min="13" max="13" width="3" style="5" bestFit="1" customWidth="1"/>
    <col min="14" max="14" width="7.28515625" style="4" bestFit="1" customWidth="1"/>
  </cols>
  <sheetData>
    <row r="1" spans="1:14" ht="15.75" x14ac:dyDescent="0.25">
      <c r="A1" s="182" t="s">
        <v>958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</row>
    <row r="2" spans="1:14" ht="34.5" x14ac:dyDescent="0.25">
      <c r="A2" s="18" t="s">
        <v>0</v>
      </c>
      <c r="B2" s="72"/>
      <c r="C2" s="18"/>
      <c r="D2" s="6" t="s">
        <v>59</v>
      </c>
      <c r="E2" s="8" t="s">
        <v>880</v>
      </c>
      <c r="F2" s="8" t="s">
        <v>881</v>
      </c>
      <c r="G2" s="8" t="s">
        <v>882</v>
      </c>
      <c r="H2" s="8" t="s">
        <v>883</v>
      </c>
      <c r="I2" s="8" t="s">
        <v>884</v>
      </c>
      <c r="J2" s="6" t="s">
        <v>55</v>
      </c>
      <c r="K2" s="73" t="s">
        <v>56</v>
      </c>
      <c r="L2" s="6" t="s">
        <v>57</v>
      </c>
      <c r="M2" s="6" t="s">
        <v>58</v>
      </c>
      <c r="N2" s="37" t="s">
        <v>63</v>
      </c>
    </row>
    <row r="3" spans="1:14" x14ac:dyDescent="0.25">
      <c r="A3" s="79">
        <v>1</v>
      </c>
      <c r="B3" s="20" t="s">
        <v>62</v>
      </c>
      <c r="C3" s="79" t="s">
        <v>813</v>
      </c>
      <c r="D3" s="21">
        <v>440</v>
      </c>
      <c r="E3" s="21">
        <v>80</v>
      </c>
      <c r="F3" s="21">
        <v>56</v>
      </c>
      <c r="G3" s="21">
        <v>60</v>
      </c>
      <c r="H3" s="21">
        <v>0</v>
      </c>
      <c r="I3" s="21">
        <v>12</v>
      </c>
      <c r="J3" s="21">
        <v>208</v>
      </c>
      <c r="K3" s="21">
        <v>0</v>
      </c>
      <c r="L3" s="21">
        <v>0</v>
      </c>
      <c r="M3" s="21">
        <v>1</v>
      </c>
      <c r="N3" s="31">
        <v>47.5</v>
      </c>
    </row>
    <row r="4" spans="1:14" x14ac:dyDescent="0.25">
      <c r="A4" s="79">
        <v>2</v>
      </c>
      <c r="B4" s="20" t="s">
        <v>62</v>
      </c>
      <c r="C4" s="79" t="s">
        <v>814</v>
      </c>
      <c r="D4" s="21">
        <v>279</v>
      </c>
      <c r="E4" s="21">
        <v>119</v>
      </c>
      <c r="F4" s="21">
        <v>77</v>
      </c>
      <c r="G4" s="21">
        <v>65</v>
      </c>
      <c r="H4" s="21">
        <v>3</v>
      </c>
      <c r="I4" s="21">
        <v>14</v>
      </c>
      <c r="J4" s="21">
        <v>278</v>
      </c>
      <c r="K4" s="21">
        <v>0</v>
      </c>
      <c r="L4" s="21">
        <v>0</v>
      </c>
      <c r="M4" s="21">
        <v>1</v>
      </c>
      <c r="N4" s="31">
        <v>100</v>
      </c>
    </row>
    <row r="5" spans="1:14" x14ac:dyDescent="0.25">
      <c r="A5" s="79">
        <v>3</v>
      </c>
      <c r="B5" s="20" t="s">
        <v>62</v>
      </c>
      <c r="C5" s="79" t="s">
        <v>815</v>
      </c>
      <c r="D5" s="21">
        <v>421</v>
      </c>
      <c r="E5" s="21">
        <v>103</v>
      </c>
      <c r="F5" s="21">
        <v>55</v>
      </c>
      <c r="G5" s="21">
        <v>31</v>
      </c>
      <c r="H5" s="21">
        <v>2</v>
      </c>
      <c r="I5" s="21">
        <v>7</v>
      </c>
      <c r="J5" s="21">
        <v>198</v>
      </c>
      <c r="K5" s="21">
        <v>0</v>
      </c>
      <c r="L5" s="21">
        <v>0</v>
      </c>
      <c r="M5" s="21">
        <v>0</v>
      </c>
      <c r="N5" s="31">
        <v>47</v>
      </c>
    </row>
    <row r="6" spans="1:14" x14ac:dyDescent="0.25">
      <c r="A6" s="23">
        <v>4</v>
      </c>
      <c r="B6" s="24" t="s">
        <v>62</v>
      </c>
      <c r="C6" s="23" t="s">
        <v>816</v>
      </c>
      <c r="D6" s="25">
        <v>558</v>
      </c>
      <c r="E6" s="25">
        <v>42</v>
      </c>
      <c r="F6" s="25">
        <v>49</v>
      </c>
      <c r="G6" s="25">
        <v>98</v>
      </c>
      <c r="H6" s="25">
        <v>3</v>
      </c>
      <c r="I6" s="25">
        <v>20</v>
      </c>
      <c r="J6" s="25">
        <v>212</v>
      </c>
      <c r="K6" s="25">
        <v>1</v>
      </c>
      <c r="L6" s="25">
        <v>0</v>
      </c>
      <c r="M6" s="25">
        <v>0</v>
      </c>
      <c r="N6" s="32">
        <v>38</v>
      </c>
    </row>
    <row r="7" spans="1:14" x14ac:dyDescent="0.25">
      <c r="A7" s="79">
        <v>5</v>
      </c>
      <c r="B7" s="20" t="s">
        <v>62</v>
      </c>
      <c r="C7" s="79" t="s">
        <v>817</v>
      </c>
      <c r="D7" s="21">
        <v>536</v>
      </c>
      <c r="E7" s="21">
        <v>89</v>
      </c>
      <c r="F7" s="21">
        <v>65</v>
      </c>
      <c r="G7" s="21">
        <v>96</v>
      </c>
      <c r="H7" s="21">
        <v>1</v>
      </c>
      <c r="I7" s="21">
        <v>17</v>
      </c>
      <c r="J7" s="21">
        <v>268</v>
      </c>
      <c r="K7" s="21">
        <v>2</v>
      </c>
      <c r="L7" s="21">
        <v>0</v>
      </c>
      <c r="M7" s="21">
        <v>0</v>
      </c>
      <c r="N7" s="31">
        <v>50</v>
      </c>
    </row>
    <row r="8" spans="1:14" x14ac:dyDescent="0.25">
      <c r="A8" s="79">
        <v>6</v>
      </c>
      <c r="B8" s="20" t="s">
        <v>62</v>
      </c>
      <c r="C8" s="79" t="s">
        <v>818</v>
      </c>
      <c r="D8" s="21">
        <v>527</v>
      </c>
      <c r="E8" s="21">
        <v>86</v>
      </c>
      <c r="F8" s="21">
        <v>63</v>
      </c>
      <c r="G8" s="21">
        <v>97</v>
      </c>
      <c r="H8" s="21">
        <v>1</v>
      </c>
      <c r="I8" s="21">
        <v>12</v>
      </c>
      <c r="J8" s="21">
        <v>259</v>
      </c>
      <c r="K8" s="21">
        <v>2</v>
      </c>
      <c r="L8" s="21">
        <v>1</v>
      </c>
      <c r="M8" s="21">
        <v>0</v>
      </c>
      <c r="N8" s="31">
        <v>49.3</v>
      </c>
    </row>
    <row r="9" spans="1:14" x14ac:dyDescent="0.25">
      <c r="A9" s="79">
        <v>7</v>
      </c>
      <c r="B9" s="20" t="s">
        <v>62</v>
      </c>
      <c r="C9" s="79" t="s">
        <v>819</v>
      </c>
      <c r="D9" s="21">
        <v>432</v>
      </c>
      <c r="E9" s="21">
        <v>66</v>
      </c>
      <c r="F9" s="21">
        <v>61</v>
      </c>
      <c r="G9" s="21">
        <v>84</v>
      </c>
      <c r="H9" s="21">
        <v>2</v>
      </c>
      <c r="I9" s="21">
        <v>13</v>
      </c>
      <c r="J9" s="21">
        <v>226</v>
      </c>
      <c r="K9" s="21">
        <v>2</v>
      </c>
      <c r="L9" s="21">
        <v>0</v>
      </c>
      <c r="M9" s="21">
        <v>1</v>
      </c>
      <c r="N9" s="31">
        <v>52.5</v>
      </c>
    </row>
    <row r="10" spans="1:14" x14ac:dyDescent="0.25">
      <c r="A10" s="23">
        <v>8</v>
      </c>
      <c r="B10" s="24" t="s">
        <v>62</v>
      </c>
      <c r="C10" s="23" t="s">
        <v>820</v>
      </c>
      <c r="D10" s="25">
        <v>454</v>
      </c>
      <c r="E10" s="25">
        <v>39</v>
      </c>
      <c r="F10" s="25">
        <v>27</v>
      </c>
      <c r="G10" s="25">
        <v>70</v>
      </c>
      <c r="H10" s="25">
        <v>0</v>
      </c>
      <c r="I10" s="25">
        <v>13</v>
      </c>
      <c r="J10" s="25">
        <v>149</v>
      </c>
      <c r="K10" s="25">
        <v>1</v>
      </c>
      <c r="L10" s="25">
        <v>0</v>
      </c>
      <c r="M10" s="25">
        <v>0</v>
      </c>
      <c r="N10" s="32">
        <v>32.799999999999997</v>
      </c>
    </row>
    <row r="11" spans="1:14" x14ac:dyDescent="0.25">
      <c r="A11" s="79">
        <v>9</v>
      </c>
      <c r="B11" s="20" t="s">
        <v>62</v>
      </c>
      <c r="C11" s="79" t="s">
        <v>821</v>
      </c>
      <c r="D11" s="21">
        <v>440</v>
      </c>
      <c r="E11" s="21">
        <v>37</v>
      </c>
      <c r="F11" s="21">
        <v>58</v>
      </c>
      <c r="G11" s="21">
        <v>76</v>
      </c>
      <c r="H11" s="21">
        <v>1</v>
      </c>
      <c r="I11" s="21">
        <v>11</v>
      </c>
      <c r="J11" s="21">
        <v>183</v>
      </c>
      <c r="K11" s="21">
        <v>1</v>
      </c>
      <c r="L11" s="21">
        <v>0</v>
      </c>
      <c r="M11" s="21">
        <v>1</v>
      </c>
      <c r="N11" s="31">
        <v>41.8</v>
      </c>
    </row>
    <row r="12" spans="1:14" x14ac:dyDescent="0.25">
      <c r="A12" s="79">
        <v>10</v>
      </c>
      <c r="B12" s="20" t="s">
        <v>62</v>
      </c>
      <c r="C12" s="79" t="s">
        <v>822</v>
      </c>
      <c r="D12" s="21">
        <v>537</v>
      </c>
      <c r="E12" s="21">
        <v>63</v>
      </c>
      <c r="F12" s="21">
        <v>70</v>
      </c>
      <c r="G12" s="21">
        <v>111</v>
      </c>
      <c r="H12" s="21">
        <v>0</v>
      </c>
      <c r="I12" s="21">
        <v>6</v>
      </c>
      <c r="J12" s="21">
        <v>250</v>
      </c>
      <c r="K12" s="21">
        <v>0</v>
      </c>
      <c r="L12" s="21">
        <v>0</v>
      </c>
      <c r="M12" s="21">
        <v>0</v>
      </c>
      <c r="N12" s="31">
        <v>46.6</v>
      </c>
    </row>
    <row r="13" spans="1:14" x14ac:dyDescent="0.25">
      <c r="A13" s="79">
        <v>11</v>
      </c>
      <c r="B13" s="20" t="s">
        <v>62</v>
      </c>
      <c r="C13" s="79" t="s">
        <v>823</v>
      </c>
      <c r="D13" s="21">
        <v>491</v>
      </c>
      <c r="E13" s="21">
        <v>60</v>
      </c>
      <c r="F13" s="21">
        <v>65</v>
      </c>
      <c r="G13" s="21">
        <v>63</v>
      </c>
      <c r="H13" s="21">
        <v>0</v>
      </c>
      <c r="I13" s="21">
        <v>9</v>
      </c>
      <c r="J13" s="21">
        <v>197</v>
      </c>
      <c r="K13" s="21">
        <v>0</v>
      </c>
      <c r="L13" s="21">
        <v>0</v>
      </c>
      <c r="M13" s="21">
        <v>0</v>
      </c>
      <c r="N13" s="31">
        <v>40.1</v>
      </c>
    </row>
    <row r="14" spans="1:14" x14ac:dyDescent="0.25">
      <c r="A14" s="23">
        <v>12</v>
      </c>
      <c r="B14" s="24" t="s">
        <v>62</v>
      </c>
      <c r="C14" s="23" t="s">
        <v>824</v>
      </c>
      <c r="D14" s="25">
        <v>447</v>
      </c>
      <c r="E14" s="25">
        <v>37</v>
      </c>
      <c r="F14" s="25">
        <v>47</v>
      </c>
      <c r="G14" s="25">
        <v>77</v>
      </c>
      <c r="H14" s="25">
        <v>2</v>
      </c>
      <c r="I14" s="25">
        <v>13</v>
      </c>
      <c r="J14" s="25">
        <v>176</v>
      </c>
      <c r="K14" s="25">
        <v>0</v>
      </c>
      <c r="L14" s="25">
        <v>0</v>
      </c>
      <c r="M14" s="25">
        <v>0</v>
      </c>
      <c r="N14" s="32">
        <v>39.4</v>
      </c>
    </row>
    <row r="15" spans="1:14" x14ac:dyDescent="0.25">
      <c r="A15" s="79">
        <v>13</v>
      </c>
      <c r="B15" s="20" t="s">
        <v>62</v>
      </c>
      <c r="C15" s="79" t="s">
        <v>825</v>
      </c>
      <c r="D15" s="21">
        <v>375</v>
      </c>
      <c r="E15" s="21">
        <v>51</v>
      </c>
      <c r="F15" s="21">
        <v>34</v>
      </c>
      <c r="G15" s="21">
        <v>71</v>
      </c>
      <c r="H15" s="21">
        <v>3</v>
      </c>
      <c r="I15" s="21">
        <v>7</v>
      </c>
      <c r="J15" s="21">
        <v>166</v>
      </c>
      <c r="K15" s="21">
        <v>0</v>
      </c>
      <c r="L15" s="21">
        <v>0</v>
      </c>
      <c r="M15" s="21">
        <v>0</v>
      </c>
      <c r="N15" s="31">
        <v>44.3</v>
      </c>
    </row>
    <row r="16" spans="1:14" x14ac:dyDescent="0.25">
      <c r="A16" s="79">
        <v>14</v>
      </c>
      <c r="B16" s="20" t="s">
        <v>62</v>
      </c>
      <c r="C16" s="79" t="s">
        <v>826</v>
      </c>
      <c r="D16" s="21">
        <v>452</v>
      </c>
      <c r="E16" s="21">
        <v>95</v>
      </c>
      <c r="F16" s="21">
        <v>60</v>
      </c>
      <c r="G16" s="21">
        <v>70</v>
      </c>
      <c r="H16" s="21">
        <v>1</v>
      </c>
      <c r="I16" s="21">
        <v>8</v>
      </c>
      <c r="J16" s="21">
        <v>234</v>
      </c>
      <c r="K16" s="21">
        <v>0</v>
      </c>
      <c r="L16" s="21">
        <v>0</v>
      </c>
      <c r="M16" s="21">
        <v>0</v>
      </c>
      <c r="N16" s="31">
        <v>51.8</v>
      </c>
    </row>
    <row r="17" spans="1:14" x14ac:dyDescent="0.25">
      <c r="A17" s="79">
        <v>15</v>
      </c>
      <c r="B17" s="20" t="s">
        <v>62</v>
      </c>
      <c r="C17" s="79" t="s">
        <v>827</v>
      </c>
      <c r="D17" s="21">
        <v>493</v>
      </c>
      <c r="E17" s="21">
        <v>112</v>
      </c>
      <c r="F17" s="21">
        <v>78</v>
      </c>
      <c r="G17" s="21">
        <v>101</v>
      </c>
      <c r="H17" s="21">
        <v>0</v>
      </c>
      <c r="I17" s="21">
        <v>17</v>
      </c>
      <c r="J17" s="21">
        <v>308</v>
      </c>
      <c r="K17" s="21">
        <v>0</v>
      </c>
      <c r="L17" s="21">
        <v>0</v>
      </c>
      <c r="M17" s="21">
        <v>0</v>
      </c>
      <c r="N17" s="31">
        <v>62.5</v>
      </c>
    </row>
    <row r="18" spans="1:14" x14ac:dyDescent="0.25">
      <c r="A18" s="23">
        <v>16</v>
      </c>
      <c r="B18" s="24" t="s">
        <v>62</v>
      </c>
      <c r="C18" s="23" t="s">
        <v>828</v>
      </c>
      <c r="D18" s="25">
        <v>452</v>
      </c>
      <c r="E18" s="25">
        <v>124</v>
      </c>
      <c r="F18" s="25">
        <v>46</v>
      </c>
      <c r="G18" s="25">
        <v>52</v>
      </c>
      <c r="H18" s="25">
        <v>2</v>
      </c>
      <c r="I18" s="25">
        <v>2</v>
      </c>
      <c r="J18" s="25">
        <v>226</v>
      </c>
      <c r="K18" s="25">
        <v>0</v>
      </c>
      <c r="L18" s="25">
        <v>0</v>
      </c>
      <c r="M18" s="25">
        <v>1</v>
      </c>
      <c r="N18" s="32">
        <v>50.2</v>
      </c>
    </row>
    <row r="19" spans="1:14" x14ac:dyDescent="0.25">
      <c r="A19" s="21" t="s">
        <v>1569</v>
      </c>
      <c r="B19" s="20" t="s">
        <v>62</v>
      </c>
      <c r="C19" s="79" t="s">
        <v>829</v>
      </c>
      <c r="D19" s="21">
        <v>537</v>
      </c>
      <c r="E19" s="21">
        <v>54</v>
      </c>
      <c r="F19" s="21">
        <v>31</v>
      </c>
      <c r="G19" s="21">
        <v>81</v>
      </c>
      <c r="H19" s="21">
        <v>0</v>
      </c>
      <c r="I19" s="21">
        <v>16</v>
      </c>
      <c r="J19" s="21">
        <v>182</v>
      </c>
      <c r="K19" s="21">
        <v>0</v>
      </c>
      <c r="L19" s="21">
        <v>0</v>
      </c>
      <c r="M19" s="21">
        <v>0</v>
      </c>
      <c r="N19" s="31">
        <v>33.9</v>
      </c>
    </row>
    <row r="20" spans="1:14" x14ac:dyDescent="0.25">
      <c r="A20" s="79">
        <v>19</v>
      </c>
      <c r="B20" s="20" t="s">
        <v>62</v>
      </c>
      <c r="C20" s="79" t="s">
        <v>830</v>
      </c>
      <c r="D20" s="21">
        <v>277</v>
      </c>
      <c r="E20" s="21">
        <v>85</v>
      </c>
      <c r="F20" s="21">
        <v>20</v>
      </c>
      <c r="G20" s="21">
        <v>37</v>
      </c>
      <c r="H20" s="21">
        <v>7</v>
      </c>
      <c r="I20" s="21">
        <v>6</v>
      </c>
      <c r="J20" s="21">
        <v>155</v>
      </c>
      <c r="K20" s="21">
        <v>0</v>
      </c>
      <c r="L20" s="21">
        <v>0</v>
      </c>
      <c r="M20" s="21">
        <v>4</v>
      </c>
      <c r="N20" s="31">
        <v>57.4</v>
      </c>
    </row>
    <row r="21" spans="1:14" x14ac:dyDescent="0.25">
      <c r="A21" s="79">
        <v>20</v>
      </c>
      <c r="B21" s="20" t="s">
        <v>62</v>
      </c>
      <c r="C21" s="79" t="s">
        <v>831</v>
      </c>
      <c r="D21" s="21">
        <v>491</v>
      </c>
      <c r="E21" s="21">
        <v>110</v>
      </c>
      <c r="F21" s="21">
        <v>92</v>
      </c>
      <c r="G21" s="21">
        <v>76</v>
      </c>
      <c r="H21" s="21">
        <v>3</v>
      </c>
      <c r="I21" s="21">
        <v>15</v>
      </c>
      <c r="J21" s="21">
        <v>296</v>
      </c>
      <c r="K21" s="21">
        <v>0</v>
      </c>
      <c r="L21" s="21">
        <v>0</v>
      </c>
      <c r="M21" s="21">
        <v>0</v>
      </c>
      <c r="N21" s="31">
        <v>60.3</v>
      </c>
    </row>
    <row r="22" spans="1:14" x14ac:dyDescent="0.25">
      <c r="A22" s="23">
        <v>21</v>
      </c>
      <c r="B22" s="24" t="s">
        <v>62</v>
      </c>
      <c r="C22" s="23" t="s">
        <v>832</v>
      </c>
      <c r="D22" s="25">
        <v>526</v>
      </c>
      <c r="E22" s="25">
        <v>93</v>
      </c>
      <c r="F22" s="25">
        <v>97</v>
      </c>
      <c r="G22" s="25">
        <v>88</v>
      </c>
      <c r="H22" s="25">
        <v>1</v>
      </c>
      <c r="I22" s="25">
        <v>13</v>
      </c>
      <c r="J22" s="25">
        <v>292</v>
      </c>
      <c r="K22" s="25">
        <v>0</v>
      </c>
      <c r="L22" s="25">
        <v>0</v>
      </c>
      <c r="M22" s="25">
        <v>1</v>
      </c>
      <c r="N22" s="32">
        <v>55.7</v>
      </c>
    </row>
    <row r="23" spans="1:14" x14ac:dyDescent="0.25">
      <c r="A23" s="79">
        <v>22</v>
      </c>
      <c r="B23" s="20" t="s">
        <v>62</v>
      </c>
      <c r="C23" s="79" t="s">
        <v>833</v>
      </c>
      <c r="D23" s="21">
        <v>427</v>
      </c>
      <c r="E23" s="21">
        <v>85</v>
      </c>
      <c r="F23" s="21">
        <v>60</v>
      </c>
      <c r="G23" s="21">
        <v>82</v>
      </c>
      <c r="H23" s="21">
        <v>3</v>
      </c>
      <c r="I23" s="21">
        <v>6</v>
      </c>
      <c r="J23" s="21">
        <v>236</v>
      </c>
      <c r="K23" s="21">
        <v>0</v>
      </c>
      <c r="L23" s="21">
        <v>0</v>
      </c>
      <c r="M23" s="21">
        <v>0</v>
      </c>
      <c r="N23" s="31">
        <v>55.3</v>
      </c>
    </row>
    <row r="24" spans="1:14" x14ac:dyDescent="0.25">
      <c r="A24" s="79">
        <v>23</v>
      </c>
      <c r="B24" s="20" t="s">
        <v>62</v>
      </c>
      <c r="C24" s="79" t="s">
        <v>834</v>
      </c>
      <c r="D24" s="21">
        <v>485</v>
      </c>
      <c r="E24" s="21">
        <v>163</v>
      </c>
      <c r="F24" s="21">
        <v>74</v>
      </c>
      <c r="G24" s="21">
        <v>67</v>
      </c>
      <c r="H24" s="21">
        <v>5</v>
      </c>
      <c r="I24" s="21">
        <v>9</v>
      </c>
      <c r="J24" s="21">
        <v>318</v>
      </c>
      <c r="K24" s="21">
        <v>0</v>
      </c>
      <c r="L24" s="21">
        <v>0</v>
      </c>
      <c r="M24" s="21">
        <v>0</v>
      </c>
      <c r="N24" s="31">
        <v>65.599999999999994</v>
      </c>
    </row>
    <row r="25" spans="1:14" x14ac:dyDescent="0.25">
      <c r="A25" s="79">
        <v>24</v>
      </c>
      <c r="B25" s="20" t="s">
        <v>62</v>
      </c>
      <c r="C25" s="79" t="s">
        <v>835</v>
      </c>
      <c r="D25" s="21">
        <v>527</v>
      </c>
      <c r="E25" s="21">
        <v>137</v>
      </c>
      <c r="F25" s="21">
        <v>76</v>
      </c>
      <c r="G25" s="21">
        <v>72</v>
      </c>
      <c r="H25" s="21">
        <v>1</v>
      </c>
      <c r="I25" s="21">
        <v>8</v>
      </c>
      <c r="J25" s="21">
        <v>294</v>
      </c>
      <c r="K25" s="21">
        <v>0</v>
      </c>
      <c r="L25" s="21">
        <v>0</v>
      </c>
      <c r="M25" s="21">
        <v>0</v>
      </c>
      <c r="N25" s="31">
        <v>55.8</v>
      </c>
    </row>
    <row r="26" spans="1:14" x14ac:dyDescent="0.25">
      <c r="A26" s="23">
        <v>25</v>
      </c>
      <c r="B26" s="24" t="s">
        <v>62</v>
      </c>
      <c r="C26" s="23" t="s">
        <v>836</v>
      </c>
      <c r="D26" s="25">
        <v>436</v>
      </c>
      <c r="E26" s="25">
        <v>109</v>
      </c>
      <c r="F26" s="25">
        <v>68</v>
      </c>
      <c r="G26" s="25">
        <v>59</v>
      </c>
      <c r="H26" s="25">
        <v>2</v>
      </c>
      <c r="I26" s="25">
        <v>5</v>
      </c>
      <c r="J26" s="25">
        <v>243</v>
      </c>
      <c r="K26" s="25">
        <v>0</v>
      </c>
      <c r="L26" s="25">
        <v>0</v>
      </c>
      <c r="M26" s="25">
        <v>0</v>
      </c>
      <c r="N26" s="32">
        <v>55.7</v>
      </c>
    </row>
    <row r="27" spans="1:14" x14ac:dyDescent="0.25">
      <c r="A27" s="79">
        <v>26</v>
      </c>
      <c r="B27" s="20" t="s">
        <v>62</v>
      </c>
      <c r="C27" s="79" t="s">
        <v>837</v>
      </c>
      <c r="D27" s="21">
        <v>468</v>
      </c>
      <c r="E27" s="21">
        <v>167</v>
      </c>
      <c r="F27" s="21">
        <v>60</v>
      </c>
      <c r="G27" s="21">
        <v>35</v>
      </c>
      <c r="H27" s="21">
        <v>1</v>
      </c>
      <c r="I27" s="21">
        <v>9</v>
      </c>
      <c r="J27" s="21">
        <v>272</v>
      </c>
      <c r="K27" s="21">
        <v>0</v>
      </c>
      <c r="L27" s="21">
        <v>0</v>
      </c>
      <c r="M27" s="21">
        <v>0</v>
      </c>
      <c r="N27" s="31">
        <v>58.1</v>
      </c>
    </row>
    <row r="28" spans="1:14" x14ac:dyDescent="0.25">
      <c r="A28" s="79">
        <v>27</v>
      </c>
      <c r="B28" s="20" t="s">
        <v>62</v>
      </c>
      <c r="C28" s="79" t="s">
        <v>838</v>
      </c>
      <c r="D28" s="21">
        <v>450</v>
      </c>
      <c r="E28" s="21">
        <v>84</v>
      </c>
      <c r="F28" s="21">
        <v>48</v>
      </c>
      <c r="G28" s="21">
        <v>83</v>
      </c>
      <c r="H28" s="21">
        <v>3</v>
      </c>
      <c r="I28" s="21">
        <v>10</v>
      </c>
      <c r="J28" s="21">
        <v>228</v>
      </c>
      <c r="K28" s="21">
        <v>0</v>
      </c>
      <c r="L28" s="21">
        <v>0</v>
      </c>
      <c r="M28" s="21">
        <v>0</v>
      </c>
      <c r="N28" s="31">
        <v>50.7</v>
      </c>
    </row>
    <row r="29" spans="1:14" x14ac:dyDescent="0.25">
      <c r="A29" s="79">
        <v>28</v>
      </c>
      <c r="B29" s="20" t="s">
        <v>62</v>
      </c>
      <c r="C29" s="79" t="s">
        <v>839</v>
      </c>
      <c r="D29" s="21">
        <v>488</v>
      </c>
      <c r="E29" s="21">
        <v>116</v>
      </c>
      <c r="F29" s="21">
        <v>77</v>
      </c>
      <c r="G29" s="21">
        <v>89</v>
      </c>
      <c r="H29" s="21">
        <v>3</v>
      </c>
      <c r="I29" s="21">
        <v>8</v>
      </c>
      <c r="J29" s="21">
        <v>293</v>
      </c>
      <c r="K29" s="21">
        <v>0</v>
      </c>
      <c r="L29" s="21">
        <v>0</v>
      </c>
      <c r="M29" s="21">
        <v>2</v>
      </c>
      <c r="N29" s="31">
        <v>60.5</v>
      </c>
    </row>
    <row r="30" spans="1:14" x14ac:dyDescent="0.25">
      <c r="A30" s="23">
        <v>29</v>
      </c>
      <c r="B30" s="24" t="s">
        <v>62</v>
      </c>
      <c r="C30" s="23" t="s">
        <v>840</v>
      </c>
      <c r="D30" s="25">
        <v>446</v>
      </c>
      <c r="E30" s="25">
        <v>110</v>
      </c>
      <c r="F30" s="25">
        <v>69</v>
      </c>
      <c r="G30" s="25">
        <v>92</v>
      </c>
      <c r="H30" s="25">
        <v>1</v>
      </c>
      <c r="I30" s="25">
        <v>10</v>
      </c>
      <c r="J30" s="25">
        <v>282</v>
      </c>
      <c r="K30" s="25">
        <v>0</v>
      </c>
      <c r="L30" s="25">
        <v>0</v>
      </c>
      <c r="M30" s="25">
        <v>1</v>
      </c>
      <c r="N30" s="32">
        <v>63.5</v>
      </c>
    </row>
    <row r="31" spans="1:14" x14ac:dyDescent="0.25">
      <c r="A31" s="79">
        <v>30</v>
      </c>
      <c r="B31" s="20" t="s">
        <v>62</v>
      </c>
      <c r="C31" s="79" t="s">
        <v>841</v>
      </c>
      <c r="D31" s="21">
        <v>464</v>
      </c>
      <c r="E31" s="21">
        <v>105</v>
      </c>
      <c r="F31" s="21">
        <v>68</v>
      </c>
      <c r="G31" s="21">
        <v>113</v>
      </c>
      <c r="H31" s="21">
        <v>0</v>
      </c>
      <c r="I31" s="21">
        <v>9</v>
      </c>
      <c r="J31" s="21">
        <v>295</v>
      </c>
      <c r="K31" s="21">
        <v>0</v>
      </c>
      <c r="L31" s="21">
        <v>0</v>
      </c>
      <c r="M31" s="21">
        <v>1</v>
      </c>
      <c r="N31" s="31">
        <v>63.8</v>
      </c>
    </row>
    <row r="32" spans="1:14" x14ac:dyDescent="0.25">
      <c r="A32" s="79">
        <v>31</v>
      </c>
      <c r="B32" s="20" t="s">
        <v>62</v>
      </c>
      <c r="C32" s="79" t="s">
        <v>842</v>
      </c>
      <c r="D32" s="21">
        <v>445</v>
      </c>
      <c r="E32" s="21">
        <v>100</v>
      </c>
      <c r="F32" s="21">
        <v>78</v>
      </c>
      <c r="G32" s="21">
        <v>94</v>
      </c>
      <c r="H32" s="21">
        <v>4</v>
      </c>
      <c r="I32" s="21">
        <v>14</v>
      </c>
      <c r="J32" s="21">
        <v>290</v>
      </c>
      <c r="K32" s="21">
        <v>0</v>
      </c>
      <c r="L32" s="21">
        <v>0</v>
      </c>
      <c r="M32" s="21">
        <v>3</v>
      </c>
      <c r="N32" s="31">
        <v>65.8</v>
      </c>
    </row>
    <row r="33" spans="1:14" x14ac:dyDescent="0.25">
      <c r="A33" s="79">
        <v>32</v>
      </c>
      <c r="B33" s="20" t="s">
        <v>62</v>
      </c>
      <c r="C33" s="79" t="s">
        <v>843</v>
      </c>
      <c r="D33" s="21">
        <v>480</v>
      </c>
      <c r="E33" s="21">
        <v>104</v>
      </c>
      <c r="F33" s="21">
        <v>86</v>
      </c>
      <c r="G33" s="21">
        <v>93</v>
      </c>
      <c r="H33" s="21">
        <v>1</v>
      </c>
      <c r="I33" s="21">
        <v>16</v>
      </c>
      <c r="J33" s="21">
        <v>300</v>
      </c>
      <c r="K33" s="21">
        <v>1</v>
      </c>
      <c r="L33" s="21">
        <v>0</v>
      </c>
      <c r="M33" s="21">
        <v>0</v>
      </c>
      <c r="N33" s="31">
        <v>62.5</v>
      </c>
    </row>
    <row r="34" spans="1:14" x14ac:dyDescent="0.25">
      <c r="A34" s="23">
        <v>33</v>
      </c>
      <c r="B34" s="24" t="s">
        <v>62</v>
      </c>
      <c r="C34" s="23" t="s">
        <v>844</v>
      </c>
      <c r="D34" s="25">
        <v>461</v>
      </c>
      <c r="E34" s="25">
        <v>56</v>
      </c>
      <c r="F34" s="25">
        <v>74</v>
      </c>
      <c r="G34" s="25">
        <v>79</v>
      </c>
      <c r="H34" s="25">
        <v>2</v>
      </c>
      <c r="I34" s="25">
        <v>28</v>
      </c>
      <c r="J34" s="25">
        <v>239</v>
      </c>
      <c r="K34" s="25">
        <v>1</v>
      </c>
      <c r="L34" s="25">
        <v>0</v>
      </c>
      <c r="M34" s="25">
        <v>0</v>
      </c>
      <c r="N34" s="32">
        <v>51.8</v>
      </c>
    </row>
    <row r="35" spans="1:14" x14ac:dyDescent="0.25">
      <c r="A35" s="79">
        <v>34</v>
      </c>
      <c r="B35" s="20" t="s">
        <v>62</v>
      </c>
      <c r="C35" s="79" t="s">
        <v>845</v>
      </c>
      <c r="D35" s="21">
        <v>485</v>
      </c>
      <c r="E35" s="21">
        <v>62</v>
      </c>
      <c r="F35" s="21">
        <v>83</v>
      </c>
      <c r="G35" s="21">
        <v>81</v>
      </c>
      <c r="H35" s="21">
        <v>2</v>
      </c>
      <c r="I35" s="21">
        <v>13</v>
      </c>
      <c r="J35" s="21">
        <v>241</v>
      </c>
      <c r="K35" s="21">
        <v>0</v>
      </c>
      <c r="L35" s="21">
        <v>0</v>
      </c>
      <c r="M35" s="21">
        <v>0</v>
      </c>
      <c r="N35" s="31">
        <v>49.7</v>
      </c>
    </row>
    <row r="36" spans="1:14" x14ac:dyDescent="0.25">
      <c r="A36" s="79">
        <v>35</v>
      </c>
      <c r="B36" s="20" t="s">
        <v>62</v>
      </c>
      <c r="C36" s="79" t="s">
        <v>846</v>
      </c>
      <c r="D36" s="21">
        <v>479</v>
      </c>
      <c r="E36" s="21">
        <v>113</v>
      </c>
      <c r="F36" s="21">
        <v>74</v>
      </c>
      <c r="G36" s="21">
        <v>79</v>
      </c>
      <c r="H36" s="21">
        <v>3</v>
      </c>
      <c r="I36" s="21">
        <v>15</v>
      </c>
      <c r="J36" s="21">
        <v>284</v>
      </c>
      <c r="K36" s="21">
        <v>0</v>
      </c>
      <c r="L36" s="21">
        <v>0</v>
      </c>
      <c r="M36" s="21">
        <v>5</v>
      </c>
      <c r="N36" s="31">
        <v>60.3</v>
      </c>
    </row>
    <row r="37" spans="1:14" x14ac:dyDescent="0.25">
      <c r="A37" s="79">
        <v>36</v>
      </c>
      <c r="B37" s="20" t="s">
        <v>62</v>
      </c>
      <c r="C37" s="79" t="s">
        <v>847</v>
      </c>
      <c r="D37" s="21">
        <v>491</v>
      </c>
      <c r="E37" s="21">
        <v>110</v>
      </c>
      <c r="F37" s="21">
        <v>75</v>
      </c>
      <c r="G37" s="21">
        <v>75</v>
      </c>
      <c r="H37" s="21">
        <v>2</v>
      </c>
      <c r="I37" s="21">
        <v>13</v>
      </c>
      <c r="J37" s="21">
        <v>275</v>
      </c>
      <c r="K37" s="21">
        <v>0</v>
      </c>
      <c r="L37" s="21">
        <v>0</v>
      </c>
      <c r="M37" s="21">
        <v>1</v>
      </c>
      <c r="N37" s="31">
        <v>56.2</v>
      </c>
    </row>
    <row r="38" spans="1:14" x14ac:dyDescent="0.25">
      <c r="A38" s="23">
        <v>37</v>
      </c>
      <c r="B38" s="24" t="s">
        <v>62</v>
      </c>
      <c r="C38" s="23" t="s">
        <v>848</v>
      </c>
      <c r="D38" s="25">
        <v>436</v>
      </c>
      <c r="E38" s="25">
        <v>114</v>
      </c>
      <c r="F38" s="25">
        <v>88</v>
      </c>
      <c r="G38" s="25">
        <v>71</v>
      </c>
      <c r="H38" s="25">
        <v>0</v>
      </c>
      <c r="I38" s="25">
        <v>6</v>
      </c>
      <c r="J38" s="25">
        <v>279</v>
      </c>
      <c r="K38" s="25">
        <v>0</v>
      </c>
      <c r="L38" s="25">
        <v>0</v>
      </c>
      <c r="M38" s="25">
        <v>0</v>
      </c>
      <c r="N38" s="32">
        <v>64</v>
      </c>
    </row>
    <row r="39" spans="1:14" x14ac:dyDescent="0.25">
      <c r="A39" s="79">
        <v>38</v>
      </c>
      <c r="B39" s="20" t="s">
        <v>62</v>
      </c>
      <c r="C39" s="79" t="s">
        <v>849</v>
      </c>
      <c r="D39" s="21">
        <v>424</v>
      </c>
      <c r="E39" s="21">
        <v>82</v>
      </c>
      <c r="F39" s="21">
        <v>82</v>
      </c>
      <c r="G39" s="21">
        <v>82</v>
      </c>
      <c r="H39" s="21">
        <v>1</v>
      </c>
      <c r="I39" s="21">
        <v>17</v>
      </c>
      <c r="J39" s="21">
        <v>264</v>
      </c>
      <c r="K39" s="21">
        <v>1</v>
      </c>
      <c r="L39" s="21">
        <v>0</v>
      </c>
      <c r="M39" s="21">
        <v>0</v>
      </c>
      <c r="N39" s="31">
        <v>62.3</v>
      </c>
    </row>
    <row r="40" spans="1:14" x14ac:dyDescent="0.25">
      <c r="A40" s="79">
        <v>39</v>
      </c>
      <c r="B40" s="20" t="s">
        <v>62</v>
      </c>
      <c r="C40" s="79" t="s">
        <v>850</v>
      </c>
      <c r="D40" s="21">
        <v>458</v>
      </c>
      <c r="E40" s="21">
        <v>110</v>
      </c>
      <c r="F40" s="21">
        <v>110</v>
      </c>
      <c r="G40" s="21">
        <v>58</v>
      </c>
      <c r="H40" s="21">
        <v>1</v>
      </c>
      <c r="I40" s="21">
        <v>10</v>
      </c>
      <c r="J40" s="21">
        <v>289</v>
      </c>
      <c r="K40" s="21">
        <v>0</v>
      </c>
      <c r="L40" s="21">
        <v>0</v>
      </c>
      <c r="M40" s="21">
        <v>0</v>
      </c>
      <c r="N40" s="31">
        <v>63.1</v>
      </c>
    </row>
    <row r="41" spans="1:14" x14ac:dyDescent="0.25">
      <c r="A41" s="79">
        <v>40</v>
      </c>
      <c r="B41" s="20" t="s">
        <v>62</v>
      </c>
      <c r="C41" s="79" t="s">
        <v>851</v>
      </c>
      <c r="D41" s="21">
        <v>525</v>
      </c>
      <c r="E41" s="21">
        <v>136</v>
      </c>
      <c r="F41" s="21">
        <v>76</v>
      </c>
      <c r="G41" s="21">
        <v>77</v>
      </c>
      <c r="H41" s="21">
        <v>0</v>
      </c>
      <c r="I41" s="21">
        <v>15</v>
      </c>
      <c r="J41" s="21">
        <v>304</v>
      </c>
      <c r="K41" s="21">
        <v>0</v>
      </c>
      <c r="L41" s="21">
        <v>0</v>
      </c>
      <c r="M41" s="21">
        <v>1</v>
      </c>
      <c r="N41" s="31">
        <v>58.1</v>
      </c>
    </row>
    <row r="42" spans="1:14" x14ac:dyDescent="0.25">
      <c r="A42" s="23">
        <v>41</v>
      </c>
      <c r="B42" s="24" t="s">
        <v>62</v>
      </c>
      <c r="C42" s="23" t="s">
        <v>852</v>
      </c>
      <c r="D42" s="25">
        <v>420</v>
      </c>
      <c r="E42" s="25">
        <v>102</v>
      </c>
      <c r="F42" s="25">
        <v>106</v>
      </c>
      <c r="G42" s="25">
        <v>72</v>
      </c>
      <c r="H42" s="25">
        <v>2</v>
      </c>
      <c r="I42" s="25">
        <v>14</v>
      </c>
      <c r="J42" s="25">
        <v>296</v>
      </c>
      <c r="K42" s="25">
        <v>0</v>
      </c>
      <c r="L42" s="25">
        <v>0</v>
      </c>
      <c r="M42" s="25">
        <v>0</v>
      </c>
      <c r="N42" s="32">
        <v>70.5</v>
      </c>
    </row>
    <row r="43" spans="1:14" x14ac:dyDescent="0.25">
      <c r="A43" s="79">
        <v>42</v>
      </c>
      <c r="B43" s="20" t="s">
        <v>62</v>
      </c>
      <c r="C43" s="79" t="s">
        <v>853</v>
      </c>
      <c r="D43" s="21">
        <v>398</v>
      </c>
      <c r="E43" s="21">
        <v>101</v>
      </c>
      <c r="F43" s="21">
        <v>66</v>
      </c>
      <c r="G43" s="21">
        <v>75</v>
      </c>
      <c r="H43" s="21">
        <v>0</v>
      </c>
      <c r="I43" s="21">
        <v>10</v>
      </c>
      <c r="J43" s="21">
        <v>252</v>
      </c>
      <c r="K43" s="21">
        <v>1</v>
      </c>
      <c r="L43" s="21">
        <v>0</v>
      </c>
      <c r="M43" s="21">
        <v>0</v>
      </c>
      <c r="N43" s="31">
        <v>63.3</v>
      </c>
    </row>
    <row r="44" spans="1:14" x14ac:dyDescent="0.25">
      <c r="A44" s="79">
        <v>43</v>
      </c>
      <c r="B44" s="20" t="s">
        <v>62</v>
      </c>
      <c r="C44" s="79" t="s">
        <v>854</v>
      </c>
      <c r="D44" s="21">
        <v>494</v>
      </c>
      <c r="E44" s="21">
        <v>70</v>
      </c>
      <c r="F44" s="21">
        <v>92</v>
      </c>
      <c r="G44" s="21">
        <v>95</v>
      </c>
      <c r="H44" s="21">
        <v>1</v>
      </c>
      <c r="I44" s="21">
        <v>9</v>
      </c>
      <c r="J44" s="21">
        <v>267</v>
      </c>
      <c r="K44" s="21">
        <v>0</v>
      </c>
      <c r="L44" s="21">
        <v>0</v>
      </c>
      <c r="M44" s="21">
        <v>0</v>
      </c>
      <c r="N44" s="31">
        <v>54</v>
      </c>
    </row>
    <row r="45" spans="1:14" x14ac:dyDescent="0.25">
      <c r="A45" s="79">
        <v>44</v>
      </c>
      <c r="B45" s="20" t="s">
        <v>62</v>
      </c>
      <c r="C45" s="79" t="s">
        <v>855</v>
      </c>
      <c r="D45" s="21">
        <v>472</v>
      </c>
      <c r="E45" s="21">
        <v>39</v>
      </c>
      <c r="F45" s="21">
        <v>55</v>
      </c>
      <c r="G45" s="21">
        <v>104</v>
      </c>
      <c r="H45" s="21">
        <v>2</v>
      </c>
      <c r="I45" s="21">
        <v>8</v>
      </c>
      <c r="J45" s="21">
        <v>208</v>
      </c>
      <c r="K45" s="21">
        <v>0</v>
      </c>
      <c r="L45" s="21">
        <v>0</v>
      </c>
      <c r="M45" s="21">
        <v>0</v>
      </c>
      <c r="N45" s="31">
        <v>44.1</v>
      </c>
    </row>
    <row r="46" spans="1:14" x14ac:dyDescent="0.25">
      <c r="A46" s="23">
        <v>45</v>
      </c>
      <c r="B46" s="24" t="s">
        <v>62</v>
      </c>
      <c r="C46" s="23" t="s">
        <v>856</v>
      </c>
      <c r="D46" s="25">
        <v>441</v>
      </c>
      <c r="E46" s="25">
        <v>52</v>
      </c>
      <c r="F46" s="25">
        <v>83</v>
      </c>
      <c r="G46" s="25">
        <v>85</v>
      </c>
      <c r="H46" s="25">
        <v>2</v>
      </c>
      <c r="I46" s="25">
        <v>20</v>
      </c>
      <c r="J46" s="25">
        <v>242</v>
      </c>
      <c r="K46" s="25">
        <v>1</v>
      </c>
      <c r="L46" s="25">
        <v>0</v>
      </c>
      <c r="M46" s="25">
        <v>0</v>
      </c>
      <c r="N46" s="32">
        <v>54.9</v>
      </c>
    </row>
    <row r="47" spans="1:14" x14ac:dyDescent="0.25">
      <c r="A47" s="79">
        <v>46</v>
      </c>
      <c r="B47" s="20" t="s">
        <v>62</v>
      </c>
      <c r="C47" s="79" t="s">
        <v>857</v>
      </c>
      <c r="D47" s="21">
        <v>479</v>
      </c>
      <c r="E47" s="21">
        <v>51</v>
      </c>
      <c r="F47" s="21">
        <v>76</v>
      </c>
      <c r="G47" s="21">
        <v>86</v>
      </c>
      <c r="H47" s="21">
        <v>1</v>
      </c>
      <c r="I47" s="21">
        <v>20</v>
      </c>
      <c r="J47" s="21">
        <v>234</v>
      </c>
      <c r="K47" s="21">
        <v>2</v>
      </c>
      <c r="L47" s="21">
        <v>0</v>
      </c>
      <c r="M47" s="21">
        <v>0</v>
      </c>
      <c r="N47" s="31">
        <v>48.9</v>
      </c>
    </row>
    <row r="48" spans="1:14" x14ac:dyDescent="0.25">
      <c r="A48" s="79">
        <v>47</v>
      </c>
      <c r="B48" s="20" t="s">
        <v>62</v>
      </c>
      <c r="C48" s="79" t="s">
        <v>858</v>
      </c>
      <c r="D48" s="21">
        <v>342</v>
      </c>
      <c r="E48" s="21">
        <v>38</v>
      </c>
      <c r="F48" s="21">
        <v>56</v>
      </c>
      <c r="G48" s="21">
        <v>67</v>
      </c>
      <c r="H48" s="21">
        <v>1</v>
      </c>
      <c r="I48" s="21">
        <v>10</v>
      </c>
      <c r="J48" s="21">
        <v>172</v>
      </c>
      <c r="K48" s="21">
        <v>0</v>
      </c>
      <c r="L48" s="21">
        <v>0</v>
      </c>
      <c r="M48" s="21">
        <v>0</v>
      </c>
      <c r="N48" s="31">
        <v>50.3</v>
      </c>
    </row>
    <row r="49" spans="1:14" x14ac:dyDescent="0.25">
      <c r="A49" s="79">
        <v>48</v>
      </c>
      <c r="B49" s="20" t="s">
        <v>62</v>
      </c>
      <c r="C49" s="79" t="s">
        <v>859</v>
      </c>
      <c r="D49" s="21">
        <v>444</v>
      </c>
      <c r="E49" s="21">
        <v>38</v>
      </c>
      <c r="F49" s="21">
        <v>56</v>
      </c>
      <c r="G49" s="21">
        <v>95</v>
      </c>
      <c r="H49" s="21">
        <v>3</v>
      </c>
      <c r="I49" s="21">
        <v>16</v>
      </c>
      <c r="J49" s="21">
        <v>208</v>
      </c>
      <c r="K49" s="21">
        <v>0</v>
      </c>
      <c r="L49" s="21">
        <v>0</v>
      </c>
      <c r="M49" s="21">
        <v>0</v>
      </c>
      <c r="N49" s="31">
        <v>46.8</v>
      </c>
    </row>
    <row r="50" spans="1:14" x14ac:dyDescent="0.25">
      <c r="A50" s="23">
        <v>49</v>
      </c>
      <c r="B50" s="24" t="s">
        <v>62</v>
      </c>
      <c r="C50" s="23" t="s">
        <v>860</v>
      </c>
      <c r="D50" s="25">
        <v>502</v>
      </c>
      <c r="E50" s="25">
        <v>48</v>
      </c>
      <c r="F50" s="25">
        <v>89</v>
      </c>
      <c r="G50" s="25">
        <v>108</v>
      </c>
      <c r="H50" s="25">
        <v>5</v>
      </c>
      <c r="I50" s="25">
        <v>10</v>
      </c>
      <c r="J50" s="25">
        <v>260</v>
      </c>
      <c r="K50" s="25">
        <v>3</v>
      </c>
      <c r="L50" s="25">
        <v>0</v>
      </c>
      <c r="M50" s="25">
        <v>0</v>
      </c>
      <c r="N50" s="32">
        <v>51.8</v>
      </c>
    </row>
    <row r="51" spans="1:14" x14ac:dyDescent="0.25">
      <c r="A51" s="79">
        <v>50</v>
      </c>
      <c r="B51" s="20" t="s">
        <v>62</v>
      </c>
      <c r="C51" s="79" t="s">
        <v>861</v>
      </c>
      <c r="D51" s="21">
        <v>626</v>
      </c>
      <c r="E51" s="21">
        <v>53</v>
      </c>
      <c r="F51" s="21">
        <v>59</v>
      </c>
      <c r="G51" s="21">
        <v>79</v>
      </c>
      <c r="H51" s="21">
        <v>4</v>
      </c>
      <c r="I51" s="21">
        <v>11</v>
      </c>
      <c r="J51" s="21">
        <v>206</v>
      </c>
      <c r="K51" s="21">
        <v>0</v>
      </c>
      <c r="L51" s="21">
        <v>0</v>
      </c>
      <c r="M51" s="21">
        <v>0</v>
      </c>
      <c r="N51" s="31">
        <v>32.9</v>
      </c>
    </row>
    <row r="52" spans="1:14" x14ac:dyDescent="0.25">
      <c r="A52" s="79">
        <v>51</v>
      </c>
      <c r="B52" s="20" t="s">
        <v>62</v>
      </c>
      <c r="C52" s="79" t="s">
        <v>862</v>
      </c>
      <c r="D52" s="21">
        <v>463</v>
      </c>
      <c r="E52" s="21">
        <v>33</v>
      </c>
      <c r="F52" s="21">
        <v>61</v>
      </c>
      <c r="G52" s="21">
        <v>71</v>
      </c>
      <c r="H52" s="21">
        <v>1</v>
      </c>
      <c r="I52" s="21">
        <v>9</v>
      </c>
      <c r="J52" s="21">
        <v>175</v>
      </c>
      <c r="K52" s="21">
        <v>1</v>
      </c>
      <c r="L52" s="21">
        <v>0</v>
      </c>
      <c r="M52" s="21">
        <v>0</v>
      </c>
      <c r="N52" s="31">
        <v>37.799999999999997</v>
      </c>
    </row>
    <row r="53" spans="1:14" x14ac:dyDescent="0.25">
      <c r="A53" s="79">
        <v>52</v>
      </c>
      <c r="B53" s="20" t="s">
        <v>62</v>
      </c>
      <c r="C53" s="79" t="s">
        <v>863</v>
      </c>
      <c r="D53" s="21">
        <v>485</v>
      </c>
      <c r="E53" s="21">
        <v>60</v>
      </c>
      <c r="F53" s="21">
        <v>97</v>
      </c>
      <c r="G53" s="21">
        <v>89</v>
      </c>
      <c r="H53" s="21">
        <v>6</v>
      </c>
      <c r="I53" s="21">
        <v>9</v>
      </c>
      <c r="J53" s="21">
        <v>261</v>
      </c>
      <c r="K53" s="21">
        <v>1</v>
      </c>
      <c r="L53" s="21">
        <v>0</v>
      </c>
      <c r="M53" s="21">
        <v>0</v>
      </c>
      <c r="N53" s="31">
        <v>53.8</v>
      </c>
    </row>
    <row r="54" spans="1:14" x14ac:dyDescent="0.25">
      <c r="A54" s="23">
        <v>53</v>
      </c>
      <c r="B54" s="24" t="s">
        <v>62</v>
      </c>
      <c r="C54" s="23" t="s">
        <v>864</v>
      </c>
      <c r="D54" s="25">
        <v>469</v>
      </c>
      <c r="E54" s="25">
        <v>49</v>
      </c>
      <c r="F54" s="25">
        <v>96</v>
      </c>
      <c r="G54" s="25">
        <v>66</v>
      </c>
      <c r="H54" s="25">
        <v>2</v>
      </c>
      <c r="I54" s="25">
        <v>7</v>
      </c>
      <c r="J54" s="25">
        <v>220</v>
      </c>
      <c r="K54" s="25">
        <v>0</v>
      </c>
      <c r="L54" s="25">
        <v>0</v>
      </c>
      <c r="M54" s="25">
        <v>1</v>
      </c>
      <c r="N54" s="32">
        <v>47.1</v>
      </c>
    </row>
    <row r="55" spans="1:14" x14ac:dyDescent="0.25">
      <c r="A55" s="79">
        <v>54</v>
      </c>
      <c r="B55" s="20" t="s">
        <v>62</v>
      </c>
      <c r="C55" s="79" t="s">
        <v>865</v>
      </c>
      <c r="D55" s="21">
        <v>493</v>
      </c>
      <c r="E55" s="21">
        <v>75</v>
      </c>
      <c r="F55" s="21">
        <v>93</v>
      </c>
      <c r="G55" s="21">
        <v>81</v>
      </c>
      <c r="H55" s="21">
        <v>1</v>
      </c>
      <c r="I55" s="21">
        <v>14</v>
      </c>
      <c r="J55" s="21">
        <v>264</v>
      </c>
      <c r="K55" s="21">
        <v>0</v>
      </c>
      <c r="L55" s="21">
        <v>1</v>
      </c>
      <c r="M55" s="21">
        <v>0</v>
      </c>
      <c r="N55" s="31">
        <v>53.8</v>
      </c>
    </row>
    <row r="56" spans="1:14" x14ac:dyDescent="0.25">
      <c r="A56" s="79">
        <v>55</v>
      </c>
      <c r="B56" s="20" t="s">
        <v>62</v>
      </c>
      <c r="C56" s="79" t="s">
        <v>866</v>
      </c>
      <c r="D56" s="21">
        <v>497</v>
      </c>
      <c r="E56" s="21">
        <v>55</v>
      </c>
      <c r="F56" s="21">
        <v>69</v>
      </c>
      <c r="G56" s="21">
        <v>73</v>
      </c>
      <c r="H56" s="21">
        <v>4</v>
      </c>
      <c r="I56" s="21">
        <v>10</v>
      </c>
      <c r="J56" s="21">
        <v>211</v>
      </c>
      <c r="K56" s="21">
        <v>0</v>
      </c>
      <c r="L56" s="21">
        <v>0</v>
      </c>
      <c r="M56" s="21">
        <v>0</v>
      </c>
      <c r="N56" s="31">
        <v>42.5</v>
      </c>
    </row>
    <row r="57" spans="1:14" x14ac:dyDescent="0.25">
      <c r="A57" s="79">
        <v>56</v>
      </c>
      <c r="B57" s="20" t="s">
        <v>62</v>
      </c>
      <c r="C57" s="79" t="s">
        <v>867</v>
      </c>
      <c r="D57" s="21">
        <v>344</v>
      </c>
      <c r="E57" s="21">
        <v>52</v>
      </c>
      <c r="F57" s="21">
        <v>45</v>
      </c>
      <c r="G57" s="21">
        <v>47</v>
      </c>
      <c r="H57" s="21">
        <v>0</v>
      </c>
      <c r="I57" s="21">
        <v>5</v>
      </c>
      <c r="J57" s="21">
        <v>149</v>
      </c>
      <c r="K57" s="21">
        <v>0</v>
      </c>
      <c r="L57" s="21">
        <v>0</v>
      </c>
      <c r="M57" s="21">
        <v>0</v>
      </c>
      <c r="N57" s="31">
        <v>43.3</v>
      </c>
    </row>
    <row r="58" spans="1:14" x14ac:dyDescent="0.25">
      <c r="A58" s="23">
        <v>57</v>
      </c>
      <c r="B58" s="24" t="s">
        <v>62</v>
      </c>
      <c r="C58" s="23" t="s">
        <v>868</v>
      </c>
      <c r="D58" s="25">
        <v>318</v>
      </c>
      <c r="E58" s="25">
        <v>56</v>
      </c>
      <c r="F58" s="25">
        <v>43</v>
      </c>
      <c r="G58" s="25">
        <v>44</v>
      </c>
      <c r="H58" s="25">
        <v>2</v>
      </c>
      <c r="I58" s="25">
        <v>3</v>
      </c>
      <c r="J58" s="25">
        <v>148</v>
      </c>
      <c r="K58" s="25">
        <v>1</v>
      </c>
      <c r="L58" s="25">
        <v>1</v>
      </c>
      <c r="M58" s="25">
        <v>0</v>
      </c>
      <c r="N58" s="32">
        <v>46.9</v>
      </c>
    </row>
    <row r="59" spans="1:14" x14ac:dyDescent="0.25">
      <c r="A59" s="79">
        <v>58</v>
      </c>
      <c r="B59" s="20" t="s">
        <v>62</v>
      </c>
      <c r="C59" s="79" t="s">
        <v>869</v>
      </c>
      <c r="D59" s="21">
        <v>452</v>
      </c>
      <c r="E59" s="21">
        <v>58</v>
      </c>
      <c r="F59" s="21">
        <v>106</v>
      </c>
      <c r="G59" s="21">
        <v>85</v>
      </c>
      <c r="H59" s="21">
        <v>0</v>
      </c>
      <c r="I59" s="21">
        <v>11</v>
      </c>
      <c r="J59" s="21">
        <v>260</v>
      </c>
      <c r="K59" s="21">
        <v>0</v>
      </c>
      <c r="L59" s="21">
        <v>0</v>
      </c>
      <c r="M59" s="21">
        <v>0</v>
      </c>
      <c r="N59" s="31">
        <v>57.5</v>
      </c>
    </row>
    <row r="60" spans="1:14" x14ac:dyDescent="0.25">
      <c r="A60" s="79">
        <v>59</v>
      </c>
      <c r="B60" s="20" t="s">
        <v>62</v>
      </c>
      <c r="C60" s="79" t="s">
        <v>870</v>
      </c>
      <c r="D60" s="21">
        <v>529</v>
      </c>
      <c r="E60" s="21">
        <v>67</v>
      </c>
      <c r="F60" s="21">
        <v>109</v>
      </c>
      <c r="G60" s="21">
        <v>88</v>
      </c>
      <c r="H60" s="21">
        <v>4</v>
      </c>
      <c r="I60" s="21">
        <v>10</v>
      </c>
      <c r="J60" s="21">
        <v>278</v>
      </c>
      <c r="K60" s="21">
        <v>1</v>
      </c>
      <c r="L60" s="21">
        <v>2</v>
      </c>
      <c r="M60" s="21">
        <v>1</v>
      </c>
      <c r="N60" s="31">
        <v>53.1</v>
      </c>
    </row>
    <row r="61" spans="1:14" x14ac:dyDescent="0.25">
      <c r="A61" s="79">
        <v>60</v>
      </c>
      <c r="B61" s="20" t="s">
        <v>62</v>
      </c>
      <c r="C61" s="79" t="s">
        <v>871</v>
      </c>
      <c r="D61" s="21">
        <v>445</v>
      </c>
      <c r="E61" s="21">
        <v>46</v>
      </c>
      <c r="F61" s="21">
        <v>43</v>
      </c>
      <c r="G61" s="21">
        <v>77</v>
      </c>
      <c r="H61" s="21">
        <v>0</v>
      </c>
      <c r="I61" s="21">
        <v>11</v>
      </c>
      <c r="J61" s="21">
        <v>177</v>
      </c>
      <c r="K61" s="21">
        <v>0</v>
      </c>
      <c r="L61" s="21">
        <v>0</v>
      </c>
      <c r="M61" s="21">
        <v>1</v>
      </c>
      <c r="N61" s="31">
        <v>40</v>
      </c>
    </row>
    <row r="62" spans="1:14" ht="15" customHeight="1" x14ac:dyDescent="0.25">
      <c r="A62" s="23">
        <v>61</v>
      </c>
      <c r="B62" s="24" t="s">
        <v>62</v>
      </c>
      <c r="C62" s="23" t="s">
        <v>872</v>
      </c>
      <c r="D62" s="25">
        <v>352</v>
      </c>
      <c r="E62" s="25">
        <v>92</v>
      </c>
      <c r="F62" s="25">
        <v>59</v>
      </c>
      <c r="G62" s="25">
        <v>55</v>
      </c>
      <c r="H62" s="25">
        <v>0</v>
      </c>
      <c r="I62" s="25">
        <v>8</v>
      </c>
      <c r="J62" s="25">
        <v>214</v>
      </c>
      <c r="K62" s="25">
        <v>0</v>
      </c>
      <c r="L62" s="25">
        <v>0</v>
      </c>
      <c r="M62" s="25">
        <v>0</v>
      </c>
      <c r="N62" s="32">
        <v>60.8</v>
      </c>
    </row>
    <row r="63" spans="1:14" ht="15" customHeight="1" x14ac:dyDescent="0.25">
      <c r="A63" s="79">
        <v>62</v>
      </c>
      <c r="B63" s="20" t="s">
        <v>62</v>
      </c>
      <c r="C63" s="79" t="s">
        <v>873</v>
      </c>
      <c r="D63" s="21">
        <v>496</v>
      </c>
      <c r="E63" s="21">
        <v>23</v>
      </c>
      <c r="F63" s="21">
        <v>58</v>
      </c>
      <c r="G63" s="21">
        <v>74</v>
      </c>
      <c r="H63" s="21">
        <v>1</v>
      </c>
      <c r="I63" s="21">
        <v>5</v>
      </c>
      <c r="J63" s="21">
        <v>161</v>
      </c>
      <c r="K63" s="21">
        <v>0</v>
      </c>
      <c r="L63" s="21">
        <v>0</v>
      </c>
      <c r="M63" s="21">
        <v>0</v>
      </c>
      <c r="N63" s="31">
        <v>32.5</v>
      </c>
    </row>
    <row r="64" spans="1:14" x14ac:dyDescent="0.25">
      <c r="A64" s="79">
        <v>63</v>
      </c>
      <c r="B64" s="20" t="s">
        <v>62</v>
      </c>
      <c r="C64" s="79" t="s">
        <v>874</v>
      </c>
      <c r="D64" s="21">
        <v>425</v>
      </c>
      <c r="E64" s="21">
        <v>43</v>
      </c>
      <c r="F64" s="21">
        <v>71</v>
      </c>
      <c r="G64" s="21">
        <v>79</v>
      </c>
      <c r="H64" s="21">
        <v>3</v>
      </c>
      <c r="I64" s="21">
        <v>16</v>
      </c>
      <c r="J64" s="21">
        <v>212</v>
      </c>
      <c r="K64" s="21">
        <v>1</v>
      </c>
      <c r="L64" s="21">
        <v>0</v>
      </c>
      <c r="M64" s="21">
        <v>0</v>
      </c>
      <c r="N64" s="31">
        <v>49.9</v>
      </c>
    </row>
    <row r="65" spans="1:14" x14ac:dyDescent="0.25">
      <c r="A65" s="79">
        <v>64</v>
      </c>
      <c r="B65" s="20" t="s">
        <v>62</v>
      </c>
      <c r="C65" s="79" t="s">
        <v>875</v>
      </c>
      <c r="D65" s="21">
        <v>484</v>
      </c>
      <c r="E65" s="21">
        <v>92</v>
      </c>
      <c r="F65" s="21">
        <v>91</v>
      </c>
      <c r="G65" s="21">
        <v>73</v>
      </c>
      <c r="H65" s="21">
        <v>1</v>
      </c>
      <c r="I65" s="21">
        <v>5</v>
      </c>
      <c r="J65" s="21">
        <v>262</v>
      </c>
      <c r="K65" s="21">
        <v>0</v>
      </c>
      <c r="L65" s="21">
        <v>0</v>
      </c>
      <c r="M65" s="21">
        <v>0</v>
      </c>
      <c r="N65" s="31">
        <v>54.1</v>
      </c>
    </row>
    <row r="66" spans="1:14" x14ac:dyDescent="0.25">
      <c r="A66" s="23">
        <v>65</v>
      </c>
      <c r="B66" s="24" t="s">
        <v>62</v>
      </c>
      <c r="C66" s="23" t="s">
        <v>876</v>
      </c>
      <c r="D66" s="25">
        <v>515</v>
      </c>
      <c r="E66" s="25">
        <v>65</v>
      </c>
      <c r="F66" s="25">
        <v>88</v>
      </c>
      <c r="G66" s="25">
        <v>103</v>
      </c>
      <c r="H66" s="25">
        <v>1</v>
      </c>
      <c r="I66" s="25">
        <v>6</v>
      </c>
      <c r="J66" s="25">
        <v>263</v>
      </c>
      <c r="K66" s="25">
        <v>0</v>
      </c>
      <c r="L66" s="25">
        <v>0</v>
      </c>
      <c r="M66" s="25">
        <v>0</v>
      </c>
      <c r="N66" s="32">
        <v>51.1</v>
      </c>
    </row>
    <row r="67" spans="1:14" x14ac:dyDescent="0.25">
      <c r="A67" s="79">
        <v>66</v>
      </c>
      <c r="B67" s="20" t="s">
        <v>62</v>
      </c>
      <c r="C67" s="79" t="s">
        <v>877</v>
      </c>
      <c r="D67" s="21">
        <v>515</v>
      </c>
      <c r="E67" s="21">
        <v>66</v>
      </c>
      <c r="F67" s="21">
        <v>101</v>
      </c>
      <c r="G67" s="21">
        <v>92</v>
      </c>
      <c r="H67" s="21">
        <v>2</v>
      </c>
      <c r="I67" s="21">
        <v>12</v>
      </c>
      <c r="J67" s="21">
        <v>273</v>
      </c>
      <c r="K67" s="21">
        <v>1</v>
      </c>
      <c r="L67" s="21">
        <v>1</v>
      </c>
      <c r="M67" s="21">
        <v>0</v>
      </c>
      <c r="N67" s="31">
        <v>53.2</v>
      </c>
    </row>
    <row r="68" spans="1:14" x14ac:dyDescent="0.25">
      <c r="A68" s="79">
        <v>67</v>
      </c>
      <c r="B68" s="20" t="s">
        <v>62</v>
      </c>
      <c r="C68" s="79" t="s">
        <v>878</v>
      </c>
      <c r="D68" s="21">
        <v>514</v>
      </c>
      <c r="E68" s="21">
        <v>73</v>
      </c>
      <c r="F68" s="21">
        <v>107</v>
      </c>
      <c r="G68" s="21">
        <v>87</v>
      </c>
      <c r="H68" s="21">
        <v>3</v>
      </c>
      <c r="I68" s="21">
        <v>10</v>
      </c>
      <c r="J68" s="21">
        <v>280</v>
      </c>
      <c r="K68" s="21">
        <v>1</v>
      </c>
      <c r="L68" s="21">
        <v>0</v>
      </c>
      <c r="M68" s="21">
        <v>0</v>
      </c>
      <c r="N68" s="31">
        <v>54.5</v>
      </c>
    </row>
    <row r="69" spans="1:14" x14ac:dyDescent="0.25">
      <c r="A69" s="79">
        <v>68</v>
      </c>
      <c r="B69" s="20" t="s">
        <v>62</v>
      </c>
      <c r="C69" s="79" t="s">
        <v>879</v>
      </c>
      <c r="D69" s="21">
        <v>477</v>
      </c>
      <c r="E69" s="21">
        <v>107</v>
      </c>
      <c r="F69" s="21">
        <v>86</v>
      </c>
      <c r="G69" s="21">
        <v>75</v>
      </c>
      <c r="H69" s="21">
        <v>6</v>
      </c>
      <c r="I69" s="21">
        <v>6</v>
      </c>
      <c r="J69" s="21">
        <v>280</v>
      </c>
      <c r="K69" s="21">
        <v>0</v>
      </c>
      <c r="L69" s="21">
        <v>0</v>
      </c>
      <c r="M69" s="21">
        <v>1</v>
      </c>
      <c r="N69" s="31">
        <v>58.9</v>
      </c>
    </row>
    <row r="70" spans="1:14" x14ac:dyDescent="0.25">
      <c r="A70" s="23">
        <v>69</v>
      </c>
      <c r="B70" s="24" t="s">
        <v>62</v>
      </c>
      <c r="C70" s="23" t="s">
        <v>885</v>
      </c>
      <c r="D70" s="25"/>
      <c r="E70" s="25">
        <v>274</v>
      </c>
      <c r="F70" s="25">
        <v>260</v>
      </c>
      <c r="G70" s="25">
        <v>270</v>
      </c>
      <c r="H70" s="25">
        <v>10</v>
      </c>
      <c r="I70" s="25">
        <v>33</v>
      </c>
      <c r="J70" s="25">
        <v>847</v>
      </c>
      <c r="K70" s="25">
        <v>0</v>
      </c>
      <c r="L70" s="25">
        <v>0</v>
      </c>
      <c r="M70" s="25">
        <v>1</v>
      </c>
      <c r="N70" s="32"/>
    </row>
    <row r="71" spans="1:14" x14ac:dyDescent="0.25">
      <c r="A71" s="79">
        <v>70</v>
      </c>
      <c r="B71" s="20" t="s">
        <v>62</v>
      </c>
      <c r="C71" s="79" t="s">
        <v>886</v>
      </c>
      <c r="D71" s="21"/>
      <c r="E71" s="21">
        <v>241</v>
      </c>
      <c r="F71" s="21">
        <v>179</v>
      </c>
      <c r="G71" s="21">
        <v>159</v>
      </c>
      <c r="H71" s="21">
        <v>7</v>
      </c>
      <c r="I71" s="21">
        <v>23</v>
      </c>
      <c r="J71" s="21">
        <v>609</v>
      </c>
      <c r="K71" s="21">
        <v>1</v>
      </c>
      <c r="L71" s="21">
        <v>0</v>
      </c>
      <c r="M71" s="21">
        <v>3</v>
      </c>
      <c r="N71" s="31"/>
    </row>
    <row r="72" spans="1:14" x14ac:dyDescent="0.25">
      <c r="A72" s="79">
        <v>71</v>
      </c>
      <c r="B72" s="20" t="s">
        <v>62</v>
      </c>
      <c r="C72" s="79" t="s">
        <v>887</v>
      </c>
      <c r="D72" s="21"/>
      <c r="E72" s="21">
        <v>141</v>
      </c>
      <c r="F72" s="21">
        <v>174</v>
      </c>
      <c r="G72" s="21">
        <v>186</v>
      </c>
      <c r="H72" s="21">
        <v>1</v>
      </c>
      <c r="I72" s="21">
        <v>26</v>
      </c>
      <c r="J72" s="21">
        <v>528</v>
      </c>
      <c r="K72" s="21">
        <v>0</v>
      </c>
      <c r="L72" s="21">
        <v>0</v>
      </c>
      <c r="M72" s="21">
        <v>2</v>
      </c>
      <c r="N72" s="31"/>
    </row>
    <row r="73" spans="1:14" x14ac:dyDescent="0.25">
      <c r="A73" s="79">
        <v>72</v>
      </c>
      <c r="B73" s="20" t="s">
        <v>62</v>
      </c>
      <c r="C73" s="79" t="s">
        <v>888</v>
      </c>
      <c r="D73" s="21"/>
      <c r="E73" s="21">
        <v>97</v>
      </c>
      <c r="F73" s="21">
        <v>139</v>
      </c>
      <c r="G73" s="21">
        <v>172</v>
      </c>
      <c r="H73" s="21">
        <v>4</v>
      </c>
      <c r="I73" s="21">
        <v>24</v>
      </c>
      <c r="J73" s="21">
        <v>436</v>
      </c>
      <c r="K73" s="21">
        <v>0</v>
      </c>
      <c r="L73" s="21">
        <v>0</v>
      </c>
      <c r="M73" s="21">
        <v>1</v>
      </c>
      <c r="N73" s="31"/>
    </row>
    <row r="74" spans="1:14" x14ac:dyDescent="0.25">
      <c r="A74" s="23">
        <v>73</v>
      </c>
      <c r="B74" s="24" t="s">
        <v>62</v>
      </c>
      <c r="C74" s="187" t="s">
        <v>2129</v>
      </c>
      <c r="D74" s="187"/>
      <c r="E74" s="25">
        <v>41</v>
      </c>
      <c r="F74" s="25">
        <v>10</v>
      </c>
      <c r="G74" s="25">
        <v>11</v>
      </c>
      <c r="H74" s="25">
        <v>1</v>
      </c>
      <c r="I74" s="25">
        <v>0</v>
      </c>
      <c r="J74" s="25">
        <v>63</v>
      </c>
      <c r="K74" s="25">
        <v>0</v>
      </c>
      <c r="L74" s="25">
        <v>0</v>
      </c>
      <c r="M74" s="25">
        <v>0</v>
      </c>
      <c r="N74" s="32"/>
    </row>
    <row r="75" spans="1:14" x14ac:dyDescent="0.25">
      <c r="A75" s="64">
        <v>74</v>
      </c>
      <c r="B75" s="65" t="s">
        <v>62</v>
      </c>
      <c r="C75" s="64" t="s">
        <v>60</v>
      </c>
      <c r="D75" s="40"/>
      <c r="E75" s="40">
        <v>92</v>
      </c>
      <c r="F75" s="40">
        <v>68</v>
      </c>
      <c r="G75" s="40">
        <v>61</v>
      </c>
      <c r="H75" s="40">
        <v>0</v>
      </c>
      <c r="I75" s="40">
        <v>7</v>
      </c>
      <c r="J75" s="40">
        <v>228</v>
      </c>
      <c r="K75" s="40">
        <v>0</v>
      </c>
      <c r="L75" s="40">
        <v>0</v>
      </c>
      <c r="M75" s="40">
        <v>1</v>
      </c>
      <c r="N75" s="41"/>
    </row>
    <row r="76" spans="1:14" x14ac:dyDescent="0.25">
      <c r="A76" s="176" t="s">
        <v>69</v>
      </c>
      <c r="B76" s="176"/>
      <c r="C76" s="176"/>
      <c r="D76" s="176"/>
      <c r="E76" s="3">
        <f>SUM(E74:E75,E3:E69)</f>
        <v>5445</v>
      </c>
      <c r="F76" s="3">
        <f t="shared" ref="F76:M76" si="0">SUM(F74:F75,F3:F69)</f>
        <v>4816</v>
      </c>
      <c r="G76" s="3">
        <f t="shared" si="0"/>
        <v>5282</v>
      </c>
      <c r="H76" s="3">
        <f t="shared" si="0"/>
        <v>126</v>
      </c>
      <c r="I76" s="3">
        <f t="shared" si="0"/>
        <v>744</v>
      </c>
      <c r="J76" s="3">
        <f t="shared" si="0"/>
        <v>16413</v>
      </c>
      <c r="K76" s="3">
        <f t="shared" si="0"/>
        <v>26</v>
      </c>
      <c r="L76" s="3">
        <f t="shared" si="0"/>
        <v>6</v>
      </c>
      <c r="M76" s="3">
        <f t="shared" si="0"/>
        <v>29</v>
      </c>
    </row>
    <row r="77" spans="1:14" x14ac:dyDescent="0.25">
      <c r="A77" s="177" t="s">
        <v>61</v>
      </c>
      <c r="B77" s="177"/>
      <c r="C77" s="177"/>
      <c r="E77" s="3">
        <f>SUM(E70:E73)</f>
        <v>753</v>
      </c>
      <c r="F77" s="3">
        <f t="shared" ref="F77:M77" si="1">SUM(F70:F73)</f>
        <v>752</v>
      </c>
      <c r="G77" s="3">
        <f t="shared" si="1"/>
        <v>787</v>
      </c>
      <c r="H77" s="3">
        <f t="shared" si="1"/>
        <v>22</v>
      </c>
      <c r="I77" s="3">
        <f t="shared" si="1"/>
        <v>106</v>
      </c>
      <c r="J77" s="3">
        <f t="shared" si="1"/>
        <v>2420</v>
      </c>
      <c r="K77" s="3">
        <f t="shared" si="1"/>
        <v>1</v>
      </c>
      <c r="L77" s="3">
        <f t="shared" si="1"/>
        <v>0</v>
      </c>
      <c r="M77" s="3">
        <f t="shared" si="1"/>
        <v>7</v>
      </c>
    </row>
    <row r="78" spans="1:14" x14ac:dyDescent="0.25">
      <c r="A78" s="176" t="s">
        <v>68</v>
      </c>
      <c r="B78" s="176"/>
      <c r="C78" s="176"/>
      <c r="D78" s="10">
        <v>30931</v>
      </c>
      <c r="E78" s="22">
        <v>6198</v>
      </c>
      <c r="F78" s="22">
        <v>5568</v>
      </c>
      <c r="G78" s="22">
        <v>6069</v>
      </c>
      <c r="H78" s="21">
        <v>148</v>
      </c>
      <c r="I78" s="21">
        <v>850</v>
      </c>
      <c r="J78" s="27">
        <v>18833</v>
      </c>
      <c r="K78" s="79">
        <v>27</v>
      </c>
      <c r="L78" s="79">
        <v>6</v>
      </c>
      <c r="M78" s="79">
        <v>36</v>
      </c>
      <c r="N78" s="34">
        <v>61</v>
      </c>
    </row>
    <row r="79" spans="1:14" x14ac:dyDescent="0.25">
      <c r="A79" s="184" t="s">
        <v>70</v>
      </c>
      <c r="B79" s="184"/>
      <c r="C79" s="184"/>
      <c r="D79" s="27"/>
      <c r="E79" s="31">
        <v>32.9</v>
      </c>
      <c r="F79" s="31">
        <v>29.599999999999998</v>
      </c>
      <c r="G79" s="31">
        <v>32.200000000000003</v>
      </c>
      <c r="H79" s="31">
        <v>0.8</v>
      </c>
      <c r="I79" s="31">
        <v>4.5</v>
      </c>
      <c r="J79" s="27"/>
      <c r="K79" s="79"/>
      <c r="L79" s="79"/>
      <c r="M79" s="79"/>
      <c r="N79" s="34"/>
    </row>
  </sheetData>
  <mergeCells count="6">
    <mergeCell ref="A1:N1"/>
    <mergeCell ref="A76:D76"/>
    <mergeCell ref="A77:C77"/>
    <mergeCell ref="A78:C78"/>
    <mergeCell ref="A79:C79"/>
    <mergeCell ref="C74:D74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6"/>
  <sheetViews>
    <sheetView view="pageLayout" topLeftCell="A35" zoomScaleNormal="100" workbookViewId="0">
      <selection activeCell="J77" sqref="J77"/>
    </sheetView>
  </sheetViews>
  <sheetFormatPr defaultRowHeight="15" x14ac:dyDescent="0.25"/>
  <cols>
    <col min="1" max="1" width="7.85546875" bestFit="1" customWidth="1"/>
    <col min="2" max="2" width="1.5703125" bestFit="1" customWidth="1"/>
    <col min="3" max="3" width="54.85546875" customWidth="1"/>
    <col min="4" max="4" width="6.42578125" bestFit="1" customWidth="1"/>
    <col min="5" max="5" width="6.5703125" bestFit="1" customWidth="1"/>
    <col min="6" max="6" width="7.140625" bestFit="1" customWidth="1"/>
    <col min="7" max="7" width="8.140625" bestFit="1" customWidth="1"/>
    <col min="8" max="8" width="6.5703125" bestFit="1" customWidth="1"/>
    <col min="9" max="9" width="6.28515625" bestFit="1" customWidth="1"/>
    <col min="10" max="10" width="6.42578125" bestFit="1" customWidth="1"/>
    <col min="11" max="13" width="3" bestFit="1" customWidth="1"/>
    <col min="14" max="14" width="7.28515625" style="35" bestFit="1" customWidth="1"/>
  </cols>
  <sheetData>
    <row r="1" spans="1:14" ht="15.75" x14ac:dyDescent="0.25">
      <c r="A1" s="182" t="s">
        <v>959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</row>
    <row r="2" spans="1:14" ht="34.5" customHeight="1" x14ac:dyDescent="0.25">
      <c r="A2" s="18" t="s">
        <v>0</v>
      </c>
      <c r="B2" s="72"/>
      <c r="C2" s="18"/>
      <c r="D2" s="6" t="s">
        <v>59</v>
      </c>
      <c r="E2" s="8" t="s">
        <v>960</v>
      </c>
      <c r="F2" s="8" t="s">
        <v>961</v>
      </c>
      <c r="G2" s="8" t="s">
        <v>962</v>
      </c>
      <c r="H2" s="8" t="s">
        <v>963</v>
      </c>
      <c r="I2" s="8" t="s">
        <v>964</v>
      </c>
      <c r="J2" s="36" t="s">
        <v>55</v>
      </c>
      <c r="K2" s="36" t="s">
        <v>56</v>
      </c>
      <c r="L2" s="36" t="s">
        <v>57</v>
      </c>
      <c r="M2" s="36" t="s">
        <v>58</v>
      </c>
      <c r="N2" s="37" t="s">
        <v>63</v>
      </c>
    </row>
    <row r="3" spans="1:14" x14ac:dyDescent="0.25">
      <c r="A3" s="21">
        <v>1</v>
      </c>
      <c r="B3" s="20" t="s">
        <v>62</v>
      </c>
      <c r="C3" s="81" t="s">
        <v>889</v>
      </c>
      <c r="D3" s="21">
        <v>433</v>
      </c>
      <c r="E3" s="21">
        <v>32</v>
      </c>
      <c r="F3" s="21">
        <v>8</v>
      </c>
      <c r="G3" s="21">
        <v>76</v>
      </c>
      <c r="H3" s="21">
        <v>76</v>
      </c>
      <c r="I3" s="21">
        <v>14</v>
      </c>
      <c r="J3" s="21">
        <v>206</v>
      </c>
      <c r="K3" s="21">
        <v>3</v>
      </c>
      <c r="L3" s="21">
        <v>2</v>
      </c>
      <c r="M3" s="21">
        <v>0</v>
      </c>
      <c r="N3" s="31">
        <v>48</v>
      </c>
    </row>
    <row r="4" spans="1:14" x14ac:dyDescent="0.25">
      <c r="A4" s="21">
        <v>2</v>
      </c>
      <c r="B4" s="20" t="s">
        <v>62</v>
      </c>
      <c r="C4" s="81" t="s">
        <v>890</v>
      </c>
      <c r="D4" s="21">
        <v>434</v>
      </c>
      <c r="E4" s="21">
        <v>29</v>
      </c>
      <c r="F4" s="21">
        <v>5</v>
      </c>
      <c r="G4" s="21">
        <v>37</v>
      </c>
      <c r="H4" s="21">
        <v>75</v>
      </c>
      <c r="I4" s="21">
        <v>17</v>
      </c>
      <c r="J4" s="21">
        <v>163</v>
      </c>
      <c r="K4" s="21">
        <v>0</v>
      </c>
      <c r="L4" s="21">
        <v>0</v>
      </c>
      <c r="M4" s="21">
        <v>0</v>
      </c>
      <c r="N4" s="31">
        <v>37.6</v>
      </c>
    </row>
    <row r="5" spans="1:14" x14ac:dyDescent="0.25">
      <c r="A5" s="21">
        <v>3</v>
      </c>
      <c r="B5" s="20" t="s">
        <v>62</v>
      </c>
      <c r="C5" s="81" t="s">
        <v>891</v>
      </c>
      <c r="D5" s="21">
        <v>471</v>
      </c>
      <c r="E5" s="21">
        <v>29</v>
      </c>
      <c r="F5" s="21">
        <v>8</v>
      </c>
      <c r="G5" s="21">
        <v>87</v>
      </c>
      <c r="H5" s="21">
        <v>81</v>
      </c>
      <c r="I5" s="21">
        <v>7</v>
      </c>
      <c r="J5" s="21">
        <v>212</v>
      </c>
      <c r="K5" s="21">
        <v>0</v>
      </c>
      <c r="L5" s="21">
        <v>0</v>
      </c>
      <c r="M5" s="21">
        <v>0</v>
      </c>
      <c r="N5" s="31">
        <v>45</v>
      </c>
    </row>
    <row r="6" spans="1:14" x14ac:dyDescent="0.25">
      <c r="A6" s="25">
        <v>4</v>
      </c>
      <c r="B6" s="24" t="s">
        <v>62</v>
      </c>
      <c r="C6" s="23" t="s">
        <v>892</v>
      </c>
      <c r="D6" s="25">
        <v>390</v>
      </c>
      <c r="E6" s="25">
        <v>44</v>
      </c>
      <c r="F6" s="25">
        <v>3</v>
      </c>
      <c r="G6" s="25">
        <v>78</v>
      </c>
      <c r="H6" s="25">
        <v>56</v>
      </c>
      <c r="I6" s="25">
        <v>12</v>
      </c>
      <c r="J6" s="25">
        <v>193</v>
      </c>
      <c r="K6" s="25">
        <v>0</v>
      </c>
      <c r="L6" s="25">
        <v>0</v>
      </c>
      <c r="M6" s="25">
        <v>0</v>
      </c>
      <c r="N6" s="32">
        <v>49.5</v>
      </c>
    </row>
    <row r="7" spans="1:14" x14ac:dyDescent="0.25">
      <c r="A7" s="21">
        <v>5</v>
      </c>
      <c r="B7" s="20" t="s">
        <v>62</v>
      </c>
      <c r="C7" s="81" t="s">
        <v>893</v>
      </c>
      <c r="D7" s="21">
        <v>532</v>
      </c>
      <c r="E7" s="21">
        <v>32</v>
      </c>
      <c r="F7" s="21">
        <v>5</v>
      </c>
      <c r="G7" s="21">
        <v>128</v>
      </c>
      <c r="H7" s="21">
        <v>78</v>
      </c>
      <c r="I7" s="21">
        <v>10</v>
      </c>
      <c r="J7" s="21">
        <v>253</v>
      </c>
      <c r="K7" s="21">
        <v>0</v>
      </c>
      <c r="L7" s="21">
        <v>0</v>
      </c>
      <c r="M7" s="21">
        <v>0</v>
      </c>
      <c r="N7" s="31">
        <v>47.6</v>
      </c>
    </row>
    <row r="8" spans="1:14" x14ac:dyDescent="0.25">
      <c r="A8" s="21">
        <v>6</v>
      </c>
      <c r="B8" s="20" t="s">
        <v>62</v>
      </c>
      <c r="C8" s="81" t="s">
        <v>894</v>
      </c>
      <c r="D8" s="21">
        <v>509</v>
      </c>
      <c r="E8" s="21">
        <v>29</v>
      </c>
      <c r="F8" s="21">
        <v>10</v>
      </c>
      <c r="G8" s="21">
        <v>87</v>
      </c>
      <c r="H8" s="21">
        <v>50</v>
      </c>
      <c r="I8" s="21">
        <v>9</v>
      </c>
      <c r="J8" s="21">
        <v>185</v>
      </c>
      <c r="K8" s="21">
        <v>0</v>
      </c>
      <c r="L8" s="21">
        <v>2</v>
      </c>
      <c r="M8" s="21">
        <v>0</v>
      </c>
      <c r="N8" s="31">
        <v>36.700000000000003</v>
      </c>
    </row>
    <row r="9" spans="1:14" x14ac:dyDescent="0.25">
      <c r="A9" s="21">
        <v>7</v>
      </c>
      <c r="B9" s="20" t="s">
        <v>62</v>
      </c>
      <c r="C9" s="81" t="s">
        <v>895</v>
      </c>
      <c r="D9" s="21">
        <v>444</v>
      </c>
      <c r="E9" s="21">
        <v>25</v>
      </c>
      <c r="F9" s="21">
        <v>4</v>
      </c>
      <c r="G9" s="21">
        <v>45</v>
      </c>
      <c r="H9" s="21">
        <v>67</v>
      </c>
      <c r="I9" s="21">
        <v>9</v>
      </c>
      <c r="J9" s="21">
        <v>150</v>
      </c>
      <c r="K9" s="21">
        <v>0</v>
      </c>
      <c r="L9" s="21">
        <v>1</v>
      </c>
      <c r="M9" s="21">
        <v>0</v>
      </c>
      <c r="N9" s="31">
        <v>34</v>
      </c>
    </row>
    <row r="10" spans="1:14" x14ac:dyDescent="0.25">
      <c r="A10" s="25">
        <v>8</v>
      </c>
      <c r="B10" s="24" t="s">
        <v>62</v>
      </c>
      <c r="C10" s="23" t="s">
        <v>896</v>
      </c>
      <c r="D10" s="25">
        <v>498</v>
      </c>
      <c r="E10" s="25">
        <v>35</v>
      </c>
      <c r="F10" s="25">
        <v>3</v>
      </c>
      <c r="G10" s="25">
        <v>92</v>
      </c>
      <c r="H10" s="25">
        <v>67</v>
      </c>
      <c r="I10" s="25">
        <v>10</v>
      </c>
      <c r="J10" s="25">
        <v>207</v>
      </c>
      <c r="K10" s="25">
        <v>0</v>
      </c>
      <c r="L10" s="25">
        <v>0</v>
      </c>
      <c r="M10" s="25">
        <v>0</v>
      </c>
      <c r="N10" s="32">
        <v>41.6</v>
      </c>
    </row>
    <row r="11" spans="1:14" x14ac:dyDescent="0.25">
      <c r="A11" s="21">
        <v>9</v>
      </c>
      <c r="B11" s="20" t="s">
        <v>62</v>
      </c>
      <c r="C11" s="81" t="s">
        <v>897</v>
      </c>
      <c r="D11" s="21">
        <v>441</v>
      </c>
      <c r="E11" s="21">
        <v>44</v>
      </c>
      <c r="F11" s="21">
        <v>8</v>
      </c>
      <c r="G11" s="21">
        <v>56</v>
      </c>
      <c r="H11" s="21">
        <v>69</v>
      </c>
      <c r="I11" s="21">
        <v>5</v>
      </c>
      <c r="J11" s="21">
        <v>182</v>
      </c>
      <c r="K11" s="21">
        <v>0</v>
      </c>
      <c r="L11" s="21">
        <v>0</v>
      </c>
      <c r="M11" s="21">
        <v>0</v>
      </c>
      <c r="N11" s="31">
        <v>41.3</v>
      </c>
    </row>
    <row r="12" spans="1:14" x14ac:dyDescent="0.25">
      <c r="A12" s="21">
        <v>10</v>
      </c>
      <c r="B12" s="20" t="s">
        <v>62</v>
      </c>
      <c r="C12" s="81" t="s">
        <v>898</v>
      </c>
      <c r="D12" s="21">
        <v>442</v>
      </c>
      <c r="E12" s="21">
        <v>26</v>
      </c>
      <c r="F12" s="21">
        <v>4</v>
      </c>
      <c r="G12" s="21">
        <v>123</v>
      </c>
      <c r="H12" s="21">
        <v>57</v>
      </c>
      <c r="I12" s="21">
        <v>16</v>
      </c>
      <c r="J12" s="21">
        <v>226</v>
      </c>
      <c r="K12" s="21">
        <v>0</v>
      </c>
      <c r="L12" s="21">
        <v>0</v>
      </c>
      <c r="M12" s="21">
        <v>0</v>
      </c>
      <c r="N12" s="31">
        <v>51.1</v>
      </c>
    </row>
    <row r="13" spans="1:14" x14ac:dyDescent="0.25">
      <c r="A13" s="21">
        <v>11</v>
      </c>
      <c r="B13" s="20" t="s">
        <v>62</v>
      </c>
      <c r="C13" s="81" t="s">
        <v>899</v>
      </c>
      <c r="D13" s="21">
        <v>531</v>
      </c>
      <c r="E13" s="21">
        <v>53</v>
      </c>
      <c r="F13" s="21">
        <v>5</v>
      </c>
      <c r="G13" s="21">
        <v>118</v>
      </c>
      <c r="H13" s="21">
        <v>89</v>
      </c>
      <c r="I13" s="21">
        <v>13</v>
      </c>
      <c r="J13" s="21">
        <v>278</v>
      </c>
      <c r="K13" s="21">
        <v>0</v>
      </c>
      <c r="L13" s="21">
        <v>0</v>
      </c>
      <c r="M13" s="21">
        <v>0</v>
      </c>
      <c r="N13" s="31">
        <v>52.4</v>
      </c>
    </row>
    <row r="14" spans="1:14" x14ac:dyDescent="0.25">
      <c r="A14" s="25">
        <v>12</v>
      </c>
      <c r="B14" s="24" t="s">
        <v>62</v>
      </c>
      <c r="C14" s="23" t="s">
        <v>900</v>
      </c>
      <c r="D14" s="25">
        <v>489</v>
      </c>
      <c r="E14" s="25">
        <v>42</v>
      </c>
      <c r="F14" s="25">
        <v>4</v>
      </c>
      <c r="G14" s="25">
        <v>107</v>
      </c>
      <c r="H14" s="25">
        <v>67</v>
      </c>
      <c r="I14" s="25">
        <v>20</v>
      </c>
      <c r="J14" s="25">
        <v>240</v>
      </c>
      <c r="K14" s="25">
        <v>0</v>
      </c>
      <c r="L14" s="25">
        <v>0</v>
      </c>
      <c r="M14" s="25">
        <v>0</v>
      </c>
      <c r="N14" s="32">
        <v>49.1</v>
      </c>
    </row>
    <row r="15" spans="1:14" x14ac:dyDescent="0.25">
      <c r="A15" s="21">
        <v>13</v>
      </c>
      <c r="B15" s="20" t="s">
        <v>62</v>
      </c>
      <c r="C15" s="81" t="s">
        <v>901</v>
      </c>
      <c r="D15" s="21">
        <v>526</v>
      </c>
      <c r="E15" s="21">
        <v>15</v>
      </c>
      <c r="F15" s="21">
        <v>4</v>
      </c>
      <c r="G15" s="21">
        <v>45</v>
      </c>
      <c r="H15" s="21">
        <v>75</v>
      </c>
      <c r="I15" s="21">
        <v>8</v>
      </c>
      <c r="J15" s="21">
        <v>147</v>
      </c>
      <c r="K15" s="21">
        <v>0</v>
      </c>
      <c r="L15" s="21">
        <v>0</v>
      </c>
      <c r="M15" s="21">
        <v>1</v>
      </c>
      <c r="N15" s="31">
        <v>28.1</v>
      </c>
    </row>
    <row r="16" spans="1:14" x14ac:dyDescent="0.25">
      <c r="A16" s="21">
        <v>14</v>
      </c>
      <c r="B16" s="20" t="s">
        <v>62</v>
      </c>
      <c r="C16" s="81" t="s">
        <v>902</v>
      </c>
      <c r="D16" s="21">
        <v>538</v>
      </c>
      <c r="E16" s="21">
        <v>27</v>
      </c>
      <c r="F16" s="21">
        <v>4</v>
      </c>
      <c r="G16" s="21">
        <v>88</v>
      </c>
      <c r="H16" s="21">
        <v>47</v>
      </c>
      <c r="I16" s="21">
        <v>26</v>
      </c>
      <c r="J16" s="21">
        <v>192</v>
      </c>
      <c r="K16" s="21">
        <v>0</v>
      </c>
      <c r="L16" s="21">
        <v>0</v>
      </c>
      <c r="M16" s="21">
        <v>0</v>
      </c>
      <c r="N16" s="31">
        <v>35.700000000000003</v>
      </c>
    </row>
    <row r="17" spans="1:14" x14ac:dyDescent="0.25">
      <c r="A17" s="21">
        <v>15</v>
      </c>
      <c r="B17" s="20" t="s">
        <v>62</v>
      </c>
      <c r="C17" s="81" t="s">
        <v>903</v>
      </c>
      <c r="D17" s="21">
        <v>456</v>
      </c>
      <c r="E17" s="21">
        <v>33</v>
      </c>
      <c r="F17" s="21">
        <v>3</v>
      </c>
      <c r="G17" s="21">
        <v>79</v>
      </c>
      <c r="H17" s="21">
        <v>70</v>
      </c>
      <c r="I17" s="21">
        <v>19</v>
      </c>
      <c r="J17" s="21">
        <v>204</v>
      </c>
      <c r="K17" s="21">
        <v>0</v>
      </c>
      <c r="L17" s="21">
        <v>0</v>
      </c>
      <c r="M17" s="21">
        <v>1</v>
      </c>
      <c r="N17" s="31">
        <v>45</v>
      </c>
    </row>
    <row r="18" spans="1:14" x14ac:dyDescent="0.25">
      <c r="A18" s="25">
        <v>16</v>
      </c>
      <c r="B18" s="24" t="s">
        <v>62</v>
      </c>
      <c r="C18" s="23" t="s">
        <v>904</v>
      </c>
      <c r="D18" s="25">
        <v>481</v>
      </c>
      <c r="E18" s="25">
        <v>25</v>
      </c>
      <c r="F18" s="25">
        <v>4</v>
      </c>
      <c r="G18" s="25">
        <v>115</v>
      </c>
      <c r="H18" s="25">
        <v>42</v>
      </c>
      <c r="I18" s="25">
        <v>22</v>
      </c>
      <c r="J18" s="25">
        <v>208</v>
      </c>
      <c r="K18" s="25">
        <v>0</v>
      </c>
      <c r="L18" s="25">
        <v>0</v>
      </c>
      <c r="M18" s="25">
        <v>0</v>
      </c>
      <c r="N18" s="32">
        <v>43.2</v>
      </c>
    </row>
    <row r="19" spans="1:14" x14ac:dyDescent="0.25">
      <c r="A19" s="21">
        <v>17</v>
      </c>
      <c r="B19" s="20" t="s">
        <v>62</v>
      </c>
      <c r="C19" s="81" t="s">
        <v>905</v>
      </c>
      <c r="D19" s="21">
        <v>419</v>
      </c>
      <c r="E19" s="21">
        <v>34</v>
      </c>
      <c r="F19" s="21">
        <v>0</v>
      </c>
      <c r="G19" s="21">
        <v>93</v>
      </c>
      <c r="H19" s="21">
        <v>30</v>
      </c>
      <c r="I19" s="21">
        <v>18</v>
      </c>
      <c r="J19" s="21">
        <v>175</v>
      </c>
      <c r="K19" s="21">
        <v>0</v>
      </c>
      <c r="L19" s="21">
        <v>0</v>
      </c>
      <c r="M19" s="21">
        <v>2</v>
      </c>
      <c r="N19" s="31">
        <v>42.2</v>
      </c>
    </row>
    <row r="20" spans="1:14" x14ac:dyDescent="0.25">
      <c r="A20" s="21">
        <v>18</v>
      </c>
      <c r="B20" s="20" t="s">
        <v>62</v>
      </c>
      <c r="C20" s="81" t="s">
        <v>906</v>
      </c>
      <c r="D20" s="21">
        <v>501</v>
      </c>
      <c r="E20" s="21">
        <v>28</v>
      </c>
      <c r="F20" s="21">
        <v>3</v>
      </c>
      <c r="G20" s="21">
        <v>57</v>
      </c>
      <c r="H20" s="21">
        <v>52</v>
      </c>
      <c r="I20" s="21">
        <v>30</v>
      </c>
      <c r="J20" s="21">
        <v>170</v>
      </c>
      <c r="K20" s="21">
        <v>0</v>
      </c>
      <c r="L20" s="21">
        <v>0</v>
      </c>
      <c r="M20" s="21">
        <v>0</v>
      </c>
      <c r="N20" s="31">
        <v>33.9</v>
      </c>
    </row>
    <row r="21" spans="1:14" x14ac:dyDescent="0.25">
      <c r="A21" s="21">
        <v>19</v>
      </c>
      <c r="B21" s="20" t="s">
        <v>62</v>
      </c>
      <c r="C21" s="81" t="s">
        <v>907</v>
      </c>
      <c r="D21" s="21">
        <v>489</v>
      </c>
      <c r="E21" s="21">
        <v>26</v>
      </c>
      <c r="F21" s="21">
        <v>4</v>
      </c>
      <c r="G21" s="21">
        <v>65</v>
      </c>
      <c r="H21" s="21">
        <v>33</v>
      </c>
      <c r="I21" s="21">
        <v>13</v>
      </c>
      <c r="J21" s="21">
        <v>141</v>
      </c>
      <c r="K21" s="21">
        <v>0</v>
      </c>
      <c r="L21" s="21">
        <v>2</v>
      </c>
      <c r="M21" s="21">
        <v>0</v>
      </c>
      <c r="N21" s="31">
        <v>29.2</v>
      </c>
    </row>
    <row r="22" spans="1:14" x14ac:dyDescent="0.25">
      <c r="A22" s="25">
        <v>20</v>
      </c>
      <c r="B22" s="24" t="s">
        <v>62</v>
      </c>
      <c r="C22" s="23" t="s">
        <v>908</v>
      </c>
      <c r="D22" s="25">
        <v>610</v>
      </c>
      <c r="E22" s="25">
        <v>29</v>
      </c>
      <c r="F22" s="25">
        <v>0</v>
      </c>
      <c r="G22" s="25">
        <v>106</v>
      </c>
      <c r="H22" s="25">
        <v>57</v>
      </c>
      <c r="I22" s="25">
        <v>15</v>
      </c>
      <c r="J22" s="25">
        <v>207</v>
      </c>
      <c r="K22" s="25">
        <v>0</v>
      </c>
      <c r="L22" s="25">
        <v>0</v>
      </c>
      <c r="M22" s="25">
        <v>1</v>
      </c>
      <c r="N22" s="32">
        <v>34.1</v>
      </c>
    </row>
    <row r="23" spans="1:14" x14ac:dyDescent="0.25">
      <c r="A23" s="21">
        <v>21</v>
      </c>
      <c r="B23" s="20" t="s">
        <v>62</v>
      </c>
      <c r="C23" s="81" t="s">
        <v>909</v>
      </c>
      <c r="D23" s="21">
        <v>489</v>
      </c>
      <c r="E23" s="21">
        <v>18</v>
      </c>
      <c r="F23" s="21">
        <v>4</v>
      </c>
      <c r="G23" s="21">
        <v>77</v>
      </c>
      <c r="H23" s="21">
        <v>49</v>
      </c>
      <c r="I23" s="21">
        <v>10</v>
      </c>
      <c r="J23" s="21">
        <v>158</v>
      </c>
      <c r="K23" s="21">
        <v>0</v>
      </c>
      <c r="L23" s="21">
        <v>1</v>
      </c>
      <c r="M23" s="21">
        <v>0</v>
      </c>
      <c r="N23" s="31">
        <v>32.5</v>
      </c>
    </row>
    <row r="24" spans="1:14" x14ac:dyDescent="0.25">
      <c r="A24" s="21">
        <v>22</v>
      </c>
      <c r="B24" s="20" t="s">
        <v>62</v>
      </c>
      <c r="C24" s="81" t="s">
        <v>910</v>
      </c>
      <c r="D24" s="21">
        <v>425</v>
      </c>
      <c r="E24" s="21">
        <v>39</v>
      </c>
      <c r="F24" s="21">
        <v>3</v>
      </c>
      <c r="G24" s="21">
        <v>75</v>
      </c>
      <c r="H24" s="21">
        <v>50</v>
      </c>
      <c r="I24" s="21">
        <v>5</v>
      </c>
      <c r="J24" s="21">
        <v>172</v>
      </c>
      <c r="K24" s="21">
        <v>0</v>
      </c>
      <c r="L24" s="21">
        <v>0</v>
      </c>
      <c r="M24" s="21">
        <v>0</v>
      </c>
      <c r="N24" s="31">
        <v>40.5</v>
      </c>
    </row>
    <row r="25" spans="1:14" x14ac:dyDescent="0.25">
      <c r="A25" s="21">
        <v>23</v>
      </c>
      <c r="B25" s="20" t="s">
        <v>62</v>
      </c>
      <c r="C25" s="81" t="s">
        <v>911</v>
      </c>
      <c r="D25" s="21">
        <v>454</v>
      </c>
      <c r="E25" s="21">
        <v>33</v>
      </c>
      <c r="F25" s="21">
        <v>3</v>
      </c>
      <c r="G25" s="21">
        <v>56</v>
      </c>
      <c r="H25" s="21">
        <v>57</v>
      </c>
      <c r="I25" s="21">
        <v>16</v>
      </c>
      <c r="J25" s="21">
        <v>165</v>
      </c>
      <c r="K25" s="21">
        <v>0</v>
      </c>
      <c r="L25" s="21">
        <v>0</v>
      </c>
      <c r="M25" s="21">
        <v>0</v>
      </c>
      <c r="N25" s="31">
        <v>36.299999999999997</v>
      </c>
    </row>
    <row r="26" spans="1:14" x14ac:dyDescent="0.25">
      <c r="A26" s="25">
        <v>24</v>
      </c>
      <c r="B26" s="24" t="s">
        <v>62</v>
      </c>
      <c r="C26" s="23" t="s">
        <v>912</v>
      </c>
      <c r="D26" s="25">
        <v>400</v>
      </c>
      <c r="E26" s="25">
        <v>27</v>
      </c>
      <c r="F26" s="25">
        <v>5</v>
      </c>
      <c r="G26" s="25">
        <v>72</v>
      </c>
      <c r="H26" s="25">
        <v>46</v>
      </c>
      <c r="I26" s="25">
        <v>7</v>
      </c>
      <c r="J26" s="25">
        <v>157</v>
      </c>
      <c r="K26" s="25">
        <v>0</v>
      </c>
      <c r="L26" s="25">
        <v>0</v>
      </c>
      <c r="M26" s="25">
        <v>1</v>
      </c>
      <c r="N26" s="32">
        <v>39.5</v>
      </c>
    </row>
    <row r="27" spans="1:14" x14ac:dyDescent="0.25">
      <c r="A27" s="21">
        <v>25</v>
      </c>
      <c r="B27" s="20" t="s">
        <v>62</v>
      </c>
      <c r="C27" s="81" t="s">
        <v>913</v>
      </c>
      <c r="D27" s="21">
        <v>471</v>
      </c>
      <c r="E27" s="21">
        <v>25</v>
      </c>
      <c r="F27" s="21">
        <v>6</v>
      </c>
      <c r="G27" s="21">
        <v>67</v>
      </c>
      <c r="H27" s="21">
        <v>45</v>
      </c>
      <c r="I27" s="21">
        <v>15</v>
      </c>
      <c r="J27" s="21">
        <v>158</v>
      </c>
      <c r="K27" s="21">
        <v>1</v>
      </c>
      <c r="L27" s="21">
        <v>0</v>
      </c>
      <c r="M27" s="21">
        <v>0</v>
      </c>
      <c r="N27" s="31">
        <v>33.5</v>
      </c>
    </row>
    <row r="28" spans="1:14" x14ac:dyDescent="0.25">
      <c r="A28" s="21">
        <v>26</v>
      </c>
      <c r="B28" s="20" t="s">
        <v>62</v>
      </c>
      <c r="C28" s="81" t="s">
        <v>914</v>
      </c>
      <c r="D28" s="21">
        <v>500</v>
      </c>
      <c r="E28" s="21">
        <v>19</v>
      </c>
      <c r="F28" s="21">
        <v>2</v>
      </c>
      <c r="G28" s="21">
        <v>86</v>
      </c>
      <c r="H28" s="21">
        <v>55</v>
      </c>
      <c r="I28" s="21">
        <v>17</v>
      </c>
      <c r="J28" s="21">
        <v>179</v>
      </c>
      <c r="K28" s="21">
        <v>0</v>
      </c>
      <c r="L28" s="21">
        <v>0</v>
      </c>
      <c r="M28" s="21">
        <v>0</v>
      </c>
      <c r="N28" s="31">
        <v>35.799999999999997</v>
      </c>
    </row>
    <row r="29" spans="1:14" x14ac:dyDescent="0.25">
      <c r="A29" s="21">
        <v>27</v>
      </c>
      <c r="B29" s="20" t="s">
        <v>62</v>
      </c>
      <c r="C29" s="81" t="s">
        <v>915</v>
      </c>
      <c r="D29" s="21">
        <v>363</v>
      </c>
      <c r="E29" s="21">
        <v>41</v>
      </c>
      <c r="F29" s="21">
        <v>5</v>
      </c>
      <c r="G29" s="21">
        <v>48</v>
      </c>
      <c r="H29" s="21">
        <v>64</v>
      </c>
      <c r="I29" s="21">
        <v>12</v>
      </c>
      <c r="J29" s="21">
        <v>170</v>
      </c>
      <c r="K29" s="21">
        <v>0</v>
      </c>
      <c r="L29" s="21">
        <v>0</v>
      </c>
      <c r="M29" s="21">
        <v>3</v>
      </c>
      <c r="N29" s="31">
        <v>47.7</v>
      </c>
    </row>
    <row r="30" spans="1:14" x14ac:dyDescent="0.25">
      <c r="A30" s="25">
        <v>28</v>
      </c>
      <c r="B30" s="24" t="s">
        <v>62</v>
      </c>
      <c r="C30" s="23" t="s">
        <v>916</v>
      </c>
      <c r="D30" s="25">
        <v>377</v>
      </c>
      <c r="E30" s="25">
        <v>37</v>
      </c>
      <c r="F30" s="25">
        <v>2</v>
      </c>
      <c r="G30" s="25">
        <v>50</v>
      </c>
      <c r="H30" s="25">
        <v>60</v>
      </c>
      <c r="I30" s="25">
        <v>8</v>
      </c>
      <c r="J30" s="25">
        <v>157</v>
      </c>
      <c r="K30" s="25">
        <v>0</v>
      </c>
      <c r="L30" s="25">
        <v>0</v>
      </c>
      <c r="M30" s="25">
        <v>0</v>
      </c>
      <c r="N30" s="32">
        <v>41.6</v>
      </c>
    </row>
    <row r="31" spans="1:14" x14ac:dyDescent="0.25">
      <c r="A31" s="21">
        <v>29</v>
      </c>
      <c r="B31" s="20" t="s">
        <v>62</v>
      </c>
      <c r="C31" s="81" t="s">
        <v>917</v>
      </c>
      <c r="D31" s="21">
        <v>405</v>
      </c>
      <c r="E31" s="21">
        <v>34</v>
      </c>
      <c r="F31" s="21">
        <v>2</v>
      </c>
      <c r="G31" s="21">
        <v>78</v>
      </c>
      <c r="H31" s="21">
        <v>49</v>
      </c>
      <c r="I31" s="21">
        <v>4</v>
      </c>
      <c r="J31" s="21">
        <v>167</v>
      </c>
      <c r="K31" s="21">
        <v>0</v>
      </c>
      <c r="L31" s="21">
        <v>0</v>
      </c>
      <c r="M31" s="21">
        <v>0</v>
      </c>
      <c r="N31" s="31">
        <v>41.2</v>
      </c>
    </row>
    <row r="32" spans="1:14" x14ac:dyDescent="0.25">
      <c r="A32" s="21">
        <v>30</v>
      </c>
      <c r="B32" s="20" t="s">
        <v>62</v>
      </c>
      <c r="C32" s="81" t="s">
        <v>918</v>
      </c>
      <c r="D32" s="21">
        <v>507</v>
      </c>
      <c r="E32" s="21">
        <v>42</v>
      </c>
      <c r="F32" s="21">
        <v>2</v>
      </c>
      <c r="G32" s="21">
        <v>86</v>
      </c>
      <c r="H32" s="21">
        <v>83</v>
      </c>
      <c r="I32" s="21">
        <v>10</v>
      </c>
      <c r="J32" s="21">
        <v>223</v>
      </c>
      <c r="K32" s="21">
        <v>1</v>
      </c>
      <c r="L32" s="21">
        <v>0</v>
      </c>
      <c r="M32" s="21">
        <v>0</v>
      </c>
      <c r="N32" s="31">
        <v>44</v>
      </c>
    </row>
    <row r="33" spans="1:14" x14ac:dyDescent="0.25">
      <c r="A33" s="21">
        <v>31</v>
      </c>
      <c r="B33" s="20" t="s">
        <v>62</v>
      </c>
      <c r="C33" s="81" t="s">
        <v>919</v>
      </c>
      <c r="D33" s="21">
        <v>534</v>
      </c>
      <c r="E33" s="21">
        <v>44</v>
      </c>
      <c r="F33" s="21">
        <v>3</v>
      </c>
      <c r="G33" s="21">
        <v>81</v>
      </c>
      <c r="H33" s="21">
        <v>79</v>
      </c>
      <c r="I33" s="21">
        <v>8</v>
      </c>
      <c r="J33" s="21">
        <v>215</v>
      </c>
      <c r="K33" s="21">
        <v>0</v>
      </c>
      <c r="L33" s="21">
        <v>0</v>
      </c>
      <c r="M33" s="21">
        <v>0</v>
      </c>
      <c r="N33" s="31">
        <v>40.299999999999997</v>
      </c>
    </row>
    <row r="34" spans="1:14" x14ac:dyDescent="0.25">
      <c r="A34" s="25">
        <v>32</v>
      </c>
      <c r="B34" s="24" t="s">
        <v>62</v>
      </c>
      <c r="C34" s="23" t="s">
        <v>920</v>
      </c>
      <c r="D34" s="25">
        <v>459</v>
      </c>
      <c r="E34" s="25">
        <v>41</v>
      </c>
      <c r="F34" s="25">
        <v>4</v>
      </c>
      <c r="G34" s="25">
        <v>59</v>
      </c>
      <c r="H34" s="25">
        <v>77</v>
      </c>
      <c r="I34" s="25">
        <v>11</v>
      </c>
      <c r="J34" s="25">
        <v>192</v>
      </c>
      <c r="K34" s="25">
        <v>0</v>
      </c>
      <c r="L34" s="25">
        <v>0</v>
      </c>
      <c r="M34" s="25">
        <v>0</v>
      </c>
      <c r="N34" s="32">
        <v>41.8</v>
      </c>
    </row>
    <row r="35" spans="1:14" x14ac:dyDescent="0.25">
      <c r="A35" s="21">
        <v>33</v>
      </c>
      <c r="B35" s="20" t="s">
        <v>62</v>
      </c>
      <c r="C35" s="81" t="s">
        <v>921</v>
      </c>
      <c r="D35" s="21">
        <v>450</v>
      </c>
      <c r="E35" s="21">
        <v>37</v>
      </c>
      <c r="F35" s="21">
        <v>5</v>
      </c>
      <c r="G35" s="21">
        <v>55</v>
      </c>
      <c r="H35" s="21">
        <v>78</v>
      </c>
      <c r="I35" s="21">
        <v>6</v>
      </c>
      <c r="J35" s="21">
        <v>181</v>
      </c>
      <c r="K35" s="21">
        <v>0</v>
      </c>
      <c r="L35" s="21">
        <v>0</v>
      </c>
      <c r="M35" s="21">
        <v>2</v>
      </c>
      <c r="N35" s="31">
        <v>40.700000000000003</v>
      </c>
    </row>
    <row r="36" spans="1:14" x14ac:dyDescent="0.25">
      <c r="A36" s="21">
        <v>34</v>
      </c>
      <c r="B36" s="20" t="s">
        <v>62</v>
      </c>
      <c r="C36" s="81" t="s">
        <v>922</v>
      </c>
      <c r="D36" s="21">
        <v>453</v>
      </c>
      <c r="E36" s="21">
        <v>57</v>
      </c>
      <c r="F36" s="21">
        <v>5</v>
      </c>
      <c r="G36" s="21">
        <v>76</v>
      </c>
      <c r="H36" s="21">
        <v>60</v>
      </c>
      <c r="I36" s="21">
        <v>13</v>
      </c>
      <c r="J36" s="21">
        <v>211</v>
      </c>
      <c r="K36" s="21">
        <v>0</v>
      </c>
      <c r="L36" s="21">
        <v>0</v>
      </c>
      <c r="M36" s="21">
        <v>0</v>
      </c>
      <c r="N36" s="31">
        <v>46.6</v>
      </c>
    </row>
    <row r="37" spans="1:14" x14ac:dyDescent="0.25">
      <c r="A37" s="21">
        <v>35</v>
      </c>
      <c r="B37" s="20" t="s">
        <v>62</v>
      </c>
      <c r="C37" s="81" t="s">
        <v>923</v>
      </c>
      <c r="D37" s="21">
        <v>422</v>
      </c>
      <c r="E37" s="21">
        <v>42</v>
      </c>
      <c r="F37" s="21">
        <v>2</v>
      </c>
      <c r="G37" s="21">
        <v>48</v>
      </c>
      <c r="H37" s="21">
        <v>69</v>
      </c>
      <c r="I37" s="21">
        <v>7</v>
      </c>
      <c r="J37" s="21">
        <v>168</v>
      </c>
      <c r="K37" s="21">
        <v>0</v>
      </c>
      <c r="L37" s="21">
        <v>2</v>
      </c>
      <c r="M37" s="21">
        <v>1</v>
      </c>
      <c r="N37" s="31">
        <v>40.5</v>
      </c>
    </row>
    <row r="38" spans="1:14" x14ac:dyDescent="0.25">
      <c r="A38" s="25">
        <v>36</v>
      </c>
      <c r="B38" s="24" t="s">
        <v>62</v>
      </c>
      <c r="C38" s="23" t="s">
        <v>924</v>
      </c>
      <c r="D38" s="25">
        <v>424</v>
      </c>
      <c r="E38" s="25">
        <v>41</v>
      </c>
      <c r="F38" s="25">
        <v>5</v>
      </c>
      <c r="G38" s="25">
        <v>54</v>
      </c>
      <c r="H38" s="25">
        <v>92</v>
      </c>
      <c r="I38" s="25">
        <v>11</v>
      </c>
      <c r="J38" s="25">
        <v>203</v>
      </c>
      <c r="K38" s="25">
        <v>1</v>
      </c>
      <c r="L38" s="25">
        <v>0</v>
      </c>
      <c r="M38" s="25">
        <v>0</v>
      </c>
      <c r="N38" s="32">
        <v>47.9</v>
      </c>
    </row>
    <row r="39" spans="1:14" x14ac:dyDescent="0.25">
      <c r="A39" s="21">
        <v>37</v>
      </c>
      <c r="B39" s="20" t="s">
        <v>62</v>
      </c>
      <c r="C39" s="81" t="s">
        <v>925</v>
      </c>
      <c r="D39" s="21">
        <v>535</v>
      </c>
      <c r="E39" s="21">
        <v>67</v>
      </c>
      <c r="F39" s="21">
        <v>5</v>
      </c>
      <c r="G39" s="21">
        <v>83</v>
      </c>
      <c r="H39" s="21">
        <v>106</v>
      </c>
      <c r="I39" s="21">
        <v>16</v>
      </c>
      <c r="J39" s="21">
        <v>277</v>
      </c>
      <c r="K39" s="21">
        <v>0</v>
      </c>
      <c r="L39" s="21">
        <v>0</v>
      </c>
      <c r="M39" s="21">
        <v>0</v>
      </c>
      <c r="N39" s="31">
        <v>51.8</v>
      </c>
    </row>
    <row r="40" spans="1:14" x14ac:dyDescent="0.25">
      <c r="A40" s="21">
        <v>38</v>
      </c>
      <c r="B40" s="20" t="s">
        <v>62</v>
      </c>
      <c r="C40" s="81" t="s">
        <v>926</v>
      </c>
      <c r="D40" s="21">
        <v>463</v>
      </c>
      <c r="E40" s="21">
        <v>59</v>
      </c>
      <c r="F40" s="21">
        <v>5</v>
      </c>
      <c r="G40" s="21">
        <v>63</v>
      </c>
      <c r="H40" s="21">
        <v>88</v>
      </c>
      <c r="I40" s="21">
        <v>8</v>
      </c>
      <c r="J40" s="21">
        <v>223</v>
      </c>
      <c r="K40" s="21">
        <v>0</v>
      </c>
      <c r="L40" s="21">
        <v>0</v>
      </c>
      <c r="M40" s="21">
        <v>0</v>
      </c>
      <c r="N40" s="31">
        <v>48.2</v>
      </c>
    </row>
    <row r="41" spans="1:14" x14ac:dyDescent="0.25">
      <c r="A41" s="21">
        <v>39</v>
      </c>
      <c r="B41" s="20" t="s">
        <v>62</v>
      </c>
      <c r="C41" s="81" t="s">
        <v>927</v>
      </c>
      <c r="D41" s="21">
        <v>475</v>
      </c>
      <c r="E41" s="21">
        <v>52</v>
      </c>
      <c r="F41" s="21">
        <v>2</v>
      </c>
      <c r="G41" s="21">
        <v>53</v>
      </c>
      <c r="H41" s="21">
        <v>96</v>
      </c>
      <c r="I41" s="21">
        <v>12</v>
      </c>
      <c r="J41" s="21">
        <v>215</v>
      </c>
      <c r="K41" s="21">
        <v>1</v>
      </c>
      <c r="L41" s="21">
        <v>1</v>
      </c>
      <c r="M41" s="21">
        <v>0</v>
      </c>
      <c r="N41" s="31">
        <v>45.5</v>
      </c>
    </row>
    <row r="42" spans="1:14" x14ac:dyDescent="0.25">
      <c r="A42" s="25">
        <v>40</v>
      </c>
      <c r="B42" s="24" t="s">
        <v>62</v>
      </c>
      <c r="C42" s="23" t="s">
        <v>928</v>
      </c>
      <c r="D42" s="25">
        <v>448</v>
      </c>
      <c r="E42" s="25">
        <v>39</v>
      </c>
      <c r="F42" s="25">
        <v>11</v>
      </c>
      <c r="G42" s="25">
        <v>35</v>
      </c>
      <c r="H42" s="25">
        <v>87</v>
      </c>
      <c r="I42" s="25">
        <v>15</v>
      </c>
      <c r="J42" s="25">
        <v>187</v>
      </c>
      <c r="K42" s="25">
        <v>0</v>
      </c>
      <c r="L42" s="25">
        <v>0</v>
      </c>
      <c r="M42" s="25">
        <v>1</v>
      </c>
      <c r="N42" s="32">
        <v>42</v>
      </c>
    </row>
    <row r="43" spans="1:14" x14ac:dyDescent="0.25">
      <c r="A43" s="21">
        <v>41</v>
      </c>
      <c r="B43" s="20" t="s">
        <v>62</v>
      </c>
      <c r="C43" s="81" t="s">
        <v>929</v>
      </c>
      <c r="D43" s="21">
        <v>414</v>
      </c>
      <c r="E43" s="21">
        <v>32</v>
      </c>
      <c r="F43" s="21">
        <v>3</v>
      </c>
      <c r="G43" s="21">
        <v>52</v>
      </c>
      <c r="H43" s="21">
        <v>68</v>
      </c>
      <c r="I43" s="21">
        <v>12</v>
      </c>
      <c r="J43" s="21">
        <v>167</v>
      </c>
      <c r="K43" s="21">
        <v>0</v>
      </c>
      <c r="L43" s="21">
        <v>0</v>
      </c>
      <c r="M43" s="21">
        <v>1</v>
      </c>
      <c r="N43" s="31">
        <v>40.6</v>
      </c>
    </row>
    <row r="44" spans="1:14" x14ac:dyDescent="0.25">
      <c r="A44" s="21">
        <v>42</v>
      </c>
      <c r="B44" s="20" t="s">
        <v>62</v>
      </c>
      <c r="C44" s="81" t="s">
        <v>930</v>
      </c>
      <c r="D44" s="21">
        <v>545</v>
      </c>
      <c r="E44" s="21">
        <v>22</v>
      </c>
      <c r="F44" s="21">
        <v>4</v>
      </c>
      <c r="G44" s="21">
        <v>100</v>
      </c>
      <c r="H44" s="21">
        <v>38</v>
      </c>
      <c r="I44" s="21">
        <v>14</v>
      </c>
      <c r="J44" s="21">
        <v>178</v>
      </c>
      <c r="K44" s="21">
        <v>0</v>
      </c>
      <c r="L44" s="21">
        <v>0</v>
      </c>
      <c r="M44" s="21">
        <v>0</v>
      </c>
      <c r="N44" s="31">
        <v>32.700000000000003</v>
      </c>
    </row>
    <row r="45" spans="1:14" x14ac:dyDescent="0.25">
      <c r="A45" s="21">
        <v>43</v>
      </c>
      <c r="B45" s="20" t="s">
        <v>62</v>
      </c>
      <c r="C45" s="81" t="s">
        <v>931</v>
      </c>
      <c r="D45" s="21">
        <v>575</v>
      </c>
      <c r="E45" s="21">
        <v>23</v>
      </c>
      <c r="F45" s="21">
        <v>4</v>
      </c>
      <c r="G45" s="21">
        <v>83</v>
      </c>
      <c r="H45" s="21">
        <v>55</v>
      </c>
      <c r="I45" s="21">
        <v>14</v>
      </c>
      <c r="J45" s="21">
        <v>179</v>
      </c>
      <c r="K45" s="21">
        <v>0</v>
      </c>
      <c r="L45" s="21">
        <v>0</v>
      </c>
      <c r="M45" s="21">
        <v>0</v>
      </c>
      <c r="N45" s="31">
        <v>31.1</v>
      </c>
    </row>
    <row r="46" spans="1:14" x14ac:dyDescent="0.25">
      <c r="A46" s="25">
        <v>44</v>
      </c>
      <c r="B46" s="24" t="s">
        <v>62</v>
      </c>
      <c r="C46" s="23" t="s">
        <v>932</v>
      </c>
      <c r="D46" s="25">
        <v>520</v>
      </c>
      <c r="E46" s="25">
        <v>23</v>
      </c>
      <c r="F46" s="25">
        <v>2</v>
      </c>
      <c r="G46" s="25">
        <v>90</v>
      </c>
      <c r="H46" s="25">
        <v>44</v>
      </c>
      <c r="I46" s="25">
        <v>9</v>
      </c>
      <c r="J46" s="25">
        <v>168</v>
      </c>
      <c r="K46" s="25">
        <v>0</v>
      </c>
      <c r="L46" s="25">
        <v>0</v>
      </c>
      <c r="M46" s="25">
        <v>0</v>
      </c>
      <c r="N46" s="32">
        <v>32.299999999999997</v>
      </c>
    </row>
    <row r="47" spans="1:14" x14ac:dyDescent="0.25">
      <c r="A47" s="21">
        <v>45</v>
      </c>
      <c r="B47" s="20" t="s">
        <v>62</v>
      </c>
      <c r="C47" s="81" t="s">
        <v>933</v>
      </c>
      <c r="D47" s="21">
        <v>635</v>
      </c>
      <c r="E47" s="21">
        <v>25</v>
      </c>
      <c r="F47" s="21">
        <v>2</v>
      </c>
      <c r="G47" s="21">
        <v>100</v>
      </c>
      <c r="H47" s="21">
        <v>51</v>
      </c>
      <c r="I47" s="21">
        <v>21</v>
      </c>
      <c r="J47" s="21">
        <v>199</v>
      </c>
      <c r="K47" s="21">
        <v>1</v>
      </c>
      <c r="L47" s="21">
        <v>0</v>
      </c>
      <c r="M47" s="21">
        <v>1</v>
      </c>
      <c r="N47" s="31">
        <v>31.5</v>
      </c>
    </row>
    <row r="48" spans="1:14" x14ac:dyDescent="0.25">
      <c r="A48" s="21">
        <v>46</v>
      </c>
      <c r="B48" s="20" t="s">
        <v>62</v>
      </c>
      <c r="C48" s="81" t="s">
        <v>934</v>
      </c>
      <c r="D48" s="21">
        <v>536</v>
      </c>
      <c r="E48" s="21">
        <v>31</v>
      </c>
      <c r="F48" s="21">
        <v>7</v>
      </c>
      <c r="G48" s="21">
        <v>79</v>
      </c>
      <c r="H48" s="21">
        <v>79</v>
      </c>
      <c r="I48" s="21">
        <v>13</v>
      </c>
      <c r="J48" s="21">
        <v>209</v>
      </c>
      <c r="K48" s="21">
        <v>0</v>
      </c>
      <c r="L48" s="21">
        <v>0</v>
      </c>
      <c r="M48" s="21">
        <v>1</v>
      </c>
      <c r="N48" s="31">
        <v>39.200000000000003</v>
      </c>
    </row>
    <row r="49" spans="1:14" x14ac:dyDescent="0.25">
      <c r="A49" s="21">
        <v>47</v>
      </c>
      <c r="B49" s="20" t="s">
        <v>62</v>
      </c>
      <c r="C49" s="81" t="s">
        <v>935</v>
      </c>
      <c r="D49" s="21">
        <v>393</v>
      </c>
      <c r="E49" s="21">
        <v>28</v>
      </c>
      <c r="F49" s="21">
        <v>7</v>
      </c>
      <c r="G49" s="21">
        <v>73</v>
      </c>
      <c r="H49" s="21">
        <v>50</v>
      </c>
      <c r="I49" s="21">
        <v>6</v>
      </c>
      <c r="J49" s="21">
        <v>164</v>
      </c>
      <c r="K49" s="21">
        <v>0</v>
      </c>
      <c r="L49" s="21">
        <v>0</v>
      </c>
      <c r="M49" s="21">
        <v>0</v>
      </c>
      <c r="N49" s="31">
        <v>41.7</v>
      </c>
    </row>
    <row r="50" spans="1:14" x14ac:dyDescent="0.25">
      <c r="A50" s="25">
        <v>48</v>
      </c>
      <c r="B50" s="24" t="s">
        <v>62</v>
      </c>
      <c r="C50" s="23" t="s">
        <v>936</v>
      </c>
      <c r="D50" s="25">
        <v>591</v>
      </c>
      <c r="E50" s="25">
        <v>46</v>
      </c>
      <c r="F50" s="25">
        <v>2</v>
      </c>
      <c r="G50" s="25">
        <v>116</v>
      </c>
      <c r="H50" s="25">
        <v>77</v>
      </c>
      <c r="I50" s="25">
        <v>12</v>
      </c>
      <c r="J50" s="25">
        <v>253</v>
      </c>
      <c r="K50" s="25">
        <v>0</v>
      </c>
      <c r="L50" s="25">
        <v>0</v>
      </c>
      <c r="M50" s="25">
        <v>1</v>
      </c>
      <c r="N50" s="32">
        <v>43</v>
      </c>
    </row>
    <row r="51" spans="1:14" x14ac:dyDescent="0.25">
      <c r="A51" s="21">
        <v>49</v>
      </c>
      <c r="B51" s="20" t="s">
        <v>62</v>
      </c>
      <c r="C51" s="81" t="s">
        <v>937</v>
      </c>
      <c r="D51" s="21">
        <v>519</v>
      </c>
      <c r="E51" s="21">
        <v>21</v>
      </c>
      <c r="F51" s="21">
        <v>2</v>
      </c>
      <c r="G51" s="21">
        <v>109</v>
      </c>
      <c r="H51" s="21">
        <v>32</v>
      </c>
      <c r="I51" s="21">
        <v>9</v>
      </c>
      <c r="J51" s="21">
        <v>173</v>
      </c>
      <c r="K51" s="21">
        <v>0</v>
      </c>
      <c r="L51" s="21">
        <v>0</v>
      </c>
      <c r="M51" s="21">
        <v>0</v>
      </c>
      <c r="N51" s="31">
        <v>33.299999999999997</v>
      </c>
    </row>
    <row r="52" spans="1:14" x14ac:dyDescent="0.25">
      <c r="A52" s="21">
        <v>50</v>
      </c>
      <c r="B52" s="20" t="s">
        <v>62</v>
      </c>
      <c r="C52" s="81" t="s">
        <v>938</v>
      </c>
      <c r="D52" s="21">
        <v>486</v>
      </c>
      <c r="E52" s="21">
        <v>24</v>
      </c>
      <c r="F52" s="21">
        <v>2</v>
      </c>
      <c r="G52" s="21">
        <v>115</v>
      </c>
      <c r="H52" s="21">
        <v>39</v>
      </c>
      <c r="I52" s="21">
        <v>7</v>
      </c>
      <c r="J52" s="21">
        <v>187</v>
      </c>
      <c r="K52" s="21">
        <v>0</v>
      </c>
      <c r="L52" s="21">
        <v>0</v>
      </c>
      <c r="M52" s="21">
        <v>0</v>
      </c>
      <c r="N52" s="31">
        <v>38.5</v>
      </c>
    </row>
    <row r="53" spans="1:14" x14ac:dyDescent="0.25">
      <c r="A53" s="21">
        <v>51</v>
      </c>
      <c r="B53" s="20" t="s">
        <v>62</v>
      </c>
      <c r="C53" s="81" t="s">
        <v>939</v>
      </c>
      <c r="D53" s="21">
        <v>399</v>
      </c>
      <c r="E53" s="21">
        <v>18</v>
      </c>
      <c r="F53" s="21">
        <v>1</v>
      </c>
      <c r="G53" s="21">
        <v>67</v>
      </c>
      <c r="H53" s="21">
        <v>36</v>
      </c>
      <c r="I53" s="21">
        <v>7</v>
      </c>
      <c r="J53" s="21">
        <v>129</v>
      </c>
      <c r="K53" s="21">
        <v>0</v>
      </c>
      <c r="L53" s="21">
        <v>0</v>
      </c>
      <c r="M53" s="21">
        <v>0</v>
      </c>
      <c r="N53" s="31">
        <v>32.299999999999997</v>
      </c>
    </row>
    <row r="54" spans="1:14" x14ac:dyDescent="0.25">
      <c r="A54" s="25">
        <v>52</v>
      </c>
      <c r="B54" s="24" t="s">
        <v>62</v>
      </c>
      <c r="C54" s="23" t="s">
        <v>940</v>
      </c>
      <c r="D54" s="25">
        <v>450</v>
      </c>
      <c r="E54" s="25">
        <v>38</v>
      </c>
      <c r="F54" s="25">
        <v>5</v>
      </c>
      <c r="G54" s="25">
        <v>92</v>
      </c>
      <c r="H54" s="25">
        <v>39</v>
      </c>
      <c r="I54" s="25">
        <v>6</v>
      </c>
      <c r="J54" s="25">
        <v>180</v>
      </c>
      <c r="K54" s="25">
        <v>0</v>
      </c>
      <c r="L54" s="25">
        <v>0</v>
      </c>
      <c r="M54" s="25">
        <v>1</v>
      </c>
      <c r="N54" s="32">
        <v>40.200000000000003</v>
      </c>
    </row>
    <row r="55" spans="1:14" x14ac:dyDescent="0.25">
      <c r="A55" s="21">
        <v>53</v>
      </c>
      <c r="B55" s="20" t="s">
        <v>62</v>
      </c>
      <c r="C55" s="81" t="s">
        <v>941</v>
      </c>
      <c r="D55" s="21">
        <v>548</v>
      </c>
      <c r="E55" s="21">
        <v>16</v>
      </c>
      <c r="F55" s="21">
        <v>3</v>
      </c>
      <c r="G55" s="21">
        <v>127</v>
      </c>
      <c r="H55" s="21">
        <v>31</v>
      </c>
      <c r="I55" s="21">
        <v>14</v>
      </c>
      <c r="J55" s="21">
        <v>191</v>
      </c>
      <c r="K55" s="21">
        <v>0</v>
      </c>
      <c r="L55" s="21">
        <v>0</v>
      </c>
      <c r="M55" s="21">
        <v>2</v>
      </c>
      <c r="N55" s="31">
        <v>35.200000000000003</v>
      </c>
    </row>
    <row r="56" spans="1:14" x14ac:dyDescent="0.25">
      <c r="A56" s="21">
        <v>54</v>
      </c>
      <c r="B56" s="20" t="s">
        <v>62</v>
      </c>
      <c r="C56" s="81" t="s">
        <v>942</v>
      </c>
      <c r="D56" s="21">
        <v>303</v>
      </c>
      <c r="E56" s="21">
        <v>34</v>
      </c>
      <c r="F56" s="21">
        <v>3</v>
      </c>
      <c r="G56" s="21">
        <v>63</v>
      </c>
      <c r="H56" s="21">
        <v>33</v>
      </c>
      <c r="I56" s="21">
        <v>4</v>
      </c>
      <c r="J56" s="21">
        <v>137</v>
      </c>
      <c r="K56" s="21">
        <v>1</v>
      </c>
      <c r="L56" s="21">
        <v>0</v>
      </c>
      <c r="M56" s="21">
        <v>0</v>
      </c>
      <c r="N56" s="31">
        <v>45.2</v>
      </c>
    </row>
    <row r="57" spans="1:14" x14ac:dyDescent="0.25">
      <c r="A57" s="21">
        <v>55</v>
      </c>
      <c r="B57" s="20" t="s">
        <v>62</v>
      </c>
      <c r="C57" s="81" t="s">
        <v>943</v>
      </c>
      <c r="D57" s="21">
        <v>631</v>
      </c>
      <c r="E57" s="21">
        <v>46</v>
      </c>
      <c r="F57" s="21">
        <v>6</v>
      </c>
      <c r="G57" s="21">
        <v>62</v>
      </c>
      <c r="H57" s="21">
        <v>78</v>
      </c>
      <c r="I57" s="21">
        <v>30</v>
      </c>
      <c r="J57" s="21">
        <v>222</v>
      </c>
      <c r="K57" s="21">
        <v>0</v>
      </c>
      <c r="L57" s="21">
        <v>0</v>
      </c>
      <c r="M57" s="21">
        <v>0</v>
      </c>
      <c r="N57" s="31">
        <v>35.200000000000003</v>
      </c>
    </row>
    <row r="58" spans="1:14" x14ac:dyDescent="0.25">
      <c r="A58" s="25">
        <v>56</v>
      </c>
      <c r="B58" s="24" t="s">
        <v>62</v>
      </c>
      <c r="C58" s="23" t="s">
        <v>944</v>
      </c>
      <c r="D58" s="25">
        <v>449</v>
      </c>
      <c r="E58" s="25">
        <v>15</v>
      </c>
      <c r="F58" s="25">
        <v>3</v>
      </c>
      <c r="G58" s="25">
        <v>47</v>
      </c>
      <c r="H58" s="25">
        <v>28</v>
      </c>
      <c r="I58" s="25">
        <v>23</v>
      </c>
      <c r="J58" s="25">
        <v>116</v>
      </c>
      <c r="K58" s="25">
        <v>0</v>
      </c>
      <c r="L58" s="25">
        <v>0</v>
      </c>
      <c r="M58" s="25">
        <v>0</v>
      </c>
      <c r="N58" s="32">
        <v>25.8</v>
      </c>
    </row>
    <row r="59" spans="1:14" x14ac:dyDescent="0.25">
      <c r="A59" s="21">
        <v>57</v>
      </c>
      <c r="B59" s="20" t="s">
        <v>62</v>
      </c>
      <c r="C59" s="81" t="s">
        <v>945</v>
      </c>
      <c r="D59" s="21">
        <v>423</v>
      </c>
      <c r="E59" s="21">
        <v>16</v>
      </c>
      <c r="F59" s="21">
        <v>2</v>
      </c>
      <c r="G59" s="21">
        <v>46</v>
      </c>
      <c r="H59" s="21">
        <v>44</v>
      </c>
      <c r="I59" s="21">
        <v>0</v>
      </c>
      <c r="J59" s="21">
        <v>108</v>
      </c>
      <c r="K59" s="21">
        <v>0</v>
      </c>
      <c r="L59" s="21">
        <v>0</v>
      </c>
      <c r="M59" s="21">
        <v>3</v>
      </c>
      <c r="N59" s="31">
        <v>26.2</v>
      </c>
    </row>
    <row r="60" spans="1:14" x14ac:dyDescent="0.25">
      <c r="A60" s="21">
        <v>58</v>
      </c>
      <c r="B60" s="20" t="s">
        <v>62</v>
      </c>
      <c r="C60" s="81" t="s">
        <v>946</v>
      </c>
      <c r="D60" s="21">
        <v>543</v>
      </c>
      <c r="E60" s="21">
        <v>52</v>
      </c>
      <c r="F60" s="21">
        <v>4</v>
      </c>
      <c r="G60" s="21">
        <v>102</v>
      </c>
      <c r="H60" s="21">
        <v>74</v>
      </c>
      <c r="I60" s="21">
        <v>13</v>
      </c>
      <c r="J60" s="21">
        <v>245</v>
      </c>
      <c r="K60" s="21">
        <v>2</v>
      </c>
      <c r="L60" s="21">
        <v>0</v>
      </c>
      <c r="M60" s="21">
        <v>0</v>
      </c>
      <c r="N60" s="31">
        <v>45.1</v>
      </c>
    </row>
    <row r="61" spans="1:14" x14ac:dyDescent="0.25">
      <c r="A61" s="21">
        <v>59</v>
      </c>
      <c r="B61" s="20" t="s">
        <v>62</v>
      </c>
      <c r="C61" s="81" t="s">
        <v>947</v>
      </c>
      <c r="D61" s="21">
        <v>403</v>
      </c>
      <c r="E61" s="21">
        <v>36</v>
      </c>
      <c r="F61" s="21">
        <v>2</v>
      </c>
      <c r="G61" s="21">
        <v>58</v>
      </c>
      <c r="H61" s="21">
        <v>68</v>
      </c>
      <c r="I61" s="21">
        <v>7</v>
      </c>
      <c r="J61" s="21">
        <v>171</v>
      </c>
      <c r="K61" s="21">
        <v>3</v>
      </c>
      <c r="L61" s="21">
        <v>0</v>
      </c>
      <c r="M61" s="21">
        <v>0</v>
      </c>
      <c r="N61" s="31">
        <v>42.4</v>
      </c>
    </row>
    <row r="62" spans="1:14" x14ac:dyDescent="0.25">
      <c r="A62" s="25">
        <v>60</v>
      </c>
      <c r="B62" s="24" t="s">
        <v>62</v>
      </c>
      <c r="C62" s="23" t="s">
        <v>948</v>
      </c>
      <c r="D62" s="25">
        <v>420</v>
      </c>
      <c r="E62" s="25">
        <v>35</v>
      </c>
      <c r="F62" s="25">
        <v>3</v>
      </c>
      <c r="G62" s="25">
        <v>76</v>
      </c>
      <c r="H62" s="25">
        <v>85</v>
      </c>
      <c r="I62" s="25">
        <v>7</v>
      </c>
      <c r="J62" s="25">
        <v>206</v>
      </c>
      <c r="K62" s="25">
        <v>0</v>
      </c>
      <c r="L62" s="25">
        <v>0</v>
      </c>
      <c r="M62" s="25">
        <v>0</v>
      </c>
      <c r="N62" s="32">
        <v>49</v>
      </c>
    </row>
    <row r="63" spans="1:14" x14ac:dyDescent="0.25">
      <c r="A63" s="21">
        <v>61</v>
      </c>
      <c r="B63" s="20" t="s">
        <v>62</v>
      </c>
      <c r="C63" s="81" t="s">
        <v>949</v>
      </c>
      <c r="D63" s="21">
        <v>460</v>
      </c>
      <c r="E63" s="21">
        <v>33</v>
      </c>
      <c r="F63" s="21">
        <v>5</v>
      </c>
      <c r="G63" s="21">
        <v>67</v>
      </c>
      <c r="H63" s="21">
        <v>68</v>
      </c>
      <c r="I63" s="21">
        <v>23</v>
      </c>
      <c r="J63" s="21">
        <v>196</v>
      </c>
      <c r="K63" s="21">
        <v>0</v>
      </c>
      <c r="L63" s="21">
        <v>0</v>
      </c>
      <c r="M63" s="21">
        <v>0</v>
      </c>
      <c r="N63" s="31">
        <v>42.6</v>
      </c>
    </row>
    <row r="64" spans="1:14" x14ac:dyDescent="0.25">
      <c r="A64" s="21">
        <v>62</v>
      </c>
      <c r="B64" s="20" t="s">
        <v>62</v>
      </c>
      <c r="C64" s="81" t="s">
        <v>950</v>
      </c>
      <c r="D64" s="21">
        <v>430</v>
      </c>
      <c r="E64" s="21">
        <v>23</v>
      </c>
      <c r="F64" s="21">
        <v>3</v>
      </c>
      <c r="G64" s="21">
        <v>74</v>
      </c>
      <c r="H64" s="21">
        <v>55</v>
      </c>
      <c r="I64" s="21">
        <v>11</v>
      </c>
      <c r="J64" s="21">
        <v>166</v>
      </c>
      <c r="K64" s="21">
        <v>0</v>
      </c>
      <c r="L64" s="21">
        <v>0</v>
      </c>
      <c r="M64" s="21">
        <v>1</v>
      </c>
      <c r="N64" s="31">
        <v>38.799999999999997</v>
      </c>
    </row>
    <row r="65" spans="1:14" x14ac:dyDescent="0.25">
      <c r="A65" s="21">
        <v>63</v>
      </c>
      <c r="B65" s="20" t="s">
        <v>62</v>
      </c>
      <c r="C65" s="81" t="s">
        <v>951</v>
      </c>
      <c r="D65" s="21">
        <v>373</v>
      </c>
      <c r="E65" s="21">
        <v>16</v>
      </c>
      <c r="F65" s="21">
        <v>4</v>
      </c>
      <c r="G65" s="21">
        <v>33</v>
      </c>
      <c r="H65" s="21">
        <v>27</v>
      </c>
      <c r="I65" s="21">
        <v>12</v>
      </c>
      <c r="J65" s="21">
        <v>92</v>
      </c>
      <c r="K65" s="21">
        <v>0</v>
      </c>
      <c r="L65" s="21">
        <v>0</v>
      </c>
      <c r="M65" s="21">
        <v>0</v>
      </c>
      <c r="N65" s="31">
        <v>24.7</v>
      </c>
    </row>
    <row r="66" spans="1:14" x14ac:dyDescent="0.25">
      <c r="A66" s="25" t="s">
        <v>1564</v>
      </c>
      <c r="B66" s="24" t="s">
        <v>62</v>
      </c>
      <c r="C66" s="23" t="s">
        <v>1568</v>
      </c>
      <c r="D66" s="25">
        <v>157</v>
      </c>
      <c r="E66" s="25">
        <v>9</v>
      </c>
      <c r="F66" s="25">
        <v>0</v>
      </c>
      <c r="G66" s="25">
        <v>38</v>
      </c>
      <c r="H66" s="25">
        <v>22</v>
      </c>
      <c r="I66" s="25">
        <v>24</v>
      </c>
      <c r="J66" s="25">
        <v>93</v>
      </c>
      <c r="K66" s="25">
        <v>2</v>
      </c>
      <c r="L66" s="25">
        <v>0</v>
      </c>
      <c r="M66" s="25">
        <v>0</v>
      </c>
      <c r="N66" s="32">
        <v>59.2</v>
      </c>
    </row>
    <row r="67" spans="1:14" x14ac:dyDescent="0.25">
      <c r="A67" s="21" t="s">
        <v>1563</v>
      </c>
      <c r="B67" s="20" t="s">
        <v>62</v>
      </c>
      <c r="C67" s="81" t="s">
        <v>7150</v>
      </c>
      <c r="D67" s="21">
        <v>590</v>
      </c>
      <c r="E67" s="21">
        <v>40</v>
      </c>
      <c r="F67" s="21">
        <v>6</v>
      </c>
      <c r="G67" s="21">
        <v>77</v>
      </c>
      <c r="H67" s="21">
        <v>99</v>
      </c>
      <c r="I67" s="21">
        <v>33</v>
      </c>
      <c r="J67" s="21">
        <v>255</v>
      </c>
      <c r="K67" s="21">
        <v>1</v>
      </c>
      <c r="L67" s="21">
        <v>0</v>
      </c>
      <c r="M67" s="21">
        <v>1</v>
      </c>
      <c r="N67" s="31">
        <v>43.4</v>
      </c>
    </row>
    <row r="68" spans="1:14" x14ac:dyDescent="0.25">
      <c r="A68" s="21">
        <v>67</v>
      </c>
      <c r="B68" s="20" t="s">
        <v>62</v>
      </c>
      <c r="C68" s="81" t="s">
        <v>952</v>
      </c>
      <c r="D68" s="21">
        <v>612</v>
      </c>
      <c r="E68" s="21">
        <v>47</v>
      </c>
      <c r="F68" s="21">
        <v>5</v>
      </c>
      <c r="G68" s="21">
        <v>96</v>
      </c>
      <c r="H68" s="21">
        <v>89</v>
      </c>
      <c r="I68" s="21">
        <v>20</v>
      </c>
      <c r="J68" s="21">
        <v>257</v>
      </c>
      <c r="K68" s="21">
        <v>0</v>
      </c>
      <c r="L68" s="21">
        <v>2</v>
      </c>
      <c r="M68" s="21">
        <v>1</v>
      </c>
      <c r="N68" s="31">
        <v>42.5</v>
      </c>
    </row>
    <row r="69" spans="1:14" x14ac:dyDescent="0.25">
      <c r="A69" s="21" t="s">
        <v>1562</v>
      </c>
      <c r="B69" s="20" t="s">
        <v>62</v>
      </c>
      <c r="C69" s="86" t="s">
        <v>1565</v>
      </c>
      <c r="D69" s="21">
        <v>348</v>
      </c>
      <c r="E69" s="21">
        <v>39</v>
      </c>
      <c r="F69" s="21">
        <v>2</v>
      </c>
      <c r="G69" s="21">
        <v>32</v>
      </c>
      <c r="H69" s="21">
        <v>71</v>
      </c>
      <c r="I69" s="21">
        <v>7</v>
      </c>
      <c r="J69" s="21">
        <v>151</v>
      </c>
      <c r="K69" s="21">
        <v>0</v>
      </c>
      <c r="L69" s="21">
        <v>0</v>
      </c>
      <c r="M69" s="21">
        <v>0</v>
      </c>
      <c r="N69" s="31">
        <v>43.4</v>
      </c>
    </row>
    <row r="70" spans="1:14" x14ac:dyDescent="0.25">
      <c r="A70" s="25" t="s">
        <v>1561</v>
      </c>
      <c r="B70" s="24" t="s">
        <v>62</v>
      </c>
      <c r="C70" s="23" t="s">
        <v>7238</v>
      </c>
      <c r="D70" s="25">
        <v>388</v>
      </c>
      <c r="E70" s="25">
        <v>26</v>
      </c>
      <c r="F70" s="25">
        <v>4</v>
      </c>
      <c r="G70" s="25">
        <v>43</v>
      </c>
      <c r="H70" s="25">
        <v>86</v>
      </c>
      <c r="I70" s="25">
        <v>11</v>
      </c>
      <c r="J70" s="25">
        <v>170</v>
      </c>
      <c r="K70" s="25">
        <v>1</v>
      </c>
      <c r="L70" s="25">
        <v>0</v>
      </c>
      <c r="M70" s="25">
        <v>1</v>
      </c>
      <c r="N70" s="32">
        <v>44.1</v>
      </c>
    </row>
    <row r="71" spans="1:14" x14ac:dyDescent="0.25">
      <c r="A71" s="21">
        <v>74</v>
      </c>
      <c r="B71" s="20" t="s">
        <v>62</v>
      </c>
      <c r="C71" s="81" t="s">
        <v>953</v>
      </c>
      <c r="D71" s="21">
        <v>365</v>
      </c>
      <c r="E71" s="21">
        <v>29</v>
      </c>
      <c r="F71" s="21">
        <v>3</v>
      </c>
      <c r="G71" s="21">
        <v>53</v>
      </c>
      <c r="H71" s="21">
        <v>62</v>
      </c>
      <c r="I71" s="21">
        <v>11</v>
      </c>
      <c r="J71" s="21">
        <v>158</v>
      </c>
      <c r="K71" s="21">
        <v>2</v>
      </c>
      <c r="L71" s="21">
        <v>0</v>
      </c>
      <c r="M71" s="21">
        <v>0</v>
      </c>
      <c r="N71" s="31">
        <v>43.3</v>
      </c>
    </row>
    <row r="72" spans="1:14" x14ac:dyDescent="0.25">
      <c r="A72" s="21">
        <v>75</v>
      </c>
      <c r="B72" s="20" t="s">
        <v>62</v>
      </c>
      <c r="C72" s="81" t="s">
        <v>954</v>
      </c>
      <c r="D72" s="21">
        <v>466</v>
      </c>
      <c r="E72" s="21">
        <v>45</v>
      </c>
      <c r="F72" s="21">
        <v>6</v>
      </c>
      <c r="G72" s="21">
        <v>46</v>
      </c>
      <c r="H72" s="21">
        <v>53</v>
      </c>
      <c r="I72" s="21">
        <v>18</v>
      </c>
      <c r="J72" s="21">
        <v>168</v>
      </c>
      <c r="K72" s="21">
        <v>0</v>
      </c>
      <c r="L72" s="21">
        <v>0</v>
      </c>
      <c r="M72" s="21">
        <v>0</v>
      </c>
      <c r="N72" s="31">
        <v>36.1</v>
      </c>
    </row>
    <row r="73" spans="1:14" x14ac:dyDescent="0.25">
      <c r="A73" s="21">
        <v>76</v>
      </c>
      <c r="B73" s="20" t="s">
        <v>62</v>
      </c>
      <c r="C73" s="81" t="s">
        <v>955</v>
      </c>
      <c r="D73" s="21">
        <v>399</v>
      </c>
      <c r="E73" s="21">
        <v>29</v>
      </c>
      <c r="F73" s="21">
        <v>2</v>
      </c>
      <c r="G73" s="21">
        <v>48</v>
      </c>
      <c r="H73" s="21">
        <v>48</v>
      </c>
      <c r="I73" s="21">
        <v>7</v>
      </c>
      <c r="J73" s="21">
        <v>134</v>
      </c>
      <c r="K73" s="21">
        <v>0</v>
      </c>
      <c r="L73" s="21">
        <v>0</v>
      </c>
      <c r="M73" s="21">
        <v>0</v>
      </c>
      <c r="N73" s="31">
        <v>33.6</v>
      </c>
    </row>
    <row r="74" spans="1:14" x14ac:dyDescent="0.25">
      <c r="A74" s="25" t="s">
        <v>1560</v>
      </c>
      <c r="B74" s="24" t="s">
        <v>62</v>
      </c>
      <c r="C74" s="23" t="s">
        <v>1566</v>
      </c>
      <c r="D74" s="25">
        <v>499</v>
      </c>
      <c r="E74" s="25">
        <v>49</v>
      </c>
      <c r="F74" s="25">
        <v>5</v>
      </c>
      <c r="G74" s="25">
        <v>41</v>
      </c>
      <c r="H74" s="25">
        <v>75</v>
      </c>
      <c r="I74" s="25">
        <v>17</v>
      </c>
      <c r="J74" s="25">
        <v>187</v>
      </c>
      <c r="K74" s="25">
        <v>0</v>
      </c>
      <c r="L74" s="25">
        <v>0</v>
      </c>
      <c r="M74" s="25">
        <v>0</v>
      </c>
      <c r="N74" s="32">
        <v>37.5</v>
      </c>
    </row>
    <row r="75" spans="1:14" x14ac:dyDescent="0.25">
      <c r="A75" s="21" t="s">
        <v>1559</v>
      </c>
      <c r="B75" s="20" t="s">
        <v>62</v>
      </c>
      <c r="C75" s="141" t="s">
        <v>1567</v>
      </c>
      <c r="D75" s="21">
        <v>442</v>
      </c>
      <c r="E75" s="21">
        <v>46</v>
      </c>
      <c r="F75" s="21">
        <v>2</v>
      </c>
      <c r="G75" s="21">
        <v>59</v>
      </c>
      <c r="H75" s="21">
        <v>62</v>
      </c>
      <c r="I75" s="21">
        <v>20</v>
      </c>
      <c r="J75" s="21">
        <v>189</v>
      </c>
      <c r="K75" s="21">
        <v>1</v>
      </c>
      <c r="L75" s="21">
        <v>0</v>
      </c>
      <c r="M75" s="21">
        <v>0</v>
      </c>
      <c r="N75" s="31">
        <v>42.8</v>
      </c>
    </row>
    <row r="76" spans="1:14" x14ac:dyDescent="0.25">
      <c r="A76" s="21">
        <v>82</v>
      </c>
      <c r="B76" s="20" t="s">
        <v>62</v>
      </c>
      <c r="C76" s="81" t="s">
        <v>956</v>
      </c>
      <c r="D76" s="21"/>
      <c r="E76" s="21">
        <v>146</v>
      </c>
      <c r="F76" s="21">
        <v>15</v>
      </c>
      <c r="G76" s="21">
        <v>342</v>
      </c>
      <c r="H76" s="21">
        <v>221</v>
      </c>
      <c r="I76" s="21">
        <v>36</v>
      </c>
      <c r="J76" s="21">
        <v>760</v>
      </c>
      <c r="K76" s="21">
        <v>0</v>
      </c>
      <c r="L76" s="21">
        <v>0</v>
      </c>
      <c r="M76" s="21">
        <v>1</v>
      </c>
      <c r="N76" s="31"/>
    </row>
    <row r="77" spans="1:14" x14ac:dyDescent="0.25">
      <c r="A77" s="21">
        <v>83</v>
      </c>
      <c r="B77" s="20" t="s">
        <v>62</v>
      </c>
      <c r="C77" s="81" t="s">
        <v>956</v>
      </c>
      <c r="D77" s="21"/>
      <c r="E77" s="21">
        <v>172</v>
      </c>
      <c r="F77" s="21">
        <v>18</v>
      </c>
      <c r="G77" s="21">
        <v>474</v>
      </c>
      <c r="H77" s="21">
        <v>296</v>
      </c>
      <c r="I77" s="21">
        <v>73</v>
      </c>
      <c r="J77" s="22">
        <v>1033</v>
      </c>
      <c r="K77" s="21">
        <v>1</v>
      </c>
      <c r="L77" s="21">
        <v>0</v>
      </c>
      <c r="M77" s="21">
        <v>5</v>
      </c>
      <c r="N77" s="31"/>
    </row>
    <row r="78" spans="1:14" x14ac:dyDescent="0.25">
      <c r="A78" s="25">
        <v>84</v>
      </c>
      <c r="B78" s="24" t="s">
        <v>62</v>
      </c>
      <c r="C78" s="23" t="s">
        <v>956</v>
      </c>
      <c r="D78" s="25"/>
      <c r="E78" s="25">
        <v>163</v>
      </c>
      <c r="F78" s="25">
        <v>13</v>
      </c>
      <c r="G78" s="25">
        <v>279</v>
      </c>
      <c r="H78" s="25">
        <v>235</v>
      </c>
      <c r="I78" s="25">
        <v>42</v>
      </c>
      <c r="J78" s="25">
        <v>732</v>
      </c>
      <c r="K78" s="25">
        <v>1</v>
      </c>
      <c r="L78" s="25">
        <v>0</v>
      </c>
      <c r="M78" s="25">
        <v>1</v>
      </c>
      <c r="N78" s="32"/>
    </row>
    <row r="79" spans="1:14" x14ac:dyDescent="0.25">
      <c r="A79" s="21">
        <v>85</v>
      </c>
      <c r="B79" s="20" t="s">
        <v>62</v>
      </c>
      <c r="C79" s="81" t="s">
        <v>956</v>
      </c>
      <c r="D79" s="21"/>
      <c r="E79" s="21">
        <v>108</v>
      </c>
      <c r="F79" s="21">
        <v>12</v>
      </c>
      <c r="G79" s="21">
        <v>395</v>
      </c>
      <c r="H79" s="21">
        <v>160</v>
      </c>
      <c r="I79" s="21">
        <v>50</v>
      </c>
      <c r="J79" s="21">
        <v>725</v>
      </c>
      <c r="K79" s="21">
        <v>2</v>
      </c>
      <c r="L79" s="21">
        <v>0</v>
      </c>
      <c r="M79" s="21">
        <v>1</v>
      </c>
      <c r="N79" s="31"/>
    </row>
    <row r="80" spans="1:14" x14ac:dyDescent="0.25">
      <c r="A80" s="21">
        <v>86</v>
      </c>
      <c r="B80" s="20" t="s">
        <v>62</v>
      </c>
      <c r="C80" s="81" t="s">
        <v>956</v>
      </c>
      <c r="D80" s="21"/>
      <c r="E80" s="21">
        <v>141</v>
      </c>
      <c r="F80" s="21">
        <v>16</v>
      </c>
      <c r="G80" s="21">
        <v>221</v>
      </c>
      <c r="H80" s="21">
        <v>310</v>
      </c>
      <c r="I80" s="21">
        <v>115</v>
      </c>
      <c r="J80" s="21">
        <v>803</v>
      </c>
      <c r="K80" s="21">
        <v>3</v>
      </c>
      <c r="L80" s="21">
        <v>0</v>
      </c>
      <c r="M80" s="21">
        <v>1</v>
      </c>
      <c r="N80" s="31"/>
    </row>
    <row r="81" spans="1:14" x14ac:dyDescent="0.25">
      <c r="A81" s="21">
        <v>87</v>
      </c>
      <c r="B81" s="20" t="s">
        <v>62</v>
      </c>
      <c r="C81" s="81" t="s">
        <v>957</v>
      </c>
      <c r="D81" s="21"/>
      <c r="E81" s="21">
        <v>6</v>
      </c>
      <c r="F81" s="21">
        <v>3</v>
      </c>
      <c r="G81" s="21">
        <v>36</v>
      </c>
      <c r="H81" s="21">
        <v>8</v>
      </c>
      <c r="I81" s="21">
        <v>5</v>
      </c>
      <c r="J81" s="21">
        <v>58</v>
      </c>
      <c r="K81" s="21">
        <v>0</v>
      </c>
      <c r="L81" s="21">
        <v>0</v>
      </c>
      <c r="M81" s="21">
        <v>1</v>
      </c>
      <c r="N81" s="31"/>
    </row>
    <row r="82" spans="1:14" x14ac:dyDescent="0.25">
      <c r="A82" s="30">
        <v>88</v>
      </c>
      <c r="B82" s="29" t="s">
        <v>62</v>
      </c>
      <c r="C82" s="82" t="s">
        <v>60</v>
      </c>
      <c r="D82" s="30"/>
      <c r="E82" s="30">
        <v>37</v>
      </c>
      <c r="F82" s="30">
        <v>2</v>
      </c>
      <c r="G82" s="30">
        <v>68</v>
      </c>
      <c r="H82" s="30">
        <v>24</v>
      </c>
      <c r="I82" s="30">
        <v>4</v>
      </c>
      <c r="J82" s="30">
        <v>135</v>
      </c>
      <c r="K82" s="30">
        <v>0</v>
      </c>
      <c r="L82" s="30">
        <v>0</v>
      </c>
      <c r="M82" s="30">
        <v>15</v>
      </c>
      <c r="N82" s="33"/>
    </row>
    <row r="83" spans="1:14" x14ac:dyDescent="0.25">
      <c r="A83" s="176" t="s">
        <v>69</v>
      </c>
      <c r="B83" s="176"/>
      <c r="C83" s="176"/>
      <c r="D83" s="176"/>
      <c r="E83" s="3">
        <f>SUM(E81:E82,E3:E75)</f>
        <v>2486</v>
      </c>
      <c r="F83" s="3">
        <f t="shared" ref="F83:M83" si="0">SUM(F81:F82,F3:F75)</f>
        <v>289</v>
      </c>
      <c r="G83" s="3">
        <f t="shared" si="0"/>
        <v>5452</v>
      </c>
      <c r="H83" s="3">
        <f t="shared" si="0"/>
        <v>4526</v>
      </c>
      <c r="I83" s="3">
        <f t="shared" si="0"/>
        <v>955</v>
      </c>
      <c r="J83" s="3">
        <f t="shared" si="0"/>
        <v>13708</v>
      </c>
      <c r="K83" s="3">
        <f t="shared" si="0"/>
        <v>21</v>
      </c>
      <c r="L83" s="3">
        <f t="shared" si="0"/>
        <v>13</v>
      </c>
      <c r="M83" s="3">
        <f t="shared" si="0"/>
        <v>43</v>
      </c>
    </row>
    <row r="84" spans="1:14" x14ac:dyDescent="0.25">
      <c r="A84" s="177" t="s">
        <v>61</v>
      </c>
      <c r="B84" s="177"/>
      <c r="C84" s="177"/>
      <c r="D84" s="5"/>
      <c r="E84" s="3">
        <f>SUM(E76:E80)</f>
        <v>730</v>
      </c>
      <c r="F84" s="3">
        <f t="shared" ref="F84:M84" si="1">SUM(F76:F80)</f>
        <v>74</v>
      </c>
      <c r="G84" s="3">
        <f t="shared" si="1"/>
        <v>1711</v>
      </c>
      <c r="H84" s="3">
        <f t="shared" si="1"/>
        <v>1222</v>
      </c>
      <c r="I84" s="3">
        <f t="shared" si="1"/>
        <v>316</v>
      </c>
      <c r="J84" s="3">
        <f t="shared" si="1"/>
        <v>4053</v>
      </c>
      <c r="K84" s="3">
        <f t="shared" si="1"/>
        <v>7</v>
      </c>
      <c r="L84" s="3">
        <f t="shared" si="1"/>
        <v>0</v>
      </c>
      <c r="M84" s="3">
        <f t="shared" si="1"/>
        <v>9</v>
      </c>
    </row>
    <row r="85" spans="1:14" x14ac:dyDescent="0.25">
      <c r="A85" s="176" t="s">
        <v>68</v>
      </c>
      <c r="B85" s="176"/>
      <c r="C85" s="176"/>
      <c r="D85" s="10">
        <v>34000</v>
      </c>
      <c r="E85" s="22">
        <v>3216</v>
      </c>
      <c r="F85" s="21">
        <v>363</v>
      </c>
      <c r="G85" s="22">
        <v>7163</v>
      </c>
      <c r="H85" s="22">
        <v>5748</v>
      </c>
      <c r="I85" s="22">
        <v>1271</v>
      </c>
      <c r="J85" s="27">
        <v>17761</v>
      </c>
      <c r="K85" s="81">
        <v>28</v>
      </c>
      <c r="L85" s="81">
        <v>13</v>
      </c>
      <c r="M85" s="81">
        <v>52</v>
      </c>
      <c r="N85" s="34">
        <v>52.4</v>
      </c>
    </row>
    <row r="86" spans="1:14" x14ac:dyDescent="0.25">
      <c r="A86" s="184" t="s">
        <v>70</v>
      </c>
      <c r="B86" s="184"/>
      <c r="C86" s="184"/>
      <c r="D86" s="27"/>
      <c r="E86" s="5">
        <v>18.100000000000001</v>
      </c>
      <c r="F86" s="5">
        <v>2</v>
      </c>
      <c r="G86" s="5">
        <v>40.299999999999997</v>
      </c>
      <c r="H86" s="5">
        <v>32.4</v>
      </c>
      <c r="I86" s="5">
        <v>7.2</v>
      </c>
      <c r="J86" s="27"/>
      <c r="K86" s="81"/>
      <c r="L86" s="81"/>
      <c r="M86" s="81"/>
      <c r="N86" s="34"/>
    </row>
  </sheetData>
  <mergeCells count="5">
    <mergeCell ref="A84:C84"/>
    <mergeCell ref="A1:N1"/>
    <mergeCell ref="A83:D83"/>
    <mergeCell ref="A85:C85"/>
    <mergeCell ref="A86:C86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6"/>
  <sheetViews>
    <sheetView view="pageLayout" topLeftCell="A29" zoomScaleNormal="100" workbookViewId="0">
      <selection sqref="A1:N86"/>
    </sheetView>
  </sheetViews>
  <sheetFormatPr defaultRowHeight="15" x14ac:dyDescent="0.25"/>
  <cols>
    <col min="1" max="1" width="5.42578125" bestFit="1" customWidth="1"/>
    <col min="2" max="2" width="1.5703125" style="1" bestFit="1" customWidth="1"/>
    <col min="3" max="3" width="52.28515625" customWidth="1"/>
    <col min="4" max="4" width="6.42578125" bestFit="1" customWidth="1"/>
    <col min="5" max="5" width="9.28515625" bestFit="1" customWidth="1"/>
    <col min="6" max="6" width="5.42578125" bestFit="1" customWidth="1"/>
    <col min="7" max="7" width="7" bestFit="1" customWidth="1"/>
    <col min="8" max="8" width="7.42578125" bestFit="1" customWidth="1"/>
    <col min="9" max="9" width="8.7109375" bestFit="1" customWidth="1"/>
    <col min="10" max="10" width="6.42578125" bestFit="1" customWidth="1"/>
    <col min="11" max="12" width="3" bestFit="1" customWidth="1"/>
    <col min="13" max="13" width="4" bestFit="1" customWidth="1"/>
    <col min="14" max="14" width="7.28515625" style="35" bestFit="1" customWidth="1"/>
  </cols>
  <sheetData>
    <row r="1" spans="1:14" ht="15.75" x14ac:dyDescent="0.25">
      <c r="A1" s="182" t="s">
        <v>1033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</row>
    <row r="2" spans="1:14" ht="34.5" x14ac:dyDescent="0.25">
      <c r="A2" s="18" t="s">
        <v>0</v>
      </c>
      <c r="B2" s="72"/>
      <c r="C2" s="18"/>
      <c r="D2" s="6" t="s">
        <v>59</v>
      </c>
      <c r="E2" s="8" t="s">
        <v>1034</v>
      </c>
      <c r="F2" s="8" t="s">
        <v>1035</v>
      </c>
      <c r="G2" s="8" t="s">
        <v>1036</v>
      </c>
      <c r="H2" s="8" t="s">
        <v>1037</v>
      </c>
      <c r="I2" s="8" t="s">
        <v>1038</v>
      </c>
      <c r="J2" s="36" t="s">
        <v>55</v>
      </c>
      <c r="K2" s="36" t="s">
        <v>56</v>
      </c>
      <c r="L2" s="36" t="s">
        <v>57</v>
      </c>
      <c r="M2" s="36" t="s">
        <v>58</v>
      </c>
      <c r="N2" s="37" t="s">
        <v>63</v>
      </c>
    </row>
    <row r="3" spans="1:14" x14ac:dyDescent="0.25">
      <c r="A3" s="21" t="s">
        <v>1556</v>
      </c>
      <c r="B3" s="20" t="s">
        <v>62</v>
      </c>
      <c r="C3" s="84" t="s">
        <v>1043</v>
      </c>
      <c r="D3" s="21">
        <v>495</v>
      </c>
      <c r="E3" s="21">
        <v>7</v>
      </c>
      <c r="F3" s="21">
        <v>88</v>
      </c>
      <c r="G3" s="21">
        <v>4</v>
      </c>
      <c r="H3" s="21">
        <v>47</v>
      </c>
      <c r="I3" s="21">
        <v>33</v>
      </c>
      <c r="J3" s="21">
        <v>179</v>
      </c>
      <c r="K3" s="21">
        <v>0</v>
      </c>
      <c r="L3" s="21">
        <v>0</v>
      </c>
      <c r="M3" s="21">
        <v>0</v>
      </c>
      <c r="N3" s="31">
        <v>36.200000000000003</v>
      </c>
    </row>
    <row r="4" spans="1:14" x14ac:dyDescent="0.25">
      <c r="A4" s="21" t="s">
        <v>1557</v>
      </c>
      <c r="B4" s="20" t="s">
        <v>62</v>
      </c>
      <c r="C4" s="84" t="s">
        <v>1044</v>
      </c>
      <c r="D4" s="21">
        <v>373</v>
      </c>
      <c r="E4" s="21">
        <v>3</v>
      </c>
      <c r="F4" s="21">
        <v>51</v>
      </c>
      <c r="G4" s="21">
        <v>0</v>
      </c>
      <c r="H4" s="21">
        <v>30</v>
      </c>
      <c r="I4" s="21">
        <v>21</v>
      </c>
      <c r="J4" s="21">
        <v>105</v>
      </c>
      <c r="K4" s="21">
        <v>0</v>
      </c>
      <c r="L4" s="21">
        <v>0</v>
      </c>
      <c r="M4" s="21">
        <v>0</v>
      </c>
      <c r="N4" s="31">
        <v>28.2</v>
      </c>
    </row>
    <row r="5" spans="1:14" x14ac:dyDescent="0.25">
      <c r="A5" s="21">
        <v>2</v>
      </c>
      <c r="B5" s="20" t="s">
        <v>62</v>
      </c>
      <c r="C5" s="84" t="s">
        <v>965</v>
      </c>
      <c r="D5" s="21">
        <v>445</v>
      </c>
      <c r="E5" s="21">
        <v>11</v>
      </c>
      <c r="F5" s="21">
        <v>90</v>
      </c>
      <c r="G5" s="21">
        <v>6</v>
      </c>
      <c r="H5" s="21">
        <v>53</v>
      </c>
      <c r="I5" s="21">
        <v>39</v>
      </c>
      <c r="J5" s="21">
        <v>199</v>
      </c>
      <c r="K5" s="21">
        <v>1</v>
      </c>
      <c r="L5" s="21">
        <v>0</v>
      </c>
      <c r="M5" s="21">
        <v>2</v>
      </c>
      <c r="N5" s="31">
        <v>45.2</v>
      </c>
    </row>
    <row r="6" spans="1:14" x14ac:dyDescent="0.25">
      <c r="A6" s="25">
        <v>3</v>
      </c>
      <c r="B6" s="24" t="s">
        <v>62</v>
      </c>
      <c r="C6" s="23" t="s">
        <v>966</v>
      </c>
      <c r="D6" s="25">
        <v>383</v>
      </c>
      <c r="E6" s="25">
        <v>5</v>
      </c>
      <c r="F6" s="25">
        <v>64</v>
      </c>
      <c r="G6" s="25">
        <v>5</v>
      </c>
      <c r="H6" s="25">
        <v>45</v>
      </c>
      <c r="I6" s="25">
        <v>29</v>
      </c>
      <c r="J6" s="25">
        <v>148</v>
      </c>
      <c r="K6" s="25">
        <v>0</v>
      </c>
      <c r="L6" s="25">
        <v>0</v>
      </c>
      <c r="M6" s="25">
        <v>0</v>
      </c>
      <c r="N6" s="32">
        <v>38.6</v>
      </c>
    </row>
    <row r="7" spans="1:14" x14ac:dyDescent="0.25">
      <c r="A7" s="21">
        <v>4</v>
      </c>
      <c r="B7" s="20" t="s">
        <v>62</v>
      </c>
      <c r="C7" s="84" t="s">
        <v>967</v>
      </c>
      <c r="D7" s="21">
        <v>563</v>
      </c>
      <c r="E7" s="21">
        <v>2</v>
      </c>
      <c r="F7" s="21">
        <v>90</v>
      </c>
      <c r="G7" s="21">
        <v>5</v>
      </c>
      <c r="H7" s="21">
        <v>75</v>
      </c>
      <c r="I7" s="21">
        <v>47</v>
      </c>
      <c r="J7" s="21">
        <v>219</v>
      </c>
      <c r="K7" s="21">
        <v>1</v>
      </c>
      <c r="L7" s="21">
        <v>0</v>
      </c>
      <c r="M7" s="21">
        <v>0</v>
      </c>
      <c r="N7" s="31">
        <v>38.9</v>
      </c>
    </row>
    <row r="8" spans="1:14" x14ac:dyDescent="0.25">
      <c r="A8" s="21">
        <v>5</v>
      </c>
      <c r="B8" s="20" t="s">
        <v>62</v>
      </c>
      <c r="C8" s="84" t="s">
        <v>968</v>
      </c>
      <c r="D8" s="21">
        <v>447</v>
      </c>
      <c r="E8" s="21">
        <v>3</v>
      </c>
      <c r="F8" s="21">
        <v>90</v>
      </c>
      <c r="G8" s="21">
        <v>11</v>
      </c>
      <c r="H8" s="21">
        <v>69</v>
      </c>
      <c r="I8" s="21">
        <v>65</v>
      </c>
      <c r="J8" s="21">
        <v>238</v>
      </c>
      <c r="K8" s="21">
        <v>0</v>
      </c>
      <c r="L8" s="21">
        <v>0</v>
      </c>
      <c r="M8" s="21">
        <v>0</v>
      </c>
      <c r="N8" s="31">
        <v>53.2</v>
      </c>
    </row>
    <row r="9" spans="1:14" x14ac:dyDescent="0.25">
      <c r="A9" s="21">
        <v>6</v>
      </c>
      <c r="B9" s="20" t="s">
        <v>62</v>
      </c>
      <c r="C9" s="84" t="s">
        <v>969</v>
      </c>
      <c r="D9" s="21">
        <v>361</v>
      </c>
      <c r="E9" s="21">
        <v>10</v>
      </c>
      <c r="F9" s="21">
        <v>88</v>
      </c>
      <c r="G9" s="21">
        <v>3</v>
      </c>
      <c r="H9" s="21">
        <v>57</v>
      </c>
      <c r="I9" s="21">
        <v>42</v>
      </c>
      <c r="J9" s="21">
        <v>200</v>
      </c>
      <c r="K9" s="21">
        <v>0</v>
      </c>
      <c r="L9" s="21">
        <v>0</v>
      </c>
      <c r="M9" s="21">
        <v>0</v>
      </c>
      <c r="N9" s="31">
        <v>55.4</v>
      </c>
    </row>
    <row r="10" spans="1:14" x14ac:dyDescent="0.25">
      <c r="A10" s="25">
        <v>7</v>
      </c>
      <c r="B10" s="24" t="s">
        <v>62</v>
      </c>
      <c r="C10" s="23" t="s">
        <v>970</v>
      </c>
      <c r="D10" s="25">
        <v>458</v>
      </c>
      <c r="E10" s="25">
        <v>8</v>
      </c>
      <c r="F10" s="25">
        <v>115</v>
      </c>
      <c r="G10" s="25">
        <v>2</v>
      </c>
      <c r="H10" s="25">
        <v>52</v>
      </c>
      <c r="I10" s="25">
        <v>55</v>
      </c>
      <c r="J10" s="25">
        <v>232</v>
      </c>
      <c r="K10" s="25">
        <v>0</v>
      </c>
      <c r="L10" s="25">
        <v>0</v>
      </c>
      <c r="M10" s="25">
        <v>0</v>
      </c>
      <c r="N10" s="32">
        <v>50.7</v>
      </c>
    </row>
    <row r="11" spans="1:14" x14ac:dyDescent="0.25">
      <c r="A11" s="21">
        <v>8</v>
      </c>
      <c r="B11" s="20" t="s">
        <v>62</v>
      </c>
      <c r="C11" s="84" t="s">
        <v>971</v>
      </c>
      <c r="D11" s="21">
        <v>347</v>
      </c>
      <c r="E11" s="21">
        <v>6</v>
      </c>
      <c r="F11" s="21">
        <v>91</v>
      </c>
      <c r="G11" s="21">
        <v>2</v>
      </c>
      <c r="H11" s="21">
        <v>34</v>
      </c>
      <c r="I11" s="21">
        <v>32</v>
      </c>
      <c r="J11" s="21">
        <v>165</v>
      </c>
      <c r="K11" s="21">
        <v>0</v>
      </c>
      <c r="L11" s="21">
        <v>0</v>
      </c>
      <c r="M11" s="21">
        <v>2</v>
      </c>
      <c r="N11" s="31">
        <v>48.1</v>
      </c>
    </row>
    <row r="12" spans="1:14" x14ac:dyDescent="0.25">
      <c r="A12" s="21">
        <v>9</v>
      </c>
      <c r="B12" s="20" t="s">
        <v>62</v>
      </c>
      <c r="C12" s="84" t="s">
        <v>972</v>
      </c>
      <c r="D12" s="21">
        <v>516</v>
      </c>
      <c r="E12" s="21">
        <v>7</v>
      </c>
      <c r="F12" s="21">
        <v>92</v>
      </c>
      <c r="G12" s="21">
        <v>4</v>
      </c>
      <c r="H12" s="21">
        <v>53</v>
      </c>
      <c r="I12" s="21">
        <v>54</v>
      </c>
      <c r="J12" s="21">
        <v>210</v>
      </c>
      <c r="K12" s="21">
        <v>0</v>
      </c>
      <c r="L12" s="21">
        <v>0</v>
      </c>
      <c r="M12" s="21">
        <v>2</v>
      </c>
      <c r="N12" s="31">
        <v>41.1</v>
      </c>
    </row>
    <row r="13" spans="1:14" x14ac:dyDescent="0.25">
      <c r="A13" s="21">
        <v>10</v>
      </c>
      <c r="B13" s="20" t="s">
        <v>62</v>
      </c>
      <c r="C13" s="84" t="s">
        <v>973</v>
      </c>
      <c r="D13" s="21">
        <v>584</v>
      </c>
      <c r="E13" s="21">
        <v>3</v>
      </c>
      <c r="F13" s="21">
        <v>102</v>
      </c>
      <c r="G13" s="21">
        <v>12</v>
      </c>
      <c r="H13" s="21">
        <v>62</v>
      </c>
      <c r="I13" s="21">
        <v>31</v>
      </c>
      <c r="J13" s="21">
        <v>210</v>
      </c>
      <c r="K13" s="21">
        <v>0</v>
      </c>
      <c r="L13" s="21">
        <v>0</v>
      </c>
      <c r="M13" s="21">
        <v>1</v>
      </c>
      <c r="N13" s="31">
        <v>36.1</v>
      </c>
    </row>
    <row r="14" spans="1:14" x14ac:dyDescent="0.25">
      <c r="A14" s="25">
        <v>11</v>
      </c>
      <c r="B14" s="24" t="s">
        <v>62</v>
      </c>
      <c r="C14" s="23" t="s">
        <v>974</v>
      </c>
      <c r="D14" s="25">
        <v>451</v>
      </c>
      <c r="E14" s="25">
        <v>5</v>
      </c>
      <c r="F14" s="25">
        <v>83</v>
      </c>
      <c r="G14" s="25">
        <v>13</v>
      </c>
      <c r="H14" s="25">
        <v>56</v>
      </c>
      <c r="I14" s="25">
        <v>51</v>
      </c>
      <c r="J14" s="25">
        <v>208</v>
      </c>
      <c r="K14" s="25">
        <v>0</v>
      </c>
      <c r="L14" s="25">
        <v>0</v>
      </c>
      <c r="M14" s="25">
        <v>3</v>
      </c>
      <c r="N14" s="32">
        <v>46.8</v>
      </c>
    </row>
    <row r="15" spans="1:14" x14ac:dyDescent="0.25">
      <c r="A15" s="21">
        <v>12</v>
      </c>
      <c r="B15" s="20" t="s">
        <v>62</v>
      </c>
      <c r="C15" s="84" t="s">
        <v>975</v>
      </c>
      <c r="D15" s="21">
        <v>500</v>
      </c>
      <c r="E15" s="21">
        <v>10</v>
      </c>
      <c r="F15" s="21">
        <v>85</v>
      </c>
      <c r="G15" s="21">
        <v>6</v>
      </c>
      <c r="H15" s="21">
        <v>57</v>
      </c>
      <c r="I15" s="21">
        <v>38</v>
      </c>
      <c r="J15" s="21">
        <v>196</v>
      </c>
      <c r="K15" s="21">
        <v>2</v>
      </c>
      <c r="L15" s="21">
        <v>0</v>
      </c>
      <c r="M15" s="21">
        <v>2</v>
      </c>
      <c r="N15" s="31">
        <v>39.6</v>
      </c>
    </row>
    <row r="16" spans="1:14" x14ac:dyDescent="0.25">
      <c r="A16" s="21">
        <v>13</v>
      </c>
      <c r="B16" s="20" t="s">
        <v>62</v>
      </c>
      <c r="C16" s="84" t="s">
        <v>976</v>
      </c>
      <c r="D16" s="21">
        <v>514</v>
      </c>
      <c r="E16" s="21">
        <v>7</v>
      </c>
      <c r="F16" s="21">
        <v>96</v>
      </c>
      <c r="G16" s="21">
        <v>6</v>
      </c>
      <c r="H16" s="21">
        <v>45</v>
      </c>
      <c r="I16" s="21">
        <v>42</v>
      </c>
      <c r="J16" s="21">
        <v>196</v>
      </c>
      <c r="K16" s="21">
        <v>1</v>
      </c>
      <c r="L16" s="21">
        <v>1</v>
      </c>
      <c r="M16" s="21">
        <v>0</v>
      </c>
      <c r="N16" s="31">
        <v>38.299999999999997</v>
      </c>
    </row>
    <row r="17" spans="1:14" x14ac:dyDescent="0.25">
      <c r="A17" s="21">
        <v>14</v>
      </c>
      <c r="B17" s="20" t="s">
        <v>62</v>
      </c>
      <c r="C17" s="84" t="s">
        <v>977</v>
      </c>
      <c r="D17" s="21">
        <v>473</v>
      </c>
      <c r="E17" s="21">
        <v>9</v>
      </c>
      <c r="F17" s="21">
        <v>71</v>
      </c>
      <c r="G17" s="21">
        <v>3</v>
      </c>
      <c r="H17" s="21">
        <v>37</v>
      </c>
      <c r="I17" s="21">
        <v>31</v>
      </c>
      <c r="J17" s="21">
        <v>151</v>
      </c>
      <c r="K17" s="21">
        <v>0</v>
      </c>
      <c r="L17" s="21">
        <v>0</v>
      </c>
      <c r="M17" s="21">
        <v>1</v>
      </c>
      <c r="N17" s="31">
        <v>32.1</v>
      </c>
    </row>
    <row r="18" spans="1:14" x14ac:dyDescent="0.25">
      <c r="A18" s="25">
        <v>15</v>
      </c>
      <c r="B18" s="24" t="s">
        <v>62</v>
      </c>
      <c r="C18" s="23" t="s">
        <v>978</v>
      </c>
      <c r="D18" s="25">
        <v>358</v>
      </c>
      <c r="E18" s="25">
        <v>5</v>
      </c>
      <c r="F18" s="25">
        <v>67</v>
      </c>
      <c r="G18" s="25">
        <v>2</v>
      </c>
      <c r="H18" s="25">
        <v>25</v>
      </c>
      <c r="I18" s="25">
        <v>18</v>
      </c>
      <c r="J18" s="25">
        <v>117</v>
      </c>
      <c r="K18" s="25">
        <v>0</v>
      </c>
      <c r="L18" s="25">
        <v>0</v>
      </c>
      <c r="M18" s="25">
        <v>2</v>
      </c>
      <c r="N18" s="32">
        <v>33.200000000000003</v>
      </c>
    </row>
    <row r="19" spans="1:14" x14ac:dyDescent="0.25">
      <c r="A19" s="21">
        <v>16</v>
      </c>
      <c r="B19" s="20" t="s">
        <v>62</v>
      </c>
      <c r="C19" s="84" t="s">
        <v>979</v>
      </c>
      <c r="D19" s="21">
        <v>384</v>
      </c>
      <c r="E19" s="21">
        <v>8</v>
      </c>
      <c r="F19" s="21">
        <v>65</v>
      </c>
      <c r="G19" s="21">
        <v>2</v>
      </c>
      <c r="H19" s="21">
        <v>22</v>
      </c>
      <c r="I19" s="21">
        <v>15</v>
      </c>
      <c r="J19" s="21">
        <v>112</v>
      </c>
      <c r="K19" s="21">
        <v>0</v>
      </c>
      <c r="L19" s="21">
        <v>0</v>
      </c>
      <c r="M19" s="21">
        <v>0</v>
      </c>
      <c r="N19" s="31">
        <v>29.2</v>
      </c>
    </row>
    <row r="20" spans="1:14" x14ac:dyDescent="0.25">
      <c r="A20" s="21">
        <v>17</v>
      </c>
      <c r="B20" s="20" t="s">
        <v>62</v>
      </c>
      <c r="C20" s="84" t="s">
        <v>980</v>
      </c>
      <c r="D20" s="21">
        <v>349</v>
      </c>
      <c r="E20" s="21">
        <v>3</v>
      </c>
      <c r="F20" s="21">
        <v>45</v>
      </c>
      <c r="G20" s="21">
        <v>0</v>
      </c>
      <c r="H20" s="21">
        <v>22</v>
      </c>
      <c r="I20" s="21">
        <v>23</v>
      </c>
      <c r="J20" s="21">
        <v>93</v>
      </c>
      <c r="K20" s="21">
        <v>0</v>
      </c>
      <c r="L20" s="21">
        <v>0</v>
      </c>
      <c r="M20" s="21">
        <v>1</v>
      </c>
      <c r="N20" s="31">
        <v>26.9</v>
      </c>
    </row>
    <row r="21" spans="1:14" x14ac:dyDescent="0.25">
      <c r="A21" s="21">
        <v>18</v>
      </c>
      <c r="B21" s="20" t="s">
        <v>62</v>
      </c>
      <c r="C21" s="84" t="s">
        <v>981</v>
      </c>
      <c r="D21" s="21">
        <v>482</v>
      </c>
      <c r="E21" s="21">
        <v>4</v>
      </c>
      <c r="F21" s="21">
        <v>75</v>
      </c>
      <c r="G21" s="21">
        <v>6</v>
      </c>
      <c r="H21" s="21">
        <v>50</v>
      </c>
      <c r="I21" s="21">
        <v>44</v>
      </c>
      <c r="J21" s="21">
        <v>179</v>
      </c>
      <c r="K21" s="21">
        <v>0</v>
      </c>
      <c r="L21" s="21">
        <v>0</v>
      </c>
      <c r="M21" s="21">
        <v>0</v>
      </c>
      <c r="N21" s="31">
        <v>37.1</v>
      </c>
    </row>
    <row r="22" spans="1:14" x14ac:dyDescent="0.25">
      <c r="A22" s="25">
        <v>19</v>
      </c>
      <c r="B22" s="24" t="s">
        <v>62</v>
      </c>
      <c r="C22" s="23" t="s">
        <v>982</v>
      </c>
      <c r="D22" s="25">
        <v>449</v>
      </c>
      <c r="E22" s="25">
        <v>5</v>
      </c>
      <c r="F22" s="25">
        <v>103</v>
      </c>
      <c r="G22" s="25">
        <v>5</v>
      </c>
      <c r="H22" s="25">
        <v>44</v>
      </c>
      <c r="I22" s="25">
        <v>36</v>
      </c>
      <c r="J22" s="25">
        <v>193</v>
      </c>
      <c r="K22" s="25">
        <v>2</v>
      </c>
      <c r="L22" s="25">
        <v>0</v>
      </c>
      <c r="M22" s="25">
        <v>0</v>
      </c>
      <c r="N22" s="32">
        <v>43</v>
      </c>
    </row>
    <row r="23" spans="1:14" x14ac:dyDescent="0.25">
      <c r="A23" s="21">
        <v>20</v>
      </c>
      <c r="B23" s="20" t="s">
        <v>62</v>
      </c>
      <c r="C23" s="84" t="s">
        <v>983</v>
      </c>
      <c r="D23" s="21">
        <v>449</v>
      </c>
      <c r="E23" s="21">
        <v>5</v>
      </c>
      <c r="F23" s="21">
        <v>85</v>
      </c>
      <c r="G23" s="21">
        <v>5</v>
      </c>
      <c r="H23" s="21">
        <v>52</v>
      </c>
      <c r="I23" s="21">
        <v>36</v>
      </c>
      <c r="J23" s="21">
        <v>183</v>
      </c>
      <c r="K23" s="21">
        <v>0</v>
      </c>
      <c r="L23" s="21">
        <v>0</v>
      </c>
      <c r="M23" s="21">
        <v>3</v>
      </c>
      <c r="N23" s="31">
        <v>41.4</v>
      </c>
    </row>
    <row r="24" spans="1:14" x14ac:dyDescent="0.25">
      <c r="A24" s="21" t="s">
        <v>1555</v>
      </c>
      <c r="B24" s="20" t="s">
        <v>62</v>
      </c>
      <c r="C24" s="84" t="s">
        <v>7151</v>
      </c>
      <c r="D24" s="21">
        <v>512</v>
      </c>
      <c r="E24" s="21">
        <v>5</v>
      </c>
      <c r="F24" s="21">
        <v>71</v>
      </c>
      <c r="G24" s="21">
        <v>5</v>
      </c>
      <c r="H24" s="21">
        <v>42</v>
      </c>
      <c r="I24" s="21">
        <v>44</v>
      </c>
      <c r="J24" s="21">
        <v>167</v>
      </c>
      <c r="K24" s="21">
        <v>0</v>
      </c>
      <c r="L24" s="21">
        <v>0</v>
      </c>
      <c r="M24" s="21">
        <v>1</v>
      </c>
      <c r="N24" s="31">
        <v>32.799999999999997</v>
      </c>
    </row>
    <row r="25" spans="1:14" x14ac:dyDescent="0.25">
      <c r="A25" s="21">
        <v>23</v>
      </c>
      <c r="B25" s="20" t="s">
        <v>62</v>
      </c>
      <c r="C25" s="84" t="s">
        <v>984</v>
      </c>
      <c r="D25" s="21">
        <v>361</v>
      </c>
      <c r="E25" s="21">
        <v>3</v>
      </c>
      <c r="F25" s="21">
        <v>53</v>
      </c>
      <c r="G25" s="21">
        <v>9</v>
      </c>
      <c r="H25" s="21">
        <v>34</v>
      </c>
      <c r="I25" s="21">
        <v>29</v>
      </c>
      <c r="J25" s="21">
        <v>128</v>
      </c>
      <c r="K25" s="21">
        <v>0</v>
      </c>
      <c r="L25" s="21">
        <v>0</v>
      </c>
      <c r="M25" s="21">
        <v>0</v>
      </c>
      <c r="N25" s="31">
        <v>35.5</v>
      </c>
    </row>
    <row r="26" spans="1:14" x14ac:dyDescent="0.25">
      <c r="A26" s="25">
        <v>24</v>
      </c>
      <c r="B26" s="24" t="s">
        <v>62</v>
      </c>
      <c r="C26" s="23" t="s">
        <v>985</v>
      </c>
      <c r="D26" s="25">
        <v>415</v>
      </c>
      <c r="E26" s="25">
        <v>9</v>
      </c>
      <c r="F26" s="25">
        <v>67</v>
      </c>
      <c r="G26" s="25">
        <v>3</v>
      </c>
      <c r="H26" s="25">
        <v>44</v>
      </c>
      <c r="I26" s="25">
        <v>33</v>
      </c>
      <c r="J26" s="25">
        <v>156</v>
      </c>
      <c r="K26" s="25">
        <v>0</v>
      </c>
      <c r="L26" s="25">
        <v>0</v>
      </c>
      <c r="M26" s="25">
        <v>0</v>
      </c>
      <c r="N26" s="32">
        <v>37.6</v>
      </c>
    </row>
    <row r="27" spans="1:14" x14ac:dyDescent="0.25">
      <c r="A27" s="21">
        <v>25</v>
      </c>
      <c r="B27" s="20" t="s">
        <v>62</v>
      </c>
      <c r="C27" s="84" t="s">
        <v>986</v>
      </c>
      <c r="D27" s="21">
        <v>463</v>
      </c>
      <c r="E27" s="21">
        <v>8</v>
      </c>
      <c r="F27" s="21">
        <v>52</v>
      </c>
      <c r="G27" s="21">
        <v>3</v>
      </c>
      <c r="H27" s="21">
        <v>29</v>
      </c>
      <c r="I27" s="21">
        <v>49</v>
      </c>
      <c r="J27" s="21">
        <v>141</v>
      </c>
      <c r="K27" s="21">
        <v>0</v>
      </c>
      <c r="L27" s="21">
        <v>0</v>
      </c>
      <c r="M27" s="21">
        <v>0</v>
      </c>
      <c r="N27" s="31">
        <v>30.5</v>
      </c>
    </row>
    <row r="28" spans="1:14" x14ac:dyDescent="0.25">
      <c r="A28" s="21">
        <v>26</v>
      </c>
      <c r="B28" s="20" t="s">
        <v>62</v>
      </c>
      <c r="C28" s="84" t="s">
        <v>987</v>
      </c>
      <c r="D28" s="21">
        <v>453</v>
      </c>
      <c r="E28" s="21">
        <v>8</v>
      </c>
      <c r="F28" s="21">
        <v>61</v>
      </c>
      <c r="G28" s="21">
        <v>4</v>
      </c>
      <c r="H28" s="21">
        <v>24</v>
      </c>
      <c r="I28" s="21">
        <v>41</v>
      </c>
      <c r="J28" s="21">
        <v>138</v>
      </c>
      <c r="K28" s="21">
        <v>0</v>
      </c>
      <c r="L28" s="21">
        <v>0</v>
      </c>
      <c r="M28" s="21">
        <v>0</v>
      </c>
      <c r="N28" s="31">
        <v>30.5</v>
      </c>
    </row>
    <row r="29" spans="1:14" x14ac:dyDescent="0.25">
      <c r="A29" s="21">
        <v>27</v>
      </c>
      <c r="B29" s="20" t="s">
        <v>62</v>
      </c>
      <c r="C29" s="84" t="s">
        <v>988</v>
      </c>
      <c r="D29" s="21">
        <v>371</v>
      </c>
      <c r="E29" s="21">
        <v>5</v>
      </c>
      <c r="F29" s="21">
        <v>50</v>
      </c>
      <c r="G29" s="21">
        <v>8</v>
      </c>
      <c r="H29" s="21">
        <v>30</v>
      </c>
      <c r="I29" s="21">
        <v>33</v>
      </c>
      <c r="J29" s="21">
        <v>126</v>
      </c>
      <c r="K29" s="21">
        <v>1</v>
      </c>
      <c r="L29" s="21">
        <v>0</v>
      </c>
      <c r="M29" s="21">
        <v>0</v>
      </c>
      <c r="N29" s="31">
        <v>34</v>
      </c>
    </row>
    <row r="30" spans="1:14" x14ac:dyDescent="0.25">
      <c r="A30" s="25">
        <v>28</v>
      </c>
      <c r="B30" s="24" t="s">
        <v>62</v>
      </c>
      <c r="C30" s="23" t="s">
        <v>989</v>
      </c>
      <c r="D30" s="25">
        <v>420</v>
      </c>
      <c r="E30" s="25">
        <v>6</v>
      </c>
      <c r="F30" s="25">
        <v>79</v>
      </c>
      <c r="G30" s="25">
        <v>5</v>
      </c>
      <c r="H30" s="25">
        <v>38</v>
      </c>
      <c r="I30" s="25">
        <v>44</v>
      </c>
      <c r="J30" s="25">
        <v>172</v>
      </c>
      <c r="K30" s="25">
        <v>0</v>
      </c>
      <c r="L30" s="25">
        <v>0</v>
      </c>
      <c r="M30" s="25">
        <v>0</v>
      </c>
      <c r="N30" s="32">
        <v>41</v>
      </c>
    </row>
    <row r="31" spans="1:14" x14ac:dyDescent="0.25">
      <c r="A31" s="21">
        <v>29</v>
      </c>
      <c r="B31" s="20" t="s">
        <v>62</v>
      </c>
      <c r="C31" s="84" t="s">
        <v>990</v>
      </c>
      <c r="D31" s="21">
        <v>485</v>
      </c>
      <c r="E31" s="21">
        <v>8</v>
      </c>
      <c r="F31" s="21">
        <v>70</v>
      </c>
      <c r="G31" s="21">
        <v>0</v>
      </c>
      <c r="H31" s="21">
        <v>53</v>
      </c>
      <c r="I31" s="21">
        <v>41</v>
      </c>
      <c r="J31" s="21">
        <v>172</v>
      </c>
      <c r="K31" s="21">
        <v>1</v>
      </c>
      <c r="L31" s="21">
        <v>0</v>
      </c>
      <c r="M31" s="21">
        <v>1</v>
      </c>
      <c r="N31" s="31">
        <v>35.700000000000003</v>
      </c>
    </row>
    <row r="32" spans="1:14" x14ac:dyDescent="0.25">
      <c r="A32" s="21">
        <v>30</v>
      </c>
      <c r="B32" s="20" t="s">
        <v>62</v>
      </c>
      <c r="C32" s="84" t="s">
        <v>991</v>
      </c>
      <c r="D32" s="21">
        <v>444</v>
      </c>
      <c r="E32" s="21">
        <v>5</v>
      </c>
      <c r="F32" s="21">
        <v>87</v>
      </c>
      <c r="G32" s="21">
        <v>5</v>
      </c>
      <c r="H32" s="21">
        <v>24</v>
      </c>
      <c r="I32" s="21">
        <v>22</v>
      </c>
      <c r="J32" s="21">
        <v>143</v>
      </c>
      <c r="K32" s="21">
        <v>0</v>
      </c>
      <c r="L32" s="21">
        <v>0</v>
      </c>
      <c r="M32" s="21">
        <v>0</v>
      </c>
      <c r="N32" s="31">
        <v>32.200000000000003</v>
      </c>
    </row>
    <row r="33" spans="1:14" x14ac:dyDescent="0.25">
      <c r="A33" s="21">
        <v>31</v>
      </c>
      <c r="B33" s="20" t="s">
        <v>62</v>
      </c>
      <c r="C33" s="84" t="s">
        <v>992</v>
      </c>
      <c r="D33" s="21">
        <v>504</v>
      </c>
      <c r="E33" s="21">
        <v>9</v>
      </c>
      <c r="F33" s="21">
        <v>66</v>
      </c>
      <c r="G33" s="21">
        <v>5</v>
      </c>
      <c r="H33" s="21">
        <v>45</v>
      </c>
      <c r="I33" s="21">
        <v>35</v>
      </c>
      <c r="J33" s="21">
        <v>160</v>
      </c>
      <c r="K33" s="21">
        <v>0</v>
      </c>
      <c r="L33" s="21">
        <v>0</v>
      </c>
      <c r="M33" s="21">
        <v>0</v>
      </c>
      <c r="N33" s="31">
        <v>31.7</v>
      </c>
    </row>
    <row r="34" spans="1:14" x14ac:dyDescent="0.25">
      <c r="A34" s="25">
        <v>32</v>
      </c>
      <c r="B34" s="24" t="s">
        <v>62</v>
      </c>
      <c r="C34" s="23" t="s">
        <v>993</v>
      </c>
      <c r="D34" s="25">
        <v>395</v>
      </c>
      <c r="E34" s="25">
        <v>5</v>
      </c>
      <c r="F34" s="25">
        <v>86</v>
      </c>
      <c r="G34" s="25">
        <v>5</v>
      </c>
      <c r="H34" s="25">
        <v>45</v>
      </c>
      <c r="I34" s="25">
        <v>41</v>
      </c>
      <c r="J34" s="25">
        <v>182</v>
      </c>
      <c r="K34" s="25">
        <v>0</v>
      </c>
      <c r="L34" s="25">
        <v>0</v>
      </c>
      <c r="M34" s="25">
        <v>0</v>
      </c>
      <c r="N34" s="32">
        <v>46.1</v>
      </c>
    </row>
    <row r="35" spans="1:14" x14ac:dyDescent="0.25">
      <c r="A35" s="21">
        <v>33</v>
      </c>
      <c r="B35" s="20" t="s">
        <v>62</v>
      </c>
      <c r="C35" s="84" t="s">
        <v>994</v>
      </c>
      <c r="D35" s="21">
        <v>449</v>
      </c>
      <c r="E35" s="21">
        <v>9</v>
      </c>
      <c r="F35" s="21">
        <v>103</v>
      </c>
      <c r="G35" s="21">
        <v>3</v>
      </c>
      <c r="H35" s="21">
        <v>45</v>
      </c>
      <c r="I35" s="21">
        <v>50</v>
      </c>
      <c r="J35" s="21">
        <v>210</v>
      </c>
      <c r="K35" s="21">
        <v>0</v>
      </c>
      <c r="L35" s="21">
        <v>0</v>
      </c>
      <c r="M35" s="21">
        <v>1</v>
      </c>
      <c r="N35" s="31">
        <v>47</v>
      </c>
    </row>
    <row r="36" spans="1:14" x14ac:dyDescent="0.25">
      <c r="A36" s="21">
        <v>34</v>
      </c>
      <c r="B36" s="20" t="s">
        <v>62</v>
      </c>
      <c r="C36" s="84" t="s">
        <v>995</v>
      </c>
      <c r="D36" s="21">
        <v>344</v>
      </c>
      <c r="E36" s="21">
        <v>5</v>
      </c>
      <c r="F36" s="21">
        <v>61</v>
      </c>
      <c r="G36" s="21">
        <v>3</v>
      </c>
      <c r="H36" s="21">
        <v>38</v>
      </c>
      <c r="I36" s="21">
        <v>30</v>
      </c>
      <c r="J36" s="21">
        <v>137</v>
      </c>
      <c r="K36" s="21">
        <v>1</v>
      </c>
      <c r="L36" s="21">
        <v>1</v>
      </c>
      <c r="M36" s="21">
        <v>0</v>
      </c>
      <c r="N36" s="31">
        <v>40.1</v>
      </c>
    </row>
    <row r="37" spans="1:14" x14ac:dyDescent="0.25">
      <c r="A37" s="21">
        <v>35</v>
      </c>
      <c r="B37" s="20" t="s">
        <v>62</v>
      </c>
      <c r="C37" s="84" t="s">
        <v>996</v>
      </c>
      <c r="D37" s="21">
        <v>416</v>
      </c>
      <c r="E37" s="21">
        <v>4</v>
      </c>
      <c r="F37" s="21">
        <v>61</v>
      </c>
      <c r="G37" s="21">
        <v>3</v>
      </c>
      <c r="H37" s="21">
        <v>18</v>
      </c>
      <c r="I37" s="21">
        <v>53</v>
      </c>
      <c r="J37" s="21">
        <v>139</v>
      </c>
      <c r="K37" s="21">
        <v>2</v>
      </c>
      <c r="L37" s="21">
        <v>0</v>
      </c>
      <c r="M37" s="21">
        <v>1</v>
      </c>
      <c r="N37" s="31">
        <v>33.700000000000003</v>
      </c>
    </row>
    <row r="38" spans="1:14" x14ac:dyDescent="0.25">
      <c r="A38" s="25">
        <v>36</v>
      </c>
      <c r="B38" s="24" t="s">
        <v>62</v>
      </c>
      <c r="C38" s="23" t="s">
        <v>997</v>
      </c>
      <c r="D38" s="25">
        <v>470</v>
      </c>
      <c r="E38" s="25">
        <v>4</v>
      </c>
      <c r="F38" s="25">
        <v>86</v>
      </c>
      <c r="G38" s="25">
        <v>2</v>
      </c>
      <c r="H38" s="25">
        <v>44</v>
      </c>
      <c r="I38" s="25">
        <v>33</v>
      </c>
      <c r="J38" s="25">
        <v>169</v>
      </c>
      <c r="K38" s="25">
        <v>0</v>
      </c>
      <c r="L38" s="25">
        <v>0</v>
      </c>
      <c r="M38" s="25">
        <v>1</v>
      </c>
      <c r="N38" s="32">
        <v>36.200000000000003</v>
      </c>
    </row>
    <row r="39" spans="1:14" x14ac:dyDescent="0.25">
      <c r="A39" s="21">
        <v>37</v>
      </c>
      <c r="B39" s="20" t="s">
        <v>62</v>
      </c>
      <c r="C39" s="84" t="s">
        <v>998</v>
      </c>
      <c r="D39" s="21">
        <v>468</v>
      </c>
      <c r="E39" s="21">
        <v>9</v>
      </c>
      <c r="F39" s="21">
        <v>68</v>
      </c>
      <c r="G39" s="21">
        <v>3</v>
      </c>
      <c r="H39" s="21">
        <v>60</v>
      </c>
      <c r="I39" s="21">
        <v>37</v>
      </c>
      <c r="J39" s="21">
        <v>177</v>
      </c>
      <c r="K39" s="21">
        <v>4</v>
      </c>
      <c r="L39" s="21">
        <v>0</v>
      </c>
      <c r="M39" s="21">
        <v>1</v>
      </c>
      <c r="N39" s="31">
        <v>38</v>
      </c>
    </row>
    <row r="40" spans="1:14" x14ac:dyDescent="0.25">
      <c r="A40" s="21">
        <v>38</v>
      </c>
      <c r="B40" s="20" t="s">
        <v>62</v>
      </c>
      <c r="C40" s="84" t="s">
        <v>999</v>
      </c>
      <c r="D40" s="21">
        <v>447</v>
      </c>
      <c r="E40" s="21">
        <v>2</v>
      </c>
      <c r="F40" s="21">
        <v>64</v>
      </c>
      <c r="G40" s="21">
        <v>7</v>
      </c>
      <c r="H40" s="21">
        <v>46</v>
      </c>
      <c r="I40" s="21">
        <v>24</v>
      </c>
      <c r="J40" s="21">
        <v>143</v>
      </c>
      <c r="K40" s="21">
        <v>0</v>
      </c>
      <c r="L40" s="21">
        <v>0</v>
      </c>
      <c r="M40" s="21">
        <v>0</v>
      </c>
      <c r="N40" s="31">
        <v>32</v>
      </c>
    </row>
    <row r="41" spans="1:14" x14ac:dyDescent="0.25">
      <c r="A41" s="21">
        <v>39</v>
      </c>
      <c r="B41" s="20" t="s">
        <v>62</v>
      </c>
      <c r="C41" s="84" t="s">
        <v>1000</v>
      </c>
      <c r="D41" s="21">
        <v>388</v>
      </c>
      <c r="E41" s="21">
        <v>9</v>
      </c>
      <c r="F41" s="21">
        <v>74</v>
      </c>
      <c r="G41" s="21">
        <v>7</v>
      </c>
      <c r="H41" s="21">
        <v>31</v>
      </c>
      <c r="I41" s="21">
        <v>20</v>
      </c>
      <c r="J41" s="21">
        <v>141</v>
      </c>
      <c r="K41" s="21">
        <v>1</v>
      </c>
      <c r="L41" s="21">
        <v>0</v>
      </c>
      <c r="M41" s="21">
        <v>1</v>
      </c>
      <c r="N41" s="31">
        <v>36.6</v>
      </c>
    </row>
    <row r="42" spans="1:14" x14ac:dyDescent="0.25">
      <c r="A42" s="25">
        <v>40</v>
      </c>
      <c r="B42" s="24" t="s">
        <v>62</v>
      </c>
      <c r="C42" s="23" t="s">
        <v>1001</v>
      </c>
      <c r="D42" s="25">
        <v>424</v>
      </c>
      <c r="E42" s="25">
        <v>3</v>
      </c>
      <c r="F42" s="25">
        <v>80</v>
      </c>
      <c r="G42" s="25">
        <v>1</v>
      </c>
      <c r="H42" s="25">
        <v>41</v>
      </c>
      <c r="I42" s="25">
        <v>47</v>
      </c>
      <c r="J42" s="25">
        <v>172</v>
      </c>
      <c r="K42" s="25">
        <v>0</v>
      </c>
      <c r="L42" s="25">
        <v>1</v>
      </c>
      <c r="M42" s="25">
        <v>0</v>
      </c>
      <c r="N42" s="32">
        <v>40.799999999999997</v>
      </c>
    </row>
    <row r="43" spans="1:14" x14ac:dyDescent="0.25">
      <c r="A43" s="21">
        <v>41</v>
      </c>
      <c r="B43" s="20" t="s">
        <v>62</v>
      </c>
      <c r="C43" s="84" t="s">
        <v>1002</v>
      </c>
      <c r="D43" s="21">
        <v>455</v>
      </c>
      <c r="E43" s="21">
        <v>6</v>
      </c>
      <c r="F43" s="21">
        <v>80</v>
      </c>
      <c r="G43" s="21">
        <v>5</v>
      </c>
      <c r="H43" s="21">
        <v>27</v>
      </c>
      <c r="I43" s="21">
        <v>27</v>
      </c>
      <c r="J43" s="21">
        <v>145</v>
      </c>
      <c r="K43" s="21">
        <v>0</v>
      </c>
      <c r="L43" s="21">
        <v>0</v>
      </c>
      <c r="M43" s="21">
        <v>0</v>
      </c>
      <c r="N43" s="31">
        <v>31.9</v>
      </c>
    </row>
    <row r="44" spans="1:14" x14ac:dyDescent="0.25">
      <c r="A44" s="21">
        <v>42</v>
      </c>
      <c r="B44" s="20" t="s">
        <v>62</v>
      </c>
      <c r="C44" s="84" t="s">
        <v>1003</v>
      </c>
      <c r="D44" s="21">
        <v>482</v>
      </c>
      <c r="E44" s="21">
        <v>3</v>
      </c>
      <c r="F44" s="21">
        <v>70</v>
      </c>
      <c r="G44" s="21">
        <v>5</v>
      </c>
      <c r="H44" s="21">
        <v>27</v>
      </c>
      <c r="I44" s="21">
        <v>36</v>
      </c>
      <c r="J44" s="21">
        <v>141</v>
      </c>
      <c r="K44" s="21">
        <v>0</v>
      </c>
      <c r="L44" s="21">
        <v>0</v>
      </c>
      <c r="M44" s="21">
        <v>0</v>
      </c>
      <c r="N44" s="31">
        <v>29.3</v>
      </c>
    </row>
    <row r="45" spans="1:14" x14ac:dyDescent="0.25">
      <c r="A45" s="21">
        <v>43</v>
      </c>
      <c r="B45" s="20" t="s">
        <v>62</v>
      </c>
      <c r="C45" s="84" t="s">
        <v>1004</v>
      </c>
      <c r="D45" s="21">
        <v>321</v>
      </c>
      <c r="E45" s="21">
        <v>2</v>
      </c>
      <c r="F45" s="21">
        <v>45</v>
      </c>
      <c r="G45" s="21">
        <v>2</v>
      </c>
      <c r="H45" s="21">
        <v>16</v>
      </c>
      <c r="I45" s="21">
        <v>23</v>
      </c>
      <c r="J45" s="21">
        <v>88</v>
      </c>
      <c r="K45" s="21">
        <v>0</v>
      </c>
      <c r="L45" s="21">
        <v>0</v>
      </c>
      <c r="M45" s="21">
        <v>1</v>
      </c>
      <c r="N45" s="31">
        <v>27.7</v>
      </c>
    </row>
    <row r="46" spans="1:14" x14ac:dyDescent="0.25">
      <c r="A46" s="25">
        <v>44</v>
      </c>
      <c r="B46" s="24" t="s">
        <v>62</v>
      </c>
      <c r="C46" s="23" t="s">
        <v>1005</v>
      </c>
      <c r="D46" s="25">
        <v>389</v>
      </c>
      <c r="E46" s="25">
        <v>2</v>
      </c>
      <c r="F46" s="25">
        <v>62</v>
      </c>
      <c r="G46" s="25">
        <v>7</v>
      </c>
      <c r="H46" s="25">
        <v>22</v>
      </c>
      <c r="I46" s="25">
        <v>15</v>
      </c>
      <c r="J46" s="25">
        <v>108</v>
      </c>
      <c r="K46" s="25">
        <v>0</v>
      </c>
      <c r="L46" s="25">
        <v>0</v>
      </c>
      <c r="M46" s="25">
        <v>0</v>
      </c>
      <c r="N46" s="32">
        <v>27.8</v>
      </c>
    </row>
    <row r="47" spans="1:14" x14ac:dyDescent="0.25">
      <c r="A47" s="21">
        <v>45</v>
      </c>
      <c r="B47" s="20" t="s">
        <v>62</v>
      </c>
      <c r="C47" s="84" t="s">
        <v>1006</v>
      </c>
      <c r="D47" s="21">
        <v>542</v>
      </c>
      <c r="E47" s="21">
        <v>10</v>
      </c>
      <c r="F47" s="21">
        <v>91</v>
      </c>
      <c r="G47" s="21">
        <v>8</v>
      </c>
      <c r="H47" s="21">
        <v>40</v>
      </c>
      <c r="I47" s="21">
        <v>31</v>
      </c>
      <c r="J47" s="21">
        <v>180</v>
      </c>
      <c r="K47" s="21">
        <v>0</v>
      </c>
      <c r="L47" s="21">
        <v>0</v>
      </c>
      <c r="M47" s="21">
        <v>3</v>
      </c>
      <c r="N47" s="31">
        <v>33.799999999999997</v>
      </c>
    </row>
    <row r="48" spans="1:14" x14ac:dyDescent="0.25">
      <c r="A48" s="21">
        <v>46</v>
      </c>
      <c r="B48" s="20" t="s">
        <v>62</v>
      </c>
      <c r="C48" s="84" t="s">
        <v>1007</v>
      </c>
      <c r="D48" s="21">
        <v>471</v>
      </c>
      <c r="E48" s="21">
        <v>4</v>
      </c>
      <c r="F48" s="21">
        <v>50</v>
      </c>
      <c r="G48" s="21">
        <v>7</v>
      </c>
      <c r="H48" s="21">
        <v>43</v>
      </c>
      <c r="I48" s="21">
        <v>48</v>
      </c>
      <c r="J48" s="21">
        <v>152</v>
      </c>
      <c r="K48" s="21">
        <v>0</v>
      </c>
      <c r="L48" s="21">
        <v>1</v>
      </c>
      <c r="M48" s="21">
        <v>0</v>
      </c>
      <c r="N48" s="31">
        <v>32.5</v>
      </c>
    </row>
    <row r="49" spans="1:14" x14ac:dyDescent="0.25">
      <c r="A49" s="21">
        <v>47</v>
      </c>
      <c r="B49" s="20" t="s">
        <v>62</v>
      </c>
      <c r="C49" s="84" t="s">
        <v>1008</v>
      </c>
      <c r="D49" s="21">
        <v>447</v>
      </c>
      <c r="E49" s="21">
        <v>1</v>
      </c>
      <c r="F49" s="21">
        <v>47</v>
      </c>
      <c r="G49" s="21">
        <v>7</v>
      </c>
      <c r="H49" s="21">
        <v>43</v>
      </c>
      <c r="I49" s="21">
        <v>32</v>
      </c>
      <c r="J49" s="21">
        <v>130</v>
      </c>
      <c r="K49" s="21">
        <v>1</v>
      </c>
      <c r="L49" s="21">
        <v>0</v>
      </c>
      <c r="M49" s="21">
        <v>3</v>
      </c>
      <c r="N49" s="31">
        <v>29.8</v>
      </c>
    </row>
    <row r="50" spans="1:14" x14ac:dyDescent="0.25">
      <c r="A50" s="25">
        <v>48</v>
      </c>
      <c r="B50" s="24" t="s">
        <v>62</v>
      </c>
      <c r="C50" s="23" t="s">
        <v>1009</v>
      </c>
      <c r="D50" s="25">
        <v>438</v>
      </c>
      <c r="E50" s="25">
        <v>4</v>
      </c>
      <c r="F50" s="25">
        <v>62</v>
      </c>
      <c r="G50" s="25">
        <v>3</v>
      </c>
      <c r="H50" s="25">
        <v>48</v>
      </c>
      <c r="I50" s="25">
        <v>40</v>
      </c>
      <c r="J50" s="25">
        <v>157</v>
      </c>
      <c r="K50" s="25">
        <v>1</v>
      </c>
      <c r="L50" s="25">
        <v>0</v>
      </c>
      <c r="M50" s="25">
        <v>1</v>
      </c>
      <c r="N50" s="32">
        <v>36.1</v>
      </c>
    </row>
    <row r="51" spans="1:14" x14ac:dyDescent="0.25">
      <c r="A51" s="21">
        <v>49</v>
      </c>
      <c r="B51" s="20" t="s">
        <v>62</v>
      </c>
      <c r="C51" s="84" t="s">
        <v>1010</v>
      </c>
      <c r="D51" s="21">
        <v>582</v>
      </c>
      <c r="E51" s="21">
        <v>6</v>
      </c>
      <c r="F51" s="21">
        <v>50</v>
      </c>
      <c r="G51" s="21">
        <v>6</v>
      </c>
      <c r="H51" s="21">
        <v>47</v>
      </c>
      <c r="I51" s="21">
        <v>30</v>
      </c>
      <c r="J51" s="21">
        <v>139</v>
      </c>
      <c r="K51" s="21">
        <v>2</v>
      </c>
      <c r="L51" s="21">
        <v>0</v>
      </c>
      <c r="M51" s="21">
        <v>1</v>
      </c>
      <c r="N51" s="31">
        <v>24.1</v>
      </c>
    </row>
    <row r="52" spans="1:14" x14ac:dyDescent="0.25">
      <c r="A52" s="21" t="s">
        <v>1554</v>
      </c>
      <c r="B52" s="20" t="s">
        <v>62</v>
      </c>
      <c r="C52" s="84" t="s">
        <v>7152</v>
      </c>
      <c r="D52" s="21">
        <v>578</v>
      </c>
      <c r="E52" s="21">
        <v>7</v>
      </c>
      <c r="F52" s="21">
        <v>62</v>
      </c>
      <c r="G52" s="21">
        <v>3</v>
      </c>
      <c r="H52" s="21">
        <v>35</v>
      </c>
      <c r="I52" s="21">
        <v>34</v>
      </c>
      <c r="J52" s="21">
        <v>141</v>
      </c>
      <c r="K52" s="21">
        <v>0</v>
      </c>
      <c r="L52" s="21">
        <v>0</v>
      </c>
      <c r="M52" s="21">
        <v>1</v>
      </c>
      <c r="N52" s="31">
        <v>24.6</v>
      </c>
    </row>
    <row r="53" spans="1:14" x14ac:dyDescent="0.25">
      <c r="A53" s="21">
        <v>51</v>
      </c>
      <c r="B53" s="20" t="s">
        <v>62</v>
      </c>
      <c r="C53" s="84" t="s">
        <v>1011</v>
      </c>
      <c r="D53" s="21">
        <v>492</v>
      </c>
      <c r="E53" s="21">
        <v>7</v>
      </c>
      <c r="F53" s="21">
        <v>50</v>
      </c>
      <c r="G53" s="21">
        <v>10</v>
      </c>
      <c r="H53" s="21">
        <v>25</v>
      </c>
      <c r="I53" s="21">
        <v>43</v>
      </c>
      <c r="J53" s="21">
        <v>135</v>
      </c>
      <c r="K53" s="21">
        <v>0</v>
      </c>
      <c r="L53" s="21">
        <v>0</v>
      </c>
      <c r="M53" s="21">
        <v>0</v>
      </c>
      <c r="N53" s="31">
        <v>27.4</v>
      </c>
    </row>
    <row r="54" spans="1:14" x14ac:dyDescent="0.25">
      <c r="A54" s="25">
        <v>52</v>
      </c>
      <c r="B54" s="24" t="s">
        <v>62</v>
      </c>
      <c r="C54" s="23" t="s">
        <v>1012</v>
      </c>
      <c r="D54" s="25">
        <v>540</v>
      </c>
      <c r="E54" s="25">
        <v>1</v>
      </c>
      <c r="F54" s="25">
        <v>45</v>
      </c>
      <c r="G54" s="25">
        <v>4</v>
      </c>
      <c r="H54" s="25">
        <v>25</v>
      </c>
      <c r="I54" s="25">
        <v>20</v>
      </c>
      <c r="J54" s="25">
        <v>95</v>
      </c>
      <c r="K54" s="25">
        <v>3</v>
      </c>
      <c r="L54" s="25">
        <v>0</v>
      </c>
      <c r="M54" s="25">
        <v>0</v>
      </c>
      <c r="N54" s="32">
        <v>17.600000000000001</v>
      </c>
    </row>
    <row r="55" spans="1:14" x14ac:dyDescent="0.25">
      <c r="A55" s="21">
        <v>53</v>
      </c>
      <c r="B55" s="20" t="s">
        <v>62</v>
      </c>
      <c r="C55" s="84" t="s">
        <v>1013</v>
      </c>
      <c r="D55" s="21">
        <v>345</v>
      </c>
      <c r="E55" s="21">
        <v>9</v>
      </c>
      <c r="F55" s="21">
        <v>44</v>
      </c>
      <c r="G55" s="21">
        <v>3</v>
      </c>
      <c r="H55" s="21">
        <v>31</v>
      </c>
      <c r="I55" s="21">
        <v>8</v>
      </c>
      <c r="J55" s="21">
        <v>95</v>
      </c>
      <c r="K55" s="21">
        <v>1</v>
      </c>
      <c r="L55" s="21">
        <v>0</v>
      </c>
      <c r="M55" s="21">
        <v>2</v>
      </c>
      <c r="N55" s="31">
        <v>28.1</v>
      </c>
    </row>
    <row r="56" spans="1:14" x14ac:dyDescent="0.25">
      <c r="A56" s="21">
        <v>54</v>
      </c>
      <c r="B56" s="20" t="s">
        <v>62</v>
      </c>
      <c r="C56" s="84" t="s">
        <v>1014</v>
      </c>
      <c r="D56" s="21">
        <v>448</v>
      </c>
      <c r="E56" s="21">
        <v>7</v>
      </c>
      <c r="F56" s="21">
        <v>76</v>
      </c>
      <c r="G56" s="21">
        <v>4</v>
      </c>
      <c r="H56" s="21">
        <v>25</v>
      </c>
      <c r="I56" s="21">
        <v>25</v>
      </c>
      <c r="J56" s="21">
        <v>137</v>
      </c>
      <c r="K56" s="21">
        <v>1</v>
      </c>
      <c r="L56" s="21">
        <v>0</v>
      </c>
      <c r="M56" s="21">
        <v>0</v>
      </c>
      <c r="N56" s="31">
        <v>30.6</v>
      </c>
    </row>
    <row r="57" spans="1:14" x14ac:dyDescent="0.25">
      <c r="A57" s="21">
        <v>55</v>
      </c>
      <c r="B57" s="20" t="s">
        <v>62</v>
      </c>
      <c r="C57" s="84" t="s">
        <v>1015</v>
      </c>
      <c r="D57" s="21">
        <v>383</v>
      </c>
      <c r="E57" s="21">
        <v>9</v>
      </c>
      <c r="F57" s="21">
        <v>21</v>
      </c>
      <c r="G57" s="21">
        <v>3</v>
      </c>
      <c r="H57" s="21">
        <v>22</v>
      </c>
      <c r="I57" s="21">
        <v>18</v>
      </c>
      <c r="J57" s="21">
        <v>73</v>
      </c>
      <c r="K57" s="21">
        <v>0</v>
      </c>
      <c r="L57" s="21">
        <v>0</v>
      </c>
      <c r="M57" s="21">
        <v>0</v>
      </c>
      <c r="N57" s="31">
        <v>19.100000000000001</v>
      </c>
    </row>
    <row r="58" spans="1:14" x14ac:dyDescent="0.25">
      <c r="A58" s="25">
        <v>57</v>
      </c>
      <c r="B58" s="24" t="s">
        <v>62</v>
      </c>
      <c r="C58" s="23" t="s">
        <v>1016</v>
      </c>
      <c r="D58" s="25">
        <v>367</v>
      </c>
      <c r="E58" s="25">
        <v>4</v>
      </c>
      <c r="F58" s="25">
        <v>34</v>
      </c>
      <c r="G58" s="25">
        <v>2</v>
      </c>
      <c r="H58" s="25">
        <v>10</v>
      </c>
      <c r="I58" s="25">
        <v>19</v>
      </c>
      <c r="J58" s="25">
        <v>69</v>
      </c>
      <c r="K58" s="25">
        <v>0</v>
      </c>
      <c r="L58" s="25">
        <v>0</v>
      </c>
      <c r="M58" s="25">
        <v>0</v>
      </c>
      <c r="N58" s="32">
        <v>18.8</v>
      </c>
    </row>
    <row r="59" spans="1:14" x14ac:dyDescent="0.25">
      <c r="A59" s="21">
        <v>58</v>
      </c>
      <c r="B59" s="20" t="s">
        <v>62</v>
      </c>
      <c r="C59" s="84" t="s">
        <v>1017</v>
      </c>
      <c r="D59" s="21">
        <v>458</v>
      </c>
      <c r="E59" s="21">
        <v>7</v>
      </c>
      <c r="F59" s="21">
        <v>48</v>
      </c>
      <c r="G59" s="21">
        <v>7</v>
      </c>
      <c r="H59" s="21">
        <v>14</v>
      </c>
      <c r="I59" s="21">
        <v>13</v>
      </c>
      <c r="J59" s="21">
        <v>89</v>
      </c>
      <c r="K59" s="21">
        <v>1</v>
      </c>
      <c r="L59" s="21">
        <v>0</v>
      </c>
      <c r="M59" s="21">
        <v>0</v>
      </c>
      <c r="N59" s="31">
        <v>19.399999999999999</v>
      </c>
    </row>
    <row r="60" spans="1:14" x14ac:dyDescent="0.25">
      <c r="A60" s="21">
        <v>59</v>
      </c>
      <c r="B60" s="20" t="s">
        <v>62</v>
      </c>
      <c r="C60" s="84" t="s">
        <v>1018</v>
      </c>
      <c r="D60" s="21">
        <v>439</v>
      </c>
      <c r="E60" s="21">
        <v>6</v>
      </c>
      <c r="F60" s="21">
        <v>46</v>
      </c>
      <c r="G60" s="21">
        <v>7</v>
      </c>
      <c r="H60" s="21">
        <v>42</v>
      </c>
      <c r="I60" s="21">
        <v>31</v>
      </c>
      <c r="J60" s="21">
        <v>132</v>
      </c>
      <c r="K60" s="21">
        <v>0</v>
      </c>
      <c r="L60" s="21">
        <v>0</v>
      </c>
      <c r="M60" s="21">
        <v>1</v>
      </c>
      <c r="N60" s="31">
        <v>30.3</v>
      </c>
    </row>
    <row r="61" spans="1:14" x14ac:dyDescent="0.25">
      <c r="A61" s="21">
        <v>60</v>
      </c>
      <c r="B61" s="20" t="s">
        <v>62</v>
      </c>
      <c r="C61" s="84" t="s">
        <v>1019</v>
      </c>
      <c r="D61" s="21">
        <v>342</v>
      </c>
      <c r="E61" s="21">
        <v>2</v>
      </c>
      <c r="F61" s="21">
        <v>94</v>
      </c>
      <c r="G61" s="21">
        <v>4</v>
      </c>
      <c r="H61" s="21">
        <v>22</v>
      </c>
      <c r="I61" s="21">
        <v>25</v>
      </c>
      <c r="J61" s="21">
        <v>147</v>
      </c>
      <c r="K61" s="21">
        <v>0</v>
      </c>
      <c r="L61" s="21">
        <v>0</v>
      </c>
      <c r="M61" s="21">
        <v>0</v>
      </c>
      <c r="N61" s="31">
        <v>43</v>
      </c>
    </row>
    <row r="62" spans="1:14" x14ac:dyDescent="0.25">
      <c r="A62" s="25">
        <v>61</v>
      </c>
      <c r="B62" s="24" t="s">
        <v>62</v>
      </c>
      <c r="C62" s="23" t="s">
        <v>1020</v>
      </c>
      <c r="D62" s="25">
        <v>377</v>
      </c>
      <c r="E62" s="25">
        <v>4</v>
      </c>
      <c r="F62" s="25">
        <v>106</v>
      </c>
      <c r="G62" s="25">
        <v>5</v>
      </c>
      <c r="H62" s="25">
        <v>18</v>
      </c>
      <c r="I62" s="25">
        <v>25</v>
      </c>
      <c r="J62" s="25">
        <v>158</v>
      </c>
      <c r="K62" s="25">
        <v>0</v>
      </c>
      <c r="L62" s="25">
        <v>0</v>
      </c>
      <c r="M62" s="25">
        <v>0</v>
      </c>
      <c r="N62" s="32">
        <v>41.9</v>
      </c>
    </row>
    <row r="63" spans="1:14" x14ac:dyDescent="0.25">
      <c r="A63" s="21">
        <v>62</v>
      </c>
      <c r="B63" s="20" t="s">
        <v>62</v>
      </c>
      <c r="C63" s="84" t="s">
        <v>1021</v>
      </c>
      <c r="D63" s="21">
        <v>389</v>
      </c>
      <c r="E63" s="21">
        <v>4</v>
      </c>
      <c r="F63" s="21">
        <v>128</v>
      </c>
      <c r="G63" s="21">
        <v>3</v>
      </c>
      <c r="H63" s="21">
        <v>18</v>
      </c>
      <c r="I63" s="21">
        <v>28</v>
      </c>
      <c r="J63" s="21">
        <v>181</v>
      </c>
      <c r="K63" s="21">
        <v>0</v>
      </c>
      <c r="L63" s="21">
        <v>2</v>
      </c>
      <c r="M63" s="21">
        <v>0</v>
      </c>
      <c r="N63" s="31">
        <v>47</v>
      </c>
    </row>
    <row r="64" spans="1:14" x14ac:dyDescent="0.25">
      <c r="A64" s="21" t="s">
        <v>1553</v>
      </c>
      <c r="B64" s="20" t="s">
        <v>62</v>
      </c>
      <c r="C64" s="83" t="s">
        <v>7153</v>
      </c>
      <c r="D64" s="21">
        <v>514</v>
      </c>
      <c r="E64" s="21">
        <v>1</v>
      </c>
      <c r="F64" s="21">
        <v>167</v>
      </c>
      <c r="G64" s="21">
        <v>10</v>
      </c>
      <c r="H64" s="21">
        <v>29</v>
      </c>
      <c r="I64" s="21">
        <v>55</v>
      </c>
      <c r="J64" s="21">
        <v>262</v>
      </c>
      <c r="K64" s="21">
        <v>0</v>
      </c>
      <c r="L64" s="21">
        <v>0</v>
      </c>
      <c r="M64" s="21">
        <v>2</v>
      </c>
      <c r="N64" s="31">
        <v>51.4</v>
      </c>
    </row>
    <row r="65" spans="1:14" x14ac:dyDescent="0.25">
      <c r="A65" s="21">
        <v>65</v>
      </c>
      <c r="B65" s="20" t="s">
        <v>62</v>
      </c>
      <c r="C65" s="84" t="s">
        <v>1022</v>
      </c>
      <c r="D65" s="21">
        <v>497</v>
      </c>
      <c r="E65" s="21">
        <v>11</v>
      </c>
      <c r="F65" s="21">
        <v>125</v>
      </c>
      <c r="G65" s="21">
        <v>4</v>
      </c>
      <c r="H65" s="21">
        <v>21</v>
      </c>
      <c r="I65" s="21">
        <v>52</v>
      </c>
      <c r="J65" s="21">
        <v>213</v>
      </c>
      <c r="K65" s="21">
        <v>0</v>
      </c>
      <c r="L65" s="21">
        <v>0</v>
      </c>
      <c r="M65" s="21">
        <v>1</v>
      </c>
      <c r="N65" s="31">
        <v>43.1</v>
      </c>
    </row>
    <row r="66" spans="1:14" x14ac:dyDescent="0.25">
      <c r="A66" s="25">
        <v>66</v>
      </c>
      <c r="B66" s="24" t="s">
        <v>62</v>
      </c>
      <c r="C66" s="23" t="s">
        <v>1023</v>
      </c>
      <c r="D66" s="25">
        <v>508</v>
      </c>
      <c r="E66" s="25">
        <v>3</v>
      </c>
      <c r="F66" s="25">
        <v>144</v>
      </c>
      <c r="G66" s="25">
        <v>9</v>
      </c>
      <c r="H66" s="25">
        <v>28</v>
      </c>
      <c r="I66" s="25">
        <v>35</v>
      </c>
      <c r="J66" s="25">
        <v>219</v>
      </c>
      <c r="K66" s="25">
        <v>4</v>
      </c>
      <c r="L66" s="25">
        <v>0</v>
      </c>
      <c r="M66" s="25">
        <v>0</v>
      </c>
      <c r="N66" s="32">
        <v>43.1</v>
      </c>
    </row>
    <row r="67" spans="1:14" x14ac:dyDescent="0.25">
      <c r="A67" s="21">
        <v>67</v>
      </c>
      <c r="B67" s="20" t="s">
        <v>62</v>
      </c>
      <c r="C67" s="84" t="s">
        <v>1024</v>
      </c>
      <c r="D67" s="21">
        <v>389</v>
      </c>
      <c r="E67" s="21">
        <v>12</v>
      </c>
      <c r="F67" s="21">
        <v>153</v>
      </c>
      <c r="G67" s="21">
        <v>2</v>
      </c>
      <c r="H67" s="21">
        <v>9</v>
      </c>
      <c r="I67" s="21">
        <v>12</v>
      </c>
      <c r="J67" s="21">
        <v>188</v>
      </c>
      <c r="K67" s="21">
        <v>0</v>
      </c>
      <c r="L67" s="21">
        <v>0</v>
      </c>
      <c r="M67" s="21">
        <v>5</v>
      </c>
      <c r="N67" s="31">
        <v>49.6</v>
      </c>
    </row>
    <row r="68" spans="1:14" x14ac:dyDescent="0.25">
      <c r="A68" s="21" t="s">
        <v>1558</v>
      </c>
      <c r="B68" s="20" t="s">
        <v>62</v>
      </c>
      <c r="C68" s="84" t="s">
        <v>7154</v>
      </c>
      <c r="D68" s="21">
        <v>522</v>
      </c>
      <c r="E68" s="21">
        <v>3</v>
      </c>
      <c r="F68" s="21">
        <v>156</v>
      </c>
      <c r="G68" s="21">
        <v>5</v>
      </c>
      <c r="H68" s="21">
        <v>24</v>
      </c>
      <c r="I68" s="21">
        <v>49</v>
      </c>
      <c r="J68" s="21">
        <v>237</v>
      </c>
      <c r="K68" s="21">
        <v>0</v>
      </c>
      <c r="L68" s="21">
        <v>1</v>
      </c>
      <c r="M68" s="21">
        <v>0</v>
      </c>
      <c r="N68" s="31">
        <v>45.6</v>
      </c>
    </row>
    <row r="69" spans="1:14" x14ac:dyDescent="0.25">
      <c r="A69" s="21">
        <v>69</v>
      </c>
      <c r="B69" s="20" t="s">
        <v>62</v>
      </c>
      <c r="C69" s="84" t="s">
        <v>1025</v>
      </c>
      <c r="D69" s="21">
        <v>466</v>
      </c>
      <c r="E69" s="21">
        <v>7</v>
      </c>
      <c r="F69" s="21">
        <v>118</v>
      </c>
      <c r="G69" s="21">
        <v>9</v>
      </c>
      <c r="H69" s="21">
        <v>26</v>
      </c>
      <c r="I69" s="21">
        <v>47</v>
      </c>
      <c r="J69" s="21">
        <v>207</v>
      </c>
      <c r="K69" s="21">
        <v>1</v>
      </c>
      <c r="L69" s="21">
        <v>0</v>
      </c>
      <c r="M69" s="21">
        <v>0</v>
      </c>
      <c r="N69" s="31">
        <v>44.4</v>
      </c>
    </row>
    <row r="70" spans="1:14" x14ac:dyDescent="0.25">
      <c r="A70" s="25">
        <v>70</v>
      </c>
      <c r="B70" s="24" t="s">
        <v>62</v>
      </c>
      <c r="C70" s="23" t="s">
        <v>1026</v>
      </c>
      <c r="D70" s="25">
        <v>268</v>
      </c>
      <c r="E70" s="25">
        <v>5</v>
      </c>
      <c r="F70" s="25">
        <v>74</v>
      </c>
      <c r="G70" s="25">
        <v>2</v>
      </c>
      <c r="H70" s="25">
        <v>7</v>
      </c>
      <c r="I70" s="25">
        <v>24</v>
      </c>
      <c r="J70" s="25">
        <v>112</v>
      </c>
      <c r="K70" s="25">
        <v>1</v>
      </c>
      <c r="L70" s="25">
        <v>0</v>
      </c>
      <c r="M70" s="25">
        <v>0</v>
      </c>
      <c r="N70" s="32">
        <v>41.8</v>
      </c>
    </row>
    <row r="71" spans="1:14" x14ac:dyDescent="0.25">
      <c r="A71" s="21">
        <v>71</v>
      </c>
      <c r="B71" s="20" t="s">
        <v>62</v>
      </c>
      <c r="C71" s="84" t="s">
        <v>1027</v>
      </c>
      <c r="D71" s="21">
        <v>393</v>
      </c>
      <c r="E71" s="21">
        <v>5</v>
      </c>
      <c r="F71" s="21">
        <v>99</v>
      </c>
      <c r="G71" s="21">
        <v>6</v>
      </c>
      <c r="H71" s="21">
        <v>15</v>
      </c>
      <c r="I71" s="21">
        <v>59</v>
      </c>
      <c r="J71" s="21">
        <v>184</v>
      </c>
      <c r="K71" s="21">
        <v>0</v>
      </c>
      <c r="L71" s="21">
        <v>0</v>
      </c>
      <c r="M71" s="21">
        <v>0</v>
      </c>
      <c r="N71" s="31">
        <v>46.8</v>
      </c>
    </row>
    <row r="72" spans="1:14" x14ac:dyDescent="0.25">
      <c r="A72" s="21">
        <v>72</v>
      </c>
      <c r="B72" s="20" t="s">
        <v>62</v>
      </c>
      <c r="C72" s="84" t="s">
        <v>1028</v>
      </c>
      <c r="D72" s="21">
        <v>381</v>
      </c>
      <c r="E72" s="21">
        <v>7</v>
      </c>
      <c r="F72" s="21">
        <v>139</v>
      </c>
      <c r="G72" s="21">
        <v>2</v>
      </c>
      <c r="H72" s="21">
        <v>12</v>
      </c>
      <c r="I72" s="21">
        <v>51</v>
      </c>
      <c r="J72" s="21">
        <v>211</v>
      </c>
      <c r="K72" s="21">
        <v>0</v>
      </c>
      <c r="L72" s="21">
        <v>0</v>
      </c>
      <c r="M72" s="21">
        <v>0</v>
      </c>
      <c r="N72" s="31">
        <v>55.4</v>
      </c>
    </row>
    <row r="73" spans="1:14" x14ac:dyDescent="0.25">
      <c r="A73" s="21">
        <v>74</v>
      </c>
      <c r="B73" s="20" t="s">
        <v>62</v>
      </c>
      <c r="C73" s="84" t="s">
        <v>1029</v>
      </c>
      <c r="D73" s="21">
        <v>221</v>
      </c>
      <c r="E73" s="21">
        <v>4</v>
      </c>
      <c r="F73" s="21">
        <v>65</v>
      </c>
      <c r="G73" s="21">
        <v>3</v>
      </c>
      <c r="H73" s="21">
        <v>7</v>
      </c>
      <c r="I73" s="21">
        <v>17</v>
      </c>
      <c r="J73" s="21">
        <v>96</v>
      </c>
      <c r="K73" s="21">
        <v>0</v>
      </c>
      <c r="L73" s="21">
        <v>2</v>
      </c>
      <c r="M73" s="21">
        <v>0</v>
      </c>
      <c r="N73" s="31">
        <v>44.3</v>
      </c>
    </row>
    <row r="74" spans="1:14" x14ac:dyDescent="0.25">
      <c r="A74" s="25">
        <v>75</v>
      </c>
      <c r="B74" s="24" t="s">
        <v>62</v>
      </c>
      <c r="C74" s="23" t="s">
        <v>1030</v>
      </c>
      <c r="D74" s="25">
        <v>324</v>
      </c>
      <c r="E74" s="25">
        <v>8</v>
      </c>
      <c r="F74" s="25">
        <v>117</v>
      </c>
      <c r="G74" s="25">
        <v>7</v>
      </c>
      <c r="H74" s="25">
        <v>22</v>
      </c>
      <c r="I74" s="25">
        <v>27</v>
      </c>
      <c r="J74" s="25">
        <v>181</v>
      </c>
      <c r="K74" s="25">
        <v>0</v>
      </c>
      <c r="L74" s="25">
        <v>0</v>
      </c>
      <c r="M74" s="25">
        <v>6</v>
      </c>
      <c r="N74" s="32">
        <v>57.7</v>
      </c>
    </row>
    <row r="75" spans="1:14" x14ac:dyDescent="0.25">
      <c r="A75" s="21">
        <v>76</v>
      </c>
      <c r="B75" s="20" t="s">
        <v>62</v>
      </c>
      <c r="C75" s="84" t="s">
        <v>1031</v>
      </c>
      <c r="D75" s="21">
        <v>369</v>
      </c>
      <c r="E75" s="21">
        <v>10</v>
      </c>
      <c r="F75" s="21">
        <v>64</v>
      </c>
      <c r="G75" s="21">
        <v>1</v>
      </c>
      <c r="H75" s="21">
        <v>20</v>
      </c>
      <c r="I75" s="21">
        <v>45</v>
      </c>
      <c r="J75" s="21">
        <v>140</v>
      </c>
      <c r="K75" s="21">
        <v>2</v>
      </c>
      <c r="L75" s="21">
        <v>1</v>
      </c>
      <c r="M75" s="21">
        <v>0</v>
      </c>
      <c r="N75" s="31">
        <v>38.200000000000003</v>
      </c>
    </row>
    <row r="76" spans="1:14" x14ac:dyDescent="0.25">
      <c r="A76" s="21">
        <v>77</v>
      </c>
      <c r="B76" s="20" t="s">
        <v>62</v>
      </c>
      <c r="C76" s="84" t="s">
        <v>1032</v>
      </c>
      <c r="D76" s="21">
        <v>270</v>
      </c>
      <c r="E76" s="21">
        <v>4</v>
      </c>
      <c r="F76" s="21">
        <v>82</v>
      </c>
      <c r="G76" s="21">
        <v>5</v>
      </c>
      <c r="H76" s="21">
        <v>16</v>
      </c>
      <c r="I76" s="21">
        <v>14</v>
      </c>
      <c r="J76" s="21">
        <v>121</v>
      </c>
      <c r="K76" s="21">
        <v>0</v>
      </c>
      <c r="L76" s="21">
        <v>0</v>
      </c>
      <c r="M76" s="21">
        <v>0</v>
      </c>
      <c r="N76" s="31">
        <v>44.8</v>
      </c>
    </row>
    <row r="77" spans="1:14" x14ac:dyDescent="0.25">
      <c r="A77" s="21" t="s">
        <v>1552</v>
      </c>
      <c r="B77" s="20" t="s">
        <v>62</v>
      </c>
      <c r="C77" s="84" t="s">
        <v>7155</v>
      </c>
      <c r="D77" s="21">
        <v>394</v>
      </c>
      <c r="E77" s="21">
        <v>5</v>
      </c>
      <c r="F77" s="21">
        <v>38</v>
      </c>
      <c r="G77" s="21">
        <v>1</v>
      </c>
      <c r="H77" s="21">
        <v>10</v>
      </c>
      <c r="I77" s="21">
        <v>31</v>
      </c>
      <c r="J77" s="21">
        <v>85</v>
      </c>
      <c r="K77" s="21">
        <v>0</v>
      </c>
      <c r="L77" s="21">
        <v>0</v>
      </c>
      <c r="M77" s="21">
        <v>4</v>
      </c>
      <c r="N77" s="31">
        <v>22.6</v>
      </c>
    </row>
    <row r="78" spans="1:14" x14ac:dyDescent="0.25">
      <c r="A78" s="25">
        <v>80</v>
      </c>
      <c r="B78" s="24" t="s">
        <v>62</v>
      </c>
      <c r="C78" s="23" t="s">
        <v>1039</v>
      </c>
      <c r="D78" s="25"/>
      <c r="E78" s="25">
        <v>11</v>
      </c>
      <c r="F78" s="25">
        <v>338</v>
      </c>
      <c r="G78" s="25">
        <v>15</v>
      </c>
      <c r="H78" s="25">
        <v>145</v>
      </c>
      <c r="I78" s="25">
        <v>174</v>
      </c>
      <c r="J78" s="25">
        <v>683</v>
      </c>
      <c r="K78" s="25">
        <v>5</v>
      </c>
      <c r="L78" s="25">
        <v>0</v>
      </c>
      <c r="M78" s="25">
        <v>0</v>
      </c>
      <c r="N78" s="32"/>
    </row>
    <row r="79" spans="1:14" x14ac:dyDescent="0.25">
      <c r="A79" s="21">
        <v>81</v>
      </c>
      <c r="B79" s="20" t="s">
        <v>62</v>
      </c>
      <c r="C79" s="84" t="s">
        <v>1040</v>
      </c>
      <c r="D79" s="21"/>
      <c r="E79" s="21">
        <v>25</v>
      </c>
      <c r="F79" s="21">
        <v>406</v>
      </c>
      <c r="G79" s="21">
        <v>22</v>
      </c>
      <c r="H79" s="21">
        <v>211</v>
      </c>
      <c r="I79" s="21">
        <v>315</v>
      </c>
      <c r="J79" s="21">
        <v>979</v>
      </c>
      <c r="K79" s="21">
        <v>0</v>
      </c>
      <c r="L79" s="21">
        <v>1</v>
      </c>
      <c r="M79" s="21">
        <v>9</v>
      </c>
      <c r="N79" s="31"/>
    </row>
    <row r="80" spans="1:14" x14ac:dyDescent="0.25">
      <c r="A80" s="21">
        <v>82</v>
      </c>
      <c r="B80" s="20" t="s">
        <v>62</v>
      </c>
      <c r="C80" s="84" t="s">
        <v>1041</v>
      </c>
      <c r="D80" s="21"/>
      <c r="E80" s="21">
        <v>6</v>
      </c>
      <c r="F80" s="21">
        <v>295</v>
      </c>
      <c r="G80" s="21">
        <v>17</v>
      </c>
      <c r="H80" s="21">
        <v>58</v>
      </c>
      <c r="I80" s="21">
        <v>112</v>
      </c>
      <c r="J80" s="21">
        <v>488</v>
      </c>
      <c r="K80" s="21">
        <v>5</v>
      </c>
      <c r="L80" s="21">
        <v>0</v>
      </c>
      <c r="M80" s="21">
        <v>0</v>
      </c>
      <c r="N80" s="31"/>
    </row>
    <row r="81" spans="1:14" x14ac:dyDescent="0.25">
      <c r="A81" s="21">
        <v>83</v>
      </c>
      <c r="B81" s="20" t="s">
        <v>62</v>
      </c>
      <c r="C81" s="84" t="s">
        <v>1042</v>
      </c>
      <c r="D81" s="21"/>
      <c r="E81" s="21">
        <v>0</v>
      </c>
      <c r="F81" s="21">
        <v>4</v>
      </c>
      <c r="G81" s="21">
        <v>1</v>
      </c>
      <c r="H81" s="21">
        <v>3</v>
      </c>
      <c r="I81" s="21">
        <v>3</v>
      </c>
      <c r="J81" s="21">
        <v>11</v>
      </c>
      <c r="K81" s="21">
        <v>0</v>
      </c>
      <c r="L81" s="21">
        <v>1</v>
      </c>
      <c r="M81" s="21">
        <v>4</v>
      </c>
      <c r="N81" s="31"/>
    </row>
    <row r="82" spans="1:14" x14ac:dyDescent="0.25">
      <c r="A82" s="30">
        <v>84</v>
      </c>
      <c r="B82" s="29" t="s">
        <v>62</v>
      </c>
      <c r="C82" s="85" t="s">
        <v>60</v>
      </c>
      <c r="D82" s="30"/>
      <c r="E82" s="30">
        <v>2</v>
      </c>
      <c r="F82" s="30">
        <v>57</v>
      </c>
      <c r="G82" s="30">
        <v>1</v>
      </c>
      <c r="H82" s="30">
        <v>22</v>
      </c>
      <c r="I82" s="30">
        <v>23</v>
      </c>
      <c r="J82" s="30">
        <v>105</v>
      </c>
      <c r="K82" s="30">
        <v>0</v>
      </c>
      <c r="L82" s="30">
        <v>0</v>
      </c>
      <c r="M82" s="30">
        <v>32</v>
      </c>
      <c r="N82" s="33"/>
    </row>
    <row r="83" spans="1:14" x14ac:dyDescent="0.25">
      <c r="A83" s="176" t="s">
        <v>69</v>
      </c>
      <c r="B83" s="176"/>
      <c r="C83" s="176"/>
      <c r="D83" s="176"/>
      <c r="E83" s="3">
        <f>SUM(E81:E82,E3:E77)</f>
        <v>434</v>
      </c>
      <c r="F83" s="3">
        <f t="shared" ref="F83:M83" si="0">SUM(F81:F82,F3:F77)</f>
        <v>5988</v>
      </c>
      <c r="G83" s="3">
        <f t="shared" si="0"/>
        <v>356</v>
      </c>
      <c r="H83" s="3">
        <f t="shared" si="0"/>
        <v>2589</v>
      </c>
      <c r="I83" s="3">
        <f t="shared" si="0"/>
        <v>2603</v>
      </c>
      <c r="J83" s="3">
        <f t="shared" si="0"/>
        <v>11970</v>
      </c>
      <c r="K83" s="3">
        <f t="shared" si="0"/>
        <v>35</v>
      </c>
      <c r="L83" s="3">
        <f t="shared" si="0"/>
        <v>11</v>
      </c>
      <c r="M83" s="3">
        <f t="shared" si="0"/>
        <v>93</v>
      </c>
      <c r="N83" s="3"/>
    </row>
    <row r="84" spans="1:14" x14ac:dyDescent="0.25">
      <c r="A84" s="177" t="s">
        <v>61</v>
      </c>
      <c r="B84" s="177"/>
      <c r="C84" s="177"/>
      <c r="D84" s="5"/>
      <c r="E84" s="3">
        <f>SUM(E78:E80)</f>
        <v>42</v>
      </c>
      <c r="F84" s="3">
        <f t="shared" ref="F84:M84" si="1">SUM(F78:F80)</f>
        <v>1039</v>
      </c>
      <c r="G84" s="3">
        <f t="shared" si="1"/>
        <v>54</v>
      </c>
      <c r="H84" s="3">
        <f t="shared" si="1"/>
        <v>414</v>
      </c>
      <c r="I84" s="3">
        <f t="shared" si="1"/>
        <v>601</v>
      </c>
      <c r="J84" s="3">
        <f t="shared" si="1"/>
        <v>2150</v>
      </c>
      <c r="K84" s="3">
        <f t="shared" si="1"/>
        <v>10</v>
      </c>
      <c r="L84" s="3">
        <f t="shared" si="1"/>
        <v>1</v>
      </c>
      <c r="M84" s="3">
        <f t="shared" si="1"/>
        <v>9</v>
      </c>
      <c r="N84" s="3"/>
    </row>
    <row r="85" spans="1:14" x14ac:dyDescent="0.25">
      <c r="A85" s="176" t="s">
        <v>68</v>
      </c>
      <c r="B85" s="176"/>
      <c r="C85" s="176"/>
      <c r="D85" s="10">
        <v>32411</v>
      </c>
      <c r="E85" s="21">
        <v>476</v>
      </c>
      <c r="F85" s="22">
        <v>7027</v>
      </c>
      <c r="G85" s="21">
        <v>410</v>
      </c>
      <c r="H85" s="22">
        <v>3003</v>
      </c>
      <c r="I85" s="22">
        <v>3204</v>
      </c>
      <c r="J85" s="27">
        <v>14120</v>
      </c>
      <c r="K85" s="84">
        <v>45</v>
      </c>
      <c r="L85" s="84">
        <v>12</v>
      </c>
      <c r="M85" s="84">
        <v>102</v>
      </c>
      <c r="N85" s="34">
        <v>43.9</v>
      </c>
    </row>
    <row r="86" spans="1:14" x14ac:dyDescent="0.25">
      <c r="A86" s="184" t="s">
        <v>70</v>
      </c>
      <c r="B86" s="184"/>
      <c r="C86" s="184"/>
      <c r="D86" s="27"/>
      <c r="E86" s="5">
        <v>3.4</v>
      </c>
      <c r="F86" s="5">
        <v>49.8</v>
      </c>
      <c r="G86" s="5">
        <v>2.9</v>
      </c>
      <c r="H86" s="5">
        <v>21.3</v>
      </c>
      <c r="I86" s="5">
        <v>22.7</v>
      </c>
      <c r="J86" s="27"/>
      <c r="K86" s="84"/>
      <c r="L86" s="84"/>
      <c r="M86" s="84"/>
      <c r="N86" s="34"/>
    </row>
  </sheetData>
  <mergeCells count="5">
    <mergeCell ref="A1:N1"/>
    <mergeCell ref="A83:D83"/>
    <mergeCell ref="A84:C84"/>
    <mergeCell ref="A85:C85"/>
    <mergeCell ref="A86:C86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view="pageLayout" topLeftCell="A46" zoomScaleNormal="100" workbookViewId="0">
      <selection activeCell="C83" sqref="C83"/>
    </sheetView>
  </sheetViews>
  <sheetFormatPr defaultRowHeight="15" x14ac:dyDescent="0.25"/>
  <cols>
    <col min="1" max="1" width="5.42578125" bestFit="1" customWidth="1"/>
    <col min="2" max="2" width="1.5703125" bestFit="1" customWidth="1"/>
    <col min="3" max="3" width="51" customWidth="1"/>
    <col min="4" max="4" width="6.42578125" bestFit="1" customWidth="1"/>
    <col min="5" max="5" width="7.7109375" bestFit="1" customWidth="1"/>
    <col min="6" max="6" width="5.7109375" bestFit="1" customWidth="1"/>
    <col min="7" max="7" width="12.140625" bestFit="1" customWidth="1"/>
    <col min="8" max="8" width="6" bestFit="1" customWidth="1"/>
    <col min="9" max="9" width="10.85546875" bestFit="1" customWidth="1"/>
    <col min="10" max="10" width="6.42578125" bestFit="1" customWidth="1"/>
    <col min="11" max="11" width="3" bestFit="1" customWidth="1"/>
    <col min="12" max="12" width="2" bestFit="1" customWidth="1"/>
    <col min="13" max="13" width="3" bestFit="1" customWidth="1"/>
    <col min="14" max="14" width="7.28515625" style="35" bestFit="1" customWidth="1"/>
  </cols>
  <sheetData>
    <row r="1" spans="1:14" ht="15.75" x14ac:dyDescent="0.25">
      <c r="A1" s="182" t="s">
        <v>1132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</row>
    <row r="2" spans="1:14" ht="34.5" x14ac:dyDescent="0.25">
      <c r="A2" s="18" t="s">
        <v>0</v>
      </c>
      <c r="B2" s="72"/>
      <c r="C2" s="18"/>
      <c r="D2" s="6" t="s">
        <v>59</v>
      </c>
      <c r="E2" s="8" t="s">
        <v>1133</v>
      </c>
      <c r="F2" s="8" t="s">
        <v>1134</v>
      </c>
      <c r="G2" s="8" t="s">
        <v>1135</v>
      </c>
      <c r="H2" s="8" t="s">
        <v>1136</v>
      </c>
      <c r="I2" s="8" t="s">
        <v>1137</v>
      </c>
      <c r="J2" s="36" t="s">
        <v>55</v>
      </c>
      <c r="K2" s="36" t="s">
        <v>56</v>
      </c>
      <c r="L2" s="36" t="s">
        <v>57</v>
      </c>
      <c r="M2" s="36" t="s">
        <v>58</v>
      </c>
      <c r="N2" s="37" t="s">
        <v>63</v>
      </c>
    </row>
    <row r="3" spans="1:14" x14ac:dyDescent="0.25">
      <c r="A3" s="84">
        <v>1</v>
      </c>
      <c r="B3" s="84" t="s">
        <v>62</v>
      </c>
      <c r="C3" s="84" t="s">
        <v>1045</v>
      </c>
      <c r="D3" s="21">
        <v>380</v>
      </c>
      <c r="E3" s="21">
        <v>56</v>
      </c>
      <c r="F3" s="21">
        <v>68</v>
      </c>
      <c r="G3" s="21">
        <v>47</v>
      </c>
      <c r="H3" s="21">
        <v>1</v>
      </c>
      <c r="I3" s="21">
        <v>17</v>
      </c>
      <c r="J3" s="21">
        <v>189</v>
      </c>
      <c r="K3" s="21">
        <v>2</v>
      </c>
      <c r="L3" s="21">
        <v>0</v>
      </c>
      <c r="M3" s="21">
        <v>0</v>
      </c>
      <c r="N3" s="31">
        <v>49.7</v>
      </c>
    </row>
    <row r="4" spans="1:14" x14ac:dyDescent="0.25">
      <c r="A4" s="84">
        <v>2</v>
      </c>
      <c r="B4" s="84" t="s">
        <v>62</v>
      </c>
      <c r="C4" s="84" t="s">
        <v>1046</v>
      </c>
      <c r="D4" s="21">
        <v>430</v>
      </c>
      <c r="E4" s="21">
        <v>53</v>
      </c>
      <c r="F4" s="21">
        <v>84</v>
      </c>
      <c r="G4" s="21">
        <v>33</v>
      </c>
      <c r="H4" s="21">
        <v>6</v>
      </c>
      <c r="I4" s="21">
        <v>16</v>
      </c>
      <c r="J4" s="21">
        <v>192</v>
      </c>
      <c r="K4" s="21">
        <v>1</v>
      </c>
      <c r="L4" s="21">
        <v>0</v>
      </c>
      <c r="M4" s="21">
        <v>1</v>
      </c>
      <c r="N4" s="31">
        <v>44.9</v>
      </c>
    </row>
    <row r="5" spans="1:14" x14ac:dyDescent="0.25">
      <c r="A5" s="84">
        <v>3</v>
      </c>
      <c r="B5" s="84" t="s">
        <v>62</v>
      </c>
      <c r="C5" s="84" t="s">
        <v>1047</v>
      </c>
      <c r="D5" s="21">
        <v>411</v>
      </c>
      <c r="E5" s="21">
        <v>56</v>
      </c>
      <c r="F5" s="21">
        <v>63</v>
      </c>
      <c r="G5" s="21">
        <v>62</v>
      </c>
      <c r="H5" s="21">
        <v>2</v>
      </c>
      <c r="I5" s="21">
        <v>5</v>
      </c>
      <c r="J5" s="21">
        <v>188</v>
      </c>
      <c r="K5" s="21">
        <v>0</v>
      </c>
      <c r="L5" s="21">
        <v>0</v>
      </c>
      <c r="M5" s="21">
        <v>1</v>
      </c>
      <c r="N5" s="31">
        <v>46</v>
      </c>
    </row>
    <row r="6" spans="1:14" x14ac:dyDescent="0.25">
      <c r="A6" s="23">
        <v>4</v>
      </c>
      <c r="B6" s="23" t="s">
        <v>62</v>
      </c>
      <c r="C6" s="23" t="s">
        <v>1048</v>
      </c>
      <c r="D6" s="25">
        <v>505</v>
      </c>
      <c r="E6" s="25">
        <v>32</v>
      </c>
      <c r="F6" s="25">
        <v>57</v>
      </c>
      <c r="G6" s="25">
        <v>43</v>
      </c>
      <c r="H6" s="25">
        <v>6</v>
      </c>
      <c r="I6" s="25">
        <v>11</v>
      </c>
      <c r="J6" s="25">
        <v>149</v>
      </c>
      <c r="K6" s="25">
        <v>0</v>
      </c>
      <c r="L6" s="25">
        <v>1</v>
      </c>
      <c r="M6" s="25">
        <v>0</v>
      </c>
      <c r="N6" s="32">
        <v>29.7</v>
      </c>
    </row>
    <row r="7" spans="1:14" x14ac:dyDescent="0.25">
      <c r="A7" s="84">
        <v>5</v>
      </c>
      <c r="B7" s="84" t="s">
        <v>62</v>
      </c>
      <c r="C7" s="84" t="s">
        <v>1049</v>
      </c>
      <c r="D7" s="21">
        <v>492</v>
      </c>
      <c r="E7" s="21">
        <v>42</v>
      </c>
      <c r="F7" s="21">
        <v>85</v>
      </c>
      <c r="G7" s="21">
        <v>55</v>
      </c>
      <c r="H7" s="21">
        <v>7</v>
      </c>
      <c r="I7" s="21">
        <v>13</v>
      </c>
      <c r="J7" s="21">
        <v>202</v>
      </c>
      <c r="K7" s="21">
        <v>0</v>
      </c>
      <c r="L7" s="21">
        <v>0</v>
      </c>
      <c r="M7" s="21">
        <v>0</v>
      </c>
      <c r="N7" s="31">
        <v>41.1</v>
      </c>
    </row>
    <row r="8" spans="1:14" x14ac:dyDescent="0.25">
      <c r="A8" s="84">
        <v>6</v>
      </c>
      <c r="B8" s="84" t="s">
        <v>62</v>
      </c>
      <c r="C8" s="84" t="s">
        <v>1050</v>
      </c>
      <c r="D8" s="21">
        <v>525</v>
      </c>
      <c r="E8" s="21">
        <v>46</v>
      </c>
      <c r="F8" s="21">
        <v>101</v>
      </c>
      <c r="G8" s="21">
        <v>63</v>
      </c>
      <c r="H8" s="21">
        <v>6</v>
      </c>
      <c r="I8" s="21">
        <v>9</v>
      </c>
      <c r="J8" s="21">
        <v>225</v>
      </c>
      <c r="K8" s="21">
        <v>0</v>
      </c>
      <c r="L8" s="21">
        <v>0</v>
      </c>
      <c r="M8" s="21">
        <v>3</v>
      </c>
      <c r="N8" s="31">
        <v>43.4</v>
      </c>
    </row>
    <row r="9" spans="1:14" x14ac:dyDescent="0.25">
      <c r="A9" s="84">
        <v>7</v>
      </c>
      <c r="B9" s="84" t="s">
        <v>62</v>
      </c>
      <c r="C9" s="84" t="s">
        <v>1051</v>
      </c>
      <c r="D9" s="21">
        <v>452</v>
      </c>
      <c r="E9" s="21">
        <v>33</v>
      </c>
      <c r="F9" s="21">
        <v>71</v>
      </c>
      <c r="G9" s="21">
        <v>44</v>
      </c>
      <c r="H9" s="21">
        <v>3</v>
      </c>
      <c r="I9" s="21">
        <v>13</v>
      </c>
      <c r="J9" s="21">
        <v>164</v>
      </c>
      <c r="K9" s="21">
        <v>0</v>
      </c>
      <c r="L9" s="21">
        <v>0</v>
      </c>
      <c r="M9" s="21">
        <v>2</v>
      </c>
      <c r="N9" s="31">
        <v>36.700000000000003</v>
      </c>
    </row>
    <row r="10" spans="1:14" x14ac:dyDescent="0.25">
      <c r="A10" s="23">
        <v>8</v>
      </c>
      <c r="B10" s="23" t="s">
        <v>62</v>
      </c>
      <c r="C10" s="23" t="s">
        <v>1052</v>
      </c>
      <c r="D10" s="25">
        <v>467</v>
      </c>
      <c r="E10" s="25">
        <v>48</v>
      </c>
      <c r="F10" s="25">
        <v>75</v>
      </c>
      <c r="G10" s="25">
        <v>63</v>
      </c>
      <c r="H10" s="25">
        <v>9</v>
      </c>
      <c r="I10" s="25">
        <v>11</v>
      </c>
      <c r="J10" s="25">
        <v>206</v>
      </c>
      <c r="K10" s="25">
        <v>0</v>
      </c>
      <c r="L10" s="25">
        <v>0</v>
      </c>
      <c r="M10" s="25">
        <v>0</v>
      </c>
      <c r="N10" s="32">
        <v>44.1</v>
      </c>
    </row>
    <row r="11" spans="1:14" x14ac:dyDescent="0.25">
      <c r="A11" s="84">
        <v>9</v>
      </c>
      <c r="B11" s="84" t="s">
        <v>62</v>
      </c>
      <c r="C11" s="84" t="s">
        <v>1053</v>
      </c>
      <c r="D11" s="21">
        <v>445</v>
      </c>
      <c r="E11" s="21">
        <v>31</v>
      </c>
      <c r="F11" s="21">
        <v>85</v>
      </c>
      <c r="G11" s="21">
        <v>47</v>
      </c>
      <c r="H11" s="21">
        <v>5</v>
      </c>
      <c r="I11" s="21">
        <v>13</v>
      </c>
      <c r="J11" s="21">
        <v>181</v>
      </c>
      <c r="K11" s="21">
        <v>0</v>
      </c>
      <c r="L11" s="21">
        <v>0</v>
      </c>
      <c r="M11" s="21">
        <v>0</v>
      </c>
      <c r="N11" s="31">
        <v>40.700000000000003</v>
      </c>
    </row>
    <row r="12" spans="1:14" x14ac:dyDescent="0.25">
      <c r="A12" s="84">
        <v>10</v>
      </c>
      <c r="B12" s="84" t="s">
        <v>62</v>
      </c>
      <c r="C12" s="84" t="s">
        <v>1054</v>
      </c>
      <c r="D12" s="21">
        <v>523</v>
      </c>
      <c r="E12" s="21">
        <v>62</v>
      </c>
      <c r="F12" s="21">
        <v>62</v>
      </c>
      <c r="G12" s="21">
        <v>52</v>
      </c>
      <c r="H12" s="21">
        <v>6</v>
      </c>
      <c r="I12" s="21">
        <v>8</v>
      </c>
      <c r="J12" s="21">
        <v>190</v>
      </c>
      <c r="K12" s="21">
        <v>0</v>
      </c>
      <c r="L12" s="21">
        <v>0</v>
      </c>
      <c r="M12" s="21">
        <v>3</v>
      </c>
      <c r="N12" s="31">
        <v>36.9</v>
      </c>
    </row>
    <row r="13" spans="1:14" x14ac:dyDescent="0.25">
      <c r="A13" s="84">
        <v>11</v>
      </c>
      <c r="B13" s="84" t="s">
        <v>62</v>
      </c>
      <c r="C13" s="84" t="s">
        <v>1055</v>
      </c>
      <c r="D13" s="21">
        <v>384</v>
      </c>
      <c r="E13" s="21">
        <v>44</v>
      </c>
      <c r="F13" s="21">
        <v>40</v>
      </c>
      <c r="G13" s="21">
        <v>32</v>
      </c>
      <c r="H13" s="21">
        <v>4</v>
      </c>
      <c r="I13" s="21">
        <v>12</v>
      </c>
      <c r="J13" s="21">
        <v>132</v>
      </c>
      <c r="K13" s="21">
        <v>1</v>
      </c>
      <c r="L13" s="21">
        <v>0</v>
      </c>
      <c r="M13" s="21">
        <v>3</v>
      </c>
      <c r="N13" s="31">
        <v>35.200000000000003</v>
      </c>
    </row>
    <row r="14" spans="1:14" x14ac:dyDescent="0.25">
      <c r="A14" s="23">
        <v>12</v>
      </c>
      <c r="B14" s="23" t="s">
        <v>62</v>
      </c>
      <c r="C14" s="23" t="s">
        <v>1056</v>
      </c>
      <c r="D14" s="25">
        <v>428</v>
      </c>
      <c r="E14" s="25">
        <v>46</v>
      </c>
      <c r="F14" s="25">
        <v>77</v>
      </c>
      <c r="G14" s="25">
        <v>43</v>
      </c>
      <c r="H14" s="25">
        <v>4</v>
      </c>
      <c r="I14" s="25">
        <v>9</v>
      </c>
      <c r="J14" s="25">
        <v>179</v>
      </c>
      <c r="K14" s="25">
        <v>0</v>
      </c>
      <c r="L14" s="25">
        <v>0</v>
      </c>
      <c r="M14" s="25">
        <v>0</v>
      </c>
      <c r="N14" s="32">
        <v>41.8</v>
      </c>
    </row>
    <row r="15" spans="1:14" x14ac:dyDescent="0.25">
      <c r="A15" s="84">
        <v>13</v>
      </c>
      <c r="B15" s="84" t="s">
        <v>62</v>
      </c>
      <c r="C15" s="84" t="s">
        <v>1057</v>
      </c>
      <c r="D15" s="21">
        <v>465</v>
      </c>
      <c r="E15" s="21">
        <v>74</v>
      </c>
      <c r="F15" s="21">
        <v>71</v>
      </c>
      <c r="G15" s="21">
        <v>64</v>
      </c>
      <c r="H15" s="21">
        <v>5</v>
      </c>
      <c r="I15" s="21">
        <v>30</v>
      </c>
      <c r="J15" s="21">
        <v>244</v>
      </c>
      <c r="K15" s="21">
        <v>0</v>
      </c>
      <c r="L15" s="21">
        <v>0</v>
      </c>
      <c r="M15" s="21">
        <v>2</v>
      </c>
      <c r="N15" s="31">
        <v>52.9</v>
      </c>
    </row>
    <row r="16" spans="1:14" x14ac:dyDescent="0.25">
      <c r="A16" s="84">
        <v>14</v>
      </c>
      <c r="B16" s="84" t="s">
        <v>62</v>
      </c>
      <c r="C16" s="84" t="s">
        <v>1058</v>
      </c>
      <c r="D16" s="21">
        <v>412</v>
      </c>
      <c r="E16" s="21">
        <v>75</v>
      </c>
      <c r="F16" s="21">
        <v>72</v>
      </c>
      <c r="G16" s="21">
        <v>55</v>
      </c>
      <c r="H16" s="21">
        <v>11</v>
      </c>
      <c r="I16" s="21">
        <v>12</v>
      </c>
      <c r="J16" s="21">
        <v>225</v>
      </c>
      <c r="K16" s="21">
        <v>1</v>
      </c>
      <c r="L16" s="21">
        <v>0</v>
      </c>
      <c r="M16" s="21">
        <v>0</v>
      </c>
      <c r="N16" s="31">
        <v>54.6</v>
      </c>
    </row>
    <row r="17" spans="1:14" x14ac:dyDescent="0.25">
      <c r="A17" s="84">
        <v>15</v>
      </c>
      <c r="B17" s="84" t="s">
        <v>62</v>
      </c>
      <c r="C17" s="84" t="s">
        <v>1059</v>
      </c>
      <c r="D17" s="21">
        <v>445</v>
      </c>
      <c r="E17" s="21">
        <v>64</v>
      </c>
      <c r="F17" s="21">
        <v>70</v>
      </c>
      <c r="G17" s="21">
        <v>71</v>
      </c>
      <c r="H17" s="21">
        <v>12</v>
      </c>
      <c r="I17" s="21">
        <v>15</v>
      </c>
      <c r="J17" s="21">
        <v>232</v>
      </c>
      <c r="K17" s="21">
        <v>0</v>
      </c>
      <c r="L17" s="21">
        <v>0</v>
      </c>
      <c r="M17" s="21">
        <v>0</v>
      </c>
      <c r="N17" s="31">
        <v>52.1</v>
      </c>
    </row>
    <row r="18" spans="1:14" x14ac:dyDescent="0.25">
      <c r="A18" s="23">
        <v>16</v>
      </c>
      <c r="B18" s="23" t="s">
        <v>62</v>
      </c>
      <c r="C18" s="23" t="s">
        <v>1060</v>
      </c>
      <c r="D18" s="25">
        <v>422</v>
      </c>
      <c r="E18" s="25">
        <v>45</v>
      </c>
      <c r="F18" s="25">
        <v>69</v>
      </c>
      <c r="G18" s="25">
        <v>37</v>
      </c>
      <c r="H18" s="25">
        <v>13</v>
      </c>
      <c r="I18" s="25">
        <v>13</v>
      </c>
      <c r="J18" s="25">
        <v>177</v>
      </c>
      <c r="K18" s="25">
        <v>0</v>
      </c>
      <c r="L18" s="25">
        <v>0</v>
      </c>
      <c r="M18" s="25">
        <v>0</v>
      </c>
      <c r="N18" s="32">
        <v>41.9</v>
      </c>
    </row>
    <row r="19" spans="1:14" x14ac:dyDescent="0.25">
      <c r="A19" s="84">
        <v>17</v>
      </c>
      <c r="B19" s="84" t="s">
        <v>62</v>
      </c>
      <c r="C19" s="84" t="s">
        <v>1061</v>
      </c>
      <c r="D19" s="21">
        <v>448</v>
      </c>
      <c r="E19" s="21">
        <v>47</v>
      </c>
      <c r="F19" s="21">
        <v>69</v>
      </c>
      <c r="G19" s="21">
        <v>32</v>
      </c>
      <c r="H19" s="21">
        <v>3</v>
      </c>
      <c r="I19" s="21">
        <v>11</v>
      </c>
      <c r="J19" s="21">
        <v>162</v>
      </c>
      <c r="K19" s="21">
        <v>1</v>
      </c>
      <c r="L19" s="21">
        <v>0</v>
      </c>
      <c r="M19" s="21">
        <v>1</v>
      </c>
      <c r="N19" s="31">
        <v>36.4</v>
      </c>
    </row>
    <row r="20" spans="1:14" x14ac:dyDescent="0.25">
      <c r="A20" s="84">
        <v>18</v>
      </c>
      <c r="B20" s="84" t="s">
        <v>62</v>
      </c>
      <c r="C20" s="84" t="s">
        <v>1062</v>
      </c>
      <c r="D20" s="21">
        <v>502</v>
      </c>
      <c r="E20" s="21">
        <v>69</v>
      </c>
      <c r="F20" s="21">
        <v>76</v>
      </c>
      <c r="G20" s="21">
        <v>73</v>
      </c>
      <c r="H20" s="21">
        <v>9</v>
      </c>
      <c r="I20" s="21">
        <v>12</v>
      </c>
      <c r="J20" s="21">
        <v>239</v>
      </c>
      <c r="K20" s="21">
        <v>0</v>
      </c>
      <c r="L20" s="21">
        <v>0</v>
      </c>
      <c r="M20" s="21">
        <v>0</v>
      </c>
      <c r="N20" s="31">
        <v>47.6</v>
      </c>
    </row>
    <row r="21" spans="1:14" x14ac:dyDescent="0.25">
      <c r="A21" s="84">
        <v>19</v>
      </c>
      <c r="B21" s="84" t="s">
        <v>62</v>
      </c>
      <c r="C21" s="84" t="s">
        <v>1063</v>
      </c>
      <c r="D21" s="21">
        <v>441</v>
      </c>
      <c r="E21" s="21">
        <v>42</v>
      </c>
      <c r="F21" s="21">
        <v>58</v>
      </c>
      <c r="G21" s="21">
        <v>57</v>
      </c>
      <c r="H21" s="21">
        <v>7</v>
      </c>
      <c r="I21" s="21">
        <v>12</v>
      </c>
      <c r="J21" s="21">
        <v>176</v>
      </c>
      <c r="K21" s="21">
        <v>0</v>
      </c>
      <c r="L21" s="21">
        <v>0</v>
      </c>
      <c r="M21" s="21">
        <v>1</v>
      </c>
      <c r="N21" s="31">
        <v>40.1</v>
      </c>
    </row>
    <row r="22" spans="1:14" x14ac:dyDescent="0.25">
      <c r="A22" s="23">
        <v>20</v>
      </c>
      <c r="B22" s="23" t="s">
        <v>62</v>
      </c>
      <c r="C22" s="23" t="s">
        <v>1064</v>
      </c>
      <c r="D22" s="25">
        <v>441</v>
      </c>
      <c r="E22" s="25">
        <v>61</v>
      </c>
      <c r="F22" s="25">
        <v>65</v>
      </c>
      <c r="G22" s="25">
        <v>59</v>
      </c>
      <c r="H22" s="25">
        <v>4</v>
      </c>
      <c r="I22" s="25">
        <v>7</v>
      </c>
      <c r="J22" s="25">
        <v>196</v>
      </c>
      <c r="K22" s="25">
        <v>1</v>
      </c>
      <c r="L22" s="25">
        <v>0</v>
      </c>
      <c r="M22" s="25">
        <v>3</v>
      </c>
      <c r="N22" s="32">
        <v>45.1</v>
      </c>
    </row>
    <row r="23" spans="1:14" x14ac:dyDescent="0.25">
      <c r="A23" s="84">
        <v>21</v>
      </c>
      <c r="B23" s="84" t="s">
        <v>62</v>
      </c>
      <c r="C23" s="84" t="s">
        <v>1065</v>
      </c>
      <c r="D23" s="21">
        <v>386</v>
      </c>
      <c r="E23" s="21">
        <v>66</v>
      </c>
      <c r="F23" s="21">
        <v>50</v>
      </c>
      <c r="G23" s="21">
        <v>67</v>
      </c>
      <c r="H23" s="21">
        <v>10</v>
      </c>
      <c r="I23" s="21">
        <v>16</v>
      </c>
      <c r="J23" s="21">
        <v>209</v>
      </c>
      <c r="K23" s="21">
        <v>0</v>
      </c>
      <c r="L23" s="21">
        <v>0</v>
      </c>
      <c r="M23" s="21">
        <v>1</v>
      </c>
      <c r="N23" s="31">
        <v>54.4</v>
      </c>
    </row>
    <row r="24" spans="1:14" x14ac:dyDescent="0.25">
      <c r="A24" s="84">
        <v>22</v>
      </c>
      <c r="B24" s="84" t="s">
        <v>62</v>
      </c>
      <c r="C24" s="84" t="s">
        <v>1066</v>
      </c>
      <c r="D24" s="21">
        <v>449</v>
      </c>
      <c r="E24" s="21">
        <v>41</v>
      </c>
      <c r="F24" s="21">
        <v>69</v>
      </c>
      <c r="G24" s="21">
        <v>78</v>
      </c>
      <c r="H24" s="21">
        <v>10</v>
      </c>
      <c r="I24" s="21">
        <v>10</v>
      </c>
      <c r="J24" s="21">
        <v>208</v>
      </c>
      <c r="K24" s="21">
        <v>0</v>
      </c>
      <c r="L24" s="21">
        <v>0</v>
      </c>
      <c r="M24" s="21">
        <v>1</v>
      </c>
      <c r="N24" s="31">
        <v>46.5</v>
      </c>
    </row>
    <row r="25" spans="1:14" x14ac:dyDescent="0.25">
      <c r="A25" s="84">
        <v>23</v>
      </c>
      <c r="B25" s="84" t="s">
        <v>62</v>
      </c>
      <c r="C25" s="84" t="s">
        <v>1067</v>
      </c>
      <c r="D25" s="21">
        <v>434</v>
      </c>
      <c r="E25" s="21">
        <v>60</v>
      </c>
      <c r="F25" s="21">
        <v>105</v>
      </c>
      <c r="G25" s="21">
        <v>44</v>
      </c>
      <c r="H25" s="21">
        <v>11</v>
      </c>
      <c r="I25" s="21">
        <v>14</v>
      </c>
      <c r="J25" s="21">
        <v>234</v>
      </c>
      <c r="K25" s="21">
        <v>0</v>
      </c>
      <c r="L25" s="21">
        <v>0</v>
      </c>
      <c r="M25" s="21">
        <v>0</v>
      </c>
      <c r="N25" s="31">
        <v>53.9</v>
      </c>
    </row>
    <row r="26" spans="1:14" x14ac:dyDescent="0.25">
      <c r="A26" s="23">
        <v>24</v>
      </c>
      <c r="B26" s="23" t="s">
        <v>62</v>
      </c>
      <c r="C26" s="23" t="s">
        <v>1068</v>
      </c>
      <c r="D26" s="25">
        <v>381</v>
      </c>
      <c r="E26" s="25">
        <v>45</v>
      </c>
      <c r="F26" s="25">
        <v>55</v>
      </c>
      <c r="G26" s="25">
        <v>47</v>
      </c>
      <c r="H26" s="25">
        <v>3</v>
      </c>
      <c r="I26" s="25">
        <v>13</v>
      </c>
      <c r="J26" s="25">
        <v>163</v>
      </c>
      <c r="K26" s="25">
        <v>0</v>
      </c>
      <c r="L26" s="25">
        <v>0</v>
      </c>
      <c r="M26" s="25">
        <v>0</v>
      </c>
      <c r="N26" s="32">
        <v>42.8</v>
      </c>
    </row>
    <row r="27" spans="1:14" x14ac:dyDescent="0.25">
      <c r="A27" s="84">
        <v>25</v>
      </c>
      <c r="B27" s="84" t="s">
        <v>62</v>
      </c>
      <c r="C27" s="84" t="s">
        <v>1069</v>
      </c>
      <c r="D27" s="21">
        <v>425</v>
      </c>
      <c r="E27" s="21">
        <v>41</v>
      </c>
      <c r="F27" s="21">
        <v>68</v>
      </c>
      <c r="G27" s="21">
        <v>35</v>
      </c>
      <c r="H27" s="21">
        <v>4</v>
      </c>
      <c r="I27" s="21">
        <v>3</v>
      </c>
      <c r="J27" s="21">
        <v>151</v>
      </c>
      <c r="K27" s="21">
        <v>0</v>
      </c>
      <c r="L27" s="21">
        <v>0</v>
      </c>
      <c r="M27" s="21">
        <v>2</v>
      </c>
      <c r="N27" s="31">
        <v>36</v>
      </c>
    </row>
    <row r="28" spans="1:14" x14ac:dyDescent="0.25">
      <c r="A28" s="84">
        <v>26</v>
      </c>
      <c r="B28" s="84" t="s">
        <v>62</v>
      </c>
      <c r="C28" s="84" t="s">
        <v>1070</v>
      </c>
      <c r="D28" s="21">
        <v>472</v>
      </c>
      <c r="E28" s="21">
        <v>57</v>
      </c>
      <c r="F28" s="21">
        <v>71</v>
      </c>
      <c r="G28" s="21">
        <v>31</v>
      </c>
      <c r="H28" s="21">
        <v>7</v>
      </c>
      <c r="I28" s="21">
        <v>18</v>
      </c>
      <c r="J28" s="21">
        <v>184</v>
      </c>
      <c r="K28" s="21">
        <v>0</v>
      </c>
      <c r="L28" s="21">
        <v>0</v>
      </c>
      <c r="M28" s="21">
        <v>1</v>
      </c>
      <c r="N28" s="31">
        <v>39.200000000000003</v>
      </c>
    </row>
    <row r="29" spans="1:14" x14ac:dyDescent="0.25">
      <c r="A29" s="84">
        <v>27</v>
      </c>
      <c r="B29" s="84" t="s">
        <v>62</v>
      </c>
      <c r="C29" s="84" t="s">
        <v>1071</v>
      </c>
      <c r="D29" s="21">
        <v>455</v>
      </c>
      <c r="E29" s="21">
        <v>66</v>
      </c>
      <c r="F29" s="21">
        <v>30</v>
      </c>
      <c r="G29" s="21">
        <v>44</v>
      </c>
      <c r="H29" s="21">
        <v>8</v>
      </c>
      <c r="I29" s="21">
        <v>6</v>
      </c>
      <c r="J29" s="21">
        <v>154</v>
      </c>
      <c r="K29" s="21">
        <v>2</v>
      </c>
      <c r="L29" s="21">
        <v>0</v>
      </c>
      <c r="M29" s="21">
        <v>0</v>
      </c>
      <c r="N29" s="31">
        <v>33.799999999999997</v>
      </c>
    </row>
    <row r="30" spans="1:14" x14ac:dyDescent="0.25">
      <c r="A30" s="23">
        <v>28</v>
      </c>
      <c r="B30" s="23" t="s">
        <v>62</v>
      </c>
      <c r="C30" s="23" t="s">
        <v>1072</v>
      </c>
      <c r="D30" s="25">
        <v>413</v>
      </c>
      <c r="E30" s="25">
        <v>95</v>
      </c>
      <c r="F30" s="25">
        <v>53</v>
      </c>
      <c r="G30" s="25">
        <v>43</v>
      </c>
      <c r="H30" s="25">
        <v>6</v>
      </c>
      <c r="I30" s="25">
        <v>13</v>
      </c>
      <c r="J30" s="25">
        <v>210</v>
      </c>
      <c r="K30" s="25">
        <v>0</v>
      </c>
      <c r="L30" s="25">
        <v>0</v>
      </c>
      <c r="M30" s="25">
        <v>1</v>
      </c>
      <c r="N30" s="32">
        <v>51.1</v>
      </c>
    </row>
    <row r="31" spans="1:14" x14ac:dyDescent="0.25">
      <c r="A31" s="84">
        <v>29</v>
      </c>
      <c r="B31" s="84" t="s">
        <v>62</v>
      </c>
      <c r="C31" s="84" t="s">
        <v>1073</v>
      </c>
      <c r="D31" s="21">
        <v>390</v>
      </c>
      <c r="E31" s="21">
        <v>68</v>
      </c>
      <c r="F31" s="21">
        <v>54</v>
      </c>
      <c r="G31" s="21">
        <v>45</v>
      </c>
      <c r="H31" s="21">
        <v>5</v>
      </c>
      <c r="I31" s="21">
        <v>17</v>
      </c>
      <c r="J31" s="21">
        <v>189</v>
      </c>
      <c r="K31" s="21">
        <v>0</v>
      </c>
      <c r="L31" s="21">
        <v>0</v>
      </c>
      <c r="M31" s="21">
        <v>0</v>
      </c>
      <c r="N31" s="31">
        <v>48.5</v>
      </c>
    </row>
    <row r="32" spans="1:14" x14ac:dyDescent="0.25">
      <c r="A32" s="84">
        <v>30</v>
      </c>
      <c r="B32" s="84" t="s">
        <v>62</v>
      </c>
      <c r="C32" s="84" t="s">
        <v>1074</v>
      </c>
      <c r="D32" s="21">
        <v>407</v>
      </c>
      <c r="E32" s="21">
        <v>52</v>
      </c>
      <c r="F32" s="21">
        <v>63</v>
      </c>
      <c r="G32" s="21">
        <v>40</v>
      </c>
      <c r="H32" s="21">
        <v>6</v>
      </c>
      <c r="I32" s="21">
        <v>16</v>
      </c>
      <c r="J32" s="21">
        <v>177</v>
      </c>
      <c r="K32" s="21">
        <v>0</v>
      </c>
      <c r="L32" s="21">
        <v>1</v>
      </c>
      <c r="M32" s="21">
        <v>0</v>
      </c>
      <c r="N32" s="31">
        <v>43.7</v>
      </c>
    </row>
    <row r="33" spans="1:14" x14ac:dyDescent="0.25">
      <c r="A33" s="84">
        <v>31</v>
      </c>
      <c r="B33" s="84" t="s">
        <v>62</v>
      </c>
      <c r="C33" s="84" t="s">
        <v>1075</v>
      </c>
      <c r="D33" s="21">
        <v>409</v>
      </c>
      <c r="E33" s="21">
        <v>51</v>
      </c>
      <c r="F33" s="21">
        <v>83</v>
      </c>
      <c r="G33" s="21">
        <v>53</v>
      </c>
      <c r="H33" s="21">
        <v>4</v>
      </c>
      <c r="I33" s="21">
        <v>19</v>
      </c>
      <c r="J33" s="21">
        <v>210</v>
      </c>
      <c r="K33" s="21">
        <v>1</v>
      </c>
      <c r="L33" s="21">
        <v>0</v>
      </c>
      <c r="M33" s="21">
        <v>0</v>
      </c>
      <c r="N33" s="31">
        <v>51.3</v>
      </c>
    </row>
    <row r="34" spans="1:14" x14ac:dyDescent="0.25">
      <c r="A34" s="23">
        <v>32</v>
      </c>
      <c r="B34" s="23" t="s">
        <v>62</v>
      </c>
      <c r="C34" s="23" t="s">
        <v>1076</v>
      </c>
      <c r="D34" s="25">
        <v>552</v>
      </c>
      <c r="E34" s="25">
        <v>62</v>
      </c>
      <c r="F34" s="25">
        <v>86</v>
      </c>
      <c r="G34" s="25">
        <v>54</v>
      </c>
      <c r="H34" s="25">
        <v>6</v>
      </c>
      <c r="I34" s="25">
        <v>20</v>
      </c>
      <c r="J34" s="25">
        <v>228</v>
      </c>
      <c r="K34" s="25">
        <v>0</v>
      </c>
      <c r="L34" s="25">
        <v>1</v>
      </c>
      <c r="M34" s="25">
        <v>0</v>
      </c>
      <c r="N34" s="32">
        <v>41.5</v>
      </c>
    </row>
    <row r="35" spans="1:14" x14ac:dyDescent="0.25">
      <c r="A35" s="84">
        <v>33</v>
      </c>
      <c r="B35" s="84" t="s">
        <v>62</v>
      </c>
      <c r="C35" s="84" t="s">
        <v>1077</v>
      </c>
      <c r="D35" s="21">
        <v>519</v>
      </c>
      <c r="E35" s="21">
        <v>83</v>
      </c>
      <c r="F35" s="21">
        <v>96</v>
      </c>
      <c r="G35" s="21">
        <v>79</v>
      </c>
      <c r="H35" s="21">
        <v>10</v>
      </c>
      <c r="I35" s="21">
        <v>13</v>
      </c>
      <c r="J35" s="21">
        <v>281</v>
      </c>
      <c r="K35" s="21">
        <v>0</v>
      </c>
      <c r="L35" s="21">
        <v>0</v>
      </c>
      <c r="M35" s="21">
        <v>2</v>
      </c>
      <c r="N35" s="31">
        <v>54.5</v>
      </c>
    </row>
    <row r="36" spans="1:14" x14ac:dyDescent="0.25">
      <c r="A36" s="84">
        <v>34</v>
      </c>
      <c r="B36" s="84" t="s">
        <v>62</v>
      </c>
      <c r="C36" s="84" t="s">
        <v>1078</v>
      </c>
      <c r="D36" s="21">
        <v>519</v>
      </c>
      <c r="E36" s="21">
        <v>136</v>
      </c>
      <c r="F36" s="21">
        <v>53</v>
      </c>
      <c r="G36" s="21">
        <v>51</v>
      </c>
      <c r="H36" s="21">
        <v>5</v>
      </c>
      <c r="I36" s="21">
        <v>7</v>
      </c>
      <c r="J36" s="21">
        <v>252</v>
      </c>
      <c r="K36" s="21">
        <v>0</v>
      </c>
      <c r="L36" s="21">
        <v>0</v>
      </c>
      <c r="M36" s="21">
        <v>1</v>
      </c>
      <c r="N36" s="31">
        <v>48.7</v>
      </c>
    </row>
    <row r="37" spans="1:14" x14ac:dyDescent="0.25">
      <c r="A37" s="84">
        <v>35</v>
      </c>
      <c r="B37" s="84" t="s">
        <v>62</v>
      </c>
      <c r="C37" s="84" t="s">
        <v>1079</v>
      </c>
      <c r="D37" s="21">
        <v>455</v>
      </c>
      <c r="E37" s="21">
        <v>105</v>
      </c>
      <c r="F37" s="21">
        <v>54</v>
      </c>
      <c r="G37" s="21">
        <v>60</v>
      </c>
      <c r="H37" s="21">
        <v>4</v>
      </c>
      <c r="I37" s="21">
        <v>12</v>
      </c>
      <c r="J37" s="21">
        <v>235</v>
      </c>
      <c r="K37" s="21">
        <v>0</v>
      </c>
      <c r="L37" s="21">
        <v>0</v>
      </c>
      <c r="M37" s="21">
        <v>1</v>
      </c>
      <c r="N37" s="31">
        <v>51.9</v>
      </c>
    </row>
    <row r="38" spans="1:14" x14ac:dyDescent="0.25">
      <c r="A38" s="23">
        <v>36</v>
      </c>
      <c r="B38" s="23" t="s">
        <v>62</v>
      </c>
      <c r="C38" s="23" t="s">
        <v>1080</v>
      </c>
      <c r="D38" s="25">
        <v>457</v>
      </c>
      <c r="E38" s="25">
        <v>72</v>
      </c>
      <c r="F38" s="25">
        <v>82</v>
      </c>
      <c r="G38" s="25">
        <v>64</v>
      </c>
      <c r="H38" s="25">
        <v>10</v>
      </c>
      <c r="I38" s="25">
        <v>24</v>
      </c>
      <c r="J38" s="25">
        <v>252</v>
      </c>
      <c r="K38" s="25">
        <v>0</v>
      </c>
      <c r="L38" s="25">
        <v>0</v>
      </c>
      <c r="M38" s="25">
        <v>0</v>
      </c>
      <c r="N38" s="32">
        <v>55.1</v>
      </c>
    </row>
    <row r="39" spans="1:14" x14ac:dyDescent="0.25">
      <c r="A39" s="84">
        <v>37</v>
      </c>
      <c r="B39" s="84" t="s">
        <v>62</v>
      </c>
      <c r="C39" s="84" t="s">
        <v>1081</v>
      </c>
      <c r="D39" s="21">
        <v>515</v>
      </c>
      <c r="E39" s="21">
        <v>56</v>
      </c>
      <c r="F39" s="21">
        <v>110</v>
      </c>
      <c r="G39" s="21">
        <v>79</v>
      </c>
      <c r="H39" s="21">
        <v>8</v>
      </c>
      <c r="I39" s="21">
        <v>18</v>
      </c>
      <c r="J39" s="21">
        <v>271</v>
      </c>
      <c r="K39" s="21">
        <v>1</v>
      </c>
      <c r="L39" s="21">
        <v>1</v>
      </c>
      <c r="M39" s="21">
        <v>1</v>
      </c>
      <c r="N39" s="31">
        <v>53</v>
      </c>
    </row>
    <row r="40" spans="1:14" x14ac:dyDescent="0.25">
      <c r="A40" s="84">
        <v>38</v>
      </c>
      <c r="B40" s="84" t="s">
        <v>62</v>
      </c>
      <c r="C40" s="84" t="s">
        <v>1082</v>
      </c>
      <c r="D40" s="21">
        <v>484</v>
      </c>
      <c r="E40" s="21">
        <v>90</v>
      </c>
      <c r="F40" s="21">
        <v>89</v>
      </c>
      <c r="G40" s="21">
        <v>67</v>
      </c>
      <c r="H40" s="21">
        <v>14</v>
      </c>
      <c r="I40" s="21">
        <v>16</v>
      </c>
      <c r="J40" s="21">
        <v>276</v>
      </c>
      <c r="K40" s="21">
        <v>0</v>
      </c>
      <c r="L40" s="21">
        <v>1</v>
      </c>
      <c r="M40" s="21">
        <v>0</v>
      </c>
      <c r="N40" s="31">
        <v>57.2</v>
      </c>
    </row>
    <row r="41" spans="1:14" x14ac:dyDescent="0.25">
      <c r="A41" s="84">
        <v>39</v>
      </c>
      <c r="B41" s="84" t="s">
        <v>62</v>
      </c>
      <c r="C41" s="84" t="s">
        <v>1083</v>
      </c>
      <c r="D41" s="21">
        <v>385</v>
      </c>
      <c r="E41" s="21">
        <v>56</v>
      </c>
      <c r="F41" s="21">
        <v>82</v>
      </c>
      <c r="G41" s="21">
        <v>34</v>
      </c>
      <c r="H41" s="21">
        <v>8</v>
      </c>
      <c r="I41" s="21">
        <v>9</v>
      </c>
      <c r="J41" s="21">
        <v>189</v>
      </c>
      <c r="K41" s="21">
        <v>0</v>
      </c>
      <c r="L41" s="21">
        <v>0</v>
      </c>
      <c r="M41" s="21">
        <v>0</v>
      </c>
      <c r="N41" s="31">
        <v>49.1</v>
      </c>
    </row>
    <row r="42" spans="1:14" x14ac:dyDescent="0.25">
      <c r="A42" s="23">
        <v>40</v>
      </c>
      <c r="B42" s="23" t="s">
        <v>62</v>
      </c>
      <c r="C42" s="23" t="s">
        <v>1084</v>
      </c>
      <c r="D42" s="25">
        <v>485</v>
      </c>
      <c r="E42" s="25">
        <v>122</v>
      </c>
      <c r="F42" s="25">
        <v>72</v>
      </c>
      <c r="G42" s="25">
        <v>61</v>
      </c>
      <c r="H42" s="25">
        <v>6</v>
      </c>
      <c r="I42" s="25">
        <v>13</v>
      </c>
      <c r="J42" s="25">
        <v>274</v>
      </c>
      <c r="K42" s="25">
        <v>0</v>
      </c>
      <c r="L42" s="25">
        <v>1</v>
      </c>
      <c r="M42" s="25">
        <v>0</v>
      </c>
      <c r="N42" s="32">
        <v>56.7</v>
      </c>
    </row>
    <row r="43" spans="1:14" x14ac:dyDescent="0.25">
      <c r="A43" s="84">
        <v>41</v>
      </c>
      <c r="B43" s="84" t="s">
        <v>62</v>
      </c>
      <c r="C43" s="84" t="s">
        <v>1085</v>
      </c>
      <c r="D43" s="21">
        <v>425</v>
      </c>
      <c r="E43" s="21">
        <v>92</v>
      </c>
      <c r="F43" s="21">
        <v>63</v>
      </c>
      <c r="G43" s="21">
        <v>65</v>
      </c>
      <c r="H43" s="21">
        <v>6</v>
      </c>
      <c r="I43" s="21">
        <v>15</v>
      </c>
      <c r="J43" s="21">
        <v>241</v>
      </c>
      <c r="K43" s="21">
        <v>0</v>
      </c>
      <c r="L43" s="21">
        <v>0</v>
      </c>
      <c r="M43" s="21">
        <v>0</v>
      </c>
      <c r="N43" s="31">
        <v>56.7</v>
      </c>
    </row>
    <row r="44" spans="1:14" x14ac:dyDescent="0.25">
      <c r="A44" s="84">
        <v>42</v>
      </c>
      <c r="B44" s="84" t="s">
        <v>62</v>
      </c>
      <c r="C44" s="84" t="s">
        <v>1086</v>
      </c>
      <c r="D44" s="21">
        <v>468</v>
      </c>
      <c r="E44" s="21">
        <v>105</v>
      </c>
      <c r="F44" s="21">
        <v>56</v>
      </c>
      <c r="G44" s="21">
        <v>55</v>
      </c>
      <c r="H44" s="21">
        <v>10</v>
      </c>
      <c r="I44" s="21">
        <v>9</v>
      </c>
      <c r="J44" s="21">
        <v>235</v>
      </c>
      <c r="K44" s="21">
        <v>0</v>
      </c>
      <c r="L44" s="21">
        <v>0</v>
      </c>
      <c r="M44" s="21">
        <v>0</v>
      </c>
      <c r="N44" s="31">
        <v>50.2</v>
      </c>
    </row>
    <row r="45" spans="1:14" x14ac:dyDescent="0.25">
      <c r="A45" s="84">
        <v>43</v>
      </c>
      <c r="B45" s="84" t="s">
        <v>62</v>
      </c>
      <c r="C45" s="84" t="s">
        <v>1087</v>
      </c>
      <c r="D45" s="21">
        <v>418</v>
      </c>
      <c r="E45" s="21">
        <v>85</v>
      </c>
      <c r="F45" s="21">
        <v>72</v>
      </c>
      <c r="G45" s="21">
        <v>38</v>
      </c>
      <c r="H45" s="21">
        <v>9</v>
      </c>
      <c r="I45" s="21">
        <v>22</v>
      </c>
      <c r="J45" s="21">
        <v>226</v>
      </c>
      <c r="K45" s="21">
        <v>0</v>
      </c>
      <c r="L45" s="21">
        <v>0</v>
      </c>
      <c r="M45" s="21">
        <v>0</v>
      </c>
      <c r="N45" s="31">
        <v>54.1</v>
      </c>
    </row>
    <row r="46" spans="1:14" x14ac:dyDescent="0.25">
      <c r="A46" s="23">
        <v>44</v>
      </c>
      <c r="B46" s="23" t="s">
        <v>62</v>
      </c>
      <c r="C46" s="23" t="s">
        <v>1088</v>
      </c>
      <c r="D46" s="25">
        <v>363</v>
      </c>
      <c r="E46" s="25">
        <v>45</v>
      </c>
      <c r="F46" s="25">
        <v>40</v>
      </c>
      <c r="G46" s="25">
        <v>41</v>
      </c>
      <c r="H46" s="25">
        <v>11</v>
      </c>
      <c r="I46" s="25">
        <v>14</v>
      </c>
      <c r="J46" s="25">
        <v>151</v>
      </c>
      <c r="K46" s="25">
        <v>0</v>
      </c>
      <c r="L46" s="25">
        <v>0</v>
      </c>
      <c r="M46" s="25">
        <v>1</v>
      </c>
      <c r="N46" s="32">
        <v>41.9</v>
      </c>
    </row>
    <row r="47" spans="1:14" x14ac:dyDescent="0.25">
      <c r="A47" s="84">
        <v>45</v>
      </c>
      <c r="B47" s="84" t="s">
        <v>62</v>
      </c>
      <c r="C47" s="84" t="s">
        <v>1089</v>
      </c>
      <c r="D47" s="21">
        <v>580</v>
      </c>
      <c r="E47" s="21">
        <v>168</v>
      </c>
      <c r="F47" s="21">
        <v>43</v>
      </c>
      <c r="G47" s="21">
        <v>81</v>
      </c>
      <c r="H47" s="21">
        <v>8</v>
      </c>
      <c r="I47" s="21">
        <v>11</v>
      </c>
      <c r="J47" s="21">
        <v>311</v>
      </c>
      <c r="K47" s="21">
        <v>1</v>
      </c>
      <c r="L47" s="21">
        <v>1</v>
      </c>
      <c r="M47" s="21">
        <v>1</v>
      </c>
      <c r="N47" s="31">
        <v>54</v>
      </c>
    </row>
    <row r="48" spans="1:14" x14ac:dyDescent="0.25">
      <c r="A48" s="84">
        <v>46</v>
      </c>
      <c r="B48" s="84" t="s">
        <v>62</v>
      </c>
      <c r="C48" s="84" t="s">
        <v>1090</v>
      </c>
      <c r="D48" s="21">
        <v>466</v>
      </c>
      <c r="E48" s="21">
        <v>74</v>
      </c>
      <c r="F48" s="21">
        <v>76</v>
      </c>
      <c r="G48" s="21">
        <v>50</v>
      </c>
      <c r="H48" s="21">
        <v>4</v>
      </c>
      <c r="I48" s="21">
        <v>21</v>
      </c>
      <c r="J48" s="21">
        <v>225</v>
      </c>
      <c r="K48" s="21">
        <v>0</v>
      </c>
      <c r="L48" s="21">
        <v>0</v>
      </c>
      <c r="M48" s="21">
        <v>0</v>
      </c>
      <c r="N48" s="31">
        <v>48.3</v>
      </c>
    </row>
    <row r="49" spans="1:14" x14ac:dyDescent="0.25">
      <c r="A49" s="84">
        <v>47</v>
      </c>
      <c r="B49" s="84" t="s">
        <v>62</v>
      </c>
      <c r="C49" s="84" t="s">
        <v>1091</v>
      </c>
      <c r="D49" s="21">
        <v>401</v>
      </c>
      <c r="E49" s="21">
        <v>40</v>
      </c>
      <c r="F49" s="21">
        <v>63</v>
      </c>
      <c r="G49" s="21">
        <v>36</v>
      </c>
      <c r="H49" s="21">
        <v>0</v>
      </c>
      <c r="I49" s="21">
        <v>8</v>
      </c>
      <c r="J49" s="21">
        <v>147</v>
      </c>
      <c r="K49" s="21">
        <v>1</v>
      </c>
      <c r="L49" s="21">
        <v>0</v>
      </c>
      <c r="M49" s="21">
        <v>0</v>
      </c>
      <c r="N49" s="31">
        <v>36.700000000000003</v>
      </c>
    </row>
    <row r="50" spans="1:14" x14ac:dyDescent="0.25">
      <c r="A50" s="23">
        <v>48</v>
      </c>
      <c r="B50" s="23" t="s">
        <v>62</v>
      </c>
      <c r="C50" s="23" t="s">
        <v>1092</v>
      </c>
      <c r="D50" s="25">
        <v>380</v>
      </c>
      <c r="E50" s="25">
        <v>111</v>
      </c>
      <c r="F50" s="25">
        <v>34</v>
      </c>
      <c r="G50" s="25">
        <v>32</v>
      </c>
      <c r="H50" s="25">
        <v>6</v>
      </c>
      <c r="I50" s="25">
        <v>8</v>
      </c>
      <c r="J50" s="25">
        <v>191</v>
      </c>
      <c r="K50" s="25">
        <v>0</v>
      </c>
      <c r="L50" s="25">
        <v>0</v>
      </c>
      <c r="M50" s="25">
        <v>0</v>
      </c>
      <c r="N50" s="32">
        <v>50.3</v>
      </c>
    </row>
    <row r="51" spans="1:14" x14ac:dyDescent="0.25">
      <c r="A51" s="84">
        <v>49</v>
      </c>
      <c r="B51" s="84" t="s">
        <v>62</v>
      </c>
      <c r="C51" s="84" t="s">
        <v>1093</v>
      </c>
      <c r="D51" s="21">
        <v>479</v>
      </c>
      <c r="E51" s="21">
        <v>82</v>
      </c>
      <c r="F51" s="21">
        <v>113</v>
      </c>
      <c r="G51" s="21">
        <v>77</v>
      </c>
      <c r="H51" s="21">
        <v>7</v>
      </c>
      <c r="I51" s="21">
        <v>14</v>
      </c>
      <c r="J51" s="21">
        <v>293</v>
      </c>
      <c r="K51" s="21">
        <v>0</v>
      </c>
      <c r="L51" s="21">
        <v>0</v>
      </c>
      <c r="M51" s="21">
        <v>0</v>
      </c>
      <c r="N51" s="31">
        <v>61.2</v>
      </c>
    </row>
    <row r="52" spans="1:14" x14ac:dyDescent="0.25">
      <c r="A52" s="84">
        <v>50</v>
      </c>
      <c r="B52" s="84" t="s">
        <v>62</v>
      </c>
      <c r="C52" s="84" t="s">
        <v>1094</v>
      </c>
      <c r="D52" s="21">
        <v>525</v>
      </c>
      <c r="E52" s="21">
        <v>84</v>
      </c>
      <c r="F52" s="21">
        <v>91</v>
      </c>
      <c r="G52" s="21">
        <v>80</v>
      </c>
      <c r="H52" s="21">
        <v>8</v>
      </c>
      <c r="I52" s="21">
        <v>21</v>
      </c>
      <c r="J52" s="21">
        <v>284</v>
      </c>
      <c r="K52" s="21">
        <v>0</v>
      </c>
      <c r="L52" s="21">
        <v>0</v>
      </c>
      <c r="M52" s="21">
        <v>2</v>
      </c>
      <c r="N52" s="31">
        <v>54.5</v>
      </c>
    </row>
    <row r="53" spans="1:14" x14ac:dyDescent="0.25">
      <c r="A53" s="84">
        <v>51</v>
      </c>
      <c r="B53" s="84" t="s">
        <v>62</v>
      </c>
      <c r="C53" s="84" t="s">
        <v>1095</v>
      </c>
      <c r="D53" s="21">
        <v>357</v>
      </c>
      <c r="E53" s="21">
        <v>25</v>
      </c>
      <c r="F53" s="21">
        <v>53</v>
      </c>
      <c r="G53" s="21">
        <v>34</v>
      </c>
      <c r="H53" s="21">
        <v>4</v>
      </c>
      <c r="I53" s="21">
        <v>9</v>
      </c>
      <c r="J53" s="21">
        <v>125</v>
      </c>
      <c r="K53" s="21">
        <v>0</v>
      </c>
      <c r="L53" s="21">
        <v>0</v>
      </c>
      <c r="M53" s="21">
        <v>0</v>
      </c>
      <c r="N53" s="31">
        <v>35</v>
      </c>
    </row>
    <row r="54" spans="1:14" x14ac:dyDescent="0.25">
      <c r="A54" s="23">
        <v>52</v>
      </c>
      <c r="B54" s="23" t="s">
        <v>62</v>
      </c>
      <c r="C54" s="23" t="s">
        <v>1096</v>
      </c>
      <c r="D54" s="25">
        <v>472</v>
      </c>
      <c r="E54" s="25">
        <v>36</v>
      </c>
      <c r="F54" s="25">
        <v>81</v>
      </c>
      <c r="G54" s="25">
        <v>47</v>
      </c>
      <c r="H54" s="25">
        <v>10</v>
      </c>
      <c r="I54" s="25">
        <v>20</v>
      </c>
      <c r="J54" s="25">
        <v>194</v>
      </c>
      <c r="K54" s="25">
        <v>0</v>
      </c>
      <c r="L54" s="25">
        <v>0</v>
      </c>
      <c r="M54" s="25">
        <v>1</v>
      </c>
      <c r="N54" s="32">
        <v>41.3</v>
      </c>
    </row>
    <row r="55" spans="1:14" x14ac:dyDescent="0.25">
      <c r="A55" s="21" t="s">
        <v>1551</v>
      </c>
      <c r="B55" s="84" t="s">
        <v>62</v>
      </c>
      <c r="C55" s="84" t="s">
        <v>7156</v>
      </c>
      <c r="D55" s="21">
        <v>627</v>
      </c>
      <c r="E55" s="21">
        <v>66</v>
      </c>
      <c r="F55" s="21">
        <v>98</v>
      </c>
      <c r="G55" s="21">
        <v>39</v>
      </c>
      <c r="H55" s="21">
        <v>7</v>
      </c>
      <c r="I55" s="21">
        <v>16</v>
      </c>
      <c r="J55" s="21">
        <v>226</v>
      </c>
      <c r="K55" s="21">
        <v>2</v>
      </c>
      <c r="L55" s="21">
        <v>0</v>
      </c>
      <c r="M55" s="21">
        <v>1</v>
      </c>
      <c r="N55" s="31">
        <v>36.200000000000003</v>
      </c>
    </row>
    <row r="56" spans="1:14" x14ac:dyDescent="0.25">
      <c r="A56" s="84">
        <v>55</v>
      </c>
      <c r="B56" s="84" t="s">
        <v>62</v>
      </c>
      <c r="C56" s="84" t="s">
        <v>1097</v>
      </c>
      <c r="D56" s="21">
        <v>419</v>
      </c>
      <c r="E56" s="21">
        <v>51</v>
      </c>
      <c r="F56" s="21">
        <v>68</v>
      </c>
      <c r="G56" s="21">
        <v>60</v>
      </c>
      <c r="H56" s="21">
        <v>4</v>
      </c>
      <c r="I56" s="21">
        <v>7</v>
      </c>
      <c r="J56" s="21">
        <v>190</v>
      </c>
      <c r="K56" s="21">
        <v>0</v>
      </c>
      <c r="L56" s="21">
        <v>0</v>
      </c>
      <c r="M56" s="21">
        <v>0</v>
      </c>
      <c r="N56" s="31">
        <v>45.3</v>
      </c>
    </row>
    <row r="57" spans="1:14" x14ac:dyDescent="0.25">
      <c r="A57" s="84">
        <v>56</v>
      </c>
      <c r="B57" s="84" t="s">
        <v>62</v>
      </c>
      <c r="C57" s="84" t="s">
        <v>1098</v>
      </c>
      <c r="D57" s="21">
        <v>529</v>
      </c>
      <c r="E57" s="21">
        <v>69</v>
      </c>
      <c r="F57" s="21">
        <v>109</v>
      </c>
      <c r="G57" s="21">
        <v>74</v>
      </c>
      <c r="H57" s="21">
        <v>10</v>
      </c>
      <c r="I57" s="21">
        <v>16</v>
      </c>
      <c r="J57" s="21">
        <v>278</v>
      </c>
      <c r="K57" s="21">
        <v>0</v>
      </c>
      <c r="L57" s="21">
        <v>0</v>
      </c>
      <c r="M57" s="21">
        <v>0</v>
      </c>
      <c r="N57" s="31">
        <v>52.6</v>
      </c>
    </row>
    <row r="58" spans="1:14" x14ac:dyDescent="0.25">
      <c r="A58" s="23">
        <v>57</v>
      </c>
      <c r="B58" s="23" t="s">
        <v>62</v>
      </c>
      <c r="C58" s="23" t="s">
        <v>1099</v>
      </c>
      <c r="D58" s="25">
        <v>413</v>
      </c>
      <c r="E58" s="25">
        <v>71</v>
      </c>
      <c r="F58" s="25">
        <v>90</v>
      </c>
      <c r="G58" s="25">
        <v>55</v>
      </c>
      <c r="H58" s="25">
        <v>5</v>
      </c>
      <c r="I58" s="25">
        <v>21</v>
      </c>
      <c r="J58" s="25">
        <v>242</v>
      </c>
      <c r="K58" s="25">
        <v>1</v>
      </c>
      <c r="L58" s="25">
        <v>0</v>
      </c>
      <c r="M58" s="25">
        <v>2</v>
      </c>
      <c r="N58" s="32">
        <v>59.1</v>
      </c>
    </row>
    <row r="59" spans="1:14" x14ac:dyDescent="0.25">
      <c r="A59" s="84">
        <v>58</v>
      </c>
      <c r="B59" s="84" t="s">
        <v>62</v>
      </c>
      <c r="C59" s="84" t="s">
        <v>1100</v>
      </c>
      <c r="D59" s="21">
        <v>502</v>
      </c>
      <c r="E59" s="21">
        <v>116</v>
      </c>
      <c r="F59" s="21">
        <v>91</v>
      </c>
      <c r="G59" s="21">
        <v>51</v>
      </c>
      <c r="H59" s="21">
        <v>13</v>
      </c>
      <c r="I59" s="21">
        <v>23</v>
      </c>
      <c r="J59" s="21">
        <v>294</v>
      </c>
      <c r="K59" s="21">
        <v>0</v>
      </c>
      <c r="L59" s="21">
        <v>0</v>
      </c>
      <c r="M59" s="21">
        <v>0</v>
      </c>
      <c r="N59" s="31">
        <v>58.6</v>
      </c>
    </row>
    <row r="60" spans="1:14" x14ac:dyDescent="0.25">
      <c r="A60" s="84">
        <v>59</v>
      </c>
      <c r="B60" s="84" t="s">
        <v>62</v>
      </c>
      <c r="C60" s="84" t="s">
        <v>1101</v>
      </c>
      <c r="D60" s="21">
        <v>521</v>
      </c>
      <c r="E60" s="21">
        <v>107</v>
      </c>
      <c r="F60" s="21">
        <v>90</v>
      </c>
      <c r="G60" s="21">
        <v>46</v>
      </c>
      <c r="H60" s="21">
        <v>5</v>
      </c>
      <c r="I60" s="21">
        <v>23</v>
      </c>
      <c r="J60" s="21">
        <v>271</v>
      </c>
      <c r="K60" s="21">
        <v>0</v>
      </c>
      <c r="L60" s="21">
        <v>0</v>
      </c>
      <c r="M60" s="21">
        <v>1</v>
      </c>
      <c r="N60" s="31">
        <v>52.2</v>
      </c>
    </row>
    <row r="61" spans="1:14" x14ac:dyDescent="0.25">
      <c r="A61" s="84">
        <v>60</v>
      </c>
      <c r="B61" s="84" t="s">
        <v>62</v>
      </c>
      <c r="C61" s="84" t="s">
        <v>1102</v>
      </c>
      <c r="D61" s="21">
        <v>475</v>
      </c>
      <c r="E61" s="21">
        <v>69</v>
      </c>
      <c r="F61" s="21">
        <v>76</v>
      </c>
      <c r="G61" s="21">
        <v>67</v>
      </c>
      <c r="H61" s="21">
        <v>9</v>
      </c>
      <c r="I61" s="21">
        <v>14</v>
      </c>
      <c r="J61" s="21">
        <v>235</v>
      </c>
      <c r="K61" s="21">
        <v>0</v>
      </c>
      <c r="L61" s="21">
        <v>0</v>
      </c>
      <c r="M61" s="21">
        <v>2</v>
      </c>
      <c r="N61" s="31">
        <v>49.9</v>
      </c>
    </row>
    <row r="62" spans="1:14" x14ac:dyDescent="0.25">
      <c r="A62" s="23">
        <v>61</v>
      </c>
      <c r="B62" s="23" t="s">
        <v>62</v>
      </c>
      <c r="C62" s="23" t="s">
        <v>1103</v>
      </c>
      <c r="D62" s="25">
        <v>411</v>
      </c>
      <c r="E62" s="25">
        <v>71</v>
      </c>
      <c r="F62" s="25">
        <v>55</v>
      </c>
      <c r="G62" s="25">
        <v>40</v>
      </c>
      <c r="H62" s="25">
        <v>7</v>
      </c>
      <c r="I62" s="25">
        <v>18</v>
      </c>
      <c r="J62" s="25">
        <v>191</v>
      </c>
      <c r="K62" s="25">
        <v>0</v>
      </c>
      <c r="L62" s="25">
        <v>0</v>
      </c>
      <c r="M62" s="25">
        <v>0</v>
      </c>
      <c r="N62" s="32">
        <v>46.5</v>
      </c>
    </row>
    <row r="63" spans="1:14" x14ac:dyDescent="0.25">
      <c r="A63" s="84">
        <v>62</v>
      </c>
      <c r="B63" s="84" t="s">
        <v>62</v>
      </c>
      <c r="C63" s="84" t="s">
        <v>1104</v>
      </c>
      <c r="D63" s="21">
        <v>412</v>
      </c>
      <c r="E63" s="21">
        <v>39</v>
      </c>
      <c r="F63" s="21">
        <v>52</v>
      </c>
      <c r="G63" s="21">
        <v>38</v>
      </c>
      <c r="H63" s="21">
        <v>2</v>
      </c>
      <c r="I63" s="21">
        <v>13</v>
      </c>
      <c r="J63" s="21">
        <v>144</v>
      </c>
      <c r="K63" s="21">
        <v>0</v>
      </c>
      <c r="L63" s="21">
        <v>0</v>
      </c>
      <c r="M63" s="21">
        <v>0</v>
      </c>
      <c r="N63" s="31">
        <v>35</v>
      </c>
    </row>
    <row r="64" spans="1:14" x14ac:dyDescent="0.25">
      <c r="A64" s="84">
        <v>63</v>
      </c>
      <c r="B64" s="84" t="s">
        <v>62</v>
      </c>
      <c r="C64" s="84" t="s">
        <v>1105</v>
      </c>
      <c r="D64" s="21">
        <v>405</v>
      </c>
      <c r="E64" s="21">
        <v>10</v>
      </c>
      <c r="F64" s="21">
        <v>37</v>
      </c>
      <c r="G64" s="21">
        <v>12</v>
      </c>
      <c r="H64" s="21">
        <v>5</v>
      </c>
      <c r="I64" s="21">
        <v>1</v>
      </c>
      <c r="J64" s="21">
        <v>65</v>
      </c>
      <c r="K64" s="21">
        <v>0</v>
      </c>
      <c r="L64" s="21">
        <v>0</v>
      </c>
      <c r="M64" s="21">
        <v>2</v>
      </c>
      <c r="N64" s="31">
        <v>16.5</v>
      </c>
    </row>
    <row r="65" spans="1:14" x14ac:dyDescent="0.25">
      <c r="A65" s="84">
        <v>64</v>
      </c>
      <c r="B65" s="84" t="s">
        <v>62</v>
      </c>
      <c r="C65" s="84" t="s">
        <v>1106</v>
      </c>
      <c r="D65" s="21">
        <v>361</v>
      </c>
      <c r="E65" s="21">
        <v>32</v>
      </c>
      <c r="F65" s="21">
        <v>50</v>
      </c>
      <c r="G65" s="21">
        <v>28</v>
      </c>
      <c r="H65" s="21">
        <v>6</v>
      </c>
      <c r="I65" s="21">
        <v>5</v>
      </c>
      <c r="J65" s="21">
        <v>121</v>
      </c>
      <c r="K65" s="21">
        <v>0</v>
      </c>
      <c r="L65" s="21">
        <v>0</v>
      </c>
      <c r="M65" s="21">
        <v>0</v>
      </c>
      <c r="N65" s="31">
        <v>33.5</v>
      </c>
    </row>
    <row r="66" spans="1:14" x14ac:dyDescent="0.25">
      <c r="A66" s="23">
        <v>65</v>
      </c>
      <c r="B66" s="23" t="s">
        <v>62</v>
      </c>
      <c r="C66" s="23" t="s">
        <v>1107</v>
      </c>
      <c r="D66" s="25">
        <v>544</v>
      </c>
      <c r="E66" s="25">
        <v>15</v>
      </c>
      <c r="F66" s="25">
        <v>62</v>
      </c>
      <c r="G66" s="25">
        <v>22</v>
      </c>
      <c r="H66" s="25">
        <v>6</v>
      </c>
      <c r="I66" s="25">
        <v>3</v>
      </c>
      <c r="J66" s="25">
        <v>108</v>
      </c>
      <c r="K66" s="25">
        <v>1</v>
      </c>
      <c r="L66" s="25">
        <v>0</v>
      </c>
      <c r="M66" s="25">
        <v>0</v>
      </c>
      <c r="N66" s="32">
        <v>19.899999999999999</v>
      </c>
    </row>
    <row r="67" spans="1:14" x14ac:dyDescent="0.25">
      <c r="A67" s="84">
        <v>66</v>
      </c>
      <c r="B67" s="84" t="s">
        <v>62</v>
      </c>
      <c r="C67" s="84" t="s">
        <v>1108</v>
      </c>
      <c r="D67" s="21">
        <v>446</v>
      </c>
      <c r="E67" s="21">
        <v>30</v>
      </c>
      <c r="F67" s="21">
        <v>64</v>
      </c>
      <c r="G67" s="21">
        <v>34</v>
      </c>
      <c r="H67" s="21">
        <v>12</v>
      </c>
      <c r="I67" s="21">
        <v>13</v>
      </c>
      <c r="J67" s="21">
        <v>153</v>
      </c>
      <c r="K67" s="21">
        <v>0</v>
      </c>
      <c r="L67" s="21">
        <v>0</v>
      </c>
      <c r="M67" s="21">
        <v>1</v>
      </c>
      <c r="N67" s="31">
        <v>34.5</v>
      </c>
    </row>
    <row r="68" spans="1:14" x14ac:dyDescent="0.25">
      <c r="A68" s="84">
        <v>67</v>
      </c>
      <c r="B68" s="84" t="s">
        <v>62</v>
      </c>
      <c r="C68" s="84" t="s">
        <v>1109</v>
      </c>
      <c r="D68" s="21">
        <v>457</v>
      </c>
      <c r="E68" s="21">
        <v>65</v>
      </c>
      <c r="F68" s="21">
        <v>102</v>
      </c>
      <c r="G68" s="21">
        <v>51</v>
      </c>
      <c r="H68" s="21">
        <v>7</v>
      </c>
      <c r="I68" s="21">
        <v>16</v>
      </c>
      <c r="J68" s="21">
        <v>241</v>
      </c>
      <c r="K68" s="21">
        <v>0</v>
      </c>
      <c r="L68" s="21">
        <v>1</v>
      </c>
      <c r="M68" s="21">
        <v>1</v>
      </c>
      <c r="N68" s="31">
        <v>53.2</v>
      </c>
    </row>
    <row r="69" spans="1:14" x14ac:dyDescent="0.25">
      <c r="A69" s="84">
        <v>68</v>
      </c>
      <c r="B69" s="84" t="s">
        <v>62</v>
      </c>
      <c r="C69" s="84" t="s">
        <v>1110</v>
      </c>
      <c r="D69" s="21">
        <v>360</v>
      </c>
      <c r="E69" s="21">
        <v>121</v>
      </c>
      <c r="F69" s="21">
        <v>37</v>
      </c>
      <c r="G69" s="21">
        <v>34</v>
      </c>
      <c r="H69" s="21">
        <v>6</v>
      </c>
      <c r="I69" s="21">
        <v>14</v>
      </c>
      <c r="J69" s="21">
        <v>212</v>
      </c>
      <c r="K69" s="21">
        <v>0</v>
      </c>
      <c r="L69" s="21">
        <v>0</v>
      </c>
      <c r="M69" s="21">
        <v>0</v>
      </c>
      <c r="N69" s="31">
        <v>58.9</v>
      </c>
    </row>
    <row r="70" spans="1:14" x14ac:dyDescent="0.25">
      <c r="A70" s="23">
        <v>69</v>
      </c>
      <c r="B70" s="23" t="s">
        <v>62</v>
      </c>
      <c r="C70" s="23" t="s">
        <v>1111</v>
      </c>
      <c r="D70" s="25">
        <v>382</v>
      </c>
      <c r="E70" s="25">
        <v>49</v>
      </c>
      <c r="F70" s="25">
        <v>65</v>
      </c>
      <c r="G70" s="25">
        <v>32</v>
      </c>
      <c r="H70" s="25">
        <v>10</v>
      </c>
      <c r="I70" s="25">
        <v>15</v>
      </c>
      <c r="J70" s="25">
        <v>171</v>
      </c>
      <c r="K70" s="25">
        <v>0</v>
      </c>
      <c r="L70" s="25">
        <v>0</v>
      </c>
      <c r="M70" s="25">
        <v>0</v>
      </c>
      <c r="N70" s="32">
        <v>44.8</v>
      </c>
    </row>
    <row r="71" spans="1:14" x14ac:dyDescent="0.25">
      <c r="A71" s="84">
        <v>70</v>
      </c>
      <c r="B71" s="84" t="s">
        <v>62</v>
      </c>
      <c r="C71" s="84" t="s">
        <v>1112</v>
      </c>
      <c r="D71" s="21">
        <v>487</v>
      </c>
      <c r="E71" s="21">
        <v>12</v>
      </c>
      <c r="F71" s="21">
        <v>28</v>
      </c>
      <c r="G71" s="21">
        <v>15</v>
      </c>
      <c r="H71" s="21">
        <v>2</v>
      </c>
      <c r="I71" s="21">
        <v>5</v>
      </c>
      <c r="J71" s="21">
        <v>62</v>
      </c>
      <c r="K71" s="21">
        <v>0</v>
      </c>
      <c r="L71" s="21">
        <v>0</v>
      </c>
      <c r="M71" s="21">
        <v>0</v>
      </c>
      <c r="N71" s="31">
        <v>12.7</v>
      </c>
    </row>
    <row r="72" spans="1:14" x14ac:dyDescent="0.25">
      <c r="A72" s="84">
        <v>71</v>
      </c>
      <c r="B72" s="84" t="s">
        <v>62</v>
      </c>
      <c r="C72" s="84" t="s">
        <v>1113</v>
      </c>
      <c r="D72" s="21">
        <v>453</v>
      </c>
      <c r="E72" s="21">
        <v>105</v>
      </c>
      <c r="F72" s="21">
        <v>56</v>
      </c>
      <c r="G72" s="21">
        <v>61</v>
      </c>
      <c r="H72" s="21">
        <v>8</v>
      </c>
      <c r="I72" s="21">
        <v>13</v>
      </c>
      <c r="J72" s="21">
        <v>243</v>
      </c>
      <c r="K72" s="21">
        <v>1</v>
      </c>
      <c r="L72" s="21">
        <v>0</v>
      </c>
      <c r="M72" s="21">
        <v>2</v>
      </c>
      <c r="N72" s="31">
        <v>54.1</v>
      </c>
    </row>
    <row r="73" spans="1:14" x14ac:dyDescent="0.25">
      <c r="A73" s="84">
        <v>72</v>
      </c>
      <c r="B73" s="84" t="s">
        <v>62</v>
      </c>
      <c r="C73" s="84" t="s">
        <v>1114</v>
      </c>
      <c r="D73" s="21">
        <v>512</v>
      </c>
      <c r="E73" s="21">
        <v>140</v>
      </c>
      <c r="F73" s="21">
        <v>49</v>
      </c>
      <c r="G73" s="21">
        <v>57</v>
      </c>
      <c r="H73" s="21">
        <v>6</v>
      </c>
      <c r="I73" s="21">
        <v>9</v>
      </c>
      <c r="J73" s="21">
        <v>261</v>
      </c>
      <c r="K73" s="21">
        <v>1</v>
      </c>
      <c r="L73" s="21">
        <v>0</v>
      </c>
      <c r="M73" s="21">
        <v>0</v>
      </c>
      <c r="N73" s="31">
        <v>51</v>
      </c>
    </row>
    <row r="74" spans="1:14" x14ac:dyDescent="0.25">
      <c r="A74" s="23">
        <v>73</v>
      </c>
      <c r="B74" s="23" t="s">
        <v>62</v>
      </c>
      <c r="C74" s="23" t="s">
        <v>1115</v>
      </c>
      <c r="D74" s="25">
        <v>512</v>
      </c>
      <c r="E74" s="25">
        <v>133</v>
      </c>
      <c r="F74" s="25">
        <v>75</v>
      </c>
      <c r="G74" s="25">
        <v>54</v>
      </c>
      <c r="H74" s="25">
        <v>26</v>
      </c>
      <c r="I74" s="25">
        <v>20</v>
      </c>
      <c r="J74" s="25">
        <v>308</v>
      </c>
      <c r="K74" s="25">
        <v>0</v>
      </c>
      <c r="L74" s="25">
        <v>0</v>
      </c>
      <c r="M74" s="25">
        <v>0</v>
      </c>
      <c r="N74" s="32">
        <v>60.2</v>
      </c>
    </row>
    <row r="75" spans="1:14" x14ac:dyDescent="0.25">
      <c r="A75" s="84">
        <v>74</v>
      </c>
      <c r="B75" s="84" t="s">
        <v>62</v>
      </c>
      <c r="C75" s="84" t="s">
        <v>1116</v>
      </c>
      <c r="D75" s="21">
        <v>353</v>
      </c>
      <c r="E75" s="21">
        <v>109</v>
      </c>
      <c r="F75" s="21">
        <v>50</v>
      </c>
      <c r="G75" s="21">
        <v>55</v>
      </c>
      <c r="H75" s="21">
        <v>4</v>
      </c>
      <c r="I75" s="21">
        <v>11</v>
      </c>
      <c r="J75" s="21">
        <v>229</v>
      </c>
      <c r="K75" s="21">
        <v>5</v>
      </c>
      <c r="L75" s="21">
        <v>0</v>
      </c>
      <c r="M75" s="21">
        <v>1</v>
      </c>
      <c r="N75" s="31">
        <v>65.2</v>
      </c>
    </row>
    <row r="76" spans="1:14" x14ac:dyDescent="0.25">
      <c r="A76" s="84">
        <v>75</v>
      </c>
      <c r="B76" s="84" t="s">
        <v>62</v>
      </c>
      <c r="C76" s="84" t="s">
        <v>1117</v>
      </c>
      <c r="D76" s="21">
        <v>424</v>
      </c>
      <c r="E76" s="21">
        <v>154</v>
      </c>
      <c r="F76" s="21">
        <v>51</v>
      </c>
      <c r="G76" s="21">
        <v>58</v>
      </c>
      <c r="H76" s="21">
        <v>11</v>
      </c>
      <c r="I76" s="21">
        <v>15</v>
      </c>
      <c r="J76" s="21">
        <v>289</v>
      </c>
      <c r="K76" s="21">
        <v>0</v>
      </c>
      <c r="L76" s="21">
        <v>0</v>
      </c>
      <c r="M76" s="21">
        <v>0</v>
      </c>
      <c r="N76" s="31">
        <v>68.2</v>
      </c>
    </row>
    <row r="77" spans="1:14" x14ac:dyDescent="0.25">
      <c r="A77" s="84">
        <v>76</v>
      </c>
      <c r="B77" s="84" t="s">
        <v>62</v>
      </c>
      <c r="C77" s="84" t="s">
        <v>1118</v>
      </c>
      <c r="D77" s="21">
        <v>489</v>
      </c>
      <c r="E77" s="21">
        <v>81</v>
      </c>
      <c r="F77" s="21">
        <v>98</v>
      </c>
      <c r="G77" s="21">
        <v>63</v>
      </c>
      <c r="H77" s="21">
        <v>10</v>
      </c>
      <c r="I77" s="21">
        <v>7</v>
      </c>
      <c r="J77" s="21">
        <v>259</v>
      </c>
      <c r="K77" s="21">
        <v>0</v>
      </c>
      <c r="L77" s="21">
        <v>0</v>
      </c>
      <c r="M77" s="21">
        <v>0</v>
      </c>
      <c r="N77" s="31">
        <v>53</v>
      </c>
    </row>
    <row r="78" spans="1:14" x14ac:dyDescent="0.25">
      <c r="A78" s="23">
        <v>77</v>
      </c>
      <c r="B78" s="23" t="s">
        <v>62</v>
      </c>
      <c r="C78" s="23" t="s">
        <v>1119</v>
      </c>
      <c r="D78" s="25">
        <v>456</v>
      </c>
      <c r="E78" s="25">
        <v>97</v>
      </c>
      <c r="F78" s="25">
        <v>103</v>
      </c>
      <c r="G78" s="25">
        <v>44</v>
      </c>
      <c r="H78" s="25">
        <v>8</v>
      </c>
      <c r="I78" s="25">
        <v>18</v>
      </c>
      <c r="J78" s="25">
        <v>270</v>
      </c>
      <c r="K78" s="25">
        <v>0</v>
      </c>
      <c r="L78" s="25">
        <v>0</v>
      </c>
      <c r="M78" s="25">
        <v>3</v>
      </c>
      <c r="N78" s="32">
        <v>59.9</v>
      </c>
    </row>
    <row r="79" spans="1:14" x14ac:dyDescent="0.25">
      <c r="A79" s="84">
        <v>78</v>
      </c>
      <c r="B79" s="84" t="s">
        <v>62</v>
      </c>
      <c r="C79" s="84" t="s">
        <v>1120</v>
      </c>
      <c r="D79" s="21">
        <v>361</v>
      </c>
      <c r="E79" s="21">
        <v>76</v>
      </c>
      <c r="F79" s="21">
        <v>76</v>
      </c>
      <c r="G79" s="21">
        <v>43</v>
      </c>
      <c r="H79" s="21">
        <v>7</v>
      </c>
      <c r="I79" s="21">
        <v>10</v>
      </c>
      <c r="J79" s="21">
        <v>212</v>
      </c>
      <c r="K79" s="21">
        <v>3</v>
      </c>
      <c r="L79" s="21">
        <v>1</v>
      </c>
      <c r="M79" s="21">
        <v>0</v>
      </c>
      <c r="N79" s="31">
        <v>59</v>
      </c>
    </row>
    <row r="80" spans="1:14" x14ac:dyDescent="0.25">
      <c r="A80" s="84">
        <v>79</v>
      </c>
      <c r="B80" s="84" t="s">
        <v>62</v>
      </c>
      <c r="C80" s="84" t="s">
        <v>1121</v>
      </c>
      <c r="D80" s="21">
        <v>372</v>
      </c>
      <c r="E80" s="21">
        <v>84</v>
      </c>
      <c r="F80" s="21">
        <v>73</v>
      </c>
      <c r="G80" s="21">
        <v>44</v>
      </c>
      <c r="H80" s="21">
        <v>6</v>
      </c>
      <c r="I80" s="21">
        <v>15</v>
      </c>
      <c r="J80" s="21">
        <v>222</v>
      </c>
      <c r="K80" s="21">
        <v>0</v>
      </c>
      <c r="L80" s="21">
        <v>0</v>
      </c>
      <c r="M80" s="21">
        <v>3</v>
      </c>
      <c r="N80" s="31">
        <v>60.5</v>
      </c>
    </row>
    <row r="81" spans="1:14" x14ac:dyDescent="0.25">
      <c r="A81" s="84">
        <v>80</v>
      </c>
      <c r="B81" s="84" t="s">
        <v>62</v>
      </c>
      <c r="C81" s="84" t="s">
        <v>1122</v>
      </c>
      <c r="D81" s="21">
        <v>376</v>
      </c>
      <c r="E81" s="21">
        <v>78</v>
      </c>
      <c r="F81" s="21">
        <v>65</v>
      </c>
      <c r="G81" s="21">
        <v>41</v>
      </c>
      <c r="H81" s="21">
        <v>8</v>
      </c>
      <c r="I81" s="21">
        <v>8</v>
      </c>
      <c r="J81" s="21">
        <v>200</v>
      </c>
      <c r="K81" s="21">
        <v>2</v>
      </c>
      <c r="L81" s="21">
        <v>0</v>
      </c>
      <c r="M81" s="21">
        <v>2</v>
      </c>
      <c r="N81" s="31">
        <v>53.7</v>
      </c>
    </row>
    <row r="82" spans="1:14" x14ac:dyDescent="0.25">
      <c r="A82" s="23">
        <v>81</v>
      </c>
      <c r="B82" s="23" t="s">
        <v>62</v>
      </c>
      <c r="C82" s="23" t="s">
        <v>1123</v>
      </c>
      <c r="D82" s="25">
        <v>397</v>
      </c>
      <c r="E82" s="25">
        <v>72</v>
      </c>
      <c r="F82" s="25">
        <v>82</v>
      </c>
      <c r="G82" s="25">
        <v>68</v>
      </c>
      <c r="H82" s="25">
        <v>13</v>
      </c>
      <c r="I82" s="25">
        <v>28</v>
      </c>
      <c r="J82" s="25">
        <v>263</v>
      </c>
      <c r="K82" s="25">
        <v>1</v>
      </c>
      <c r="L82" s="25">
        <v>0</v>
      </c>
      <c r="M82" s="25">
        <v>0</v>
      </c>
      <c r="N82" s="32">
        <v>66.2</v>
      </c>
    </row>
    <row r="83" spans="1:14" x14ac:dyDescent="0.25">
      <c r="A83" s="84">
        <v>82</v>
      </c>
      <c r="B83" s="84" t="s">
        <v>62</v>
      </c>
      <c r="C83" s="84" t="s">
        <v>1124</v>
      </c>
      <c r="D83" s="21">
        <v>494</v>
      </c>
      <c r="E83" s="21">
        <v>90</v>
      </c>
      <c r="F83" s="21">
        <v>96</v>
      </c>
      <c r="G83" s="21">
        <v>64</v>
      </c>
      <c r="H83" s="21">
        <v>14</v>
      </c>
      <c r="I83" s="21">
        <v>19</v>
      </c>
      <c r="J83" s="21">
        <v>283</v>
      </c>
      <c r="K83" s="21">
        <v>0</v>
      </c>
      <c r="L83" s="21">
        <v>0</v>
      </c>
      <c r="M83" s="21">
        <v>2</v>
      </c>
      <c r="N83" s="31">
        <v>57.7</v>
      </c>
    </row>
    <row r="84" spans="1:14" x14ac:dyDescent="0.25">
      <c r="A84" s="84">
        <v>83</v>
      </c>
      <c r="B84" s="84" t="s">
        <v>62</v>
      </c>
      <c r="C84" s="84" t="s">
        <v>1125</v>
      </c>
      <c r="D84" s="21">
        <v>364</v>
      </c>
      <c r="E84" s="21">
        <v>88</v>
      </c>
      <c r="F84" s="21">
        <v>68</v>
      </c>
      <c r="G84" s="21">
        <v>52</v>
      </c>
      <c r="H84" s="21">
        <v>4</v>
      </c>
      <c r="I84" s="21">
        <v>8</v>
      </c>
      <c r="J84" s="21">
        <v>220</v>
      </c>
      <c r="K84" s="21">
        <v>0</v>
      </c>
      <c r="L84" s="21">
        <v>0</v>
      </c>
      <c r="M84" s="21">
        <v>0</v>
      </c>
      <c r="N84" s="31">
        <v>60.4</v>
      </c>
    </row>
    <row r="85" spans="1:14" x14ac:dyDescent="0.25">
      <c r="A85" s="84">
        <v>84</v>
      </c>
      <c r="B85" s="84" t="s">
        <v>62</v>
      </c>
      <c r="C85" s="84" t="s">
        <v>1126</v>
      </c>
      <c r="D85" s="21">
        <v>451</v>
      </c>
      <c r="E85" s="21">
        <v>51</v>
      </c>
      <c r="F85" s="21">
        <v>82</v>
      </c>
      <c r="G85" s="21">
        <v>36</v>
      </c>
      <c r="H85" s="21">
        <v>10</v>
      </c>
      <c r="I85" s="21">
        <v>11</v>
      </c>
      <c r="J85" s="21">
        <v>190</v>
      </c>
      <c r="K85" s="21">
        <v>0</v>
      </c>
      <c r="L85" s="21">
        <v>0</v>
      </c>
      <c r="M85" s="21">
        <v>0</v>
      </c>
      <c r="N85" s="31">
        <v>42.1</v>
      </c>
    </row>
    <row r="86" spans="1:14" x14ac:dyDescent="0.25">
      <c r="A86" s="23">
        <v>85</v>
      </c>
      <c r="B86" s="23" t="s">
        <v>62</v>
      </c>
      <c r="C86" s="23" t="s">
        <v>1141</v>
      </c>
      <c r="D86" s="25"/>
      <c r="E86" s="25">
        <v>206</v>
      </c>
      <c r="F86" s="25">
        <v>303</v>
      </c>
      <c r="G86" s="25">
        <v>216</v>
      </c>
      <c r="H86" s="25">
        <v>25</v>
      </c>
      <c r="I86" s="25">
        <v>36</v>
      </c>
      <c r="J86" s="25">
        <v>786</v>
      </c>
      <c r="K86" s="25">
        <v>0</v>
      </c>
      <c r="L86" s="25">
        <v>0</v>
      </c>
      <c r="M86" s="25">
        <v>0</v>
      </c>
      <c r="N86" s="32"/>
    </row>
    <row r="87" spans="1:14" x14ac:dyDescent="0.25">
      <c r="A87" s="84">
        <v>86</v>
      </c>
      <c r="B87" s="84" t="s">
        <v>62</v>
      </c>
      <c r="C87" s="84" t="s">
        <v>1140</v>
      </c>
      <c r="D87" s="21"/>
      <c r="E87" s="21">
        <v>304</v>
      </c>
      <c r="F87" s="21">
        <v>285</v>
      </c>
      <c r="G87" s="21">
        <v>221</v>
      </c>
      <c r="H87" s="21">
        <v>25</v>
      </c>
      <c r="I87" s="21">
        <v>42</v>
      </c>
      <c r="J87" s="21">
        <v>877</v>
      </c>
      <c r="K87" s="21">
        <v>1</v>
      </c>
      <c r="L87" s="21">
        <v>0</v>
      </c>
      <c r="M87" s="21">
        <v>0</v>
      </c>
      <c r="N87" s="31"/>
    </row>
    <row r="88" spans="1:14" x14ac:dyDescent="0.25">
      <c r="A88" s="84">
        <v>87</v>
      </c>
      <c r="B88" s="84" t="s">
        <v>62</v>
      </c>
      <c r="C88" s="84" t="s">
        <v>1138</v>
      </c>
      <c r="D88" s="21"/>
      <c r="E88" s="21">
        <v>226</v>
      </c>
      <c r="F88" s="21">
        <v>248</v>
      </c>
      <c r="G88" s="21">
        <v>171</v>
      </c>
      <c r="H88" s="21">
        <v>19</v>
      </c>
      <c r="I88" s="21">
        <v>41</v>
      </c>
      <c r="J88" s="21">
        <v>705</v>
      </c>
      <c r="K88" s="21">
        <v>0</v>
      </c>
      <c r="L88" s="21">
        <v>0</v>
      </c>
      <c r="M88" s="21">
        <v>0</v>
      </c>
      <c r="N88" s="31"/>
    </row>
    <row r="89" spans="1:14" x14ac:dyDescent="0.25">
      <c r="A89" s="84">
        <v>88</v>
      </c>
      <c r="B89" s="84" t="s">
        <v>62</v>
      </c>
      <c r="C89" s="84" t="s">
        <v>1139</v>
      </c>
      <c r="D89" s="21"/>
      <c r="E89" s="21">
        <v>214</v>
      </c>
      <c r="F89" s="21">
        <v>193</v>
      </c>
      <c r="G89" s="21">
        <v>110</v>
      </c>
      <c r="H89" s="21">
        <v>21</v>
      </c>
      <c r="I89" s="21">
        <v>36</v>
      </c>
      <c r="J89" s="21">
        <v>574</v>
      </c>
      <c r="K89" s="21">
        <v>0</v>
      </c>
      <c r="L89" s="21">
        <v>0</v>
      </c>
      <c r="M89" s="21">
        <v>1</v>
      </c>
      <c r="N89" s="31"/>
    </row>
    <row r="90" spans="1:14" x14ac:dyDescent="0.25">
      <c r="A90" s="23">
        <v>89</v>
      </c>
      <c r="B90" s="23" t="s">
        <v>62</v>
      </c>
      <c r="C90" s="23" t="s">
        <v>1127</v>
      </c>
      <c r="D90" s="25"/>
      <c r="E90" s="25">
        <v>24</v>
      </c>
      <c r="F90" s="25">
        <v>18</v>
      </c>
      <c r="G90" s="25">
        <v>11</v>
      </c>
      <c r="H90" s="25">
        <v>2</v>
      </c>
      <c r="I90" s="25">
        <v>3</v>
      </c>
      <c r="J90" s="25">
        <v>58</v>
      </c>
      <c r="K90" s="25">
        <v>0</v>
      </c>
      <c r="L90" s="25">
        <v>0</v>
      </c>
      <c r="M90" s="25">
        <v>0</v>
      </c>
      <c r="N90" s="32"/>
    </row>
    <row r="91" spans="1:14" x14ac:dyDescent="0.25">
      <c r="A91" s="84">
        <v>90</v>
      </c>
      <c r="B91" s="84" t="s">
        <v>62</v>
      </c>
      <c r="C91" s="84" t="s">
        <v>1128</v>
      </c>
      <c r="D91" s="21"/>
      <c r="E91" s="21">
        <v>28</v>
      </c>
      <c r="F91" s="21">
        <v>15</v>
      </c>
      <c r="G91" s="21">
        <v>13</v>
      </c>
      <c r="H91" s="21">
        <v>5</v>
      </c>
      <c r="I91" s="21">
        <v>5</v>
      </c>
      <c r="J91" s="21">
        <v>66</v>
      </c>
      <c r="K91" s="21">
        <v>0</v>
      </c>
      <c r="L91" s="21">
        <v>0</v>
      </c>
      <c r="M91" s="21">
        <v>0</v>
      </c>
      <c r="N91" s="31"/>
    </row>
    <row r="92" spans="1:14" x14ac:dyDescent="0.25">
      <c r="A92" s="84">
        <v>91</v>
      </c>
      <c r="B92" s="84" t="s">
        <v>62</v>
      </c>
      <c r="C92" s="84" t="s">
        <v>1129</v>
      </c>
      <c r="D92" s="21"/>
      <c r="E92" s="21">
        <v>29</v>
      </c>
      <c r="F92" s="21">
        <v>14</v>
      </c>
      <c r="G92" s="21">
        <v>11</v>
      </c>
      <c r="H92" s="21">
        <v>2</v>
      </c>
      <c r="I92" s="21">
        <v>6</v>
      </c>
      <c r="J92" s="21">
        <v>62</v>
      </c>
      <c r="K92" s="21">
        <v>0</v>
      </c>
      <c r="L92" s="21">
        <v>0</v>
      </c>
      <c r="M92" s="21">
        <v>2</v>
      </c>
      <c r="N92" s="31"/>
    </row>
    <row r="93" spans="1:14" x14ac:dyDescent="0.25">
      <c r="A93" s="84">
        <v>92</v>
      </c>
      <c r="B93" s="84" t="s">
        <v>62</v>
      </c>
      <c r="C93" s="83" t="s">
        <v>1142</v>
      </c>
      <c r="D93" s="21"/>
      <c r="E93" s="21">
        <v>52</v>
      </c>
      <c r="F93" s="21">
        <v>24</v>
      </c>
      <c r="G93" s="21">
        <v>16</v>
      </c>
      <c r="H93" s="21">
        <v>2</v>
      </c>
      <c r="I93" s="21">
        <v>14</v>
      </c>
      <c r="J93" s="21">
        <v>108</v>
      </c>
      <c r="K93" s="21">
        <v>0</v>
      </c>
      <c r="L93" s="21">
        <v>0</v>
      </c>
      <c r="M93" s="21">
        <v>0</v>
      </c>
      <c r="N93" s="31"/>
    </row>
    <row r="94" spans="1:14" x14ac:dyDescent="0.25">
      <c r="A94" s="23">
        <v>93</v>
      </c>
      <c r="B94" s="23" t="s">
        <v>62</v>
      </c>
      <c r="C94" s="43" t="s">
        <v>1130</v>
      </c>
      <c r="D94" s="25"/>
      <c r="E94" s="25">
        <v>28</v>
      </c>
      <c r="F94" s="25">
        <v>7</v>
      </c>
      <c r="G94" s="25">
        <v>10</v>
      </c>
      <c r="H94" s="25">
        <v>5</v>
      </c>
      <c r="I94" s="25">
        <v>7</v>
      </c>
      <c r="J94" s="25">
        <v>57</v>
      </c>
      <c r="K94" s="25">
        <v>1</v>
      </c>
      <c r="L94" s="25">
        <v>0</v>
      </c>
      <c r="M94" s="25">
        <v>1</v>
      </c>
      <c r="N94" s="32"/>
    </row>
    <row r="95" spans="1:14" x14ac:dyDescent="0.25">
      <c r="A95" s="84">
        <v>94</v>
      </c>
      <c r="B95" s="84" t="s">
        <v>62</v>
      </c>
      <c r="C95" s="84" t="s">
        <v>1131</v>
      </c>
      <c r="D95" s="21"/>
      <c r="E95" s="21">
        <v>50</v>
      </c>
      <c r="F95" s="21">
        <v>26</v>
      </c>
      <c r="G95" s="21">
        <v>15</v>
      </c>
      <c r="H95" s="21">
        <v>5</v>
      </c>
      <c r="I95" s="21">
        <v>12</v>
      </c>
      <c r="J95" s="21">
        <v>108</v>
      </c>
      <c r="K95" s="21">
        <v>0</v>
      </c>
      <c r="L95" s="21">
        <v>0</v>
      </c>
      <c r="M95" s="21">
        <v>0</v>
      </c>
      <c r="N95" s="31"/>
    </row>
    <row r="96" spans="1:14" x14ac:dyDescent="0.25">
      <c r="A96" s="64">
        <v>95</v>
      </c>
      <c r="B96" s="64" t="s">
        <v>62</v>
      </c>
      <c r="C96" s="64" t="s">
        <v>60</v>
      </c>
      <c r="D96" s="40"/>
      <c r="E96" s="40">
        <v>106</v>
      </c>
      <c r="F96" s="40">
        <v>62</v>
      </c>
      <c r="G96" s="40">
        <v>82</v>
      </c>
      <c r="H96" s="40">
        <v>6</v>
      </c>
      <c r="I96" s="40">
        <v>30</v>
      </c>
      <c r="J96" s="40">
        <v>286</v>
      </c>
      <c r="K96" s="40">
        <v>0</v>
      </c>
      <c r="L96" s="40">
        <v>0</v>
      </c>
      <c r="M96" s="40">
        <v>30</v>
      </c>
      <c r="N96" s="41"/>
    </row>
    <row r="97" spans="1:14" x14ac:dyDescent="0.25">
      <c r="A97" s="176" t="s">
        <v>69</v>
      </c>
      <c r="B97" s="176"/>
      <c r="C97" s="176"/>
      <c r="D97" s="176"/>
      <c r="E97" s="3">
        <f>SUM(E90:E96,E3:E85)</f>
        <v>6065</v>
      </c>
      <c r="F97" s="3">
        <f t="shared" ref="F97:M97" si="0">SUM(F90:F96,F3:F85)</f>
        <v>5992</v>
      </c>
      <c r="G97" s="3">
        <f t="shared" si="0"/>
        <v>4340</v>
      </c>
      <c r="H97" s="3">
        <f t="shared" si="0"/>
        <v>629</v>
      </c>
      <c r="I97" s="3">
        <f t="shared" si="0"/>
        <v>1190</v>
      </c>
      <c r="J97" s="3">
        <f t="shared" si="0"/>
        <v>18216</v>
      </c>
      <c r="K97" s="3">
        <f t="shared" si="0"/>
        <v>31</v>
      </c>
      <c r="L97" s="3">
        <f t="shared" si="0"/>
        <v>9</v>
      </c>
      <c r="M97" s="3">
        <f t="shared" si="0"/>
        <v>92</v>
      </c>
      <c r="N97" s="3"/>
    </row>
    <row r="98" spans="1:14" x14ac:dyDescent="0.25">
      <c r="A98" s="177" t="s">
        <v>61</v>
      </c>
      <c r="B98" s="177"/>
      <c r="C98" s="177"/>
      <c r="D98" s="5"/>
      <c r="E98" s="3">
        <f>SUM(E86:E89)</f>
        <v>950</v>
      </c>
      <c r="F98" s="3">
        <f t="shared" ref="F98:M98" si="1">SUM(F86:F89)</f>
        <v>1029</v>
      </c>
      <c r="G98" s="3">
        <f t="shared" si="1"/>
        <v>718</v>
      </c>
      <c r="H98" s="3">
        <f t="shared" si="1"/>
        <v>90</v>
      </c>
      <c r="I98" s="3">
        <f t="shared" si="1"/>
        <v>155</v>
      </c>
      <c r="J98" s="3">
        <f t="shared" si="1"/>
        <v>2942</v>
      </c>
      <c r="K98" s="3">
        <f t="shared" si="1"/>
        <v>1</v>
      </c>
      <c r="L98" s="3">
        <f t="shared" si="1"/>
        <v>0</v>
      </c>
      <c r="M98" s="3">
        <f t="shared" si="1"/>
        <v>1</v>
      </c>
      <c r="N98" s="3"/>
    </row>
    <row r="99" spans="1:14" x14ac:dyDescent="0.25">
      <c r="A99" s="176" t="s">
        <v>68</v>
      </c>
      <c r="B99" s="176"/>
      <c r="C99" s="176"/>
      <c r="D99" s="10">
        <v>37109</v>
      </c>
      <c r="E99" s="22">
        <v>7015</v>
      </c>
      <c r="F99" s="22">
        <v>7021</v>
      </c>
      <c r="G99" s="22">
        <v>5058</v>
      </c>
      <c r="H99" s="21">
        <v>719</v>
      </c>
      <c r="I99" s="22">
        <v>1345</v>
      </c>
      <c r="J99" s="27">
        <v>21158</v>
      </c>
      <c r="K99" s="84">
        <v>32</v>
      </c>
      <c r="L99" s="84">
        <v>9</v>
      </c>
      <c r="M99" s="84">
        <v>93</v>
      </c>
      <c r="N99" s="34">
        <v>57.3</v>
      </c>
    </row>
    <row r="100" spans="1:14" x14ac:dyDescent="0.25">
      <c r="A100" s="184" t="s">
        <v>70</v>
      </c>
      <c r="B100" s="184"/>
      <c r="C100" s="184"/>
      <c r="D100" s="27"/>
      <c r="E100" s="5">
        <v>33.200000000000003</v>
      </c>
      <c r="F100" s="5">
        <v>33.200000000000003</v>
      </c>
      <c r="G100" s="5">
        <v>23.9</v>
      </c>
      <c r="H100" s="5">
        <v>3.4</v>
      </c>
      <c r="I100" s="5">
        <v>6.4</v>
      </c>
      <c r="J100" s="27"/>
      <c r="K100" s="84"/>
      <c r="L100" s="84"/>
      <c r="M100" s="84"/>
      <c r="N100" s="34"/>
    </row>
  </sheetData>
  <mergeCells count="5">
    <mergeCell ref="A1:N1"/>
    <mergeCell ref="A97:D97"/>
    <mergeCell ref="A98:C98"/>
    <mergeCell ref="A99:C99"/>
    <mergeCell ref="A100:C100"/>
  </mergeCells>
  <printOptions horizontalCentered="1"/>
  <pageMargins left="0.45" right="0.45" top="0.25" bottom="0.75" header="0.05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1"/>
  <sheetViews>
    <sheetView view="pageLayout" topLeftCell="A25" zoomScaleNormal="100" workbookViewId="0">
      <selection sqref="A1:L81"/>
    </sheetView>
  </sheetViews>
  <sheetFormatPr defaultRowHeight="15" x14ac:dyDescent="0.25"/>
  <cols>
    <col min="1" max="1" width="5.5703125" style="5" bestFit="1" customWidth="1"/>
    <col min="2" max="2" width="1.5703125" style="5" bestFit="1" customWidth="1"/>
    <col min="3" max="3" width="36.28515625" style="86" customWidth="1"/>
    <col min="4" max="4" width="6.42578125" style="5" bestFit="1" customWidth="1"/>
    <col min="5" max="5" width="8.42578125" style="5" bestFit="1" customWidth="1"/>
    <col min="6" max="6" width="7.42578125" style="5" bestFit="1" customWidth="1"/>
    <col min="7" max="7" width="8.42578125" style="5" bestFit="1" customWidth="1"/>
    <col min="8" max="8" width="6.42578125" style="5" bestFit="1" customWidth="1"/>
    <col min="9" max="11" width="3" style="5" bestFit="1" customWidth="1"/>
    <col min="12" max="12" width="7.28515625" style="4" bestFit="1" customWidth="1"/>
  </cols>
  <sheetData>
    <row r="1" spans="1:12" ht="15.75" x14ac:dyDescent="0.25">
      <c r="A1" s="182" t="s">
        <v>1208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</row>
    <row r="2" spans="1:12" ht="34.5" x14ac:dyDescent="0.25">
      <c r="A2" s="18" t="s">
        <v>0</v>
      </c>
      <c r="B2" s="72"/>
      <c r="C2" s="18"/>
      <c r="D2" s="6" t="s">
        <v>59</v>
      </c>
      <c r="E2" s="8" t="s">
        <v>1209</v>
      </c>
      <c r="F2" s="8" t="s">
        <v>1210</v>
      </c>
      <c r="G2" s="8" t="s">
        <v>1211</v>
      </c>
      <c r="H2" s="36" t="s">
        <v>55</v>
      </c>
      <c r="I2" s="36" t="s">
        <v>56</v>
      </c>
      <c r="J2" s="36" t="s">
        <v>57</v>
      </c>
      <c r="K2" s="36" t="s">
        <v>58</v>
      </c>
      <c r="L2" s="37" t="s">
        <v>63</v>
      </c>
    </row>
    <row r="3" spans="1:12" x14ac:dyDescent="0.25">
      <c r="A3" s="105" t="s">
        <v>1550</v>
      </c>
      <c r="B3" s="20" t="s">
        <v>62</v>
      </c>
      <c r="C3" s="86" t="s">
        <v>7157</v>
      </c>
      <c r="D3" s="21">
        <v>611</v>
      </c>
      <c r="E3" s="21">
        <v>39</v>
      </c>
      <c r="F3" s="21">
        <v>49</v>
      </c>
      <c r="G3" s="21">
        <v>40</v>
      </c>
      <c r="H3" s="21">
        <v>128</v>
      </c>
      <c r="I3" s="21">
        <v>4</v>
      </c>
      <c r="J3" s="21">
        <v>1</v>
      </c>
      <c r="K3" s="21">
        <v>0</v>
      </c>
      <c r="L3" s="31">
        <v>21.1</v>
      </c>
    </row>
    <row r="4" spans="1:12" x14ac:dyDescent="0.25">
      <c r="A4" s="87">
        <v>3</v>
      </c>
      <c r="B4" s="20" t="s">
        <v>62</v>
      </c>
      <c r="C4" s="86" t="s">
        <v>1143</v>
      </c>
      <c r="D4" s="21">
        <v>478</v>
      </c>
      <c r="E4" s="21">
        <v>20</v>
      </c>
      <c r="F4" s="21">
        <v>45</v>
      </c>
      <c r="G4" s="21">
        <v>22</v>
      </c>
      <c r="H4" s="21">
        <v>87</v>
      </c>
      <c r="I4" s="21">
        <v>0</v>
      </c>
      <c r="J4" s="21">
        <v>0</v>
      </c>
      <c r="K4" s="21">
        <v>0</v>
      </c>
      <c r="L4" s="31">
        <v>18.2</v>
      </c>
    </row>
    <row r="5" spans="1:12" x14ac:dyDescent="0.25">
      <c r="A5" s="87">
        <v>4</v>
      </c>
      <c r="B5" s="20" t="s">
        <v>62</v>
      </c>
      <c r="C5" s="86" t="s">
        <v>1144</v>
      </c>
      <c r="D5" s="21">
        <v>436</v>
      </c>
      <c r="E5" s="21">
        <v>34</v>
      </c>
      <c r="F5" s="21">
        <v>48</v>
      </c>
      <c r="G5" s="21">
        <v>29</v>
      </c>
      <c r="H5" s="21">
        <v>111</v>
      </c>
      <c r="I5" s="21">
        <v>0</v>
      </c>
      <c r="J5" s="21">
        <v>0</v>
      </c>
      <c r="K5" s="21">
        <v>1</v>
      </c>
      <c r="L5" s="31">
        <v>25.7</v>
      </c>
    </row>
    <row r="6" spans="1:12" x14ac:dyDescent="0.25">
      <c r="A6" s="23">
        <v>5</v>
      </c>
      <c r="B6" s="24" t="s">
        <v>62</v>
      </c>
      <c r="C6" s="43" t="s">
        <v>1145</v>
      </c>
      <c r="D6" s="25">
        <v>193</v>
      </c>
      <c r="E6" s="25">
        <v>13</v>
      </c>
      <c r="F6" s="25">
        <v>27</v>
      </c>
      <c r="G6" s="25">
        <v>7</v>
      </c>
      <c r="H6" s="25">
        <v>47</v>
      </c>
      <c r="I6" s="25">
        <v>0</v>
      </c>
      <c r="J6" s="25">
        <v>0</v>
      </c>
      <c r="K6" s="25">
        <v>2</v>
      </c>
      <c r="L6" s="32">
        <v>25.4</v>
      </c>
    </row>
    <row r="7" spans="1:12" x14ac:dyDescent="0.25">
      <c r="A7" s="87">
        <v>6</v>
      </c>
      <c r="B7" s="20" t="s">
        <v>62</v>
      </c>
      <c r="C7" s="86" t="s">
        <v>1146</v>
      </c>
      <c r="D7" s="21">
        <v>562</v>
      </c>
      <c r="E7" s="21">
        <v>63</v>
      </c>
      <c r="F7" s="21">
        <v>54</v>
      </c>
      <c r="G7" s="21">
        <v>29</v>
      </c>
      <c r="H7" s="21">
        <v>146</v>
      </c>
      <c r="I7" s="21">
        <v>3</v>
      </c>
      <c r="J7" s="21">
        <v>0</v>
      </c>
      <c r="K7" s="21">
        <v>1</v>
      </c>
      <c r="L7" s="31">
        <v>26.2</v>
      </c>
    </row>
    <row r="8" spans="1:12" x14ac:dyDescent="0.25">
      <c r="A8" s="87">
        <v>7</v>
      </c>
      <c r="B8" s="20" t="s">
        <v>62</v>
      </c>
      <c r="C8" s="86" t="s">
        <v>1147</v>
      </c>
      <c r="D8" s="21">
        <v>316</v>
      </c>
      <c r="E8" s="21">
        <v>34</v>
      </c>
      <c r="F8" s="21">
        <v>27</v>
      </c>
      <c r="G8" s="21">
        <v>18</v>
      </c>
      <c r="H8" s="21">
        <v>79</v>
      </c>
      <c r="I8" s="21">
        <v>0</v>
      </c>
      <c r="J8" s="21">
        <v>1</v>
      </c>
      <c r="K8" s="21">
        <v>0</v>
      </c>
      <c r="L8" s="31">
        <v>25.3</v>
      </c>
    </row>
    <row r="9" spans="1:12" x14ac:dyDescent="0.25">
      <c r="A9" s="87">
        <v>8</v>
      </c>
      <c r="B9" s="20" t="s">
        <v>62</v>
      </c>
      <c r="C9" s="86" t="s">
        <v>1148</v>
      </c>
      <c r="D9" s="21">
        <v>297</v>
      </c>
      <c r="E9" s="21">
        <v>33</v>
      </c>
      <c r="F9" s="21">
        <v>31</v>
      </c>
      <c r="G9" s="21">
        <v>6</v>
      </c>
      <c r="H9" s="21">
        <v>70</v>
      </c>
      <c r="I9" s="21">
        <v>0</v>
      </c>
      <c r="J9" s="21">
        <v>0</v>
      </c>
      <c r="K9" s="21">
        <v>1</v>
      </c>
      <c r="L9" s="31">
        <v>23.9</v>
      </c>
    </row>
    <row r="10" spans="1:12" x14ac:dyDescent="0.25">
      <c r="A10" s="23">
        <v>9</v>
      </c>
      <c r="B10" s="24" t="s">
        <v>62</v>
      </c>
      <c r="C10" s="43" t="s">
        <v>1149</v>
      </c>
      <c r="D10" s="25">
        <v>546</v>
      </c>
      <c r="E10" s="25">
        <v>44</v>
      </c>
      <c r="F10" s="25">
        <v>48</v>
      </c>
      <c r="G10" s="25">
        <v>29</v>
      </c>
      <c r="H10" s="25">
        <v>121</v>
      </c>
      <c r="I10" s="25">
        <v>1</v>
      </c>
      <c r="J10" s="25">
        <v>0</v>
      </c>
      <c r="K10" s="25">
        <v>0</v>
      </c>
      <c r="L10" s="32">
        <v>22.2</v>
      </c>
    </row>
    <row r="11" spans="1:12" x14ac:dyDescent="0.25">
      <c r="A11" s="87">
        <v>10</v>
      </c>
      <c r="B11" s="20" t="s">
        <v>62</v>
      </c>
      <c r="C11" s="86" t="s">
        <v>1150</v>
      </c>
      <c r="D11" s="21">
        <v>462</v>
      </c>
      <c r="E11" s="21">
        <v>23</v>
      </c>
      <c r="F11" s="21">
        <v>53</v>
      </c>
      <c r="G11" s="21">
        <v>26</v>
      </c>
      <c r="H11" s="21">
        <v>102</v>
      </c>
      <c r="I11" s="21">
        <v>0</v>
      </c>
      <c r="J11" s="21">
        <v>0</v>
      </c>
      <c r="K11" s="21">
        <v>0</v>
      </c>
      <c r="L11" s="31">
        <v>22.1</v>
      </c>
    </row>
    <row r="12" spans="1:12" x14ac:dyDescent="0.25">
      <c r="A12" s="87">
        <v>11</v>
      </c>
      <c r="B12" s="20" t="s">
        <v>62</v>
      </c>
      <c r="C12" s="86" t="s">
        <v>1151</v>
      </c>
      <c r="D12" s="21">
        <v>570</v>
      </c>
      <c r="E12" s="21">
        <v>39</v>
      </c>
      <c r="F12" s="21">
        <v>52</v>
      </c>
      <c r="G12" s="21">
        <v>20</v>
      </c>
      <c r="H12" s="21">
        <v>111</v>
      </c>
      <c r="I12" s="21">
        <v>0</v>
      </c>
      <c r="J12" s="21">
        <v>0</v>
      </c>
      <c r="K12" s="21">
        <v>0</v>
      </c>
      <c r="L12" s="31">
        <v>19.5</v>
      </c>
    </row>
    <row r="13" spans="1:12" x14ac:dyDescent="0.25">
      <c r="A13" s="87">
        <v>12</v>
      </c>
      <c r="B13" s="20" t="s">
        <v>62</v>
      </c>
      <c r="C13" s="86" t="s">
        <v>1152</v>
      </c>
      <c r="D13" s="21">
        <v>488</v>
      </c>
      <c r="E13" s="21">
        <v>38</v>
      </c>
      <c r="F13" s="21">
        <v>55</v>
      </c>
      <c r="G13" s="21">
        <v>40</v>
      </c>
      <c r="H13" s="21">
        <v>133</v>
      </c>
      <c r="I13" s="21">
        <v>1</v>
      </c>
      <c r="J13" s="21">
        <v>0</v>
      </c>
      <c r="K13" s="21">
        <v>3</v>
      </c>
      <c r="L13" s="31">
        <v>27.9</v>
      </c>
    </row>
    <row r="14" spans="1:12" x14ac:dyDescent="0.25">
      <c r="A14" s="23">
        <v>13</v>
      </c>
      <c r="B14" s="24" t="s">
        <v>62</v>
      </c>
      <c r="C14" s="43" t="s">
        <v>1153</v>
      </c>
      <c r="D14" s="25">
        <v>465</v>
      </c>
      <c r="E14" s="25">
        <v>42</v>
      </c>
      <c r="F14" s="25">
        <v>54</v>
      </c>
      <c r="G14" s="25">
        <v>31</v>
      </c>
      <c r="H14" s="25">
        <v>127</v>
      </c>
      <c r="I14" s="25">
        <v>0</v>
      </c>
      <c r="J14" s="25">
        <v>0</v>
      </c>
      <c r="K14" s="25">
        <v>1</v>
      </c>
      <c r="L14" s="32">
        <v>27.5</v>
      </c>
    </row>
    <row r="15" spans="1:12" x14ac:dyDescent="0.25">
      <c r="A15" s="87">
        <v>14</v>
      </c>
      <c r="B15" s="20" t="s">
        <v>62</v>
      </c>
      <c r="C15" s="86" t="s">
        <v>1154</v>
      </c>
      <c r="D15" s="21">
        <v>438</v>
      </c>
      <c r="E15" s="21">
        <v>42</v>
      </c>
      <c r="F15" s="21">
        <v>62</v>
      </c>
      <c r="G15" s="21">
        <v>43</v>
      </c>
      <c r="H15" s="21">
        <v>147</v>
      </c>
      <c r="I15" s="21">
        <v>0</v>
      </c>
      <c r="J15" s="21">
        <v>1</v>
      </c>
      <c r="K15" s="21">
        <v>3</v>
      </c>
      <c r="L15" s="31">
        <v>34.5</v>
      </c>
    </row>
    <row r="16" spans="1:12" x14ac:dyDescent="0.25">
      <c r="A16" s="87">
        <v>15</v>
      </c>
      <c r="B16" s="20" t="s">
        <v>62</v>
      </c>
      <c r="C16" s="86" t="s">
        <v>1155</v>
      </c>
      <c r="D16" s="21">
        <v>456</v>
      </c>
      <c r="E16" s="21">
        <v>30</v>
      </c>
      <c r="F16" s="21">
        <v>79</v>
      </c>
      <c r="G16" s="21">
        <v>33</v>
      </c>
      <c r="H16" s="21">
        <v>142</v>
      </c>
      <c r="I16" s="21">
        <v>0</v>
      </c>
      <c r="J16" s="21">
        <v>0</v>
      </c>
      <c r="K16" s="21">
        <v>0</v>
      </c>
      <c r="L16" s="31">
        <v>31.1</v>
      </c>
    </row>
    <row r="17" spans="1:12" x14ac:dyDescent="0.25">
      <c r="A17" s="87">
        <v>16</v>
      </c>
      <c r="B17" s="20" t="s">
        <v>62</v>
      </c>
      <c r="C17" s="86" t="s">
        <v>1156</v>
      </c>
      <c r="D17" s="21">
        <v>501</v>
      </c>
      <c r="E17" s="21">
        <v>42</v>
      </c>
      <c r="F17" s="21">
        <v>85</v>
      </c>
      <c r="G17" s="21">
        <v>42</v>
      </c>
      <c r="H17" s="21">
        <v>169</v>
      </c>
      <c r="I17" s="21">
        <v>0</v>
      </c>
      <c r="J17" s="21">
        <v>0</v>
      </c>
      <c r="K17" s="21">
        <v>0</v>
      </c>
      <c r="L17" s="31">
        <v>33.700000000000003</v>
      </c>
    </row>
    <row r="18" spans="1:12" x14ac:dyDescent="0.25">
      <c r="A18" s="23">
        <v>17</v>
      </c>
      <c r="B18" s="24" t="s">
        <v>62</v>
      </c>
      <c r="C18" s="43" t="s">
        <v>1157</v>
      </c>
      <c r="D18" s="25">
        <v>437</v>
      </c>
      <c r="E18" s="25">
        <v>36</v>
      </c>
      <c r="F18" s="25">
        <v>92</v>
      </c>
      <c r="G18" s="25">
        <v>36</v>
      </c>
      <c r="H18" s="25">
        <v>164</v>
      </c>
      <c r="I18" s="25">
        <v>0</v>
      </c>
      <c r="J18" s="25">
        <v>0</v>
      </c>
      <c r="K18" s="25">
        <v>1</v>
      </c>
      <c r="L18" s="32">
        <v>37.799999999999997</v>
      </c>
    </row>
    <row r="19" spans="1:12" x14ac:dyDescent="0.25">
      <c r="A19" s="21" t="s">
        <v>1549</v>
      </c>
      <c r="B19" s="20" t="s">
        <v>62</v>
      </c>
      <c r="C19" s="142" t="s">
        <v>7158</v>
      </c>
      <c r="D19" s="21">
        <v>518</v>
      </c>
      <c r="E19" s="21">
        <v>51</v>
      </c>
      <c r="F19" s="21">
        <v>46</v>
      </c>
      <c r="G19" s="21">
        <v>53</v>
      </c>
      <c r="H19" s="21">
        <v>150</v>
      </c>
      <c r="I19" s="21">
        <v>0</v>
      </c>
      <c r="J19" s="21">
        <v>0</v>
      </c>
      <c r="K19" s="21">
        <v>1</v>
      </c>
      <c r="L19" s="31">
        <v>29.2</v>
      </c>
    </row>
    <row r="20" spans="1:12" x14ac:dyDescent="0.25">
      <c r="A20" s="87">
        <v>20</v>
      </c>
      <c r="B20" s="20" t="s">
        <v>62</v>
      </c>
      <c r="C20" s="86" t="s">
        <v>1158</v>
      </c>
      <c r="D20" s="21">
        <v>459</v>
      </c>
      <c r="E20" s="21">
        <v>65</v>
      </c>
      <c r="F20" s="21">
        <v>79</v>
      </c>
      <c r="G20" s="21">
        <v>41</v>
      </c>
      <c r="H20" s="21">
        <v>185</v>
      </c>
      <c r="I20" s="21">
        <v>0</v>
      </c>
      <c r="J20" s="21">
        <v>0</v>
      </c>
      <c r="K20" s="21">
        <v>0</v>
      </c>
      <c r="L20" s="31">
        <v>40.299999999999997</v>
      </c>
    </row>
    <row r="21" spans="1:12" x14ac:dyDescent="0.25">
      <c r="A21" s="87">
        <v>21</v>
      </c>
      <c r="B21" s="20" t="s">
        <v>62</v>
      </c>
      <c r="C21" s="86" t="s">
        <v>1159</v>
      </c>
      <c r="D21" s="21">
        <v>459</v>
      </c>
      <c r="E21" s="21">
        <v>35</v>
      </c>
      <c r="F21" s="21">
        <v>75</v>
      </c>
      <c r="G21" s="21">
        <v>40</v>
      </c>
      <c r="H21" s="21">
        <v>150</v>
      </c>
      <c r="I21" s="21">
        <v>0</v>
      </c>
      <c r="J21" s="21">
        <v>1</v>
      </c>
      <c r="K21" s="21">
        <v>1</v>
      </c>
      <c r="L21" s="31">
        <v>33.1</v>
      </c>
    </row>
    <row r="22" spans="1:12" x14ac:dyDescent="0.25">
      <c r="A22" s="23">
        <v>22</v>
      </c>
      <c r="B22" s="24" t="s">
        <v>62</v>
      </c>
      <c r="C22" s="43" t="s">
        <v>1160</v>
      </c>
      <c r="D22" s="25">
        <v>496</v>
      </c>
      <c r="E22" s="25">
        <v>34</v>
      </c>
      <c r="F22" s="25">
        <v>94</v>
      </c>
      <c r="G22" s="25">
        <v>40</v>
      </c>
      <c r="H22" s="25">
        <v>168</v>
      </c>
      <c r="I22" s="25">
        <v>1</v>
      </c>
      <c r="J22" s="25">
        <v>0</v>
      </c>
      <c r="K22" s="25">
        <v>1</v>
      </c>
      <c r="L22" s="32">
        <v>34.1</v>
      </c>
    </row>
    <row r="23" spans="1:12" x14ac:dyDescent="0.25">
      <c r="A23" s="87">
        <v>23</v>
      </c>
      <c r="B23" s="20" t="s">
        <v>62</v>
      </c>
      <c r="C23" s="86" t="s">
        <v>1161</v>
      </c>
      <c r="D23" s="21">
        <v>425</v>
      </c>
      <c r="E23" s="21">
        <v>56</v>
      </c>
      <c r="F23" s="21">
        <v>46</v>
      </c>
      <c r="G23" s="21">
        <v>25</v>
      </c>
      <c r="H23" s="21">
        <v>127</v>
      </c>
      <c r="I23" s="21">
        <v>0</v>
      </c>
      <c r="J23" s="21">
        <v>0</v>
      </c>
      <c r="K23" s="21">
        <v>1</v>
      </c>
      <c r="L23" s="31">
        <v>30.1</v>
      </c>
    </row>
    <row r="24" spans="1:12" x14ac:dyDescent="0.25">
      <c r="A24" s="87">
        <v>24</v>
      </c>
      <c r="B24" s="20" t="s">
        <v>62</v>
      </c>
      <c r="C24" s="86" t="s">
        <v>1162</v>
      </c>
      <c r="D24" s="21">
        <v>424</v>
      </c>
      <c r="E24" s="21">
        <v>53</v>
      </c>
      <c r="F24" s="21">
        <v>54</v>
      </c>
      <c r="G24" s="21">
        <v>32</v>
      </c>
      <c r="H24" s="21">
        <v>139</v>
      </c>
      <c r="I24" s="21">
        <v>2</v>
      </c>
      <c r="J24" s="21">
        <v>0</v>
      </c>
      <c r="K24" s="21">
        <v>0</v>
      </c>
      <c r="L24" s="31">
        <v>32.799999999999997</v>
      </c>
    </row>
    <row r="25" spans="1:12" x14ac:dyDescent="0.25">
      <c r="A25" s="87">
        <v>25</v>
      </c>
      <c r="B25" s="20" t="s">
        <v>62</v>
      </c>
      <c r="C25" s="86" t="s">
        <v>1163</v>
      </c>
      <c r="D25" s="21">
        <v>212</v>
      </c>
      <c r="E25" s="21">
        <v>45</v>
      </c>
      <c r="F25" s="21">
        <v>25</v>
      </c>
      <c r="G25" s="21">
        <v>12</v>
      </c>
      <c r="H25" s="21">
        <v>82</v>
      </c>
      <c r="I25" s="21">
        <v>0</v>
      </c>
      <c r="J25" s="21">
        <v>0</v>
      </c>
      <c r="K25" s="21">
        <v>0</v>
      </c>
      <c r="L25" s="31">
        <v>38.700000000000003</v>
      </c>
    </row>
    <row r="26" spans="1:12" x14ac:dyDescent="0.25">
      <c r="A26" s="23">
        <v>26</v>
      </c>
      <c r="B26" s="24" t="s">
        <v>62</v>
      </c>
      <c r="C26" s="43" t="s">
        <v>1164</v>
      </c>
      <c r="D26" s="25">
        <v>540</v>
      </c>
      <c r="E26" s="25">
        <v>79</v>
      </c>
      <c r="F26" s="25">
        <v>53</v>
      </c>
      <c r="G26" s="25">
        <v>24</v>
      </c>
      <c r="H26" s="25">
        <v>156</v>
      </c>
      <c r="I26" s="25">
        <v>0</v>
      </c>
      <c r="J26" s="25">
        <v>0</v>
      </c>
      <c r="K26" s="25">
        <v>2</v>
      </c>
      <c r="L26" s="32">
        <v>29.3</v>
      </c>
    </row>
    <row r="27" spans="1:12" x14ac:dyDescent="0.25">
      <c r="A27" s="87">
        <v>27</v>
      </c>
      <c r="B27" s="20" t="s">
        <v>62</v>
      </c>
      <c r="C27" s="86" t="s">
        <v>1165</v>
      </c>
      <c r="D27" s="21">
        <v>246</v>
      </c>
      <c r="E27" s="21">
        <v>32</v>
      </c>
      <c r="F27" s="21">
        <v>23</v>
      </c>
      <c r="G27" s="21">
        <v>11</v>
      </c>
      <c r="H27" s="21">
        <v>66</v>
      </c>
      <c r="I27" s="21">
        <v>0</v>
      </c>
      <c r="J27" s="21">
        <v>0</v>
      </c>
      <c r="K27" s="21">
        <v>0</v>
      </c>
      <c r="L27" s="31">
        <v>26.8</v>
      </c>
    </row>
    <row r="28" spans="1:12" x14ac:dyDescent="0.25">
      <c r="A28" s="87">
        <v>28</v>
      </c>
      <c r="B28" s="20" t="s">
        <v>62</v>
      </c>
      <c r="C28" s="86" t="s">
        <v>1166</v>
      </c>
      <c r="D28" s="21">
        <v>559</v>
      </c>
      <c r="E28" s="21">
        <v>80</v>
      </c>
      <c r="F28" s="21">
        <v>60</v>
      </c>
      <c r="G28" s="21">
        <v>50</v>
      </c>
      <c r="H28" s="21">
        <v>190</v>
      </c>
      <c r="I28" s="21">
        <v>4</v>
      </c>
      <c r="J28" s="21">
        <v>0</v>
      </c>
      <c r="K28" s="21">
        <v>0</v>
      </c>
      <c r="L28" s="31">
        <v>34</v>
      </c>
    </row>
    <row r="29" spans="1:12" x14ac:dyDescent="0.25">
      <c r="A29" s="87">
        <v>29</v>
      </c>
      <c r="B29" s="20" t="s">
        <v>62</v>
      </c>
      <c r="C29" s="86" t="s">
        <v>1167</v>
      </c>
      <c r="D29" s="21">
        <v>386</v>
      </c>
      <c r="E29" s="21">
        <v>55</v>
      </c>
      <c r="F29" s="21">
        <v>44</v>
      </c>
      <c r="G29" s="21">
        <v>18</v>
      </c>
      <c r="H29" s="21">
        <v>117</v>
      </c>
      <c r="I29" s="21">
        <v>0</v>
      </c>
      <c r="J29" s="21">
        <v>0</v>
      </c>
      <c r="K29" s="21">
        <v>1</v>
      </c>
      <c r="L29" s="31">
        <v>30.6</v>
      </c>
    </row>
    <row r="30" spans="1:12" x14ac:dyDescent="0.25">
      <c r="A30" s="23">
        <v>30</v>
      </c>
      <c r="B30" s="24" t="s">
        <v>62</v>
      </c>
      <c r="C30" s="43" t="s">
        <v>853</v>
      </c>
      <c r="D30" s="25">
        <v>574</v>
      </c>
      <c r="E30" s="25">
        <v>102</v>
      </c>
      <c r="F30" s="25">
        <v>90</v>
      </c>
      <c r="G30" s="25">
        <v>70</v>
      </c>
      <c r="H30" s="25">
        <v>262</v>
      </c>
      <c r="I30" s="25">
        <v>0</v>
      </c>
      <c r="J30" s="25">
        <v>0</v>
      </c>
      <c r="K30" s="25">
        <v>0</v>
      </c>
      <c r="L30" s="32">
        <v>45.6</v>
      </c>
    </row>
    <row r="31" spans="1:12" x14ac:dyDescent="0.25">
      <c r="A31" s="87">
        <v>31</v>
      </c>
      <c r="B31" s="20" t="s">
        <v>62</v>
      </c>
      <c r="C31" s="86" t="s">
        <v>1168</v>
      </c>
      <c r="D31" s="21">
        <v>561</v>
      </c>
      <c r="E31" s="21">
        <v>87</v>
      </c>
      <c r="F31" s="21">
        <v>77</v>
      </c>
      <c r="G31" s="21">
        <v>32</v>
      </c>
      <c r="H31" s="21">
        <v>196</v>
      </c>
      <c r="I31" s="21">
        <v>2</v>
      </c>
      <c r="J31" s="21">
        <v>0</v>
      </c>
      <c r="K31" s="21">
        <v>0</v>
      </c>
      <c r="L31" s="31">
        <v>34.9</v>
      </c>
    </row>
    <row r="32" spans="1:12" x14ac:dyDescent="0.25">
      <c r="A32" s="87">
        <v>32</v>
      </c>
      <c r="B32" s="20" t="s">
        <v>62</v>
      </c>
      <c r="C32" s="86" t="s">
        <v>1169</v>
      </c>
      <c r="D32" s="21">
        <v>450</v>
      </c>
      <c r="E32" s="21">
        <v>62</v>
      </c>
      <c r="F32" s="21">
        <v>65</v>
      </c>
      <c r="G32" s="21">
        <v>31</v>
      </c>
      <c r="H32" s="21">
        <v>158</v>
      </c>
      <c r="I32" s="21">
        <v>1</v>
      </c>
      <c r="J32" s="21">
        <v>0</v>
      </c>
      <c r="K32" s="21">
        <v>0</v>
      </c>
      <c r="L32" s="31">
        <v>35.1</v>
      </c>
    </row>
    <row r="33" spans="1:12" x14ac:dyDescent="0.25">
      <c r="A33" s="87">
        <v>33</v>
      </c>
      <c r="B33" s="20" t="s">
        <v>62</v>
      </c>
      <c r="C33" s="86" t="s">
        <v>1170</v>
      </c>
      <c r="D33" s="21">
        <v>385</v>
      </c>
      <c r="E33" s="21">
        <v>34</v>
      </c>
      <c r="F33" s="21">
        <v>46</v>
      </c>
      <c r="G33" s="21">
        <v>25</v>
      </c>
      <c r="H33" s="21">
        <v>105</v>
      </c>
      <c r="I33" s="21">
        <v>0</v>
      </c>
      <c r="J33" s="21">
        <v>0</v>
      </c>
      <c r="K33" s="21">
        <v>2</v>
      </c>
      <c r="L33" s="31">
        <v>27.8</v>
      </c>
    </row>
    <row r="34" spans="1:12" x14ac:dyDescent="0.25">
      <c r="A34" s="23">
        <v>34</v>
      </c>
      <c r="B34" s="24" t="s">
        <v>62</v>
      </c>
      <c r="C34" s="43" t="s">
        <v>1171</v>
      </c>
      <c r="D34" s="25">
        <v>536</v>
      </c>
      <c r="E34" s="25">
        <v>46</v>
      </c>
      <c r="F34" s="25">
        <v>70</v>
      </c>
      <c r="G34" s="25">
        <v>34</v>
      </c>
      <c r="H34" s="25">
        <v>150</v>
      </c>
      <c r="I34" s="25">
        <v>1</v>
      </c>
      <c r="J34" s="25">
        <v>0</v>
      </c>
      <c r="K34" s="25">
        <v>2</v>
      </c>
      <c r="L34" s="32">
        <v>28.4</v>
      </c>
    </row>
    <row r="35" spans="1:12" x14ac:dyDescent="0.25">
      <c r="A35" s="87">
        <v>35</v>
      </c>
      <c r="B35" s="20" t="s">
        <v>62</v>
      </c>
      <c r="C35" s="86" t="s">
        <v>1172</v>
      </c>
      <c r="D35" s="21">
        <v>549</v>
      </c>
      <c r="E35" s="21">
        <v>48</v>
      </c>
      <c r="F35" s="21">
        <v>69</v>
      </c>
      <c r="G35" s="21">
        <v>26</v>
      </c>
      <c r="H35" s="21">
        <v>143</v>
      </c>
      <c r="I35" s="21">
        <v>0</v>
      </c>
      <c r="J35" s="21">
        <v>0</v>
      </c>
      <c r="K35" s="21">
        <v>0</v>
      </c>
      <c r="L35" s="31">
        <v>26</v>
      </c>
    </row>
    <row r="36" spans="1:12" x14ac:dyDescent="0.25">
      <c r="A36" s="87">
        <v>36</v>
      </c>
      <c r="B36" s="20" t="s">
        <v>62</v>
      </c>
      <c r="C36" s="86" t="s">
        <v>1173</v>
      </c>
      <c r="D36" s="21">
        <v>345</v>
      </c>
      <c r="E36" s="21">
        <v>41</v>
      </c>
      <c r="F36" s="21">
        <v>33</v>
      </c>
      <c r="G36" s="21">
        <v>31</v>
      </c>
      <c r="H36" s="21">
        <v>105</v>
      </c>
      <c r="I36" s="21">
        <v>1</v>
      </c>
      <c r="J36" s="21">
        <v>0</v>
      </c>
      <c r="K36" s="21">
        <v>0</v>
      </c>
      <c r="L36" s="31">
        <v>30.4</v>
      </c>
    </row>
    <row r="37" spans="1:12" x14ac:dyDescent="0.25">
      <c r="A37" s="87">
        <v>37</v>
      </c>
      <c r="B37" s="20" t="s">
        <v>62</v>
      </c>
      <c r="C37" s="86" t="s">
        <v>1174</v>
      </c>
      <c r="D37" s="21">
        <v>591</v>
      </c>
      <c r="E37" s="21">
        <v>65</v>
      </c>
      <c r="F37" s="21">
        <v>62</v>
      </c>
      <c r="G37" s="21">
        <v>29</v>
      </c>
      <c r="H37" s="21">
        <v>156</v>
      </c>
      <c r="I37" s="21">
        <v>0</v>
      </c>
      <c r="J37" s="21">
        <v>0</v>
      </c>
      <c r="K37" s="21">
        <v>0</v>
      </c>
      <c r="L37" s="31">
        <v>26.4</v>
      </c>
    </row>
    <row r="38" spans="1:12" x14ac:dyDescent="0.25">
      <c r="A38" s="23">
        <v>38</v>
      </c>
      <c r="B38" s="24" t="s">
        <v>62</v>
      </c>
      <c r="C38" s="43" t="s">
        <v>1175</v>
      </c>
      <c r="D38" s="25">
        <v>274</v>
      </c>
      <c r="E38" s="25">
        <v>28</v>
      </c>
      <c r="F38" s="25">
        <v>31</v>
      </c>
      <c r="G38" s="25">
        <v>11</v>
      </c>
      <c r="H38" s="25">
        <v>70</v>
      </c>
      <c r="I38" s="25">
        <v>0</v>
      </c>
      <c r="J38" s="25">
        <v>0</v>
      </c>
      <c r="K38" s="25">
        <v>0</v>
      </c>
      <c r="L38" s="32">
        <v>25.5</v>
      </c>
    </row>
    <row r="39" spans="1:12" x14ac:dyDescent="0.25">
      <c r="A39" s="87">
        <v>39</v>
      </c>
      <c r="B39" s="20" t="s">
        <v>62</v>
      </c>
      <c r="C39" s="86" t="s">
        <v>1176</v>
      </c>
      <c r="D39" s="21">
        <v>445</v>
      </c>
      <c r="E39" s="21">
        <v>56</v>
      </c>
      <c r="F39" s="21">
        <v>52</v>
      </c>
      <c r="G39" s="21">
        <v>27</v>
      </c>
      <c r="H39" s="21">
        <v>135</v>
      </c>
      <c r="I39" s="21">
        <v>0</v>
      </c>
      <c r="J39" s="21">
        <v>0</v>
      </c>
      <c r="K39" s="21">
        <v>1</v>
      </c>
      <c r="L39" s="31">
        <v>30.6</v>
      </c>
    </row>
    <row r="40" spans="1:12" x14ac:dyDescent="0.25">
      <c r="A40" s="87">
        <v>40</v>
      </c>
      <c r="B40" s="20" t="s">
        <v>62</v>
      </c>
      <c r="C40" s="86" t="s">
        <v>1177</v>
      </c>
      <c r="D40" s="21">
        <v>290</v>
      </c>
      <c r="E40" s="21">
        <v>42</v>
      </c>
      <c r="F40" s="21">
        <v>36</v>
      </c>
      <c r="G40" s="21">
        <v>27</v>
      </c>
      <c r="H40" s="21">
        <v>105</v>
      </c>
      <c r="I40" s="21">
        <v>0</v>
      </c>
      <c r="J40" s="21">
        <v>1</v>
      </c>
      <c r="K40" s="21">
        <v>0</v>
      </c>
      <c r="L40" s="31">
        <v>36.6</v>
      </c>
    </row>
    <row r="41" spans="1:12" x14ac:dyDescent="0.25">
      <c r="A41" s="87">
        <v>41</v>
      </c>
      <c r="B41" s="20" t="s">
        <v>62</v>
      </c>
      <c r="C41" s="86" t="s">
        <v>1178</v>
      </c>
      <c r="D41" s="21">
        <v>434</v>
      </c>
      <c r="E41" s="21">
        <v>71</v>
      </c>
      <c r="F41" s="21">
        <v>46</v>
      </c>
      <c r="G41" s="21">
        <v>31</v>
      </c>
      <c r="H41" s="21">
        <v>148</v>
      </c>
      <c r="I41" s="21">
        <v>0</v>
      </c>
      <c r="J41" s="21">
        <v>0</v>
      </c>
      <c r="K41" s="21">
        <v>2</v>
      </c>
      <c r="L41" s="31">
        <v>34.6</v>
      </c>
    </row>
    <row r="42" spans="1:12" x14ac:dyDescent="0.25">
      <c r="A42" s="23">
        <v>42</v>
      </c>
      <c r="B42" s="24" t="s">
        <v>62</v>
      </c>
      <c r="C42" s="43" t="s">
        <v>1179</v>
      </c>
      <c r="D42" s="25">
        <v>709</v>
      </c>
      <c r="E42" s="25">
        <v>147</v>
      </c>
      <c r="F42" s="25">
        <v>82</v>
      </c>
      <c r="G42" s="25">
        <v>34</v>
      </c>
      <c r="H42" s="25">
        <v>263</v>
      </c>
      <c r="I42" s="25">
        <v>0</v>
      </c>
      <c r="J42" s="25">
        <v>0</v>
      </c>
      <c r="K42" s="25">
        <v>1</v>
      </c>
      <c r="L42" s="32">
        <v>37.200000000000003</v>
      </c>
    </row>
    <row r="43" spans="1:12" x14ac:dyDescent="0.25">
      <c r="A43" s="87">
        <v>43</v>
      </c>
      <c r="B43" s="20" t="s">
        <v>62</v>
      </c>
      <c r="C43" s="86" t="s">
        <v>1180</v>
      </c>
      <c r="D43" s="21">
        <v>456</v>
      </c>
      <c r="E43" s="21">
        <v>79</v>
      </c>
      <c r="F43" s="21">
        <v>49</v>
      </c>
      <c r="G43" s="21">
        <v>30</v>
      </c>
      <c r="H43" s="21">
        <v>158</v>
      </c>
      <c r="I43" s="21">
        <v>0</v>
      </c>
      <c r="J43" s="21">
        <v>0</v>
      </c>
      <c r="K43" s="21">
        <v>1</v>
      </c>
      <c r="L43" s="31">
        <v>34.9</v>
      </c>
    </row>
    <row r="44" spans="1:12" x14ac:dyDescent="0.25">
      <c r="A44" s="87">
        <v>44</v>
      </c>
      <c r="B44" s="20" t="s">
        <v>62</v>
      </c>
      <c r="C44" s="86" t="s">
        <v>1181</v>
      </c>
      <c r="D44" s="21">
        <v>605</v>
      </c>
      <c r="E44" s="21">
        <v>64</v>
      </c>
      <c r="F44" s="21">
        <v>93</v>
      </c>
      <c r="G44" s="21">
        <v>43</v>
      </c>
      <c r="H44" s="21">
        <v>200</v>
      </c>
      <c r="I44" s="21">
        <v>0</v>
      </c>
      <c r="J44" s="21">
        <v>0</v>
      </c>
      <c r="K44" s="21">
        <v>2</v>
      </c>
      <c r="L44" s="31">
        <v>33.4</v>
      </c>
    </row>
    <row r="45" spans="1:12" x14ac:dyDescent="0.25">
      <c r="A45" s="87">
        <v>45</v>
      </c>
      <c r="B45" s="20" t="s">
        <v>62</v>
      </c>
      <c r="C45" s="86" t="s">
        <v>1182</v>
      </c>
      <c r="D45" s="21">
        <v>559</v>
      </c>
      <c r="E45" s="21">
        <v>66</v>
      </c>
      <c r="F45" s="21">
        <v>67</v>
      </c>
      <c r="G45" s="21">
        <v>24</v>
      </c>
      <c r="H45" s="21">
        <v>157</v>
      </c>
      <c r="I45" s="21">
        <v>1</v>
      </c>
      <c r="J45" s="21">
        <v>0</v>
      </c>
      <c r="K45" s="21">
        <v>0</v>
      </c>
      <c r="L45" s="31">
        <v>28.1</v>
      </c>
    </row>
    <row r="46" spans="1:12" x14ac:dyDescent="0.25">
      <c r="A46" s="23">
        <v>46</v>
      </c>
      <c r="B46" s="24" t="s">
        <v>62</v>
      </c>
      <c r="C46" s="43" t="s">
        <v>1183</v>
      </c>
      <c r="D46" s="25">
        <v>536</v>
      </c>
      <c r="E46" s="25">
        <v>96</v>
      </c>
      <c r="F46" s="25">
        <v>49</v>
      </c>
      <c r="G46" s="25">
        <v>28</v>
      </c>
      <c r="H46" s="25">
        <v>173</v>
      </c>
      <c r="I46" s="25">
        <v>0</v>
      </c>
      <c r="J46" s="25">
        <v>0</v>
      </c>
      <c r="K46" s="25">
        <v>0</v>
      </c>
      <c r="L46" s="32">
        <v>32.299999999999997</v>
      </c>
    </row>
    <row r="47" spans="1:12" x14ac:dyDescent="0.25">
      <c r="A47" s="87">
        <v>47</v>
      </c>
      <c r="B47" s="20" t="s">
        <v>62</v>
      </c>
      <c r="C47" s="86" t="s">
        <v>1184</v>
      </c>
      <c r="D47" s="21">
        <v>546</v>
      </c>
      <c r="E47" s="21">
        <v>70</v>
      </c>
      <c r="F47" s="21">
        <v>56</v>
      </c>
      <c r="G47" s="21">
        <v>32</v>
      </c>
      <c r="H47" s="21">
        <v>158</v>
      </c>
      <c r="I47" s="21">
        <v>0</v>
      </c>
      <c r="J47" s="21">
        <v>0</v>
      </c>
      <c r="K47" s="21">
        <v>1</v>
      </c>
      <c r="L47" s="31">
        <v>29.1</v>
      </c>
    </row>
    <row r="48" spans="1:12" x14ac:dyDescent="0.25">
      <c r="A48" s="87">
        <v>48</v>
      </c>
      <c r="B48" s="20" t="s">
        <v>62</v>
      </c>
      <c r="C48" s="86" t="s">
        <v>1185</v>
      </c>
      <c r="D48" s="21">
        <v>459</v>
      </c>
      <c r="E48" s="21">
        <v>49</v>
      </c>
      <c r="F48" s="21">
        <v>52</v>
      </c>
      <c r="G48" s="21">
        <v>30</v>
      </c>
      <c r="H48" s="21">
        <v>131</v>
      </c>
      <c r="I48" s="21">
        <v>0</v>
      </c>
      <c r="J48" s="21">
        <v>1</v>
      </c>
      <c r="K48" s="21">
        <v>0</v>
      </c>
      <c r="L48" s="31">
        <v>28.8</v>
      </c>
    </row>
    <row r="49" spans="1:12" x14ac:dyDescent="0.25">
      <c r="A49" s="87">
        <v>49</v>
      </c>
      <c r="B49" s="20" t="s">
        <v>62</v>
      </c>
      <c r="C49" s="86" t="s">
        <v>1186</v>
      </c>
      <c r="D49" s="21">
        <v>452</v>
      </c>
      <c r="E49" s="21">
        <v>35</v>
      </c>
      <c r="F49" s="21">
        <v>60</v>
      </c>
      <c r="G49" s="21">
        <v>30</v>
      </c>
      <c r="H49" s="21">
        <v>125</v>
      </c>
      <c r="I49" s="21">
        <v>0</v>
      </c>
      <c r="J49" s="21">
        <v>0</v>
      </c>
      <c r="K49" s="21">
        <v>3</v>
      </c>
      <c r="L49" s="31">
        <v>28.3</v>
      </c>
    </row>
    <row r="50" spans="1:12" x14ac:dyDescent="0.25">
      <c r="A50" s="23">
        <v>50</v>
      </c>
      <c r="B50" s="24" t="s">
        <v>62</v>
      </c>
      <c r="C50" s="43" t="s">
        <v>1187</v>
      </c>
      <c r="D50" s="25">
        <v>220</v>
      </c>
      <c r="E50" s="25">
        <v>14</v>
      </c>
      <c r="F50" s="25">
        <v>30</v>
      </c>
      <c r="G50" s="25">
        <v>17</v>
      </c>
      <c r="H50" s="25">
        <v>61</v>
      </c>
      <c r="I50" s="25">
        <v>0</v>
      </c>
      <c r="J50" s="25">
        <v>0</v>
      </c>
      <c r="K50" s="25">
        <v>0</v>
      </c>
      <c r="L50" s="32">
        <v>27.7</v>
      </c>
    </row>
    <row r="51" spans="1:12" x14ac:dyDescent="0.25">
      <c r="A51" s="87">
        <v>51</v>
      </c>
      <c r="B51" s="20" t="s">
        <v>62</v>
      </c>
      <c r="C51" s="86" t="s">
        <v>1188</v>
      </c>
      <c r="D51" s="21">
        <v>332</v>
      </c>
      <c r="E51" s="21">
        <v>29</v>
      </c>
      <c r="F51" s="21">
        <v>36</v>
      </c>
      <c r="G51" s="21">
        <v>27</v>
      </c>
      <c r="H51" s="21">
        <v>92</v>
      </c>
      <c r="I51" s="21">
        <v>0</v>
      </c>
      <c r="J51" s="21">
        <v>0</v>
      </c>
      <c r="K51" s="21">
        <v>0</v>
      </c>
      <c r="L51" s="31">
        <v>27.7</v>
      </c>
    </row>
    <row r="52" spans="1:12" x14ac:dyDescent="0.25">
      <c r="A52" s="87">
        <v>52</v>
      </c>
      <c r="B52" s="20" t="s">
        <v>62</v>
      </c>
      <c r="C52" s="86" t="s">
        <v>1189</v>
      </c>
      <c r="D52" s="21">
        <v>375</v>
      </c>
      <c r="E52" s="21">
        <v>34</v>
      </c>
      <c r="F52" s="21">
        <v>45</v>
      </c>
      <c r="G52" s="21">
        <v>19</v>
      </c>
      <c r="H52" s="21">
        <v>98</v>
      </c>
      <c r="I52" s="21">
        <v>0</v>
      </c>
      <c r="J52" s="21">
        <v>0</v>
      </c>
      <c r="K52" s="21">
        <v>0</v>
      </c>
      <c r="L52" s="31">
        <v>26.1</v>
      </c>
    </row>
    <row r="53" spans="1:12" x14ac:dyDescent="0.25">
      <c r="A53" s="87">
        <v>53</v>
      </c>
      <c r="B53" s="20" t="s">
        <v>62</v>
      </c>
      <c r="C53" s="86" t="s">
        <v>1190</v>
      </c>
      <c r="D53" s="21">
        <v>453</v>
      </c>
      <c r="E53" s="21">
        <v>38</v>
      </c>
      <c r="F53" s="21">
        <v>66</v>
      </c>
      <c r="G53" s="21">
        <v>39</v>
      </c>
      <c r="H53" s="21">
        <v>143</v>
      </c>
      <c r="I53" s="21">
        <v>0</v>
      </c>
      <c r="J53" s="21">
        <v>0</v>
      </c>
      <c r="K53" s="21">
        <v>0</v>
      </c>
      <c r="L53" s="31">
        <v>31.6</v>
      </c>
    </row>
    <row r="54" spans="1:12" x14ac:dyDescent="0.25">
      <c r="A54" s="23">
        <v>54</v>
      </c>
      <c r="B54" s="24" t="s">
        <v>62</v>
      </c>
      <c r="C54" s="43" t="s">
        <v>1191</v>
      </c>
      <c r="D54" s="25">
        <v>440</v>
      </c>
      <c r="E54" s="25">
        <v>36</v>
      </c>
      <c r="F54" s="25">
        <v>95</v>
      </c>
      <c r="G54" s="25">
        <v>42</v>
      </c>
      <c r="H54" s="25">
        <v>173</v>
      </c>
      <c r="I54" s="25">
        <v>1</v>
      </c>
      <c r="J54" s="25">
        <v>0</v>
      </c>
      <c r="K54" s="25">
        <v>0</v>
      </c>
      <c r="L54" s="32">
        <v>39.299999999999997</v>
      </c>
    </row>
    <row r="55" spans="1:12" x14ac:dyDescent="0.25">
      <c r="A55" s="87">
        <v>55</v>
      </c>
      <c r="B55" s="20" t="s">
        <v>62</v>
      </c>
      <c r="C55" s="86" t="s">
        <v>1192</v>
      </c>
      <c r="D55" s="21">
        <v>428</v>
      </c>
      <c r="E55" s="21">
        <v>54</v>
      </c>
      <c r="F55" s="21">
        <v>75</v>
      </c>
      <c r="G55" s="21">
        <v>37</v>
      </c>
      <c r="H55" s="21">
        <v>166</v>
      </c>
      <c r="I55" s="21">
        <v>0</v>
      </c>
      <c r="J55" s="21">
        <v>0</v>
      </c>
      <c r="K55" s="21">
        <v>2</v>
      </c>
      <c r="L55" s="31">
        <v>39.299999999999997</v>
      </c>
    </row>
    <row r="56" spans="1:12" x14ac:dyDescent="0.25">
      <c r="A56" s="87">
        <v>56</v>
      </c>
      <c r="B56" s="20" t="s">
        <v>62</v>
      </c>
      <c r="C56" s="86" t="s">
        <v>1193</v>
      </c>
      <c r="D56" s="21">
        <v>532</v>
      </c>
      <c r="E56" s="21">
        <v>51</v>
      </c>
      <c r="F56" s="21">
        <v>79</v>
      </c>
      <c r="G56" s="21">
        <v>30</v>
      </c>
      <c r="H56" s="21">
        <v>160</v>
      </c>
      <c r="I56" s="21">
        <v>1</v>
      </c>
      <c r="J56" s="21">
        <v>0</v>
      </c>
      <c r="K56" s="21">
        <v>1</v>
      </c>
      <c r="L56" s="31">
        <v>30.3</v>
      </c>
    </row>
    <row r="57" spans="1:12" x14ac:dyDescent="0.25">
      <c r="A57" s="87">
        <v>57</v>
      </c>
      <c r="B57" s="20" t="s">
        <v>62</v>
      </c>
      <c r="C57" s="86" t="s">
        <v>1194</v>
      </c>
      <c r="D57" s="21">
        <v>489</v>
      </c>
      <c r="E57" s="21">
        <v>72</v>
      </c>
      <c r="F57" s="21">
        <v>68</v>
      </c>
      <c r="G57" s="21">
        <v>36</v>
      </c>
      <c r="H57" s="21">
        <v>176</v>
      </c>
      <c r="I57" s="21">
        <v>0</v>
      </c>
      <c r="J57" s="21">
        <v>0</v>
      </c>
      <c r="K57" s="21">
        <v>0</v>
      </c>
      <c r="L57" s="31">
        <v>36</v>
      </c>
    </row>
    <row r="58" spans="1:12" x14ac:dyDescent="0.25">
      <c r="A58" s="23">
        <v>58</v>
      </c>
      <c r="B58" s="24" t="s">
        <v>62</v>
      </c>
      <c r="C58" s="43" t="s">
        <v>1195</v>
      </c>
      <c r="D58" s="25">
        <v>461</v>
      </c>
      <c r="E58" s="25">
        <v>83</v>
      </c>
      <c r="F58" s="25">
        <v>43</v>
      </c>
      <c r="G58" s="25">
        <v>42</v>
      </c>
      <c r="H58" s="25">
        <v>168</v>
      </c>
      <c r="I58" s="25">
        <v>1</v>
      </c>
      <c r="J58" s="25">
        <v>2</v>
      </c>
      <c r="K58" s="25">
        <v>0</v>
      </c>
      <c r="L58" s="32">
        <v>36.9</v>
      </c>
    </row>
    <row r="59" spans="1:12" x14ac:dyDescent="0.25">
      <c r="A59" s="87">
        <v>59</v>
      </c>
      <c r="B59" s="20" t="s">
        <v>62</v>
      </c>
      <c r="C59" s="86" t="s">
        <v>1196</v>
      </c>
      <c r="D59" s="21">
        <v>524</v>
      </c>
      <c r="E59" s="21">
        <v>67</v>
      </c>
      <c r="F59" s="21">
        <v>55</v>
      </c>
      <c r="G59" s="21">
        <v>21</v>
      </c>
      <c r="H59" s="21">
        <v>143</v>
      </c>
      <c r="I59" s="21">
        <v>0</v>
      </c>
      <c r="J59" s="21">
        <v>0</v>
      </c>
      <c r="K59" s="21">
        <v>0</v>
      </c>
      <c r="L59" s="31">
        <v>27.3</v>
      </c>
    </row>
    <row r="60" spans="1:12" x14ac:dyDescent="0.25">
      <c r="A60" s="87">
        <v>60</v>
      </c>
      <c r="B60" s="20" t="s">
        <v>62</v>
      </c>
      <c r="C60" s="86" t="s">
        <v>1197</v>
      </c>
      <c r="D60" s="21">
        <v>435</v>
      </c>
      <c r="E60" s="21">
        <v>45</v>
      </c>
      <c r="F60" s="21">
        <v>47</v>
      </c>
      <c r="G60" s="21">
        <v>32</v>
      </c>
      <c r="H60" s="21">
        <v>124</v>
      </c>
      <c r="I60" s="21">
        <v>0</v>
      </c>
      <c r="J60" s="21">
        <v>0</v>
      </c>
      <c r="K60" s="21">
        <v>1</v>
      </c>
      <c r="L60" s="31">
        <v>28.7</v>
      </c>
    </row>
    <row r="61" spans="1:12" x14ac:dyDescent="0.25">
      <c r="A61" s="87">
        <v>61</v>
      </c>
      <c r="B61" s="20" t="s">
        <v>62</v>
      </c>
      <c r="C61" s="86" t="s">
        <v>1198</v>
      </c>
      <c r="D61" s="21">
        <v>646</v>
      </c>
      <c r="E61" s="21">
        <v>87</v>
      </c>
      <c r="F61" s="21">
        <v>66</v>
      </c>
      <c r="G61" s="21">
        <v>32</v>
      </c>
      <c r="H61" s="21">
        <v>185</v>
      </c>
      <c r="I61" s="21">
        <v>0</v>
      </c>
      <c r="J61" s="21">
        <v>0</v>
      </c>
      <c r="K61" s="21">
        <v>3</v>
      </c>
      <c r="L61" s="31">
        <v>29.1</v>
      </c>
    </row>
    <row r="62" spans="1:12" x14ac:dyDescent="0.25">
      <c r="A62" s="23">
        <v>62</v>
      </c>
      <c r="B62" s="24" t="s">
        <v>62</v>
      </c>
      <c r="C62" s="43" t="s">
        <v>1199</v>
      </c>
      <c r="D62" s="25">
        <v>601</v>
      </c>
      <c r="E62" s="25">
        <v>53</v>
      </c>
      <c r="F62" s="25">
        <v>93</v>
      </c>
      <c r="G62" s="25">
        <v>42</v>
      </c>
      <c r="H62" s="25">
        <v>188</v>
      </c>
      <c r="I62" s="25">
        <v>1</v>
      </c>
      <c r="J62" s="25">
        <v>0</v>
      </c>
      <c r="K62" s="25">
        <v>0</v>
      </c>
      <c r="L62" s="32">
        <v>31.3</v>
      </c>
    </row>
    <row r="63" spans="1:12" x14ac:dyDescent="0.25">
      <c r="A63" s="87">
        <v>63</v>
      </c>
      <c r="B63" s="20" t="s">
        <v>62</v>
      </c>
      <c r="C63" s="86" t="s">
        <v>1200</v>
      </c>
      <c r="D63" s="21">
        <v>473</v>
      </c>
      <c r="E63" s="21">
        <v>78</v>
      </c>
      <c r="F63" s="21">
        <v>44</v>
      </c>
      <c r="G63" s="21">
        <v>42</v>
      </c>
      <c r="H63" s="21">
        <v>164</v>
      </c>
      <c r="I63" s="21">
        <v>0</v>
      </c>
      <c r="J63" s="21">
        <v>0</v>
      </c>
      <c r="K63" s="21">
        <v>1</v>
      </c>
      <c r="L63" s="31">
        <v>34.9</v>
      </c>
    </row>
    <row r="64" spans="1:12" x14ac:dyDescent="0.25">
      <c r="A64" s="87">
        <v>64</v>
      </c>
      <c r="B64" s="20" t="s">
        <v>62</v>
      </c>
      <c r="C64" s="86" t="s">
        <v>1201</v>
      </c>
      <c r="D64" s="21">
        <v>489</v>
      </c>
      <c r="E64" s="21">
        <v>71</v>
      </c>
      <c r="F64" s="21">
        <v>26</v>
      </c>
      <c r="G64" s="21">
        <v>46</v>
      </c>
      <c r="H64" s="21">
        <v>143</v>
      </c>
      <c r="I64" s="21">
        <v>0</v>
      </c>
      <c r="J64" s="21">
        <v>0</v>
      </c>
      <c r="K64" s="21">
        <v>1</v>
      </c>
      <c r="L64" s="31">
        <v>29.4</v>
      </c>
    </row>
    <row r="65" spans="1:12" x14ac:dyDescent="0.25">
      <c r="A65" s="87">
        <v>65</v>
      </c>
      <c r="B65" s="20" t="s">
        <v>62</v>
      </c>
      <c r="C65" s="86" t="s">
        <v>1202</v>
      </c>
      <c r="D65" s="21">
        <v>675</v>
      </c>
      <c r="E65" s="21">
        <v>60</v>
      </c>
      <c r="F65" s="21">
        <v>92</v>
      </c>
      <c r="G65" s="21">
        <v>33</v>
      </c>
      <c r="H65" s="21">
        <v>185</v>
      </c>
      <c r="I65" s="21">
        <v>0</v>
      </c>
      <c r="J65" s="21">
        <v>0</v>
      </c>
      <c r="K65" s="21">
        <v>2</v>
      </c>
      <c r="L65" s="31">
        <v>27.7</v>
      </c>
    </row>
    <row r="66" spans="1:12" x14ac:dyDescent="0.25">
      <c r="A66" s="23">
        <v>66</v>
      </c>
      <c r="B66" s="24" t="s">
        <v>62</v>
      </c>
      <c r="C66" s="43" t="s">
        <v>1203</v>
      </c>
      <c r="D66" s="25">
        <v>424</v>
      </c>
      <c r="E66" s="25">
        <v>43</v>
      </c>
      <c r="F66" s="25">
        <v>53</v>
      </c>
      <c r="G66" s="25">
        <v>29</v>
      </c>
      <c r="H66" s="25">
        <v>125</v>
      </c>
      <c r="I66" s="25">
        <v>1</v>
      </c>
      <c r="J66" s="25">
        <v>0</v>
      </c>
      <c r="K66" s="25">
        <v>1</v>
      </c>
      <c r="L66" s="32">
        <v>29.7</v>
      </c>
    </row>
    <row r="67" spans="1:12" x14ac:dyDescent="0.25">
      <c r="A67" s="87">
        <v>67</v>
      </c>
      <c r="B67" s="20" t="s">
        <v>62</v>
      </c>
      <c r="C67" s="86" t="s">
        <v>1204</v>
      </c>
      <c r="D67" s="21">
        <v>439</v>
      </c>
      <c r="E67" s="21">
        <v>35</v>
      </c>
      <c r="F67" s="21">
        <v>65</v>
      </c>
      <c r="G67" s="21">
        <v>40</v>
      </c>
      <c r="H67" s="21">
        <v>140</v>
      </c>
      <c r="I67" s="21">
        <v>1</v>
      </c>
      <c r="J67" s="21">
        <v>1</v>
      </c>
      <c r="K67" s="21">
        <v>0</v>
      </c>
      <c r="L67" s="31">
        <v>32.1</v>
      </c>
    </row>
    <row r="68" spans="1:12" x14ac:dyDescent="0.25">
      <c r="A68" s="87">
        <v>68</v>
      </c>
      <c r="B68" s="20" t="s">
        <v>62</v>
      </c>
      <c r="C68" s="86" t="s">
        <v>1205</v>
      </c>
      <c r="D68" s="21">
        <v>428</v>
      </c>
      <c r="E68" s="21">
        <v>29</v>
      </c>
      <c r="F68" s="21">
        <v>78</v>
      </c>
      <c r="G68" s="21">
        <v>25</v>
      </c>
      <c r="H68" s="21">
        <v>132</v>
      </c>
      <c r="I68" s="21">
        <v>1</v>
      </c>
      <c r="J68" s="21">
        <v>1</v>
      </c>
      <c r="K68" s="21">
        <v>0</v>
      </c>
      <c r="L68" s="31">
        <v>31.1</v>
      </c>
    </row>
    <row r="69" spans="1:12" x14ac:dyDescent="0.25">
      <c r="A69" s="87">
        <v>69</v>
      </c>
      <c r="B69" s="20" t="s">
        <v>62</v>
      </c>
      <c r="C69" s="86" t="s">
        <v>1206</v>
      </c>
      <c r="D69" s="21"/>
      <c r="E69" s="21">
        <v>222</v>
      </c>
      <c r="F69" s="21">
        <v>94</v>
      </c>
      <c r="G69" s="21">
        <v>64</v>
      </c>
      <c r="H69" s="21">
        <v>380</v>
      </c>
      <c r="I69" s="21">
        <v>2</v>
      </c>
      <c r="J69" s="21">
        <v>0</v>
      </c>
      <c r="K69" s="21">
        <v>0</v>
      </c>
      <c r="L69" s="31"/>
    </row>
    <row r="70" spans="1:12" x14ac:dyDescent="0.25">
      <c r="A70" s="23">
        <v>70</v>
      </c>
      <c r="B70" s="24" t="s">
        <v>62</v>
      </c>
      <c r="C70" s="43" t="s">
        <v>1206</v>
      </c>
      <c r="D70" s="25"/>
      <c r="E70" s="25">
        <v>151</v>
      </c>
      <c r="F70" s="25">
        <v>145</v>
      </c>
      <c r="G70" s="25">
        <v>72</v>
      </c>
      <c r="H70" s="25">
        <v>368</v>
      </c>
      <c r="I70" s="25">
        <v>0</v>
      </c>
      <c r="J70" s="25">
        <v>0</v>
      </c>
      <c r="K70" s="25">
        <v>0</v>
      </c>
      <c r="L70" s="32"/>
    </row>
    <row r="71" spans="1:12" x14ac:dyDescent="0.25">
      <c r="A71" s="87">
        <v>71</v>
      </c>
      <c r="B71" s="20" t="s">
        <v>62</v>
      </c>
      <c r="C71" s="86" t="s">
        <v>1206</v>
      </c>
      <c r="D71" s="21"/>
      <c r="E71" s="21">
        <v>306</v>
      </c>
      <c r="F71" s="21">
        <v>121</v>
      </c>
      <c r="G71" s="21">
        <v>88</v>
      </c>
      <c r="H71" s="21">
        <v>515</v>
      </c>
      <c r="I71" s="21">
        <v>3</v>
      </c>
      <c r="J71" s="21">
        <v>0</v>
      </c>
      <c r="K71" s="21">
        <v>0</v>
      </c>
      <c r="L71" s="31"/>
    </row>
    <row r="72" spans="1:12" x14ac:dyDescent="0.25">
      <c r="A72" s="87">
        <v>72</v>
      </c>
      <c r="B72" s="20" t="s">
        <v>62</v>
      </c>
      <c r="C72" s="86" t="s">
        <v>1206</v>
      </c>
      <c r="D72" s="21"/>
      <c r="E72" s="21">
        <v>243</v>
      </c>
      <c r="F72" s="21">
        <v>81</v>
      </c>
      <c r="G72" s="21">
        <v>71</v>
      </c>
      <c r="H72" s="21">
        <v>395</v>
      </c>
      <c r="I72" s="21">
        <v>1</v>
      </c>
      <c r="J72" s="21">
        <v>0</v>
      </c>
      <c r="K72" s="21">
        <v>0</v>
      </c>
      <c r="L72" s="31"/>
    </row>
    <row r="73" spans="1:12" x14ac:dyDescent="0.25">
      <c r="A73" s="87">
        <v>73</v>
      </c>
      <c r="B73" s="20" t="s">
        <v>62</v>
      </c>
      <c r="C73" s="86" t="s">
        <v>1206</v>
      </c>
      <c r="D73" s="21"/>
      <c r="E73" s="21">
        <v>334</v>
      </c>
      <c r="F73" s="21">
        <v>105</v>
      </c>
      <c r="G73" s="21">
        <v>101</v>
      </c>
      <c r="H73" s="21">
        <v>540</v>
      </c>
      <c r="I73" s="21">
        <v>9</v>
      </c>
      <c r="J73" s="21">
        <v>0</v>
      </c>
      <c r="K73" s="21">
        <v>4</v>
      </c>
      <c r="L73" s="31"/>
    </row>
    <row r="74" spans="1:12" x14ac:dyDescent="0.25">
      <c r="A74" s="23">
        <v>74</v>
      </c>
      <c r="B74" s="24" t="s">
        <v>62</v>
      </c>
      <c r="C74" s="43" t="s">
        <v>1206</v>
      </c>
      <c r="D74" s="25"/>
      <c r="E74" s="25">
        <v>205</v>
      </c>
      <c r="F74" s="25">
        <v>73</v>
      </c>
      <c r="G74" s="25">
        <v>72</v>
      </c>
      <c r="H74" s="25">
        <v>350</v>
      </c>
      <c r="I74" s="25">
        <v>7</v>
      </c>
      <c r="J74" s="25">
        <v>0</v>
      </c>
      <c r="K74" s="25">
        <v>0</v>
      </c>
      <c r="L74" s="32"/>
    </row>
    <row r="75" spans="1:12" x14ac:dyDescent="0.25">
      <c r="A75" s="87">
        <v>75</v>
      </c>
      <c r="B75" s="20" t="s">
        <v>62</v>
      </c>
      <c r="C75" s="86" t="s">
        <v>1206</v>
      </c>
      <c r="D75" s="21"/>
      <c r="E75" s="21">
        <v>270</v>
      </c>
      <c r="F75" s="21">
        <v>62</v>
      </c>
      <c r="G75" s="21">
        <v>86</v>
      </c>
      <c r="H75" s="21">
        <v>418</v>
      </c>
      <c r="I75" s="21">
        <v>2</v>
      </c>
      <c r="J75" s="21">
        <v>0</v>
      </c>
      <c r="K75" s="21">
        <v>3</v>
      </c>
      <c r="L75" s="31"/>
    </row>
    <row r="76" spans="1:12" x14ac:dyDescent="0.25">
      <c r="A76" s="87">
        <v>76</v>
      </c>
      <c r="B76" s="20" t="s">
        <v>62</v>
      </c>
      <c r="C76" s="86" t="s">
        <v>1207</v>
      </c>
      <c r="D76" s="21"/>
      <c r="E76" s="21">
        <v>21</v>
      </c>
      <c r="F76" s="21">
        <v>7</v>
      </c>
      <c r="G76" s="21">
        <v>4</v>
      </c>
      <c r="H76" s="21">
        <v>32</v>
      </c>
      <c r="I76" s="21">
        <v>0</v>
      </c>
      <c r="J76" s="21">
        <v>0</v>
      </c>
      <c r="K76" s="21">
        <v>0</v>
      </c>
      <c r="L76" s="31"/>
    </row>
    <row r="77" spans="1:12" x14ac:dyDescent="0.25">
      <c r="A77" s="64">
        <v>77</v>
      </c>
      <c r="B77" s="65" t="s">
        <v>62</v>
      </c>
      <c r="C77" s="78" t="s">
        <v>60</v>
      </c>
      <c r="D77" s="40"/>
      <c r="E77" s="40">
        <v>161</v>
      </c>
      <c r="F77" s="40">
        <v>24</v>
      </c>
      <c r="G77" s="40">
        <v>16</v>
      </c>
      <c r="H77" s="40">
        <v>201</v>
      </c>
      <c r="I77" s="40">
        <v>22</v>
      </c>
      <c r="J77" s="40">
        <v>0</v>
      </c>
      <c r="K77" s="40">
        <v>7</v>
      </c>
      <c r="L77" s="41"/>
    </row>
    <row r="78" spans="1:12" x14ac:dyDescent="0.25">
      <c r="A78" s="176" t="s">
        <v>69</v>
      </c>
      <c r="B78" s="176"/>
      <c r="C78" s="176"/>
      <c r="D78" s="176"/>
      <c r="E78" s="3">
        <f>SUM(E76:E77,E3:E68)</f>
        <v>3606</v>
      </c>
      <c r="F78" s="3">
        <f t="shared" ref="F78:K78" si="0">SUM(F76:F77,F3:F68)</f>
        <v>3832</v>
      </c>
      <c r="G78" s="3">
        <f t="shared" si="0"/>
        <v>2073</v>
      </c>
      <c r="H78" s="3">
        <f t="shared" si="0"/>
        <v>9511</v>
      </c>
      <c r="I78" s="3">
        <f t="shared" si="0"/>
        <v>51</v>
      </c>
      <c r="J78" s="3">
        <f t="shared" si="0"/>
        <v>10</v>
      </c>
      <c r="K78" s="3">
        <f t="shared" si="0"/>
        <v>54</v>
      </c>
    </row>
    <row r="79" spans="1:12" x14ac:dyDescent="0.25">
      <c r="A79" s="177" t="s">
        <v>61</v>
      </c>
      <c r="B79" s="177"/>
      <c r="C79" s="177"/>
      <c r="E79" s="3">
        <f>SUM(E69:E75)</f>
        <v>1731</v>
      </c>
      <c r="F79" s="3">
        <f t="shared" ref="F79:K79" si="1">SUM(F69:F75)</f>
        <v>681</v>
      </c>
      <c r="G79" s="3">
        <f t="shared" si="1"/>
        <v>554</v>
      </c>
      <c r="H79" s="3">
        <f t="shared" si="1"/>
        <v>2966</v>
      </c>
      <c r="I79" s="3">
        <f t="shared" si="1"/>
        <v>24</v>
      </c>
      <c r="J79" s="3">
        <f t="shared" si="1"/>
        <v>0</v>
      </c>
      <c r="K79" s="3">
        <f t="shared" si="1"/>
        <v>7</v>
      </c>
    </row>
    <row r="80" spans="1:12" x14ac:dyDescent="0.25">
      <c r="A80" s="176" t="s">
        <v>68</v>
      </c>
      <c r="B80" s="176"/>
      <c r="C80" s="176"/>
      <c r="D80" s="10">
        <v>30600</v>
      </c>
      <c r="E80" s="22">
        <v>5337</v>
      </c>
      <c r="F80" s="22">
        <v>4513</v>
      </c>
      <c r="G80" s="22">
        <v>2627</v>
      </c>
      <c r="H80" s="27">
        <v>12477</v>
      </c>
      <c r="I80" s="87">
        <v>75</v>
      </c>
      <c r="J80" s="87">
        <v>10</v>
      </c>
      <c r="K80" s="87">
        <v>61</v>
      </c>
      <c r="L80" s="34">
        <v>41</v>
      </c>
    </row>
    <row r="81" spans="1:12" x14ac:dyDescent="0.25">
      <c r="A81" s="184" t="s">
        <v>70</v>
      </c>
      <c r="B81" s="184"/>
      <c r="C81" s="184"/>
      <c r="D81" s="27"/>
      <c r="E81" s="5">
        <v>42.8</v>
      </c>
      <c r="F81" s="5">
        <v>36.200000000000003</v>
      </c>
      <c r="G81" s="5">
        <v>21.1</v>
      </c>
      <c r="H81" s="27"/>
      <c r="I81" s="87"/>
      <c r="J81" s="87"/>
      <c r="K81" s="87"/>
      <c r="L81" s="34"/>
    </row>
  </sheetData>
  <mergeCells count="5">
    <mergeCell ref="A79:C79"/>
    <mergeCell ref="A1:L1"/>
    <mergeCell ref="A78:D78"/>
    <mergeCell ref="A80:C80"/>
    <mergeCell ref="A81:C81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2"/>
  <sheetViews>
    <sheetView view="pageLayout" zoomScaleNormal="100" workbookViewId="0">
      <selection sqref="A1:P92"/>
    </sheetView>
  </sheetViews>
  <sheetFormatPr defaultRowHeight="15" x14ac:dyDescent="0.25"/>
  <cols>
    <col min="1" max="1" width="3.85546875" style="5" bestFit="1" customWidth="1"/>
    <col min="2" max="2" width="1.5703125" style="5" bestFit="1" customWidth="1"/>
    <col min="3" max="3" width="29.42578125" style="5" bestFit="1" customWidth="1"/>
    <col min="4" max="4" width="6.42578125" style="5" bestFit="1" customWidth="1"/>
    <col min="5" max="5" width="8.7109375" style="5" bestFit="1" customWidth="1"/>
    <col min="6" max="6" width="7.85546875" style="5" bestFit="1" customWidth="1"/>
    <col min="7" max="7" width="14.140625" style="5" bestFit="1" customWidth="1"/>
    <col min="8" max="8" width="5.5703125" style="5" bestFit="1" customWidth="1"/>
    <col min="9" max="9" width="12.42578125" style="5" bestFit="1" customWidth="1"/>
    <col min="10" max="10" width="5.5703125" style="5" bestFit="1" customWidth="1"/>
    <col min="11" max="11" width="9.5703125" style="5" bestFit="1" customWidth="1"/>
    <col min="12" max="12" width="6.42578125" style="5" bestFit="1" customWidth="1"/>
    <col min="13" max="15" width="3" style="5" bestFit="1" customWidth="1"/>
    <col min="16" max="16" width="7.28515625" style="4" bestFit="1" customWidth="1"/>
  </cols>
  <sheetData>
    <row r="1" spans="1:16" ht="15.75" x14ac:dyDescent="0.25">
      <c r="A1" s="182" t="s">
        <v>1293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</row>
    <row r="2" spans="1:16" ht="34.5" x14ac:dyDescent="0.25">
      <c r="A2" s="18" t="s">
        <v>0</v>
      </c>
      <c r="B2" s="72"/>
      <c r="C2" s="18"/>
      <c r="D2" s="6" t="s">
        <v>59</v>
      </c>
      <c r="E2" s="8" t="s">
        <v>1294</v>
      </c>
      <c r="F2" s="8" t="s">
        <v>1295</v>
      </c>
      <c r="G2" s="8" t="s">
        <v>1296</v>
      </c>
      <c r="H2" s="8" t="s">
        <v>1297</v>
      </c>
      <c r="I2" s="8" t="s">
        <v>1298</v>
      </c>
      <c r="J2" s="8" t="s">
        <v>1299</v>
      </c>
      <c r="K2" s="8" t="s">
        <v>1300</v>
      </c>
      <c r="L2" s="36" t="s">
        <v>55</v>
      </c>
      <c r="M2" s="36" t="s">
        <v>56</v>
      </c>
      <c r="N2" s="36" t="s">
        <v>57</v>
      </c>
      <c r="O2" s="36" t="s">
        <v>58</v>
      </c>
      <c r="P2" s="37" t="s">
        <v>63</v>
      </c>
    </row>
    <row r="3" spans="1:16" x14ac:dyDescent="0.25">
      <c r="A3" s="87">
        <v>1</v>
      </c>
      <c r="B3" s="20" t="s">
        <v>62</v>
      </c>
      <c r="C3" s="87" t="s">
        <v>1212</v>
      </c>
      <c r="D3" s="21">
        <v>472</v>
      </c>
      <c r="E3" s="21">
        <v>26</v>
      </c>
      <c r="F3" s="21">
        <v>107</v>
      </c>
      <c r="G3" s="21">
        <v>8</v>
      </c>
      <c r="H3" s="21">
        <v>75</v>
      </c>
      <c r="I3" s="21">
        <v>8</v>
      </c>
      <c r="J3" s="21">
        <v>57</v>
      </c>
      <c r="K3" s="21">
        <v>1</v>
      </c>
      <c r="L3" s="21">
        <v>282</v>
      </c>
      <c r="M3" s="21">
        <v>0</v>
      </c>
      <c r="N3" s="21">
        <v>0</v>
      </c>
      <c r="O3" s="21">
        <v>0</v>
      </c>
      <c r="P3" s="31">
        <f>((L3+N3+O3)/D3)*100</f>
        <v>59.745762711864401</v>
      </c>
    </row>
    <row r="4" spans="1:16" x14ac:dyDescent="0.25">
      <c r="A4" s="87">
        <v>2</v>
      </c>
      <c r="B4" s="20" t="s">
        <v>62</v>
      </c>
      <c r="C4" s="87" t="s">
        <v>1213</v>
      </c>
      <c r="D4" s="21">
        <v>490</v>
      </c>
      <c r="E4" s="21">
        <v>11</v>
      </c>
      <c r="F4" s="21">
        <v>104</v>
      </c>
      <c r="G4" s="21">
        <v>8</v>
      </c>
      <c r="H4" s="21">
        <v>73</v>
      </c>
      <c r="I4" s="21">
        <v>6</v>
      </c>
      <c r="J4" s="21">
        <v>74</v>
      </c>
      <c r="K4" s="21">
        <v>2</v>
      </c>
      <c r="L4" s="21">
        <v>278</v>
      </c>
      <c r="M4" s="21">
        <v>1</v>
      </c>
      <c r="N4" s="21">
        <v>0</v>
      </c>
      <c r="O4" s="21">
        <v>0</v>
      </c>
      <c r="P4" s="31">
        <f t="shared" ref="P4:P5" si="0">((L4+N4+O4)/D4)*100</f>
        <v>56.734693877551024</v>
      </c>
    </row>
    <row r="5" spans="1:16" x14ac:dyDescent="0.25">
      <c r="A5" s="87">
        <v>3</v>
      </c>
      <c r="B5" s="20" t="s">
        <v>62</v>
      </c>
      <c r="C5" s="87" t="s">
        <v>1214</v>
      </c>
      <c r="D5" s="21">
        <v>442</v>
      </c>
      <c r="E5" s="21">
        <v>11</v>
      </c>
      <c r="F5" s="21">
        <v>104</v>
      </c>
      <c r="G5" s="21">
        <v>15</v>
      </c>
      <c r="H5" s="21">
        <v>67</v>
      </c>
      <c r="I5" s="21">
        <v>10</v>
      </c>
      <c r="J5" s="21">
        <v>44</v>
      </c>
      <c r="K5" s="21">
        <v>1</v>
      </c>
      <c r="L5" s="21">
        <v>252</v>
      </c>
      <c r="M5" s="21">
        <v>2</v>
      </c>
      <c r="N5" s="21">
        <v>1</v>
      </c>
      <c r="O5" s="21">
        <v>0</v>
      </c>
      <c r="P5" s="31">
        <f t="shared" si="0"/>
        <v>57.239819004524882</v>
      </c>
    </row>
    <row r="6" spans="1:16" x14ac:dyDescent="0.25">
      <c r="A6" s="23">
        <v>4</v>
      </c>
      <c r="B6" s="24" t="s">
        <v>62</v>
      </c>
      <c r="C6" s="23" t="s">
        <v>1215</v>
      </c>
      <c r="D6" s="25">
        <v>501</v>
      </c>
      <c r="E6" s="25">
        <v>10</v>
      </c>
      <c r="F6" s="25">
        <v>103</v>
      </c>
      <c r="G6" s="25">
        <v>7</v>
      </c>
      <c r="H6" s="25">
        <v>70</v>
      </c>
      <c r="I6" s="25">
        <v>6</v>
      </c>
      <c r="J6" s="25">
        <v>67</v>
      </c>
      <c r="K6" s="25">
        <v>3</v>
      </c>
      <c r="L6" s="25">
        <v>266</v>
      </c>
      <c r="M6" s="25">
        <v>0</v>
      </c>
      <c r="N6" s="25">
        <v>0</v>
      </c>
      <c r="O6" s="25">
        <v>0</v>
      </c>
      <c r="P6" s="32">
        <f>((L6+N6+O6)/D6)*100</f>
        <v>53.093812375249506</v>
      </c>
    </row>
    <row r="7" spans="1:16" x14ac:dyDescent="0.25">
      <c r="A7" s="87">
        <v>5</v>
      </c>
      <c r="B7" s="20" t="s">
        <v>62</v>
      </c>
      <c r="C7" s="87" t="s">
        <v>1216</v>
      </c>
      <c r="D7" s="21">
        <v>470</v>
      </c>
      <c r="E7" s="21">
        <v>10</v>
      </c>
      <c r="F7" s="21">
        <v>116</v>
      </c>
      <c r="G7" s="21">
        <v>15</v>
      </c>
      <c r="H7" s="21">
        <v>69</v>
      </c>
      <c r="I7" s="21">
        <v>8</v>
      </c>
      <c r="J7" s="21">
        <v>58</v>
      </c>
      <c r="K7" s="21">
        <v>1</v>
      </c>
      <c r="L7" s="21">
        <v>277</v>
      </c>
      <c r="M7" s="21">
        <v>0</v>
      </c>
      <c r="N7" s="21">
        <v>0</v>
      </c>
      <c r="O7" s="21">
        <v>1</v>
      </c>
      <c r="P7" s="31">
        <f>((L7+N7+O7)/D7)*100</f>
        <v>59.148936170212764</v>
      </c>
    </row>
    <row r="8" spans="1:16" x14ac:dyDescent="0.25">
      <c r="A8" s="87">
        <v>6</v>
      </c>
      <c r="B8" s="20" t="s">
        <v>62</v>
      </c>
      <c r="C8" s="87" t="s">
        <v>1217</v>
      </c>
      <c r="D8" s="21">
        <v>438</v>
      </c>
      <c r="E8" s="21">
        <v>3</v>
      </c>
      <c r="F8" s="21">
        <v>82</v>
      </c>
      <c r="G8" s="21">
        <v>9</v>
      </c>
      <c r="H8" s="21">
        <v>76</v>
      </c>
      <c r="I8" s="21">
        <v>10</v>
      </c>
      <c r="J8" s="21">
        <v>54</v>
      </c>
      <c r="K8" s="21">
        <v>1</v>
      </c>
      <c r="L8" s="21">
        <v>235</v>
      </c>
      <c r="M8" s="21">
        <v>0</v>
      </c>
      <c r="N8" s="21">
        <v>0</v>
      </c>
      <c r="O8" s="21">
        <v>0</v>
      </c>
      <c r="P8" s="31">
        <f t="shared" ref="P8:P71" si="1">((L8+N8+O8)/D8)*100</f>
        <v>53.652968036529678</v>
      </c>
    </row>
    <row r="9" spans="1:16" x14ac:dyDescent="0.25">
      <c r="A9" s="87">
        <v>7</v>
      </c>
      <c r="B9" s="20" t="s">
        <v>62</v>
      </c>
      <c r="C9" s="87" t="s">
        <v>1218</v>
      </c>
      <c r="D9" s="21">
        <v>425</v>
      </c>
      <c r="E9" s="21">
        <v>6</v>
      </c>
      <c r="F9" s="21">
        <v>89</v>
      </c>
      <c r="G9" s="21">
        <v>9</v>
      </c>
      <c r="H9" s="21">
        <v>48</v>
      </c>
      <c r="I9" s="21">
        <v>7</v>
      </c>
      <c r="J9" s="21">
        <v>37</v>
      </c>
      <c r="K9" s="21">
        <v>1</v>
      </c>
      <c r="L9" s="21">
        <v>197</v>
      </c>
      <c r="M9" s="21">
        <v>0</v>
      </c>
      <c r="N9" s="21">
        <v>0</v>
      </c>
      <c r="O9" s="21">
        <v>0</v>
      </c>
      <c r="P9" s="31">
        <f t="shared" si="1"/>
        <v>46.352941176470587</v>
      </c>
    </row>
    <row r="10" spans="1:16" x14ac:dyDescent="0.25">
      <c r="A10" s="23">
        <v>8</v>
      </c>
      <c r="B10" s="24" t="s">
        <v>62</v>
      </c>
      <c r="C10" s="23" t="s">
        <v>1219</v>
      </c>
      <c r="D10" s="25">
        <v>473</v>
      </c>
      <c r="E10" s="25">
        <v>24</v>
      </c>
      <c r="F10" s="25">
        <v>78</v>
      </c>
      <c r="G10" s="25">
        <v>13</v>
      </c>
      <c r="H10" s="25">
        <v>77</v>
      </c>
      <c r="I10" s="25">
        <v>13</v>
      </c>
      <c r="J10" s="25">
        <v>40</v>
      </c>
      <c r="K10" s="25">
        <v>3</v>
      </c>
      <c r="L10" s="25">
        <v>248</v>
      </c>
      <c r="M10" s="25">
        <v>0</v>
      </c>
      <c r="N10" s="25">
        <v>0</v>
      </c>
      <c r="O10" s="25">
        <v>0</v>
      </c>
      <c r="P10" s="32">
        <f t="shared" si="1"/>
        <v>52.43128964059197</v>
      </c>
    </row>
    <row r="11" spans="1:16" x14ac:dyDescent="0.25">
      <c r="A11" s="87">
        <v>9</v>
      </c>
      <c r="B11" s="20" t="s">
        <v>62</v>
      </c>
      <c r="C11" s="87" t="s">
        <v>1220</v>
      </c>
      <c r="D11" s="21">
        <v>464</v>
      </c>
      <c r="E11" s="21">
        <v>15</v>
      </c>
      <c r="F11" s="21">
        <v>96</v>
      </c>
      <c r="G11" s="21">
        <v>4</v>
      </c>
      <c r="H11" s="21">
        <v>60</v>
      </c>
      <c r="I11" s="21">
        <v>8</v>
      </c>
      <c r="J11" s="21">
        <v>50</v>
      </c>
      <c r="K11" s="21">
        <v>3</v>
      </c>
      <c r="L11" s="21">
        <v>236</v>
      </c>
      <c r="M11" s="21">
        <v>0</v>
      </c>
      <c r="N11" s="21">
        <v>1</v>
      </c>
      <c r="O11" s="21">
        <v>1</v>
      </c>
      <c r="P11" s="31">
        <f t="shared" si="1"/>
        <v>51.293103448275865</v>
      </c>
    </row>
    <row r="12" spans="1:16" x14ac:dyDescent="0.25">
      <c r="A12" s="87">
        <v>10</v>
      </c>
      <c r="B12" s="20" t="s">
        <v>62</v>
      </c>
      <c r="C12" s="87" t="s">
        <v>1221</v>
      </c>
      <c r="D12" s="21">
        <v>401</v>
      </c>
      <c r="E12" s="21">
        <v>18</v>
      </c>
      <c r="F12" s="21">
        <v>83</v>
      </c>
      <c r="G12" s="21">
        <v>9</v>
      </c>
      <c r="H12" s="21">
        <v>51</v>
      </c>
      <c r="I12" s="21">
        <v>13</v>
      </c>
      <c r="J12" s="21">
        <v>54</v>
      </c>
      <c r="K12" s="21">
        <v>1</v>
      </c>
      <c r="L12" s="21">
        <v>229</v>
      </c>
      <c r="M12" s="21">
        <v>0</v>
      </c>
      <c r="N12" s="21">
        <v>0</v>
      </c>
      <c r="O12" s="21">
        <v>0</v>
      </c>
      <c r="P12" s="31">
        <f t="shared" si="1"/>
        <v>57.107231920199496</v>
      </c>
    </row>
    <row r="13" spans="1:16" x14ac:dyDescent="0.25">
      <c r="A13" s="87">
        <v>11</v>
      </c>
      <c r="B13" s="20" t="s">
        <v>62</v>
      </c>
      <c r="C13" s="87" t="s">
        <v>1222</v>
      </c>
      <c r="D13" s="21">
        <v>456</v>
      </c>
      <c r="E13" s="21">
        <v>23</v>
      </c>
      <c r="F13" s="21">
        <v>95</v>
      </c>
      <c r="G13" s="21">
        <v>2</v>
      </c>
      <c r="H13" s="21">
        <v>83</v>
      </c>
      <c r="I13" s="21">
        <v>10</v>
      </c>
      <c r="J13" s="21">
        <v>60</v>
      </c>
      <c r="K13" s="21">
        <v>0</v>
      </c>
      <c r="L13" s="21">
        <v>273</v>
      </c>
      <c r="M13" s="21">
        <v>0</v>
      </c>
      <c r="N13" s="21">
        <v>0</v>
      </c>
      <c r="O13" s="21">
        <v>0</v>
      </c>
      <c r="P13" s="31">
        <f t="shared" si="1"/>
        <v>59.868421052631582</v>
      </c>
    </row>
    <row r="14" spans="1:16" x14ac:dyDescent="0.25">
      <c r="A14" s="23">
        <v>12</v>
      </c>
      <c r="B14" s="24" t="s">
        <v>62</v>
      </c>
      <c r="C14" s="23" t="s">
        <v>1223</v>
      </c>
      <c r="D14" s="25">
        <v>450</v>
      </c>
      <c r="E14" s="25">
        <v>8</v>
      </c>
      <c r="F14" s="25">
        <v>106</v>
      </c>
      <c r="G14" s="25">
        <v>8</v>
      </c>
      <c r="H14" s="25">
        <v>88</v>
      </c>
      <c r="I14" s="25">
        <v>9</v>
      </c>
      <c r="J14" s="25">
        <v>59</v>
      </c>
      <c r="K14" s="25">
        <v>3</v>
      </c>
      <c r="L14" s="25">
        <v>281</v>
      </c>
      <c r="M14" s="25">
        <v>0</v>
      </c>
      <c r="N14" s="25">
        <v>1</v>
      </c>
      <c r="O14" s="25">
        <v>0</v>
      </c>
      <c r="P14" s="32">
        <f t="shared" si="1"/>
        <v>62.666666666666671</v>
      </c>
    </row>
    <row r="15" spans="1:16" x14ac:dyDescent="0.25">
      <c r="A15" s="87">
        <v>13</v>
      </c>
      <c r="B15" s="20" t="s">
        <v>62</v>
      </c>
      <c r="C15" s="87" t="s">
        <v>1224</v>
      </c>
      <c r="D15" s="21">
        <v>384</v>
      </c>
      <c r="E15" s="21">
        <v>5</v>
      </c>
      <c r="F15" s="21">
        <v>78</v>
      </c>
      <c r="G15" s="21">
        <v>6</v>
      </c>
      <c r="H15" s="21">
        <v>38</v>
      </c>
      <c r="I15" s="21">
        <v>6</v>
      </c>
      <c r="J15" s="21">
        <v>44</v>
      </c>
      <c r="K15" s="21">
        <v>0</v>
      </c>
      <c r="L15" s="21">
        <v>177</v>
      </c>
      <c r="M15" s="21">
        <v>0</v>
      </c>
      <c r="N15" s="21">
        <v>0</v>
      </c>
      <c r="O15" s="21">
        <v>0</v>
      </c>
      <c r="P15" s="31">
        <f t="shared" si="1"/>
        <v>46.09375</v>
      </c>
    </row>
    <row r="16" spans="1:16" x14ac:dyDescent="0.25">
      <c r="A16" s="87">
        <v>14</v>
      </c>
      <c r="B16" s="20" t="s">
        <v>62</v>
      </c>
      <c r="C16" s="87" t="s">
        <v>1225</v>
      </c>
      <c r="D16" s="21">
        <v>443</v>
      </c>
      <c r="E16" s="21">
        <v>6</v>
      </c>
      <c r="F16" s="21">
        <v>89</v>
      </c>
      <c r="G16" s="21">
        <v>5</v>
      </c>
      <c r="H16" s="21">
        <v>72</v>
      </c>
      <c r="I16" s="21">
        <v>9</v>
      </c>
      <c r="J16" s="21">
        <v>56</v>
      </c>
      <c r="K16" s="21">
        <v>0</v>
      </c>
      <c r="L16" s="21">
        <v>237</v>
      </c>
      <c r="M16" s="21">
        <v>0</v>
      </c>
      <c r="N16" s="21">
        <v>0</v>
      </c>
      <c r="O16" s="21">
        <v>0</v>
      </c>
      <c r="P16" s="31">
        <f t="shared" si="1"/>
        <v>53.498871331828447</v>
      </c>
    </row>
    <row r="17" spans="1:16" x14ac:dyDescent="0.25">
      <c r="A17" s="87">
        <v>15</v>
      </c>
      <c r="B17" s="20" t="s">
        <v>62</v>
      </c>
      <c r="C17" s="87" t="s">
        <v>1226</v>
      </c>
      <c r="D17" s="21">
        <v>448</v>
      </c>
      <c r="E17" s="21">
        <v>7</v>
      </c>
      <c r="F17" s="21">
        <v>79</v>
      </c>
      <c r="G17" s="21">
        <v>10</v>
      </c>
      <c r="H17" s="21">
        <v>59</v>
      </c>
      <c r="I17" s="21">
        <v>10</v>
      </c>
      <c r="J17" s="21">
        <v>38</v>
      </c>
      <c r="K17" s="21">
        <v>2</v>
      </c>
      <c r="L17" s="21">
        <v>205</v>
      </c>
      <c r="M17" s="21">
        <v>0</v>
      </c>
      <c r="N17" s="21">
        <v>1</v>
      </c>
      <c r="O17" s="21">
        <v>1</v>
      </c>
      <c r="P17" s="31">
        <f t="shared" si="1"/>
        <v>46.205357142857146</v>
      </c>
    </row>
    <row r="18" spans="1:16" x14ac:dyDescent="0.25">
      <c r="A18" s="23">
        <v>16</v>
      </c>
      <c r="B18" s="24" t="s">
        <v>62</v>
      </c>
      <c r="C18" s="23" t="s">
        <v>1227</v>
      </c>
      <c r="D18" s="25">
        <v>500</v>
      </c>
      <c r="E18" s="25">
        <v>12</v>
      </c>
      <c r="F18" s="25">
        <v>100</v>
      </c>
      <c r="G18" s="25">
        <v>2</v>
      </c>
      <c r="H18" s="25">
        <v>89</v>
      </c>
      <c r="I18" s="25">
        <v>8</v>
      </c>
      <c r="J18" s="25">
        <v>60</v>
      </c>
      <c r="K18" s="25">
        <v>4</v>
      </c>
      <c r="L18" s="25">
        <v>275</v>
      </c>
      <c r="M18" s="25">
        <v>0</v>
      </c>
      <c r="N18" s="25">
        <v>1</v>
      </c>
      <c r="O18" s="25">
        <v>0</v>
      </c>
      <c r="P18" s="32">
        <f t="shared" si="1"/>
        <v>55.2</v>
      </c>
    </row>
    <row r="19" spans="1:16" x14ac:dyDescent="0.25">
      <c r="A19" s="87">
        <v>17</v>
      </c>
      <c r="B19" s="20" t="s">
        <v>62</v>
      </c>
      <c r="C19" s="87" t="s">
        <v>1228</v>
      </c>
      <c r="D19" s="21">
        <v>393</v>
      </c>
      <c r="E19" s="21">
        <v>12</v>
      </c>
      <c r="F19" s="21">
        <v>51</v>
      </c>
      <c r="G19" s="21">
        <v>3</v>
      </c>
      <c r="H19" s="21">
        <v>30</v>
      </c>
      <c r="I19" s="21">
        <v>5</v>
      </c>
      <c r="J19" s="21">
        <v>41</v>
      </c>
      <c r="K19" s="21">
        <v>0</v>
      </c>
      <c r="L19" s="21">
        <v>142</v>
      </c>
      <c r="M19" s="21">
        <v>1</v>
      </c>
      <c r="N19" s="21">
        <v>0</v>
      </c>
      <c r="O19" s="21">
        <v>0</v>
      </c>
      <c r="P19" s="31">
        <f t="shared" si="1"/>
        <v>36.132315521628499</v>
      </c>
    </row>
    <row r="20" spans="1:16" x14ac:dyDescent="0.25">
      <c r="A20" s="87">
        <v>18</v>
      </c>
      <c r="B20" s="20" t="s">
        <v>62</v>
      </c>
      <c r="C20" s="87" t="s">
        <v>1229</v>
      </c>
      <c r="D20" s="21">
        <v>357</v>
      </c>
      <c r="E20" s="21">
        <v>4</v>
      </c>
      <c r="F20" s="21">
        <v>53</v>
      </c>
      <c r="G20" s="21">
        <v>3</v>
      </c>
      <c r="H20" s="21">
        <v>27</v>
      </c>
      <c r="I20" s="21">
        <v>5</v>
      </c>
      <c r="J20" s="21">
        <v>30</v>
      </c>
      <c r="K20" s="21">
        <v>0</v>
      </c>
      <c r="L20" s="21">
        <v>122</v>
      </c>
      <c r="M20" s="21">
        <v>0</v>
      </c>
      <c r="N20" s="21">
        <v>0</v>
      </c>
      <c r="O20" s="21">
        <v>0</v>
      </c>
      <c r="P20" s="31">
        <f t="shared" si="1"/>
        <v>34.173669467787114</v>
      </c>
    </row>
    <row r="21" spans="1:16" x14ac:dyDescent="0.25">
      <c r="A21" s="87">
        <v>19</v>
      </c>
      <c r="B21" s="20" t="s">
        <v>62</v>
      </c>
      <c r="C21" s="87" t="s">
        <v>1230</v>
      </c>
      <c r="D21" s="21">
        <v>456</v>
      </c>
      <c r="E21" s="21">
        <v>8</v>
      </c>
      <c r="F21" s="21">
        <v>81</v>
      </c>
      <c r="G21" s="21">
        <v>6</v>
      </c>
      <c r="H21" s="21">
        <v>34</v>
      </c>
      <c r="I21" s="21">
        <v>9</v>
      </c>
      <c r="J21" s="21">
        <v>60</v>
      </c>
      <c r="K21" s="21">
        <v>0</v>
      </c>
      <c r="L21" s="21">
        <v>198</v>
      </c>
      <c r="M21" s="21">
        <v>0</v>
      </c>
      <c r="N21" s="21">
        <v>0</v>
      </c>
      <c r="O21" s="21">
        <v>1</v>
      </c>
      <c r="P21" s="31">
        <f t="shared" si="1"/>
        <v>43.640350877192986</v>
      </c>
    </row>
    <row r="22" spans="1:16" x14ac:dyDescent="0.25">
      <c r="A22" s="23">
        <v>20</v>
      </c>
      <c r="B22" s="24" t="s">
        <v>62</v>
      </c>
      <c r="C22" s="23" t="s">
        <v>1231</v>
      </c>
      <c r="D22" s="25">
        <v>344</v>
      </c>
      <c r="E22" s="25">
        <v>9</v>
      </c>
      <c r="F22" s="25">
        <v>63</v>
      </c>
      <c r="G22" s="25">
        <v>3</v>
      </c>
      <c r="H22" s="25">
        <v>27</v>
      </c>
      <c r="I22" s="25">
        <v>6</v>
      </c>
      <c r="J22" s="25">
        <v>33</v>
      </c>
      <c r="K22" s="25">
        <v>0</v>
      </c>
      <c r="L22" s="25">
        <v>141</v>
      </c>
      <c r="M22" s="25">
        <v>0</v>
      </c>
      <c r="N22" s="25">
        <v>0</v>
      </c>
      <c r="O22" s="25">
        <v>0</v>
      </c>
      <c r="P22" s="32">
        <f t="shared" si="1"/>
        <v>40.988372093023258</v>
      </c>
    </row>
    <row r="23" spans="1:16" x14ac:dyDescent="0.25">
      <c r="A23" s="87">
        <v>21</v>
      </c>
      <c r="B23" s="20" t="s">
        <v>62</v>
      </c>
      <c r="C23" s="87" t="s">
        <v>1232</v>
      </c>
      <c r="D23" s="21">
        <v>454</v>
      </c>
      <c r="E23" s="21">
        <v>10</v>
      </c>
      <c r="F23" s="21">
        <v>87</v>
      </c>
      <c r="G23" s="21">
        <v>9</v>
      </c>
      <c r="H23" s="21">
        <v>40</v>
      </c>
      <c r="I23" s="21">
        <v>6</v>
      </c>
      <c r="J23" s="21">
        <v>35</v>
      </c>
      <c r="K23" s="21">
        <v>4</v>
      </c>
      <c r="L23" s="21">
        <v>191</v>
      </c>
      <c r="M23" s="21">
        <v>0</v>
      </c>
      <c r="N23" s="21">
        <v>0</v>
      </c>
      <c r="O23" s="21">
        <v>1</v>
      </c>
      <c r="P23" s="31">
        <f t="shared" si="1"/>
        <v>42.290748898678416</v>
      </c>
    </row>
    <row r="24" spans="1:16" x14ac:dyDescent="0.25">
      <c r="A24" s="87">
        <v>22</v>
      </c>
      <c r="B24" s="20" t="s">
        <v>62</v>
      </c>
      <c r="C24" s="87" t="s">
        <v>1233</v>
      </c>
      <c r="D24" s="21">
        <v>521</v>
      </c>
      <c r="E24" s="21">
        <v>10</v>
      </c>
      <c r="F24" s="21">
        <v>77</v>
      </c>
      <c r="G24" s="21">
        <v>7</v>
      </c>
      <c r="H24" s="21">
        <v>39</v>
      </c>
      <c r="I24" s="21">
        <v>16</v>
      </c>
      <c r="J24" s="21">
        <v>40</v>
      </c>
      <c r="K24" s="21">
        <v>0</v>
      </c>
      <c r="L24" s="21">
        <v>189</v>
      </c>
      <c r="M24" s="21">
        <v>0</v>
      </c>
      <c r="N24" s="21">
        <v>0</v>
      </c>
      <c r="O24" s="21">
        <v>0</v>
      </c>
      <c r="P24" s="31">
        <f t="shared" si="1"/>
        <v>36.276391554702499</v>
      </c>
    </row>
    <row r="25" spans="1:16" x14ac:dyDescent="0.25">
      <c r="A25" s="87">
        <v>23</v>
      </c>
      <c r="B25" s="20" t="s">
        <v>62</v>
      </c>
      <c r="C25" s="87" t="s">
        <v>1234</v>
      </c>
      <c r="D25" s="21">
        <v>495</v>
      </c>
      <c r="E25" s="21">
        <v>6</v>
      </c>
      <c r="F25" s="21">
        <v>89</v>
      </c>
      <c r="G25" s="21">
        <v>5</v>
      </c>
      <c r="H25" s="21">
        <v>43</v>
      </c>
      <c r="I25" s="21">
        <v>8</v>
      </c>
      <c r="J25" s="21">
        <v>40</v>
      </c>
      <c r="K25" s="21">
        <v>0</v>
      </c>
      <c r="L25" s="21">
        <v>191</v>
      </c>
      <c r="M25" s="21">
        <v>0</v>
      </c>
      <c r="N25" s="21">
        <v>0</v>
      </c>
      <c r="O25" s="21">
        <v>0</v>
      </c>
      <c r="P25" s="31">
        <f t="shared" si="1"/>
        <v>38.585858585858581</v>
      </c>
    </row>
    <row r="26" spans="1:16" x14ac:dyDescent="0.25">
      <c r="A26" s="23">
        <v>24</v>
      </c>
      <c r="B26" s="24" t="s">
        <v>62</v>
      </c>
      <c r="C26" s="23" t="s">
        <v>1235</v>
      </c>
      <c r="D26" s="25">
        <v>442</v>
      </c>
      <c r="E26" s="25">
        <v>17</v>
      </c>
      <c r="F26" s="25">
        <v>89</v>
      </c>
      <c r="G26" s="25">
        <v>15</v>
      </c>
      <c r="H26" s="25">
        <v>38</v>
      </c>
      <c r="I26" s="25">
        <v>8</v>
      </c>
      <c r="J26" s="25">
        <v>28</v>
      </c>
      <c r="K26" s="25">
        <v>2</v>
      </c>
      <c r="L26" s="25">
        <v>197</v>
      </c>
      <c r="M26" s="25">
        <v>0</v>
      </c>
      <c r="N26" s="25">
        <v>0</v>
      </c>
      <c r="O26" s="25">
        <v>0</v>
      </c>
      <c r="P26" s="32">
        <f t="shared" si="1"/>
        <v>44.57013574660634</v>
      </c>
    </row>
    <row r="27" spans="1:16" x14ac:dyDescent="0.25">
      <c r="A27" s="87">
        <v>25</v>
      </c>
      <c r="B27" s="20" t="s">
        <v>62</v>
      </c>
      <c r="C27" s="87" t="s">
        <v>1236</v>
      </c>
      <c r="D27" s="21">
        <v>427</v>
      </c>
      <c r="E27" s="21">
        <v>5</v>
      </c>
      <c r="F27" s="21">
        <v>72</v>
      </c>
      <c r="G27" s="21">
        <v>4</v>
      </c>
      <c r="H27" s="21">
        <v>38</v>
      </c>
      <c r="I27" s="21">
        <v>7</v>
      </c>
      <c r="J27" s="21">
        <v>38</v>
      </c>
      <c r="K27" s="21">
        <v>0</v>
      </c>
      <c r="L27" s="21">
        <v>164</v>
      </c>
      <c r="M27" s="21">
        <v>0</v>
      </c>
      <c r="N27" s="21">
        <v>1</v>
      </c>
      <c r="O27" s="21">
        <v>0</v>
      </c>
      <c r="P27" s="31">
        <f t="shared" si="1"/>
        <v>38.641686182669787</v>
      </c>
    </row>
    <row r="28" spans="1:16" x14ac:dyDescent="0.25">
      <c r="A28" s="87">
        <v>26</v>
      </c>
      <c r="B28" s="20" t="s">
        <v>62</v>
      </c>
      <c r="C28" s="87" t="s">
        <v>1237</v>
      </c>
      <c r="D28" s="21">
        <v>461</v>
      </c>
      <c r="E28" s="21">
        <v>3</v>
      </c>
      <c r="F28" s="21">
        <v>87</v>
      </c>
      <c r="G28" s="21">
        <v>6</v>
      </c>
      <c r="H28" s="21">
        <v>49</v>
      </c>
      <c r="I28" s="21">
        <v>9</v>
      </c>
      <c r="J28" s="21">
        <v>43</v>
      </c>
      <c r="K28" s="21">
        <v>2</v>
      </c>
      <c r="L28" s="21">
        <v>199</v>
      </c>
      <c r="M28" s="21">
        <v>0</v>
      </c>
      <c r="N28" s="21">
        <v>0</v>
      </c>
      <c r="O28" s="21">
        <v>1</v>
      </c>
      <c r="P28" s="31">
        <f t="shared" si="1"/>
        <v>43.383947939262477</v>
      </c>
    </row>
    <row r="29" spans="1:16" x14ac:dyDescent="0.25">
      <c r="A29" s="87">
        <v>27</v>
      </c>
      <c r="B29" s="20" t="s">
        <v>62</v>
      </c>
      <c r="C29" s="87" t="s">
        <v>1238</v>
      </c>
      <c r="D29" s="21">
        <v>397</v>
      </c>
      <c r="E29" s="21">
        <v>9</v>
      </c>
      <c r="F29" s="21">
        <v>71</v>
      </c>
      <c r="G29" s="21">
        <v>2</v>
      </c>
      <c r="H29" s="21">
        <v>54</v>
      </c>
      <c r="I29" s="21">
        <v>6</v>
      </c>
      <c r="J29" s="21">
        <v>46</v>
      </c>
      <c r="K29" s="21">
        <v>0</v>
      </c>
      <c r="L29" s="21">
        <v>188</v>
      </c>
      <c r="M29" s="21">
        <v>0</v>
      </c>
      <c r="N29" s="21">
        <v>0</v>
      </c>
      <c r="O29" s="21">
        <v>1</v>
      </c>
      <c r="P29" s="31">
        <f t="shared" si="1"/>
        <v>47.607052896725435</v>
      </c>
    </row>
    <row r="30" spans="1:16" x14ac:dyDescent="0.25">
      <c r="A30" s="23">
        <v>28</v>
      </c>
      <c r="B30" s="24" t="s">
        <v>62</v>
      </c>
      <c r="C30" s="23" t="s">
        <v>1239</v>
      </c>
      <c r="D30" s="25">
        <v>435</v>
      </c>
      <c r="E30" s="25">
        <v>8</v>
      </c>
      <c r="F30" s="25">
        <v>79</v>
      </c>
      <c r="G30" s="25">
        <v>4</v>
      </c>
      <c r="H30" s="25">
        <v>66</v>
      </c>
      <c r="I30" s="25">
        <v>5</v>
      </c>
      <c r="J30" s="25">
        <v>46</v>
      </c>
      <c r="K30" s="25">
        <v>2</v>
      </c>
      <c r="L30" s="25">
        <v>210</v>
      </c>
      <c r="M30" s="25">
        <v>0</v>
      </c>
      <c r="N30" s="25">
        <v>0</v>
      </c>
      <c r="O30" s="25">
        <v>0</v>
      </c>
      <c r="P30" s="32">
        <f t="shared" si="1"/>
        <v>48.275862068965516</v>
      </c>
    </row>
    <row r="31" spans="1:16" x14ac:dyDescent="0.25">
      <c r="A31" s="87">
        <v>29</v>
      </c>
      <c r="B31" s="20" t="s">
        <v>62</v>
      </c>
      <c r="C31" s="87" t="s">
        <v>1240</v>
      </c>
      <c r="D31" s="21">
        <v>379</v>
      </c>
      <c r="E31" s="21">
        <v>12</v>
      </c>
      <c r="F31" s="21">
        <v>71</v>
      </c>
      <c r="G31" s="21">
        <v>11</v>
      </c>
      <c r="H31" s="21">
        <v>51</v>
      </c>
      <c r="I31" s="21">
        <v>10</v>
      </c>
      <c r="J31" s="21">
        <v>40</v>
      </c>
      <c r="K31" s="21">
        <v>0</v>
      </c>
      <c r="L31" s="21">
        <v>195</v>
      </c>
      <c r="M31" s="21">
        <v>0</v>
      </c>
      <c r="N31" s="21">
        <v>0</v>
      </c>
      <c r="O31" s="21">
        <v>0</v>
      </c>
      <c r="P31" s="31">
        <f t="shared" si="1"/>
        <v>51.451187335092349</v>
      </c>
    </row>
    <row r="32" spans="1:16" x14ac:dyDescent="0.25">
      <c r="A32" s="87">
        <v>30</v>
      </c>
      <c r="B32" s="20" t="s">
        <v>62</v>
      </c>
      <c r="C32" s="87" t="s">
        <v>1241</v>
      </c>
      <c r="D32" s="21">
        <v>507</v>
      </c>
      <c r="E32" s="21">
        <v>10</v>
      </c>
      <c r="F32" s="21">
        <v>93</v>
      </c>
      <c r="G32" s="21">
        <v>7</v>
      </c>
      <c r="H32" s="21">
        <v>48</v>
      </c>
      <c r="I32" s="21">
        <v>9</v>
      </c>
      <c r="J32" s="21">
        <v>46</v>
      </c>
      <c r="K32" s="21">
        <v>1</v>
      </c>
      <c r="L32" s="21">
        <v>214</v>
      </c>
      <c r="M32" s="21">
        <v>0</v>
      </c>
      <c r="N32" s="21">
        <v>0</v>
      </c>
      <c r="O32" s="21">
        <v>1</v>
      </c>
      <c r="P32" s="31">
        <f t="shared" si="1"/>
        <v>42.406311637080869</v>
      </c>
    </row>
    <row r="33" spans="1:16" x14ac:dyDescent="0.25">
      <c r="A33" s="87">
        <v>31</v>
      </c>
      <c r="B33" s="20" t="s">
        <v>62</v>
      </c>
      <c r="C33" s="87" t="s">
        <v>1242</v>
      </c>
      <c r="D33" s="21">
        <v>456</v>
      </c>
      <c r="E33" s="21">
        <v>13</v>
      </c>
      <c r="F33" s="21">
        <v>75</v>
      </c>
      <c r="G33" s="21">
        <v>7</v>
      </c>
      <c r="H33" s="21">
        <v>80</v>
      </c>
      <c r="I33" s="21">
        <v>7</v>
      </c>
      <c r="J33" s="21">
        <v>59</v>
      </c>
      <c r="K33" s="21">
        <v>1</v>
      </c>
      <c r="L33" s="21">
        <v>242</v>
      </c>
      <c r="M33" s="21">
        <v>1</v>
      </c>
      <c r="N33" s="21">
        <v>0</v>
      </c>
      <c r="O33" s="21">
        <v>1</v>
      </c>
      <c r="P33" s="31">
        <f t="shared" si="1"/>
        <v>53.289473684210535</v>
      </c>
    </row>
    <row r="34" spans="1:16" x14ac:dyDescent="0.25">
      <c r="A34" s="23">
        <v>32</v>
      </c>
      <c r="B34" s="24" t="s">
        <v>62</v>
      </c>
      <c r="C34" s="23" t="s">
        <v>1243</v>
      </c>
      <c r="D34" s="25">
        <v>488</v>
      </c>
      <c r="E34" s="25">
        <v>14</v>
      </c>
      <c r="F34" s="25">
        <v>58</v>
      </c>
      <c r="G34" s="25">
        <v>5</v>
      </c>
      <c r="H34" s="25">
        <v>94</v>
      </c>
      <c r="I34" s="25">
        <v>4</v>
      </c>
      <c r="J34" s="25">
        <v>54</v>
      </c>
      <c r="K34" s="25">
        <v>1</v>
      </c>
      <c r="L34" s="25">
        <v>230</v>
      </c>
      <c r="M34" s="25">
        <v>0</v>
      </c>
      <c r="N34" s="25">
        <v>0</v>
      </c>
      <c r="O34" s="25">
        <v>0</v>
      </c>
      <c r="P34" s="32">
        <f t="shared" si="1"/>
        <v>47.131147540983612</v>
      </c>
    </row>
    <row r="35" spans="1:16" x14ac:dyDescent="0.25">
      <c r="A35" s="87">
        <v>33</v>
      </c>
      <c r="B35" s="20" t="s">
        <v>62</v>
      </c>
      <c r="C35" s="87" t="s">
        <v>1244</v>
      </c>
      <c r="D35" s="21">
        <v>454</v>
      </c>
      <c r="E35" s="21">
        <v>17</v>
      </c>
      <c r="F35" s="21">
        <v>67</v>
      </c>
      <c r="G35" s="21">
        <v>4</v>
      </c>
      <c r="H35" s="21">
        <v>75</v>
      </c>
      <c r="I35" s="21">
        <v>4</v>
      </c>
      <c r="J35" s="21">
        <v>53</v>
      </c>
      <c r="K35" s="21">
        <v>2</v>
      </c>
      <c r="L35" s="21">
        <v>222</v>
      </c>
      <c r="M35" s="21">
        <v>1</v>
      </c>
      <c r="N35" s="21">
        <v>1</v>
      </c>
      <c r="O35" s="21">
        <v>1</v>
      </c>
      <c r="P35" s="31">
        <f t="shared" si="1"/>
        <v>49.33920704845815</v>
      </c>
    </row>
    <row r="36" spans="1:16" x14ac:dyDescent="0.25">
      <c r="A36" s="87">
        <v>34</v>
      </c>
      <c r="B36" s="20" t="s">
        <v>62</v>
      </c>
      <c r="C36" s="87" t="s">
        <v>1245</v>
      </c>
      <c r="D36" s="21">
        <v>463</v>
      </c>
      <c r="E36" s="21">
        <v>8</v>
      </c>
      <c r="F36" s="21">
        <v>77</v>
      </c>
      <c r="G36" s="21">
        <v>2</v>
      </c>
      <c r="H36" s="21">
        <v>73</v>
      </c>
      <c r="I36" s="21">
        <v>12</v>
      </c>
      <c r="J36" s="21">
        <v>39</v>
      </c>
      <c r="K36" s="21">
        <v>0</v>
      </c>
      <c r="L36" s="21">
        <v>211</v>
      </c>
      <c r="M36" s="21">
        <v>1</v>
      </c>
      <c r="N36" s="21">
        <v>0</v>
      </c>
      <c r="O36" s="21">
        <v>1</v>
      </c>
      <c r="P36" s="31">
        <f t="shared" si="1"/>
        <v>45.78833693304535</v>
      </c>
    </row>
    <row r="37" spans="1:16" x14ac:dyDescent="0.25">
      <c r="A37" s="87">
        <v>35</v>
      </c>
      <c r="B37" s="20" t="s">
        <v>62</v>
      </c>
      <c r="C37" s="87" t="s">
        <v>1246</v>
      </c>
      <c r="D37" s="21">
        <v>322</v>
      </c>
      <c r="E37" s="21">
        <v>6</v>
      </c>
      <c r="F37" s="21">
        <v>37</v>
      </c>
      <c r="G37" s="21">
        <v>3</v>
      </c>
      <c r="H37" s="21">
        <v>64</v>
      </c>
      <c r="I37" s="21">
        <v>4</v>
      </c>
      <c r="J37" s="21">
        <v>41</v>
      </c>
      <c r="K37" s="21">
        <v>2</v>
      </c>
      <c r="L37" s="21">
        <v>157</v>
      </c>
      <c r="M37" s="21">
        <v>0</v>
      </c>
      <c r="N37" s="21">
        <v>2</v>
      </c>
      <c r="O37" s="21">
        <v>0</v>
      </c>
      <c r="P37" s="31">
        <f t="shared" si="1"/>
        <v>49.378881987577635</v>
      </c>
    </row>
    <row r="38" spans="1:16" x14ac:dyDescent="0.25">
      <c r="A38" s="23">
        <v>36</v>
      </c>
      <c r="B38" s="24" t="s">
        <v>62</v>
      </c>
      <c r="C38" s="23" t="s">
        <v>1247</v>
      </c>
      <c r="D38" s="25">
        <v>227</v>
      </c>
      <c r="E38" s="25">
        <v>3</v>
      </c>
      <c r="F38" s="25">
        <v>39</v>
      </c>
      <c r="G38" s="25">
        <v>1</v>
      </c>
      <c r="H38" s="25">
        <v>50</v>
      </c>
      <c r="I38" s="25">
        <v>4</v>
      </c>
      <c r="J38" s="25">
        <v>21</v>
      </c>
      <c r="K38" s="25">
        <v>0</v>
      </c>
      <c r="L38" s="25">
        <v>118</v>
      </c>
      <c r="M38" s="25">
        <v>0</v>
      </c>
      <c r="N38" s="25">
        <v>0</v>
      </c>
      <c r="O38" s="25">
        <v>0</v>
      </c>
      <c r="P38" s="32">
        <f t="shared" si="1"/>
        <v>51.982378854625551</v>
      </c>
    </row>
    <row r="39" spans="1:16" x14ac:dyDescent="0.25">
      <c r="A39" s="87">
        <v>37</v>
      </c>
      <c r="B39" s="20" t="s">
        <v>62</v>
      </c>
      <c r="C39" s="87" t="s">
        <v>1248</v>
      </c>
      <c r="D39" s="21">
        <v>514</v>
      </c>
      <c r="E39" s="21">
        <v>12</v>
      </c>
      <c r="F39" s="21">
        <v>73</v>
      </c>
      <c r="G39" s="21">
        <v>1</v>
      </c>
      <c r="H39" s="21">
        <v>97</v>
      </c>
      <c r="I39" s="21">
        <v>10</v>
      </c>
      <c r="J39" s="21">
        <v>50</v>
      </c>
      <c r="K39" s="21">
        <v>1</v>
      </c>
      <c r="L39" s="21">
        <v>244</v>
      </c>
      <c r="M39" s="21">
        <v>0</v>
      </c>
      <c r="N39" s="21">
        <v>0</v>
      </c>
      <c r="O39" s="21">
        <v>0</v>
      </c>
      <c r="P39" s="31">
        <f t="shared" si="1"/>
        <v>47.470817120622563</v>
      </c>
    </row>
    <row r="40" spans="1:16" x14ac:dyDescent="0.25">
      <c r="A40" s="87">
        <v>38</v>
      </c>
      <c r="B40" s="20" t="s">
        <v>62</v>
      </c>
      <c r="C40" s="87" t="s">
        <v>1249</v>
      </c>
      <c r="D40" s="21">
        <v>506</v>
      </c>
      <c r="E40" s="21">
        <v>26</v>
      </c>
      <c r="F40" s="21">
        <v>54</v>
      </c>
      <c r="G40" s="21">
        <v>8</v>
      </c>
      <c r="H40" s="21">
        <v>69</v>
      </c>
      <c r="I40" s="21">
        <v>10</v>
      </c>
      <c r="J40" s="21">
        <v>58</v>
      </c>
      <c r="K40" s="21">
        <v>0</v>
      </c>
      <c r="L40" s="21">
        <v>225</v>
      </c>
      <c r="M40" s="21">
        <v>0</v>
      </c>
      <c r="N40" s="21">
        <v>0</v>
      </c>
      <c r="O40" s="21">
        <v>0</v>
      </c>
      <c r="P40" s="31">
        <f t="shared" si="1"/>
        <v>44.466403162055336</v>
      </c>
    </row>
    <row r="41" spans="1:16" x14ac:dyDescent="0.25">
      <c r="A41" s="87">
        <v>39</v>
      </c>
      <c r="B41" s="20" t="s">
        <v>62</v>
      </c>
      <c r="C41" s="87" t="s">
        <v>1250</v>
      </c>
      <c r="D41" s="21">
        <v>532</v>
      </c>
      <c r="E41" s="21">
        <v>7</v>
      </c>
      <c r="F41" s="21">
        <v>64</v>
      </c>
      <c r="G41" s="21">
        <v>3</v>
      </c>
      <c r="H41" s="21">
        <v>102</v>
      </c>
      <c r="I41" s="21">
        <v>4</v>
      </c>
      <c r="J41" s="21">
        <v>45</v>
      </c>
      <c r="K41" s="21">
        <v>2</v>
      </c>
      <c r="L41" s="21">
        <v>227</v>
      </c>
      <c r="M41" s="21">
        <v>0</v>
      </c>
      <c r="N41" s="21">
        <v>0</v>
      </c>
      <c r="O41" s="21">
        <v>1</v>
      </c>
      <c r="P41" s="31">
        <f t="shared" si="1"/>
        <v>42.857142857142854</v>
      </c>
    </row>
    <row r="42" spans="1:16" x14ac:dyDescent="0.25">
      <c r="A42" s="23">
        <v>40</v>
      </c>
      <c r="B42" s="24" t="s">
        <v>62</v>
      </c>
      <c r="C42" s="23" t="s">
        <v>1251</v>
      </c>
      <c r="D42" s="25">
        <v>510</v>
      </c>
      <c r="E42" s="25">
        <v>11</v>
      </c>
      <c r="F42" s="25">
        <v>73</v>
      </c>
      <c r="G42" s="25">
        <v>3</v>
      </c>
      <c r="H42" s="25">
        <v>92</v>
      </c>
      <c r="I42" s="25">
        <v>7</v>
      </c>
      <c r="J42" s="25">
        <v>53</v>
      </c>
      <c r="K42" s="25">
        <v>1</v>
      </c>
      <c r="L42" s="25">
        <v>240</v>
      </c>
      <c r="M42" s="25">
        <v>1</v>
      </c>
      <c r="N42" s="25">
        <v>1</v>
      </c>
      <c r="O42" s="25">
        <v>0</v>
      </c>
      <c r="P42" s="32">
        <f t="shared" si="1"/>
        <v>47.254901960784309</v>
      </c>
    </row>
    <row r="43" spans="1:16" x14ac:dyDescent="0.25">
      <c r="A43" s="87">
        <v>41</v>
      </c>
      <c r="B43" s="20" t="s">
        <v>62</v>
      </c>
      <c r="C43" s="87" t="s">
        <v>1252</v>
      </c>
      <c r="D43" s="21">
        <v>511</v>
      </c>
      <c r="E43" s="21">
        <v>15</v>
      </c>
      <c r="F43" s="21">
        <v>75</v>
      </c>
      <c r="G43" s="21">
        <v>4</v>
      </c>
      <c r="H43" s="21">
        <v>91</v>
      </c>
      <c r="I43" s="21">
        <v>8</v>
      </c>
      <c r="J43" s="21">
        <v>55</v>
      </c>
      <c r="K43" s="21">
        <v>4</v>
      </c>
      <c r="L43" s="21">
        <v>252</v>
      </c>
      <c r="M43" s="21">
        <v>0</v>
      </c>
      <c r="N43" s="21">
        <v>0</v>
      </c>
      <c r="O43" s="21">
        <v>0</v>
      </c>
      <c r="P43" s="31">
        <f t="shared" si="1"/>
        <v>49.315068493150683</v>
      </c>
    </row>
    <row r="44" spans="1:16" x14ac:dyDescent="0.25">
      <c r="A44" s="87">
        <v>42</v>
      </c>
      <c r="B44" s="20" t="s">
        <v>62</v>
      </c>
      <c r="C44" s="87" t="s">
        <v>1253</v>
      </c>
      <c r="D44" s="21">
        <v>430</v>
      </c>
      <c r="E44" s="21">
        <v>13</v>
      </c>
      <c r="F44" s="21">
        <v>73</v>
      </c>
      <c r="G44" s="21">
        <v>2</v>
      </c>
      <c r="H44" s="21">
        <v>65</v>
      </c>
      <c r="I44" s="21">
        <v>3</v>
      </c>
      <c r="J44" s="21">
        <v>34</v>
      </c>
      <c r="K44" s="21">
        <v>1</v>
      </c>
      <c r="L44" s="21">
        <v>191</v>
      </c>
      <c r="M44" s="21">
        <v>0</v>
      </c>
      <c r="N44" s="21">
        <v>0</v>
      </c>
      <c r="O44" s="21">
        <v>0</v>
      </c>
      <c r="P44" s="31">
        <f t="shared" si="1"/>
        <v>44.418604651162788</v>
      </c>
    </row>
    <row r="45" spans="1:16" x14ac:dyDescent="0.25">
      <c r="A45" s="87">
        <v>43</v>
      </c>
      <c r="B45" s="20" t="s">
        <v>62</v>
      </c>
      <c r="C45" s="87" t="s">
        <v>1254</v>
      </c>
      <c r="D45" s="21">
        <v>518</v>
      </c>
      <c r="E45" s="21">
        <v>10</v>
      </c>
      <c r="F45" s="21">
        <v>71</v>
      </c>
      <c r="G45" s="21">
        <v>1</v>
      </c>
      <c r="H45" s="21">
        <v>88</v>
      </c>
      <c r="I45" s="21">
        <v>3</v>
      </c>
      <c r="J45" s="21">
        <v>42</v>
      </c>
      <c r="K45" s="21">
        <v>3</v>
      </c>
      <c r="L45" s="21">
        <v>218</v>
      </c>
      <c r="M45" s="21">
        <v>0</v>
      </c>
      <c r="N45" s="21">
        <v>0</v>
      </c>
      <c r="O45" s="21">
        <v>0</v>
      </c>
      <c r="P45" s="31">
        <f t="shared" si="1"/>
        <v>42.084942084942085</v>
      </c>
    </row>
    <row r="46" spans="1:16" x14ac:dyDescent="0.25">
      <c r="A46" s="23">
        <v>44</v>
      </c>
      <c r="B46" s="24" t="s">
        <v>62</v>
      </c>
      <c r="C46" s="23" t="s">
        <v>1255</v>
      </c>
      <c r="D46" s="25">
        <v>429</v>
      </c>
      <c r="E46" s="25">
        <v>12</v>
      </c>
      <c r="F46" s="25">
        <v>78</v>
      </c>
      <c r="G46" s="25">
        <v>4</v>
      </c>
      <c r="H46" s="25">
        <v>88</v>
      </c>
      <c r="I46" s="25">
        <v>4</v>
      </c>
      <c r="J46" s="25">
        <v>41</v>
      </c>
      <c r="K46" s="25">
        <v>0</v>
      </c>
      <c r="L46" s="25">
        <v>227</v>
      </c>
      <c r="M46" s="25">
        <v>0</v>
      </c>
      <c r="N46" s="25">
        <v>0</v>
      </c>
      <c r="O46" s="25">
        <v>0</v>
      </c>
      <c r="P46" s="32">
        <f t="shared" si="1"/>
        <v>52.913752913752909</v>
      </c>
    </row>
    <row r="47" spans="1:16" x14ac:dyDescent="0.25">
      <c r="A47" s="87">
        <v>45</v>
      </c>
      <c r="B47" s="20" t="s">
        <v>62</v>
      </c>
      <c r="C47" s="87" t="s">
        <v>1256</v>
      </c>
      <c r="D47" s="21">
        <v>449</v>
      </c>
      <c r="E47" s="21">
        <v>9</v>
      </c>
      <c r="F47" s="21">
        <v>59</v>
      </c>
      <c r="G47" s="21">
        <v>5</v>
      </c>
      <c r="H47" s="21">
        <v>66</v>
      </c>
      <c r="I47" s="21">
        <v>6</v>
      </c>
      <c r="J47" s="21">
        <v>31</v>
      </c>
      <c r="K47" s="21">
        <v>0</v>
      </c>
      <c r="L47" s="21">
        <v>176</v>
      </c>
      <c r="M47" s="21">
        <v>0</v>
      </c>
      <c r="N47" s="21">
        <v>0</v>
      </c>
      <c r="O47" s="21">
        <v>0</v>
      </c>
      <c r="P47" s="31">
        <f t="shared" si="1"/>
        <v>39.198218262806236</v>
      </c>
    </row>
    <row r="48" spans="1:16" x14ac:dyDescent="0.25">
      <c r="A48" s="87">
        <v>46</v>
      </c>
      <c r="B48" s="20" t="s">
        <v>62</v>
      </c>
      <c r="C48" s="87" t="s">
        <v>1257</v>
      </c>
      <c r="D48" s="21">
        <v>557</v>
      </c>
      <c r="E48" s="21">
        <v>8</v>
      </c>
      <c r="F48" s="21">
        <v>105</v>
      </c>
      <c r="G48" s="21">
        <v>9</v>
      </c>
      <c r="H48" s="21">
        <v>71</v>
      </c>
      <c r="I48" s="21">
        <v>8</v>
      </c>
      <c r="J48" s="21">
        <v>53</v>
      </c>
      <c r="K48" s="21">
        <v>0</v>
      </c>
      <c r="L48" s="21">
        <v>254</v>
      </c>
      <c r="M48" s="21">
        <v>1</v>
      </c>
      <c r="N48" s="21">
        <v>0</v>
      </c>
      <c r="O48" s="21">
        <v>0</v>
      </c>
      <c r="P48" s="31">
        <f t="shared" si="1"/>
        <v>45.601436265709154</v>
      </c>
    </row>
    <row r="49" spans="1:16" x14ac:dyDescent="0.25">
      <c r="A49" s="87">
        <v>47</v>
      </c>
      <c r="B49" s="20" t="s">
        <v>62</v>
      </c>
      <c r="C49" s="87" t="s">
        <v>1258</v>
      </c>
      <c r="D49" s="21">
        <v>427</v>
      </c>
      <c r="E49" s="21">
        <v>7</v>
      </c>
      <c r="F49" s="21">
        <v>75</v>
      </c>
      <c r="G49" s="21">
        <v>5</v>
      </c>
      <c r="H49" s="21">
        <v>61</v>
      </c>
      <c r="I49" s="21">
        <v>4</v>
      </c>
      <c r="J49" s="21">
        <v>56</v>
      </c>
      <c r="K49" s="21">
        <v>0</v>
      </c>
      <c r="L49" s="21">
        <v>208</v>
      </c>
      <c r="M49" s="21">
        <v>1</v>
      </c>
      <c r="N49" s="21">
        <v>0</v>
      </c>
      <c r="O49" s="21">
        <v>2</v>
      </c>
      <c r="P49" s="31">
        <f t="shared" si="1"/>
        <v>49.180327868852459</v>
      </c>
    </row>
    <row r="50" spans="1:16" x14ac:dyDescent="0.25">
      <c r="A50" s="23">
        <v>48</v>
      </c>
      <c r="B50" s="24" t="s">
        <v>62</v>
      </c>
      <c r="C50" s="23" t="s">
        <v>1259</v>
      </c>
      <c r="D50" s="25">
        <v>410</v>
      </c>
      <c r="E50" s="25">
        <v>7</v>
      </c>
      <c r="F50" s="25">
        <v>56</v>
      </c>
      <c r="G50" s="25">
        <v>2</v>
      </c>
      <c r="H50" s="25">
        <v>92</v>
      </c>
      <c r="I50" s="25">
        <v>5</v>
      </c>
      <c r="J50" s="25">
        <v>79</v>
      </c>
      <c r="K50" s="25">
        <v>0</v>
      </c>
      <c r="L50" s="25">
        <v>241</v>
      </c>
      <c r="M50" s="25">
        <v>1</v>
      </c>
      <c r="N50" s="25">
        <v>0</v>
      </c>
      <c r="O50" s="25">
        <v>0</v>
      </c>
      <c r="P50" s="32">
        <f t="shared" si="1"/>
        <v>58.780487804878042</v>
      </c>
    </row>
    <row r="51" spans="1:16" x14ac:dyDescent="0.25">
      <c r="A51" s="87">
        <v>49</v>
      </c>
      <c r="B51" s="20" t="s">
        <v>62</v>
      </c>
      <c r="C51" s="87" t="s">
        <v>1260</v>
      </c>
      <c r="D51" s="21">
        <v>508</v>
      </c>
      <c r="E51" s="21">
        <v>7</v>
      </c>
      <c r="F51" s="21">
        <v>72</v>
      </c>
      <c r="G51" s="21">
        <v>6</v>
      </c>
      <c r="H51" s="21">
        <v>47</v>
      </c>
      <c r="I51" s="21">
        <v>9</v>
      </c>
      <c r="J51" s="21">
        <v>33</v>
      </c>
      <c r="K51" s="21">
        <v>1</v>
      </c>
      <c r="L51" s="21">
        <v>175</v>
      </c>
      <c r="M51" s="21">
        <v>0</v>
      </c>
      <c r="N51" s="21">
        <v>0</v>
      </c>
      <c r="O51" s="21">
        <v>0</v>
      </c>
      <c r="P51" s="31">
        <f t="shared" si="1"/>
        <v>34.448818897637793</v>
      </c>
    </row>
    <row r="52" spans="1:16" x14ac:dyDescent="0.25">
      <c r="A52" s="87">
        <v>50</v>
      </c>
      <c r="B52" s="20" t="s">
        <v>62</v>
      </c>
      <c r="C52" s="87" t="s">
        <v>1261</v>
      </c>
      <c r="D52" s="21">
        <v>302</v>
      </c>
      <c r="E52" s="21">
        <v>2</v>
      </c>
      <c r="F52" s="21">
        <v>33</v>
      </c>
      <c r="G52" s="21">
        <v>3</v>
      </c>
      <c r="H52" s="21">
        <v>42</v>
      </c>
      <c r="I52" s="21">
        <v>3</v>
      </c>
      <c r="J52" s="21">
        <v>24</v>
      </c>
      <c r="K52" s="21">
        <v>0</v>
      </c>
      <c r="L52" s="21">
        <v>107</v>
      </c>
      <c r="M52" s="21">
        <v>0</v>
      </c>
      <c r="N52" s="21">
        <v>0</v>
      </c>
      <c r="O52" s="21">
        <v>0</v>
      </c>
      <c r="P52" s="31">
        <f t="shared" si="1"/>
        <v>35.430463576158935</v>
      </c>
    </row>
    <row r="53" spans="1:16" x14ac:dyDescent="0.25">
      <c r="A53" s="87">
        <v>51</v>
      </c>
      <c r="B53" s="20" t="s">
        <v>62</v>
      </c>
      <c r="C53" s="87" t="s">
        <v>1262</v>
      </c>
      <c r="D53" s="21">
        <v>407</v>
      </c>
      <c r="E53" s="21">
        <v>4</v>
      </c>
      <c r="F53" s="21">
        <v>55</v>
      </c>
      <c r="G53" s="21">
        <v>5</v>
      </c>
      <c r="H53" s="21">
        <v>58</v>
      </c>
      <c r="I53" s="21">
        <v>8</v>
      </c>
      <c r="J53" s="21">
        <v>31</v>
      </c>
      <c r="K53" s="21">
        <v>1</v>
      </c>
      <c r="L53" s="21">
        <v>162</v>
      </c>
      <c r="M53" s="21">
        <v>0</v>
      </c>
      <c r="N53" s="21">
        <v>0</v>
      </c>
      <c r="O53" s="21">
        <v>0</v>
      </c>
      <c r="P53" s="31">
        <f t="shared" si="1"/>
        <v>39.803439803439808</v>
      </c>
    </row>
    <row r="54" spans="1:16" x14ac:dyDescent="0.25">
      <c r="A54" s="23">
        <v>52</v>
      </c>
      <c r="B54" s="24" t="s">
        <v>62</v>
      </c>
      <c r="C54" s="23" t="s">
        <v>1263</v>
      </c>
      <c r="D54" s="25">
        <v>425</v>
      </c>
      <c r="E54" s="25">
        <v>9</v>
      </c>
      <c r="F54" s="25">
        <v>65</v>
      </c>
      <c r="G54" s="25">
        <v>6</v>
      </c>
      <c r="H54" s="25">
        <v>73</v>
      </c>
      <c r="I54" s="25">
        <v>4</v>
      </c>
      <c r="J54" s="25">
        <v>40</v>
      </c>
      <c r="K54" s="25">
        <v>1</v>
      </c>
      <c r="L54" s="25">
        <v>198</v>
      </c>
      <c r="M54" s="25">
        <v>1</v>
      </c>
      <c r="N54" s="25">
        <v>0</v>
      </c>
      <c r="O54" s="25">
        <v>2</v>
      </c>
      <c r="P54" s="32">
        <f t="shared" si="1"/>
        <v>47.058823529411761</v>
      </c>
    </row>
    <row r="55" spans="1:16" x14ac:dyDescent="0.25">
      <c r="A55" s="87">
        <v>53</v>
      </c>
      <c r="B55" s="20" t="s">
        <v>62</v>
      </c>
      <c r="C55" s="87" t="s">
        <v>1264</v>
      </c>
      <c r="D55" s="21">
        <v>565</v>
      </c>
      <c r="E55" s="21">
        <v>8</v>
      </c>
      <c r="F55" s="21">
        <v>71</v>
      </c>
      <c r="G55" s="21">
        <v>2</v>
      </c>
      <c r="H55" s="21">
        <v>108</v>
      </c>
      <c r="I55" s="21">
        <v>9</v>
      </c>
      <c r="J55" s="21">
        <v>36</v>
      </c>
      <c r="K55" s="21">
        <v>0</v>
      </c>
      <c r="L55" s="21">
        <v>234</v>
      </c>
      <c r="M55" s="21">
        <v>1</v>
      </c>
      <c r="N55" s="21">
        <v>0</v>
      </c>
      <c r="O55" s="21">
        <v>0</v>
      </c>
      <c r="P55" s="31">
        <f t="shared" si="1"/>
        <v>41.415929203539825</v>
      </c>
    </row>
    <row r="56" spans="1:16" x14ac:dyDescent="0.25">
      <c r="A56" s="87">
        <v>54</v>
      </c>
      <c r="B56" s="20" t="s">
        <v>62</v>
      </c>
      <c r="C56" s="87" t="s">
        <v>1265</v>
      </c>
      <c r="D56" s="21">
        <v>478</v>
      </c>
      <c r="E56" s="21">
        <v>13</v>
      </c>
      <c r="F56" s="21">
        <v>65</v>
      </c>
      <c r="G56" s="21">
        <v>2</v>
      </c>
      <c r="H56" s="21">
        <v>105</v>
      </c>
      <c r="I56" s="21">
        <v>6</v>
      </c>
      <c r="J56" s="21">
        <v>34</v>
      </c>
      <c r="K56" s="21">
        <v>1</v>
      </c>
      <c r="L56" s="21">
        <v>226</v>
      </c>
      <c r="M56" s="21">
        <v>0</v>
      </c>
      <c r="N56" s="21">
        <v>0</v>
      </c>
      <c r="O56" s="21">
        <v>0</v>
      </c>
      <c r="P56" s="31">
        <f t="shared" si="1"/>
        <v>47.280334728033473</v>
      </c>
    </row>
    <row r="57" spans="1:16" x14ac:dyDescent="0.25">
      <c r="A57" s="87">
        <v>55</v>
      </c>
      <c r="B57" s="20" t="s">
        <v>62</v>
      </c>
      <c r="C57" s="87" t="s">
        <v>1266</v>
      </c>
      <c r="D57" s="21">
        <v>512</v>
      </c>
      <c r="E57" s="21">
        <v>5</v>
      </c>
      <c r="F57" s="21">
        <v>69</v>
      </c>
      <c r="G57" s="21">
        <v>4</v>
      </c>
      <c r="H57" s="21">
        <v>102</v>
      </c>
      <c r="I57" s="21">
        <v>7</v>
      </c>
      <c r="J57" s="21">
        <v>39</v>
      </c>
      <c r="K57" s="21">
        <v>5</v>
      </c>
      <c r="L57" s="21">
        <v>231</v>
      </c>
      <c r="M57" s="21">
        <v>1</v>
      </c>
      <c r="N57" s="21">
        <v>0</v>
      </c>
      <c r="O57" s="21">
        <v>1</v>
      </c>
      <c r="P57" s="31">
        <f t="shared" si="1"/>
        <v>45.3125</v>
      </c>
    </row>
    <row r="58" spans="1:16" x14ac:dyDescent="0.25">
      <c r="A58" s="23">
        <v>56</v>
      </c>
      <c r="B58" s="24" t="s">
        <v>62</v>
      </c>
      <c r="C58" s="23" t="s">
        <v>1267</v>
      </c>
      <c r="D58" s="25">
        <v>555</v>
      </c>
      <c r="E58" s="25">
        <v>12</v>
      </c>
      <c r="F58" s="25">
        <v>70</v>
      </c>
      <c r="G58" s="25">
        <v>3</v>
      </c>
      <c r="H58" s="25">
        <v>126</v>
      </c>
      <c r="I58" s="25">
        <v>11</v>
      </c>
      <c r="J58" s="25">
        <v>74</v>
      </c>
      <c r="K58" s="25">
        <v>0</v>
      </c>
      <c r="L58" s="25">
        <v>296</v>
      </c>
      <c r="M58" s="25">
        <v>0</v>
      </c>
      <c r="N58" s="25">
        <v>0</v>
      </c>
      <c r="O58" s="25">
        <v>0</v>
      </c>
      <c r="P58" s="32">
        <f t="shared" si="1"/>
        <v>53.333333333333336</v>
      </c>
    </row>
    <row r="59" spans="1:16" x14ac:dyDescent="0.25">
      <c r="A59" s="87">
        <v>57</v>
      </c>
      <c r="B59" s="20" t="s">
        <v>62</v>
      </c>
      <c r="C59" s="87" t="s">
        <v>1268</v>
      </c>
      <c r="D59" s="21">
        <v>581</v>
      </c>
      <c r="E59" s="21">
        <v>17</v>
      </c>
      <c r="F59" s="21">
        <v>97</v>
      </c>
      <c r="G59" s="21">
        <v>2</v>
      </c>
      <c r="H59" s="21">
        <v>73</v>
      </c>
      <c r="I59" s="21">
        <v>11</v>
      </c>
      <c r="J59" s="21">
        <v>56</v>
      </c>
      <c r="K59" s="21">
        <v>0</v>
      </c>
      <c r="L59" s="21">
        <v>256</v>
      </c>
      <c r="M59" s="21">
        <v>1</v>
      </c>
      <c r="N59" s="21">
        <v>0</v>
      </c>
      <c r="O59" s="21">
        <v>0</v>
      </c>
      <c r="P59" s="31">
        <f t="shared" si="1"/>
        <v>44.061962134251296</v>
      </c>
    </row>
    <row r="60" spans="1:16" x14ac:dyDescent="0.25">
      <c r="A60" s="87">
        <v>58</v>
      </c>
      <c r="B60" s="20" t="s">
        <v>62</v>
      </c>
      <c r="C60" s="87" t="s">
        <v>1269</v>
      </c>
      <c r="D60" s="21">
        <v>556</v>
      </c>
      <c r="E60" s="21">
        <v>5</v>
      </c>
      <c r="F60" s="21">
        <v>113</v>
      </c>
      <c r="G60" s="21">
        <v>4</v>
      </c>
      <c r="H60" s="21">
        <v>49</v>
      </c>
      <c r="I60" s="21">
        <v>10</v>
      </c>
      <c r="J60" s="21">
        <v>50</v>
      </c>
      <c r="K60" s="21">
        <v>2</v>
      </c>
      <c r="L60" s="21">
        <v>233</v>
      </c>
      <c r="M60" s="21">
        <v>2</v>
      </c>
      <c r="N60" s="21">
        <v>0</v>
      </c>
      <c r="O60" s="21">
        <v>0</v>
      </c>
      <c r="P60" s="31">
        <f t="shared" si="1"/>
        <v>41.906474820143885</v>
      </c>
    </row>
    <row r="61" spans="1:16" x14ac:dyDescent="0.25">
      <c r="A61" s="87">
        <v>59</v>
      </c>
      <c r="B61" s="20" t="s">
        <v>62</v>
      </c>
      <c r="C61" s="87" t="s">
        <v>1270</v>
      </c>
      <c r="D61" s="21">
        <v>491</v>
      </c>
      <c r="E61" s="21">
        <v>5</v>
      </c>
      <c r="F61" s="21">
        <v>79</v>
      </c>
      <c r="G61" s="21">
        <v>7</v>
      </c>
      <c r="H61" s="21">
        <v>62</v>
      </c>
      <c r="I61" s="21">
        <v>14</v>
      </c>
      <c r="J61" s="21">
        <v>28</v>
      </c>
      <c r="K61" s="21">
        <v>0</v>
      </c>
      <c r="L61" s="21">
        <v>195</v>
      </c>
      <c r="M61" s="21">
        <v>1</v>
      </c>
      <c r="N61" s="21">
        <v>0</v>
      </c>
      <c r="O61" s="21">
        <v>0</v>
      </c>
      <c r="P61" s="31">
        <f t="shared" si="1"/>
        <v>39.714867617107942</v>
      </c>
    </row>
    <row r="62" spans="1:16" x14ac:dyDescent="0.25">
      <c r="A62" s="23">
        <v>60</v>
      </c>
      <c r="B62" s="24" t="s">
        <v>62</v>
      </c>
      <c r="C62" s="23" t="s">
        <v>1271</v>
      </c>
      <c r="D62" s="25">
        <v>472</v>
      </c>
      <c r="E62" s="25">
        <v>7</v>
      </c>
      <c r="F62" s="25">
        <v>50</v>
      </c>
      <c r="G62" s="25">
        <v>4</v>
      </c>
      <c r="H62" s="25">
        <v>83</v>
      </c>
      <c r="I62" s="25">
        <v>7</v>
      </c>
      <c r="J62" s="25">
        <v>46</v>
      </c>
      <c r="K62" s="25">
        <v>0</v>
      </c>
      <c r="L62" s="25">
        <v>197</v>
      </c>
      <c r="M62" s="25">
        <v>0</v>
      </c>
      <c r="N62" s="25">
        <v>0</v>
      </c>
      <c r="O62" s="25">
        <v>0</v>
      </c>
      <c r="P62" s="32">
        <f t="shared" si="1"/>
        <v>41.737288135593218</v>
      </c>
    </row>
    <row r="63" spans="1:16" x14ac:dyDescent="0.25">
      <c r="A63" s="87">
        <v>61</v>
      </c>
      <c r="B63" s="20" t="s">
        <v>62</v>
      </c>
      <c r="C63" s="87" t="s">
        <v>1272</v>
      </c>
      <c r="D63" s="21">
        <v>550</v>
      </c>
      <c r="E63" s="21">
        <v>7</v>
      </c>
      <c r="F63" s="21">
        <v>92</v>
      </c>
      <c r="G63" s="21">
        <v>11</v>
      </c>
      <c r="H63" s="21">
        <v>89</v>
      </c>
      <c r="I63" s="21">
        <v>8</v>
      </c>
      <c r="J63" s="21">
        <v>59</v>
      </c>
      <c r="K63" s="21">
        <v>0</v>
      </c>
      <c r="L63" s="21">
        <v>266</v>
      </c>
      <c r="M63" s="21">
        <v>0</v>
      </c>
      <c r="N63" s="21">
        <v>0</v>
      </c>
      <c r="O63" s="21">
        <v>0</v>
      </c>
      <c r="P63" s="31">
        <f t="shared" si="1"/>
        <v>48.363636363636367</v>
      </c>
    </row>
    <row r="64" spans="1:16" x14ac:dyDescent="0.25">
      <c r="A64" s="87">
        <v>62</v>
      </c>
      <c r="B64" s="20" t="s">
        <v>62</v>
      </c>
      <c r="C64" s="87" t="s">
        <v>1273</v>
      </c>
      <c r="D64" s="21">
        <v>517</v>
      </c>
      <c r="E64" s="21">
        <v>5</v>
      </c>
      <c r="F64" s="21">
        <v>79</v>
      </c>
      <c r="G64" s="21">
        <v>3</v>
      </c>
      <c r="H64" s="21">
        <v>80</v>
      </c>
      <c r="I64" s="21">
        <v>10</v>
      </c>
      <c r="J64" s="21">
        <v>56</v>
      </c>
      <c r="K64" s="21">
        <v>0</v>
      </c>
      <c r="L64" s="21">
        <v>233</v>
      </c>
      <c r="M64" s="21">
        <v>0</v>
      </c>
      <c r="N64" s="21">
        <v>0</v>
      </c>
      <c r="O64" s="21">
        <v>0</v>
      </c>
      <c r="P64" s="31">
        <f t="shared" si="1"/>
        <v>45.067698259187623</v>
      </c>
    </row>
    <row r="65" spans="1:16" x14ac:dyDescent="0.25">
      <c r="A65" s="87">
        <v>63</v>
      </c>
      <c r="B65" s="20" t="s">
        <v>62</v>
      </c>
      <c r="C65" s="87" t="s">
        <v>1274</v>
      </c>
      <c r="D65" s="21">
        <v>554</v>
      </c>
      <c r="E65" s="21">
        <v>11</v>
      </c>
      <c r="F65" s="21">
        <v>91</v>
      </c>
      <c r="G65" s="21">
        <v>1</v>
      </c>
      <c r="H65" s="21">
        <v>66</v>
      </c>
      <c r="I65" s="21">
        <v>20</v>
      </c>
      <c r="J65" s="21">
        <v>54</v>
      </c>
      <c r="K65" s="21">
        <v>0</v>
      </c>
      <c r="L65" s="21">
        <v>243</v>
      </c>
      <c r="M65" s="21">
        <v>0</v>
      </c>
      <c r="N65" s="21">
        <v>0</v>
      </c>
      <c r="O65" s="21">
        <v>0</v>
      </c>
      <c r="P65" s="31">
        <f t="shared" si="1"/>
        <v>43.862815884476532</v>
      </c>
    </row>
    <row r="66" spans="1:16" x14ac:dyDescent="0.25">
      <c r="A66" s="23">
        <v>64</v>
      </c>
      <c r="B66" s="24" t="s">
        <v>62</v>
      </c>
      <c r="C66" s="23" t="s">
        <v>1275</v>
      </c>
      <c r="D66" s="25">
        <v>376</v>
      </c>
      <c r="E66" s="25">
        <v>6</v>
      </c>
      <c r="F66" s="25">
        <v>61</v>
      </c>
      <c r="G66" s="25">
        <v>0</v>
      </c>
      <c r="H66" s="25">
        <v>52</v>
      </c>
      <c r="I66" s="25">
        <v>9</v>
      </c>
      <c r="J66" s="25">
        <v>48</v>
      </c>
      <c r="K66" s="25">
        <v>0</v>
      </c>
      <c r="L66" s="25">
        <v>176</v>
      </c>
      <c r="M66" s="25">
        <v>0</v>
      </c>
      <c r="N66" s="25">
        <v>0</v>
      </c>
      <c r="O66" s="25">
        <v>2</v>
      </c>
      <c r="P66" s="32">
        <f t="shared" si="1"/>
        <v>47.340425531914896</v>
      </c>
    </row>
    <row r="67" spans="1:16" x14ac:dyDescent="0.25">
      <c r="A67" s="87">
        <v>65</v>
      </c>
      <c r="B67" s="20" t="s">
        <v>62</v>
      </c>
      <c r="C67" s="87" t="s">
        <v>1276</v>
      </c>
      <c r="D67" s="21">
        <v>387</v>
      </c>
      <c r="E67" s="21">
        <v>6</v>
      </c>
      <c r="F67" s="21">
        <v>39</v>
      </c>
      <c r="G67" s="21">
        <v>1</v>
      </c>
      <c r="H67" s="21">
        <v>73</v>
      </c>
      <c r="I67" s="21">
        <v>6</v>
      </c>
      <c r="J67" s="21">
        <v>48</v>
      </c>
      <c r="K67" s="21">
        <v>1</v>
      </c>
      <c r="L67" s="21">
        <v>174</v>
      </c>
      <c r="M67" s="21">
        <v>5</v>
      </c>
      <c r="N67" s="21">
        <v>0</v>
      </c>
      <c r="O67" s="21">
        <v>1</v>
      </c>
      <c r="P67" s="31">
        <f t="shared" si="1"/>
        <v>45.219638242894057</v>
      </c>
    </row>
    <row r="68" spans="1:16" x14ac:dyDescent="0.25">
      <c r="A68" s="87">
        <v>66</v>
      </c>
      <c r="B68" s="20" t="s">
        <v>62</v>
      </c>
      <c r="C68" s="87" t="s">
        <v>1277</v>
      </c>
      <c r="D68" s="21">
        <v>368</v>
      </c>
      <c r="E68" s="21">
        <v>6</v>
      </c>
      <c r="F68" s="21">
        <v>54</v>
      </c>
      <c r="G68" s="21">
        <v>1</v>
      </c>
      <c r="H68" s="21">
        <v>56</v>
      </c>
      <c r="I68" s="21">
        <v>12</v>
      </c>
      <c r="J68" s="21">
        <v>23</v>
      </c>
      <c r="K68" s="21">
        <v>0</v>
      </c>
      <c r="L68" s="21">
        <v>152</v>
      </c>
      <c r="M68" s="21">
        <v>0</v>
      </c>
      <c r="N68" s="21">
        <v>0</v>
      </c>
      <c r="O68" s="21">
        <v>0</v>
      </c>
      <c r="P68" s="31">
        <f t="shared" si="1"/>
        <v>41.304347826086953</v>
      </c>
    </row>
    <row r="69" spans="1:16" x14ac:dyDescent="0.25">
      <c r="A69" s="87">
        <v>67</v>
      </c>
      <c r="B69" s="20" t="s">
        <v>62</v>
      </c>
      <c r="C69" s="87" t="s">
        <v>1278</v>
      </c>
      <c r="D69" s="21">
        <v>432</v>
      </c>
      <c r="E69" s="21">
        <v>13</v>
      </c>
      <c r="F69" s="21">
        <v>71</v>
      </c>
      <c r="G69" s="21">
        <v>1</v>
      </c>
      <c r="H69" s="21">
        <v>52</v>
      </c>
      <c r="I69" s="21">
        <v>10</v>
      </c>
      <c r="J69" s="21">
        <v>39</v>
      </c>
      <c r="K69" s="21">
        <v>0</v>
      </c>
      <c r="L69" s="21">
        <v>186</v>
      </c>
      <c r="M69" s="21">
        <v>0</v>
      </c>
      <c r="N69" s="21">
        <v>2</v>
      </c>
      <c r="O69" s="21">
        <v>0</v>
      </c>
      <c r="P69" s="31">
        <f t="shared" si="1"/>
        <v>43.518518518518519</v>
      </c>
    </row>
    <row r="70" spans="1:16" x14ac:dyDescent="0.25">
      <c r="A70" s="23">
        <v>68</v>
      </c>
      <c r="B70" s="24" t="s">
        <v>62</v>
      </c>
      <c r="C70" s="23" t="s">
        <v>1279</v>
      </c>
      <c r="D70" s="25">
        <v>359</v>
      </c>
      <c r="E70" s="25">
        <v>4</v>
      </c>
      <c r="F70" s="25">
        <v>66</v>
      </c>
      <c r="G70" s="25">
        <v>3</v>
      </c>
      <c r="H70" s="25">
        <v>45</v>
      </c>
      <c r="I70" s="25">
        <v>11</v>
      </c>
      <c r="J70" s="25">
        <v>14</v>
      </c>
      <c r="K70" s="25">
        <v>0</v>
      </c>
      <c r="L70" s="25">
        <v>143</v>
      </c>
      <c r="M70" s="25">
        <v>2</v>
      </c>
      <c r="N70" s="25">
        <v>0</v>
      </c>
      <c r="O70" s="25">
        <v>0</v>
      </c>
      <c r="P70" s="32">
        <f t="shared" si="1"/>
        <v>39.832869080779943</v>
      </c>
    </row>
    <row r="71" spans="1:16" x14ac:dyDescent="0.25">
      <c r="A71" s="87">
        <v>69</v>
      </c>
      <c r="B71" s="20" t="s">
        <v>62</v>
      </c>
      <c r="C71" s="87" t="s">
        <v>1280</v>
      </c>
      <c r="D71" s="21">
        <v>458</v>
      </c>
      <c r="E71" s="21">
        <v>7</v>
      </c>
      <c r="F71" s="21">
        <v>64</v>
      </c>
      <c r="G71" s="21">
        <v>1</v>
      </c>
      <c r="H71" s="21">
        <v>71</v>
      </c>
      <c r="I71" s="21">
        <v>3</v>
      </c>
      <c r="J71" s="21">
        <v>29</v>
      </c>
      <c r="K71" s="21">
        <v>0</v>
      </c>
      <c r="L71" s="21">
        <v>175</v>
      </c>
      <c r="M71" s="21">
        <v>0</v>
      </c>
      <c r="N71" s="21">
        <v>0</v>
      </c>
      <c r="O71" s="21">
        <v>0</v>
      </c>
      <c r="P71" s="31">
        <f t="shared" si="1"/>
        <v>38.209606986899566</v>
      </c>
    </row>
    <row r="72" spans="1:16" x14ac:dyDescent="0.25">
      <c r="A72" s="87">
        <v>70</v>
      </c>
      <c r="B72" s="20" t="s">
        <v>62</v>
      </c>
      <c r="C72" s="87" t="s">
        <v>1281</v>
      </c>
      <c r="D72" s="21">
        <v>420</v>
      </c>
      <c r="E72" s="21">
        <v>11</v>
      </c>
      <c r="F72" s="21">
        <v>73</v>
      </c>
      <c r="G72" s="21">
        <v>3</v>
      </c>
      <c r="H72" s="21">
        <v>26</v>
      </c>
      <c r="I72" s="21">
        <v>7</v>
      </c>
      <c r="J72" s="21">
        <v>32</v>
      </c>
      <c r="K72" s="21">
        <v>0</v>
      </c>
      <c r="L72" s="21">
        <v>152</v>
      </c>
      <c r="M72" s="21">
        <v>1</v>
      </c>
      <c r="N72" s="21">
        <v>0</v>
      </c>
      <c r="O72" s="21">
        <v>1</v>
      </c>
      <c r="P72" s="31">
        <f t="shared" ref="P72:P80" si="2">((L72+N72+O72)/D72)*100</f>
        <v>36.428571428571423</v>
      </c>
    </row>
    <row r="73" spans="1:16" x14ac:dyDescent="0.25">
      <c r="A73" s="87">
        <v>71</v>
      </c>
      <c r="B73" s="20" t="s">
        <v>62</v>
      </c>
      <c r="C73" s="87" t="s">
        <v>1282</v>
      </c>
      <c r="D73" s="21">
        <v>425</v>
      </c>
      <c r="E73" s="21">
        <v>9</v>
      </c>
      <c r="F73" s="21">
        <v>106</v>
      </c>
      <c r="G73" s="21">
        <v>1</v>
      </c>
      <c r="H73" s="21">
        <v>52</v>
      </c>
      <c r="I73" s="21">
        <v>2</v>
      </c>
      <c r="J73" s="21">
        <v>28</v>
      </c>
      <c r="K73" s="21">
        <v>2</v>
      </c>
      <c r="L73" s="21">
        <v>200</v>
      </c>
      <c r="M73" s="21">
        <v>1</v>
      </c>
      <c r="N73" s="21">
        <v>0</v>
      </c>
      <c r="O73" s="21">
        <v>0</v>
      </c>
      <c r="P73" s="31">
        <f t="shared" si="2"/>
        <v>47.058823529411761</v>
      </c>
    </row>
    <row r="74" spans="1:16" x14ac:dyDescent="0.25">
      <c r="A74" s="23">
        <v>72</v>
      </c>
      <c r="B74" s="24" t="s">
        <v>62</v>
      </c>
      <c r="C74" s="23" t="s">
        <v>1283</v>
      </c>
      <c r="D74" s="25">
        <v>437</v>
      </c>
      <c r="E74" s="25">
        <v>5</v>
      </c>
      <c r="F74" s="25">
        <v>81</v>
      </c>
      <c r="G74" s="25">
        <v>6</v>
      </c>
      <c r="H74" s="25">
        <v>36</v>
      </c>
      <c r="I74" s="25">
        <v>6</v>
      </c>
      <c r="J74" s="25">
        <v>32</v>
      </c>
      <c r="K74" s="25">
        <v>0</v>
      </c>
      <c r="L74" s="25">
        <v>166</v>
      </c>
      <c r="M74" s="25">
        <v>0</v>
      </c>
      <c r="N74" s="25">
        <v>0</v>
      </c>
      <c r="O74" s="25">
        <v>0</v>
      </c>
      <c r="P74" s="32">
        <f t="shared" si="2"/>
        <v>37.986270022883296</v>
      </c>
    </row>
    <row r="75" spans="1:16" x14ac:dyDescent="0.25">
      <c r="A75" s="87">
        <v>73</v>
      </c>
      <c r="B75" s="20" t="s">
        <v>62</v>
      </c>
      <c r="C75" s="87" t="s">
        <v>1284</v>
      </c>
      <c r="D75" s="21">
        <v>505</v>
      </c>
      <c r="E75" s="21">
        <v>6</v>
      </c>
      <c r="F75" s="21">
        <v>93</v>
      </c>
      <c r="G75" s="21">
        <v>0</v>
      </c>
      <c r="H75" s="21">
        <v>55</v>
      </c>
      <c r="I75" s="21">
        <v>10</v>
      </c>
      <c r="J75" s="21">
        <v>68</v>
      </c>
      <c r="K75" s="21">
        <v>0</v>
      </c>
      <c r="L75" s="21">
        <v>232</v>
      </c>
      <c r="M75" s="21">
        <v>0</v>
      </c>
      <c r="N75" s="21">
        <v>0</v>
      </c>
      <c r="O75" s="21">
        <v>1</v>
      </c>
      <c r="P75" s="31">
        <f t="shared" si="2"/>
        <v>46.138613861386141</v>
      </c>
    </row>
    <row r="76" spans="1:16" x14ac:dyDescent="0.25">
      <c r="A76" s="87">
        <v>74</v>
      </c>
      <c r="B76" s="20" t="s">
        <v>62</v>
      </c>
      <c r="C76" s="87" t="s">
        <v>1285</v>
      </c>
      <c r="D76" s="21">
        <v>472</v>
      </c>
      <c r="E76" s="21">
        <v>15</v>
      </c>
      <c r="F76" s="21">
        <v>72</v>
      </c>
      <c r="G76" s="21">
        <v>2</v>
      </c>
      <c r="H76" s="21">
        <v>68</v>
      </c>
      <c r="I76" s="21">
        <v>17</v>
      </c>
      <c r="J76" s="21">
        <v>52</v>
      </c>
      <c r="K76" s="21">
        <v>0</v>
      </c>
      <c r="L76" s="21">
        <v>226</v>
      </c>
      <c r="M76" s="21">
        <v>5</v>
      </c>
      <c r="N76" s="21">
        <v>0</v>
      </c>
      <c r="O76" s="21">
        <v>0</v>
      </c>
      <c r="P76" s="31">
        <f t="shared" si="2"/>
        <v>47.881355932203391</v>
      </c>
    </row>
    <row r="77" spans="1:16" x14ac:dyDescent="0.25">
      <c r="A77" s="87">
        <v>75</v>
      </c>
      <c r="B77" s="20" t="s">
        <v>62</v>
      </c>
      <c r="C77" s="87" t="s">
        <v>1286</v>
      </c>
      <c r="D77" s="21">
        <v>472</v>
      </c>
      <c r="E77" s="21">
        <v>17</v>
      </c>
      <c r="F77" s="21">
        <v>78</v>
      </c>
      <c r="G77" s="21">
        <v>5</v>
      </c>
      <c r="H77" s="21">
        <v>68</v>
      </c>
      <c r="I77" s="21">
        <v>11</v>
      </c>
      <c r="J77" s="21">
        <v>49</v>
      </c>
      <c r="K77" s="21">
        <v>1</v>
      </c>
      <c r="L77" s="21">
        <v>229</v>
      </c>
      <c r="M77" s="21">
        <v>1</v>
      </c>
      <c r="N77" s="21">
        <v>0</v>
      </c>
      <c r="O77" s="21">
        <v>0</v>
      </c>
      <c r="P77" s="31">
        <f t="shared" si="2"/>
        <v>48.516949152542374</v>
      </c>
    </row>
    <row r="78" spans="1:16" x14ac:dyDescent="0.25">
      <c r="A78" s="23">
        <v>76</v>
      </c>
      <c r="B78" s="24" t="s">
        <v>62</v>
      </c>
      <c r="C78" s="23" t="s">
        <v>1287</v>
      </c>
      <c r="D78" s="25">
        <v>463</v>
      </c>
      <c r="E78" s="25">
        <v>10</v>
      </c>
      <c r="F78" s="25">
        <v>73</v>
      </c>
      <c r="G78" s="25">
        <v>2</v>
      </c>
      <c r="H78" s="25">
        <v>49</v>
      </c>
      <c r="I78" s="25">
        <v>8</v>
      </c>
      <c r="J78" s="25">
        <v>53</v>
      </c>
      <c r="K78" s="25">
        <v>3</v>
      </c>
      <c r="L78" s="25">
        <v>198</v>
      </c>
      <c r="M78" s="25">
        <v>1</v>
      </c>
      <c r="N78" s="25">
        <v>0</v>
      </c>
      <c r="O78" s="25">
        <v>0</v>
      </c>
      <c r="P78" s="32">
        <f t="shared" si="2"/>
        <v>42.764578833693307</v>
      </c>
    </row>
    <row r="79" spans="1:16" x14ac:dyDescent="0.25">
      <c r="A79" s="87">
        <v>77</v>
      </c>
      <c r="B79" s="20" t="s">
        <v>62</v>
      </c>
      <c r="C79" s="87" t="s">
        <v>1288</v>
      </c>
      <c r="D79" s="21">
        <v>561</v>
      </c>
      <c r="E79" s="21">
        <v>11</v>
      </c>
      <c r="F79" s="21">
        <v>107</v>
      </c>
      <c r="G79" s="21">
        <v>3</v>
      </c>
      <c r="H79" s="21">
        <v>74</v>
      </c>
      <c r="I79" s="21">
        <v>15</v>
      </c>
      <c r="J79" s="21">
        <v>51</v>
      </c>
      <c r="K79" s="21">
        <v>0</v>
      </c>
      <c r="L79" s="21">
        <v>261</v>
      </c>
      <c r="M79" s="21">
        <v>0</v>
      </c>
      <c r="N79" s="21">
        <v>0</v>
      </c>
      <c r="O79" s="21">
        <v>0</v>
      </c>
      <c r="P79" s="31">
        <f t="shared" si="2"/>
        <v>46.524064171122994</v>
      </c>
    </row>
    <row r="80" spans="1:16" x14ac:dyDescent="0.25">
      <c r="A80" s="87">
        <v>78</v>
      </c>
      <c r="B80" s="20" t="s">
        <v>62</v>
      </c>
      <c r="C80" s="87" t="s">
        <v>1289</v>
      </c>
      <c r="D80" s="21">
        <v>393</v>
      </c>
      <c r="E80" s="21">
        <v>12</v>
      </c>
      <c r="F80" s="21">
        <v>64</v>
      </c>
      <c r="G80" s="21">
        <v>4</v>
      </c>
      <c r="H80" s="21">
        <v>56</v>
      </c>
      <c r="I80" s="21">
        <v>10</v>
      </c>
      <c r="J80" s="21">
        <v>52</v>
      </c>
      <c r="K80" s="21">
        <v>1</v>
      </c>
      <c r="L80" s="21">
        <v>199</v>
      </c>
      <c r="M80" s="21">
        <v>1</v>
      </c>
      <c r="N80" s="21">
        <v>0</v>
      </c>
      <c r="O80" s="21">
        <v>0</v>
      </c>
      <c r="P80" s="31">
        <f t="shared" si="2"/>
        <v>50.636132315521628</v>
      </c>
    </row>
    <row r="81" spans="1:16" x14ac:dyDescent="0.25">
      <c r="A81" s="87">
        <v>79</v>
      </c>
      <c r="B81" s="20" t="s">
        <v>62</v>
      </c>
      <c r="C81" s="87" t="s">
        <v>1290</v>
      </c>
      <c r="D81" s="21">
        <v>426</v>
      </c>
      <c r="E81" s="21">
        <v>4</v>
      </c>
      <c r="F81" s="21">
        <v>70</v>
      </c>
      <c r="G81" s="21">
        <v>3</v>
      </c>
      <c r="H81" s="21">
        <v>57</v>
      </c>
      <c r="I81" s="21">
        <v>14</v>
      </c>
      <c r="J81" s="21">
        <v>47</v>
      </c>
      <c r="K81" s="21">
        <v>0</v>
      </c>
      <c r="L81" s="21">
        <v>195</v>
      </c>
      <c r="M81" s="21">
        <v>0</v>
      </c>
      <c r="N81" s="21">
        <v>0</v>
      </c>
      <c r="O81" s="21">
        <v>0</v>
      </c>
      <c r="P81" s="31">
        <f>((L81+N81+O81)/D81)*100</f>
        <v>45.774647887323944</v>
      </c>
    </row>
    <row r="82" spans="1:16" x14ac:dyDescent="0.25">
      <c r="A82" s="23">
        <v>80</v>
      </c>
      <c r="B82" s="24" t="s">
        <v>62</v>
      </c>
      <c r="C82" s="23" t="s">
        <v>1291</v>
      </c>
      <c r="D82" s="25"/>
      <c r="E82" s="25">
        <v>24</v>
      </c>
      <c r="F82" s="25">
        <v>260</v>
      </c>
      <c r="G82" s="25">
        <v>20</v>
      </c>
      <c r="H82" s="25">
        <v>181</v>
      </c>
      <c r="I82" s="25">
        <v>16</v>
      </c>
      <c r="J82" s="25">
        <v>139</v>
      </c>
      <c r="K82" s="25">
        <v>4</v>
      </c>
      <c r="L82" s="25">
        <v>644</v>
      </c>
      <c r="M82" s="25">
        <v>1</v>
      </c>
      <c r="N82" s="25">
        <v>0</v>
      </c>
      <c r="O82" s="25">
        <v>7</v>
      </c>
      <c r="P82" s="32"/>
    </row>
    <row r="83" spans="1:16" x14ac:dyDescent="0.25">
      <c r="A83" s="87">
        <v>81</v>
      </c>
      <c r="B83" s="20" t="s">
        <v>62</v>
      </c>
      <c r="C83" s="87" t="s">
        <v>1291</v>
      </c>
      <c r="D83" s="21"/>
      <c r="E83" s="21">
        <v>33</v>
      </c>
      <c r="F83" s="21">
        <v>356</v>
      </c>
      <c r="G83" s="21">
        <v>27</v>
      </c>
      <c r="H83" s="21">
        <v>195</v>
      </c>
      <c r="I83" s="21">
        <v>17</v>
      </c>
      <c r="J83" s="21">
        <v>151</v>
      </c>
      <c r="K83" s="21">
        <v>6</v>
      </c>
      <c r="L83" s="21">
        <v>785</v>
      </c>
      <c r="M83" s="21">
        <v>5</v>
      </c>
      <c r="N83" s="21">
        <v>0</v>
      </c>
      <c r="O83" s="21">
        <v>0</v>
      </c>
      <c r="P83" s="31"/>
    </row>
    <row r="84" spans="1:16" x14ac:dyDescent="0.25">
      <c r="A84" s="87">
        <v>82</v>
      </c>
      <c r="B84" s="20" t="s">
        <v>62</v>
      </c>
      <c r="C84" s="87" t="s">
        <v>1291</v>
      </c>
      <c r="D84" s="21"/>
      <c r="E84" s="21">
        <v>21</v>
      </c>
      <c r="F84" s="21">
        <v>251</v>
      </c>
      <c r="G84" s="21">
        <v>5</v>
      </c>
      <c r="H84" s="21">
        <v>302</v>
      </c>
      <c r="I84" s="21">
        <v>16</v>
      </c>
      <c r="J84" s="21">
        <v>178</v>
      </c>
      <c r="K84" s="21">
        <v>4</v>
      </c>
      <c r="L84" s="21">
        <v>777</v>
      </c>
      <c r="M84" s="21">
        <v>4</v>
      </c>
      <c r="N84" s="21">
        <v>0</v>
      </c>
      <c r="O84" s="21">
        <v>0</v>
      </c>
      <c r="P84" s="31"/>
    </row>
    <row r="85" spans="1:16" x14ac:dyDescent="0.25">
      <c r="A85" s="87">
        <v>83</v>
      </c>
      <c r="B85" s="20" t="s">
        <v>62</v>
      </c>
      <c r="C85" s="87" t="s">
        <v>1291</v>
      </c>
      <c r="D85" s="21"/>
      <c r="E85" s="21">
        <v>32</v>
      </c>
      <c r="F85" s="21">
        <v>245</v>
      </c>
      <c r="G85" s="21">
        <v>8</v>
      </c>
      <c r="H85" s="21">
        <v>275</v>
      </c>
      <c r="I85" s="21">
        <v>18</v>
      </c>
      <c r="J85" s="21">
        <v>172</v>
      </c>
      <c r="K85" s="21">
        <v>1</v>
      </c>
      <c r="L85" s="21">
        <v>751</v>
      </c>
      <c r="M85" s="21">
        <v>0</v>
      </c>
      <c r="N85" s="21">
        <v>0</v>
      </c>
      <c r="O85" s="21">
        <v>2</v>
      </c>
      <c r="P85" s="31"/>
    </row>
    <row r="86" spans="1:16" x14ac:dyDescent="0.25">
      <c r="A86" s="23">
        <v>84</v>
      </c>
      <c r="B86" s="24" t="s">
        <v>62</v>
      </c>
      <c r="C86" s="23" t="s">
        <v>1291</v>
      </c>
      <c r="D86" s="25"/>
      <c r="E86" s="25">
        <v>23</v>
      </c>
      <c r="F86" s="25">
        <v>208</v>
      </c>
      <c r="G86" s="25">
        <v>6</v>
      </c>
      <c r="H86" s="25">
        <v>185</v>
      </c>
      <c r="I86" s="25">
        <v>16</v>
      </c>
      <c r="J86" s="25">
        <v>138</v>
      </c>
      <c r="K86" s="25">
        <v>0</v>
      </c>
      <c r="L86" s="25">
        <v>576</v>
      </c>
      <c r="M86" s="25">
        <v>1</v>
      </c>
      <c r="N86" s="25">
        <v>1</v>
      </c>
      <c r="O86" s="25">
        <v>0</v>
      </c>
      <c r="P86" s="32"/>
    </row>
    <row r="87" spans="1:16" x14ac:dyDescent="0.25">
      <c r="A87" s="87">
        <v>85</v>
      </c>
      <c r="B87" s="20" t="s">
        <v>62</v>
      </c>
      <c r="C87" s="188" t="s">
        <v>1292</v>
      </c>
      <c r="D87" s="188"/>
      <c r="E87" s="21">
        <v>3</v>
      </c>
      <c r="F87" s="21">
        <v>14</v>
      </c>
      <c r="G87" s="21">
        <v>3</v>
      </c>
      <c r="H87" s="21">
        <v>38</v>
      </c>
      <c r="I87" s="21">
        <v>5</v>
      </c>
      <c r="J87" s="21">
        <v>13</v>
      </c>
      <c r="K87" s="21">
        <v>0</v>
      </c>
      <c r="L87" s="21">
        <v>76</v>
      </c>
      <c r="M87" s="21">
        <v>0</v>
      </c>
      <c r="N87" s="21">
        <v>0</v>
      </c>
      <c r="O87" s="21">
        <v>1</v>
      </c>
      <c r="P87" s="31"/>
    </row>
    <row r="88" spans="1:16" x14ac:dyDescent="0.25">
      <c r="A88" s="64">
        <v>86</v>
      </c>
      <c r="B88" s="65" t="s">
        <v>62</v>
      </c>
      <c r="C88" s="64" t="s">
        <v>60</v>
      </c>
      <c r="D88" s="40"/>
      <c r="E88" s="40">
        <v>14</v>
      </c>
      <c r="F88" s="40">
        <v>55</v>
      </c>
      <c r="G88" s="40">
        <v>3</v>
      </c>
      <c r="H88" s="40">
        <v>52</v>
      </c>
      <c r="I88" s="40">
        <v>3</v>
      </c>
      <c r="J88" s="40">
        <v>50</v>
      </c>
      <c r="K88" s="40">
        <v>1</v>
      </c>
      <c r="L88" s="40">
        <v>178</v>
      </c>
      <c r="M88" s="40">
        <v>0</v>
      </c>
      <c r="N88" s="40">
        <v>0</v>
      </c>
      <c r="O88" s="40">
        <v>23</v>
      </c>
      <c r="P88" s="41"/>
    </row>
    <row r="89" spans="1:16" x14ac:dyDescent="0.25">
      <c r="A89" s="176" t="s">
        <v>69</v>
      </c>
      <c r="B89" s="176"/>
      <c r="C89" s="176"/>
      <c r="D89" s="176"/>
      <c r="E89" s="3">
        <f>SUM(E87:E88,E3:E81)</f>
        <v>792</v>
      </c>
      <c r="F89" s="3">
        <f t="shared" ref="F89:O89" si="3">SUM(F87:F88,F3:F81)</f>
        <v>6123</v>
      </c>
      <c r="G89" s="3">
        <f t="shared" si="3"/>
        <v>389</v>
      </c>
      <c r="H89" s="3">
        <f t="shared" si="3"/>
        <v>5240</v>
      </c>
      <c r="I89" s="3">
        <f t="shared" si="3"/>
        <v>653</v>
      </c>
      <c r="J89" s="3">
        <f t="shared" si="3"/>
        <v>3670</v>
      </c>
      <c r="K89" s="3">
        <f t="shared" si="3"/>
        <v>75</v>
      </c>
      <c r="L89" s="3">
        <f t="shared" si="3"/>
        <v>16942</v>
      </c>
      <c r="M89" s="3">
        <f t="shared" si="3"/>
        <v>35</v>
      </c>
      <c r="N89" s="3">
        <f t="shared" si="3"/>
        <v>12</v>
      </c>
      <c r="O89" s="3">
        <f t="shared" si="3"/>
        <v>46</v>
      </c>
    </row>
    <row r="90" spans="1:16" x14ac:dyDescent="0.25">
      <c r="A90" s="177" t="s">
        <v>61</v>
      </c>
      <c r="B90" s="177"/>
      <c r="C90" s="177"/>
      <c r="E90" s="3">
        <f>SUM(E82:E86)</f>
        <v>133</v>
      </c>
      <c r="F90" s="3">
        <f t="shared" ref="F90:O90" si="4">SUM(F82:F86)</f>
        <v>1320</v>
      </c>
      <c r="G90" s="3">
        <f t="shared" si="4"/>
        <v>66</v>
      </c>
      <c r="H90" s="3">
        <f t="shared" si="4"/>
        <v>1138</v>
      </c>
      <c r="I90" s="3">
        <f t="shared" si="4"/>
        <v>83</v>
      </c>
      <c r="J90" s="3">
        <f t="shared" si="4"/>
        <v>778</v>
      </c>
      <c r="K90" s="3">
        <f t="shared" si="4"/>
        <v>15</v>
      </c>
      <c r="L90" s="3">
        <f t="shared" si="4"/>
        <v>3533</v>
      </c>
      <c r="M90" s="3">
        <f t="shared" si="4"/>
        <v>11</v>
      </c>
      <c r="N90" s="3">
        <f t="shared" si="4"/>
        <v>1</v>
      </c>
      <c r="O90" s="3">
        <f t="shared" si="4"/>
        <v>9</v>
      </c>
    </row>
    <row r="91" spans="1:16" x14ac:dyDescent="0.25">
      <c r="A91" s="176" t="s">
        <v>68</v>
      </c>
      <c r="B91" s="176"/>
      <c r="C91" s="176"/>
      <c r="D91" s="10">
        <f>SUM(D3:D81)</f>
        <v>35955</v>
      </c>
      <c r="E91" s="21">
        <v>925</v>
      </c>
      <c r="F91" s="22">
        <v>7443</v>
      </c>
      <c r="G91" s="21">
        <v>455</v>
      </c>
      <c r="H91" s="22">
        <v>6378</v>
      </c>
      <c r="I91" s="21">
        <v>736</v>
      </c>
      <c r="J91" s="22">
        <v>4448</v>
      </c>
      <c r="K91" s="21">
        <v>90</v>
      </c>
      <c r="L91" s="27">
        <v>20475</v>
      </c>
      <c r="M91" s="87">
        <v>46</v>
      </c>
      <c r="N91" s="87">
        <v>13</v>
      </c>
      <c r="O91" s="87">
        <v>55</v>
      </c>
      <c r="P91" s="34">
        <f>((L91+N91+O91)/D91)*100</f>
        <v>57.135308023918782</v>
      </c>
    </row>
    <row r="92" spans="1:16" x14ac:dyDescent="0.25">
      <c r="A92" s="184" t="s">
        <v>70</v>
      </c>
      <c r="B92" s="184"/>
      <c r="C92" s="184"/>
      <c r="D92" s="27"/>
      <c r="E92" s="5">
        <v>4.5</v>
      </c>
      <c r="F92" s="5">
        <v>36.4</v>
      </c>
      <c r="G92" s="5">
        <v>2.2000000000000002</v>
      </c>
      <c r="H92" s="5">
        <v>31.2</v>
      </c>
      <c r="I92" s="5">
        <v>3.6</v>
      </c>
      <c r="J92" s="5">
        <v>21.7</v>
      </c>
      <c r="K92" s="5">
        <v>0.4</v>
      </c>
      <c r="L92" s="27"/>
      <c r="M92" s="87"/>
      <c r="N92" s="87"/>
      <c r="O92" s="87"/>
      <c r="P92" s="34"/>
    </row>
  </sheetData>
  <mergeCells count="6">
    <mergeCell ref="A1:P1"/>
    <mergeCell ref="A89:D89"/>
    <mergeCell ref="A90:C90"/>
    <mergeCell ref="A91:C91"/>
    <mergeCell ref="A92:C92"/>
    <mergeCell ref="C87:D87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2"/>
  <sheetViews>
    <sheetView view="pageLayout" topLeftCell="B1" zoomScaleNormal="100" workbookViewId="0">
      <selection activeCell="O5" sqref="O5"/>
    </sheetView>
  </sheetViews>
  <sheetFormatPr defaultRowHeight="15" x14ac:dyDescent="0.25"/>
  <cols>
    <col min="1" max="1" width="4.28515625" style="5" bestFit="1" customWidth="1"/>
    <col min="2" max="2" width="1.5703125" style="5" bestFit="1" customWidth="1"/>
    <col min="3" max="3" width="47.85546875" style="86" customWidth="1"/>
    <col min="4" max="4" width="6.42578125" style="5" bestFit="1" customWidth="1"/>
    <col min="5" max="5" width="8" style="5" bestFit="1" customWidth="1"/>
    <col min="6" max="6" width="7.140625" style="5" bestFit="1" customWidth="1"/>
    <col min="7" max="7" width="6.42578125" style="5" bestFit="1" customWidth="1"/>
    <col min="8" max="8" width="9.42578125" style="5" bestFit="1" customWidth="1"/>
    <col min="9" max="9" width="8.42578125" style="5" bestFit="1" customWidth="1"/>
    <col min="10" max="10" width="7" style="5" bestFit="1" customWidth="1"/>
    <col min="11" max="11" width="6.42578125" style="5" bestFit="1" customWidth="1"/>
    <col min="12" max="12" width="3" style="5" bestFit="1" customWidth="1"/>
    <col min="13" max="13" width="2" style="5" bestFit="1" customWidth="1"/>
    <col min="14" max="14" width="3" style="5" bestFit="1" customWidth="1"/>
    <col min="15" max="15" width="7.28515625" style="4" bestFit="1" customWidth="1"/>
  </cols>
  <sheetData>
    <row r="1" spans="1:15" ht="15.75" x14ac:dyDescent="0.25">
      <c r="A1" s="182" t="s">
        <v>1370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</row>
    <row r="2" spans="1:15" ht="34.5" x14ac:dyDescent="0.25">
      <c r="A2" s="18" t="s">
        <v>0</v>
      </c>
      <c r="B2" s="72"/>
      <c r="C2" s="18"/>
      <c r="D2" s="6" t="s">
        <v>59</v>
      </c>
      <c r="E2" s="8" t="s">
        <v>1371</v>
      </c>
      <c r="F2" s="8" t="s">
        <v>1372</v>
      </c>
      <c r="G2" s="8" t="s">
        <v>1373</v>
      </c>
      <c r="H2" s="8" t="s">
        <v>1374</v>
      </c>
      <c r="I2" s="8" t="s">
        <v>1375</v>
      </c>
      <c r="J2" s="8" t="s">
        <v>1376</v>
      </c>
      <c r="K2" s="36" t="s">
        <v>55</v>
      </c>
      <c r="L2" s="36" t="s">
        <v>56</v>
      </c>
      <c r="M2" s="36" t="s">
        <v>57</v>
      </c>
      <c r="N2" s="36" t="s">
        <v>58</v>
      </c>
      <c r="O2" s="37" t="s">
        <v>63</v>
      </c>
    </row>
    <row r="3" spans="1:15" x14ac:dyDescent="0.25">
      <c r="A3" s="87">
        <v>1</v>
      </c>
      <c r="B3" s="20" t="s">
        <v>62</v>
      </c>
      <c r="C3" s="86" t="s">
        <v>1301</v>
      </c>
      <c r="D3" s="21">
        <v>330</v>
      </c>
      <c r="E3" s="21">
        <v>1</v>
      </c>
      <c r="F3" s="21">
        <v>52</v>
      </c>
      <c r="G3" s="21">
        <v>17</v>
      </c>
      <c r="H3" s="21">
        <v>0</v>
      </c>
      <c r="I3" s="21">
        <v>39</v>
      </c>
      <c r="J3" s="21">
        <v>23</v>
      </c>
      <c r="K3" s="21">
        <v>132</v>
      </c>
      <c r="L3" s="21">
        <v>0</v>
      </c>
      <c r="M3" s="21">
        <v>0</v>
      </c>
      <c r="N3" s="21">
        <v>0</v>
      </c>
      <c r="O3" s="31">
        <f>((K3+M3+N3)/D3)*100</f>
        <v>40</v>
      </c>
    </row>
    <row r="4" spans="1:15" x14ac:dyDescent="0.25">
      <c r="A4" s="87">
        <v>2</v>
      </c>
      <c r="B4" s="20" t="s">
        <v>62</v>
      </c>
      <c r="C4" s="86" t="s">
        <v>1302</v>
      </c>
      <c r="D4" s="21">
        <v>264</v>
      </c>
      <c r="E4" s="21">
        <v>1</v>
      </c>
      <c r="F4" s="21">
        <v>43</v>
      </c>
      <c r="G4" s="21">
        <v>5</v>
      </c>
      <c r="H4" s="21">
        <v>1</v>
      </c>
      <c r="I4" s="21">
        <v>18</v>
      </c>
      <c r="J4" s="21">
        <v>33</v>
      </c>
      <c r="K4" s="21">
        <v>101</v>
      </c>
      <c r="L4" s="21">
        <v>0</v>
      </c>
      <c r="M4" s="21">
        <v>0</v>
      </c>
      <c r="N4" s="21">
        <v>0</v>
      </c>
      <c r="O4" s="31">
        <f>((K4+M4+N4)/D4)*100</f>
        <v>38.257575757575758</v>
      </c>
    </row>
    <row r="5" spans="1:15" x14ac:dyDescent="0.25">
      <c r="A5" s="87">
        <v>3</v>
      </c>
      <c r="B5" s="20" t="s">
        <v>62</v>
      </c>
      <c r="C5" s="86" t="s">
        <v>1303</v>
      </c>
      <c r="D5" s="21">
        <v>270</v>
      </c>
      <c r="E5" s="21">
        <v>0</v>
      </c>
      <c r="F5" s="21">
        <v>48</v>
      </c>
      <c r="G5" s="21">
        <v>4</v>
      </c>
      <c r="H5" s="21">
        <v>0</v>
      </c>
      <c r="I5" s="21">
        <v>39</v>
      </c>
      <c r="J5" s="21">
        <v>36</v>
      </c>
      <c r="K5" s="21">
        <v>127</v>
      </c>
      <c r="L5" s="21">
        <v>0</v>
      </c>
      <c r="M5" s="21">
        <v>0</v>
      </c>
      <c r="N5" s="21">
        <v>0</v>
      </c>
      <c r="O5" s="31">
        <f t="shared" ref="O5" si="0">((K5+M5+N5)/D5)*100</f>
        <v>47.037037037037038</v>
      </c>
    </row>
    <row r="6" spans="1:15" x14ac:dyDescent="0.25">
      <c r="A6" s="23">
        <v>4</v>
      </c>
      <c r="B6" s="24" t="s">
        <v>62</v>
      </c>
      <c r="C6" s="43" t="s">
        <v>1304</v>
      </c>
      <c r="D6" s="25">
        <v>430</v>
      </c>
      <c r="E6" s="25">
        <v>2</v>
      </c>
      <c r="F6" s="25">
        <v>56</v>
      </c>
      <c r="G6" s="25">
        <v>9</v>
      </c>
      <c r="H6" s="25">
        <v>3</v>
      </c>
      <c r="I6" s="25">
        <v>35</v>
      </c>
      <c r="J6" s="25">
        <v>35</v>
      </c>
      <c r="K6" s="25">
        <v>140</v>
      </c>
      <c r="L6" s="25">
        <v>0</v>
      </c>
      <c r="M6" s="25">
        <v>0</v>
      </c>
      <c r="N6" s="25">
        <v>0</v>
      </c>
      <c r="O6" s="32">
        <f>((K6+M6+N6)/D6)*100</f>
        <v>32.558139534883722</v>
      </c>
    </row>
    <row r="7" spans="1:15" x14ac:dyDescent="0.25">
      <c r="A7" s="87">
        <v>5</v>
      </c>
      <c r="B7" s="20" t="s">
        <v>62</v>
      </c>
      <c r="C7" s="86" t="s">
        <v>1305</v>
      </c>
      <c r="D7" s="21">
        <v>664</v>
      </c>
      <c r="E7" s="21">
        <v>3</v>
      </c>
      <c r="F7" s="21">
        <v>101</v>
      </c>
      <c r="G7" s="21">
        <v>12</v>
      </c>
      <c r="H7" s="21">
        <v>6</v>
      </c>
      <c r="I7" s="21">
        <v>74</v>
      </c>
      <c r="J7" s="21">
        <v>68</v>
      </c>
      <c r="K7" s="21">
        <v>264</v>
      </c>
      <c r="L7" s="21">
        <v>0</v>
      </c>
      <c r="M7" s="21">
        <v>0</v>
      </c>
      <c r="N7" s="21">
        <v>0</v>
      </c>
      <c r="O7" s="31">
        <f>((K7+M7+N7)/D7)*100</f>
        <v>39.75903614457831</v>
      </c>
    </row>
    <row r="8" spans="1:15" x14ac:dyDescent="0.25">
      <c r="A8" s="87">
        <v>6</v>
      </c>
      <c r="B8" s="20" t="s">
        <v>62</v>
      </c>
      <c r="C8" s="86" t="s">
        <v>1306</v>
      </c>
      <c r="D8" s="21">
        <v>538</v>
      </c>
      <c r="E8" s="21">
        <v>4</v>
      </c>
      <c r="F8" s="21">
        <v>69</v>
      </c>
      <c r="G8" s="21">
        <v>20</v>
      </c>
      <c r="H8" s="21">
        <v>3</v>
      </c>
      <c r="I8" s="21">
        <v>51</v>
      </c>
      <c r="J8" s="21">
        <v>51</v>
      </c>
      <c r="K8" s="21">
        <v>198</v>
      </c>
      <c r="L8" s="21">
        <v>0</v>
      </c>
      <c r="M8" s="21">
        <v>0</v>
      </c>
      <c r="N8" s="21">
        <v>0</v>
      </c>
      <c r="O8" s="31">
        <f t="shared" ref="O8:O71" si="1">((K8+M8+N8)/D8)*100</f>
        <v>36.802973977695167</v>
      </c>
    </row>
    <row r="9" spans="1:15" x14ac:dyDescent="0.25">
      <c r="A9" s="87">
        <v>7</v>
      </c>
      <c r="B9" s="20" t="s">
        <v>62</v>
      </c>
      <c r="C9" s="86" t="s">
        <v>1307</v>
      </c>
      <c r="D9" s="21">
        <v>454</v>
      </c>
      <c r="E9" s="21">
        <v>1</v>
      </c>
      <c r="F9" s="21">
        <v>80</v>
      </c>
      <c r="G9" s="21">
        <v>5</v>
      </c>
      <c r="H9" s="21">
        <v>8</v>
      </c>
      <c r="I9" s="21">
        <v>78</v>
      </c>
      <c r="J9" s="21">
        <v>53</v>
      </c>
      <c r="K9" s="21">
        <v>225</v>
      </c>
      <c r="L9" s="21">
        <v>0</v>
      </c>
      <c r="M9" s="21">
        <v>0</v>
      </c>
      <c r="N9" s="21">
        <v>1</v>
      </c>
      <c r="O9" s="31">
        <f t="shared" si="1"/>
        <v>49.779735682819378</v>
      </c>
    </row>
    <row r="10" spans="1:15" x14ac:dyDescent="0.25">
      <c r="A10" s="23">
        <v>8</v>
      </c>
      <c r="B10" s="24" t="s">
        <v>62</v>
      </c>
      <c r="C10" s="43" t="s">
        <v>1308</v>
      </c>
      <c r="D10" s="25">
        <v>425</v>
      </c>
      <c r="E10" s="25">
        <v>0</v>
      </c>
      <c r="F10" s="25">
        <v>64</v>
      </c>
      <c r="G10" s="25">
        <v>6</v>
      </c>
      <c r="H10" s="25">
        <v>3</v>
      </c>
      <c r="I10" s="25">
        <v>54</v>
      </c>
      <c r="J10" s="25">
        <v>49</v>
      </c>
      <c r="K10" s="25">
        <v>176</v>
      </c>
      <c r="L10" s="25">
        <v>0</v>
      </c>
      <c r="M10" s="25">
        <v>0</v>
      </c>
      <c r="N10" s="25">
        <v>1</v>
      </c>
      <c r="O10" s="32">
        <f t="shared" si="1"/>
        <v>41.647058823529406</v>
      </c>
    </row>
    <row r="11" spans="1:15" x14ac:dyDescent="0.25">
      <c r="A11" s="87">
        <v>9</v>
      </c>
      <c r="B11" s="20" t="s">
        <v>62</v>
      </c>
      <c r="C11" s="86" t="s">
        <v>1309</v>
      </c>
      <c r="D11" s="21">
        <v>523</v>
      </c>
      <c r="E11" s="21">
        <v>0</v>
      </c>
      <c r="F11" s="21">
        <v>66</v>
      </c>
      <c r="G11" s="21">
        <v>12</v>
      </c>
      <c r="H11" s="21">
        <v>0</v>
      </c>
      <c r="I11" s="21">
        <v>88</v>
      </c>
      <c r="J11" s="21">
        <v>105</v>
      </c>
      <c r="K11" s="21">
        <v>271</v>
      </c>
      <c r="L11" s="21">
        <v>0</v>
      </c>
      <c r="M11" s="21">
        <v>0</v>
      </c>
      <c r="N11" s="21">
        <v>0</v>
      </c>
      <c r="O11" s="31">
        <f t="shared" si="1"/>
        <v>51.816443594646266</v>
      </c>
    </row>
    <row r="12" spans="1:15" x14ac:dyDescent="0.25">
      <c r="A12" s="87">
        <v>10</v>
      </c>
      <c r="B12" s="20" t="s">
        <v>62</v>
      </c>
      <c r="C12" s="86" t="s">
        <v>1310</v>
      </c>
      <c r="D12" s="21">
        <v>565</v>
      </c>
      <c r="E12" s="21">
        <v>1</v>
      </c>
      <c r="F12" s="21">
        <v>57</v>
      </c>
      <c r="G12" s="21">
        <v>9</v>
      </c>
      <c r="H12" s="21">
        <v>3</v>
      </c>
      <c r="I12" s="21">
        <v>85</v>
      </c>
      <c r="J12" s="21">
        <v>144</v>
      </c>
      <c r="K12" s="21">
        <v>299</v>
      </c>
      <c r="L12" s="21">
        <v>0</v>
      </c>
      <c r="M12" s="21">
        <v>0</v>
      </c>
      <c r="N12" s="21">
        <v>0</v>
      </c>
      <c r="O12" s="31">
        <f t="shared" si="1"/>
        <v>52.920353982300881</v>
      </c>
    </row>
    <row r="13" spans="1:15" x14ac:dyDescent="0.25">
      <c r="A13" s="87">
        <v>11</v>
      </c>
      <c r="B13" s="20" t="s">
        <v>62</v>
      </c>
      <c r="C13" s="86" t="s">
        <v>1311</v>
      </c>
      <c r="D13" s="21">
        <v>553</v>
      </c>
      <c r="E13" s="21">
        <v>0</v>
      </c>
      <c r="F13" s="21">
        <v>64</v>
      </c>
      <c r="G13" s="21">
        <v>15</v>
      </c>
      <c r="H13" s="21">
        <v>5</v>
      </c>
      <c r="I13" s="21">
        <v>81</v>
      </c>
      <c r="J13" s="21">
        <v>132</v>
      </c>
      <c r="K13" s="21">
        <v>297</v>
      </c>
      <c r="L13" s="21">
        <v>1</v>
      </c>
      <c r="M13" s="21">
        <v>0</v>
      </c>
      <c r="N13" s="21">
        <v>0</v>
      </c>
      <c r="O13" s="31">
        <f t="shared" si="1"/>
        <v>53.707052441229649</v>
      </c>
    </row>
    <row r="14" spans="1:15" x14ac:dyDescent="0.25">
      <c r="A14" s="23">
        <v>12</v>
      </c>
      <c r="B14" s="24" t="s">
        <v>62</v>
      </c>
      <c r="C14" s="43" t="s">
        <v>1312</v>
      </c>
      <c r="D14" s="25">
        <v>517</v>
      </c>
      <c r="E14" s="25">
        <v>2</v>
      </c>
      <c r="F14" s="25">
        <v>83</v>
      </c>
      <c r="G14" s="25">
        <v>8</v>
      </c>
      <c r="H14" s="25">
        <v>3</v>
      </c>
      <c r="I14" s="25">
        <v>76</v>
      </c>
      <c r="J14" s="25">
        <v>71</v>
      </c>
      <c r="K14" s="25">
        <v>243</v>
      </c>
      <c r="L14" s="25">
        <v>1</v>
      </c>
      <c r="M14" s="25">
        <v>0</v>
      </c>
      <c r="N14" s="25">
        <v>0</v>
      </c>
      <c r="O14" s="32">
        <f t="shared" si="1"/>
        <v>47.00193423597679</v>
      </c>
    </row>
    <row r="15" spans="1:15" x14ac:dyDescent="0.25">
      <c r="A15" s="87">
        <v>13</v>
      </c>
      <c r="B15" s="20" t="s">
        <v>62</v>
      </c>
      <c r="C15" s="86" t="s">
        <v>1313</v>
      </c>
      <c r="D15" s="21">
        <v>448</v>
      </c>
      <c r="E15" s="21">
        <v>3</v>
      </c>
      <c r="F15" s="21">
        <v>65</v>
      </c>
      <c r="G15" s="21">
        <v>9</v>
      </c>
      <c r="H15" s="21">
        <v>1</v>
      </c>
      <c r="I15" s="21">
        <v>46</v>
      </c>
      <c r="J15" s="21">
        <v>70</v>
      </c>
      <c r="K15" s="21">
        <v>194</v>
      </c>
      <c r="L15" s="21">
        <v>0</v>
      </c>
      <c r="M15" s="21">
        <v>0</v>
      </c>
      <c r="N15" s="21">
        <v>0</v>
      </c>
      <c r="O15" s="31">
        <f t="shared" si="1"/>
        <v>43.303571428571431</v>
      </c>
    </row>
    <row r="16" spans="1:15" x14ac:dyDescent="0.25">
      <c r="A16" s="87">
        <v>14</v>
      </c>
      <c r="B16" s="20" t="s">
        <v>62</v>
      </c>
      <c r="C16" s="86" t="s">
        <v>1314</v>
      </c>
      <c r="D16" s="21">
        <v>580</v>
      </c>
      <c r="E16" s="21">
        <v>1</v>
      </c>
      <c r="F16" s="21">
        <v>71</v>
      </c>
      <c r="G16" s="21">
        <v>13</v>
      </c>
      <c r="H16" s="21">
        <v>3</v>
      </c>
      <c r="I16" s="21">
        <v>67</v>
      </c>
      <c r="J16" s="21">
        <v>73</v>
      </c>
      <c r="K16" s="21">
        <v>228</v>
      </c>
      <c r="L16" s="21">
        <v>0</v>
      </c>
      <c r="M16" s="21">
        <v>0</v>
      </c>
      <c r="N16" s="21">
        <v>1</v>
      </c>
      <c r="O16" s="31">
        <f t="shared" si="1"/>
        <v>39.482758620689658</v>
      </c>
    </row>
    <row r="17" spans="1:15" x14ac:dyDescent="0.25">
      <c r="A17" s="87">
        <v>15</v>
      </c>
      <c r="B17" s="20" t="s">
        <v>62</v>
      </c>
      <c r="C17" s="86" t="s">
        <v>1315</v>
      </c>
      <c r="D17" s="21">
        <v>579</v>
      </c>
      <c r="E17" s="21">
        <v>0</v>
      </c>
      <c r="F17" s="21">
        <v>61</v>
      </c>
      <c r="G17" s="21">
        <v>17</v>
      </c>
      <c r="H17" s="21">
        <v>6</v>
      </c>
      <c r="I17" s="21">
        <v>59</v>
      </c>
      <c r="J17" s="21">
        <v>161</v>
      </c>
      <c r="K17" s="21">
        <v>304</v>
      </c>
      <c r="L17" s="21">
        <v>0</v>
      </c>
      <c r="M17" s="21">
        <v>0</v>
      </c>
      <c r="N17" s="21">
        <v>0</v>
      </c>
      <c r="O17" s="31">
        <f t="shared" si="1"/>
        <v>52.504317789291889</v>
      </c>
    </row>
    <row r="18" spans="1:15" x14ac:dyDescent="0.25">
      <c r="A18" s="23">
        <v>16</v>
      </c>
      <c r="B18" s="24" t="s">
        <v>62</v>
      </c>
      <c r="C18" s="43" t="s">
        <v>1316</v>
      </c>
      <c r="D18" s="25">
        <v>416</v>
      </c>
      <c r="E18" s="25">
        <v>0</v>
      </c>
      <c r="F18" s="25">
        <v>39</v>
      </c>
      <c r="G18" s="25">
        <v>9</v>
      </c>
      <c r="H18" s="25">
        <v>2</v>
      </c>
      <c r="I18" s="25">
        <v>49</v>
      </c>
      <c r="J18" s="25">
        <v>98</v>
      </c>
      <c r="K18" s="25">
        <v>197</v>
      </c>
      <c r="L18" s="25">
        <v>0</v>
      </c>
      <c r="M18" s="25">
        <v>0</v>
      </c>
      <c r="N18" s="25">
        <v>0</v>
      </c>
      <c r="O18" s="32">
        <f t="shared" si="1"/>
        <v>47.355769230769226</v>
      </c>
    </row>
    <row r="19" spans="1:15" x14ac:dyDescent="0.25">
      <c r="A19" s="87">
        <v>17</v>
      </c>
      <c r="B19" s="20" t="s">
        <v>62</v>
      </c>
      <c r="C19" s="86" t="s">
        <v>1317</v>
      </c>
      <c r="D19" s="21">
        <v>501</v>
      </c>
      <c r="E19" s="21">
        <v>0</v>
      </c>
      <c r="F19" s="21">
        <v>73</v>
      </c>
      <c r="G19" s="21">
        <v>5</v>
      </c>
      <c r="H19" s="21">
        <v>8</v>
      </c>
      <c r="I19" s="21">
        <v>48</v>
      </c>
      <c r="J19" s="21">
        <v>80</v>
      </c>
      <c r="K19" s="21">
        <v>214</v>
      </c>
      <c r="L19" s="21">
        <v>6</v>
      </c>
      <c r="M19" s="21">
        <v>1</v>
      </c>
      <c r="N19" s="21">
        <v>1</v>
      </c>
      <c r="O19" s="31">
        <f t="shared" si="1"/>
        <v>43.113772455089823</v>
      </c>
    </row>
    <row r="20" spans="1:15" x14ac:dyDescent="0.25">
      <c r="A20" s="87">
        <v>18</v>
      </c>
      <c r="B20" s="20" t="s">
        <v>62</v>
      </c>
      <c r="C20" s="86" t="s">
        <v>1318</v>
      </c>
      <c r="D20" s="21">
        <v>400</v>
      </c>
      <c r="E20" s="21">
        <v>2</v>
      </c>
      <c r="F20" s="21">
        <v>66</v>
      </c>
      <c r="G20" s="21">
        <v>5</v>
      </c>
      <c r="H20" s="21">
        <v>3</v>
      </c>
      <c r="I20" s="21">
        <v>23</v>
      </c>
      <c r="J20" s="21">
        <v>58</v>
      </c>
      <c r="K20" s="21">
        <v>157</v>
      </c>
      <c r="L20" s="21">
        <v>1</v>
      </c>
      <c r="M20" s="21">
        <v>0</v>
      </c>
      <c r="N20" s="21">
        <v>0</v>
      </c>
      <c r="O20" s="31">
        <f t="shared" si="1"/>
        <v>39.25</v>
      </c>
    </row>
    <row r="21" spans="1:15" x14ac:dyDescent="0.25">
      <c r="A21" s="87">
        <v>19</v>
      </c>
      <c r="B21" s="20" t="s">
        <v>62</v>
      </c>
      <c r="C21" s="86" t="s">
        <v>1319</v>
      </c>
      <c r="D21" s="21">
        <v>801</v>
      </c>
      <c r="E21" s="21">
        <v>2</v>
      </c>
      <c r="F21" s="21">
        <v>75</v>
      </c>
      <c r="G21" s="21">
        <v>14</v>
      </c>
      <c r="H21" s="21">
        <v>1</v>
      </c>
      <c r="I21" s="21">
        <v>47</v>
      </c>
      <c r="J21" s="21">
        <v>94</v>
      </c>
      <c r="K21" s="21">
        <v>233</v>
      </c>
      <c r="L21" s="21">
        <v>0</v>
      </c>
      <c r="M21" s="21">
        <v>0</v>
      </c>
      <c r="N21" s="21">
        <v>2</v>
      </c>
      <c r="O21" s="31">
        <f t="shared" si="1"/>
        <v>29.33832709113608</v>
      </c>
    </row>
    <row r="22" spans="1:15" x14ac:dyDescent="0.25">
      <c r="A22" s="23">
        <v>20</v>
      </c>
      <c r="B22" s="24" t="s">
        <v>62</v>
      </c>
      <c r="C22" s="43" t="s">
        <v>1320</v>
      </c>
      <c r="D22" s="25">
        <v>468</v>
      </c>
      <c r="E22" s="25">
        <v>0</v>
      </c>
      <c r="F22" s="25">
        <v>52</v>
      </c>
      <c r="G22" s="25">
        <v>6</v>
      </c>
      <c r="H22" s="25">
        <v>4</v>
      </c>
      <c r="I22" s="25">
        <v>72</v>
      </c>
      <c r="J22" s="25">
        <v>76</v>
      </c>
      <c r="K22" s="25">
        <v>210</v>
      </c>
      <c r="L22" s="25">
        <v>1</v>
      </c>
      <c r="M22" s="25">
        <v>0</v>
      </c>
      <c r="N22" s="25">
        <v>0</v>
      </c>
      <c r="O22" s="32">
        <f t="shared" si="1"/>
        <v>44.871794871794876</v>
      </c>
    </row>
    <row r="23" spans="1:15" x14ac:dyDescent="0.25">
      <c r="A23" s="87">
        <v>21</v>
      </c>
      <c r="B23" s="20" t="s">
        <v>62</v>
      </c>
      <c r="C23" s="86" t="s">
        <v>1321</v>
      </c>
      <c r="D23" s="21">
        <v>554</v>
      </c>
      <c r="E23" s="21">
        <v>1</v>
      </c>
      <c r="F23" s="21">
        <v>98</v>
      </c>
      <c r="G23" s="21">
        <v>16</v>
      </c>
      <c r="H23" s="21">
        <v>5</v>
      </c>
      <c r="I23" s="21">
        <v>74</v>
      </c>
      <c r="J23" s="21">
        <v>59</v>
      </c>
      <c r="K23" s="21">
        <v>253</v>
      </c>
      <c r="L23" s="21">
        <v>0</v>
      </c>
      <c r="M23" s="21">
        <v>0</v>
      </c>
      <c r="N23" s="21">
        <v>1</v>
      </c>
      <c r="O23" s="31">
        <f t="shared" si="1"/>
        <v>45.848375451263543</v>
      </c>
    </row>
    <row r="24" spans="1:15" x14ac:dyDescent="0.25">
      <c r="A24" s="87">
        <v>22</v>
      </c>
      <c r="B24" s="20" t="s">
        <v>62</v>
      </c>
      <c r="C24" s="86" t="s">
        <v>1322</v>
      </c>
      <c r="D24" s="21">
        <v>444</v>
      </c>
      <c r="E24" s="21">
        <v>2</v>
      </c>
      <c r="F24" s="21">
        <v>47</v>
      </c>
      <c r="G24" s="21">
        <v>10</v>
      </c>
      <c r="H24" s="21">
        <v>4</v>
      </c>
      <c r="I24" s="21">
        <v>50</v>
      </c>
      <c r="J24" s="21">
        <v>88</v>
      </c>
      <c r="K24" s="21">
        <v>201</v>
      </c>
      <c r="L24" s="21">
        <v>2</v>
      </c>
      <c r="M24" s="21">
        <v>0</v>
      </c>
      <c r="N24" s="21">
        <v>0</v>
      </c>
      <c r="O24" s="31">
        <f t="shared" si="1"/>
        <v>45.270270270270267</v>
      </c>
    </row>
    <row r="25" spans="1:15" x14ac:dyDescent="0.25">
      <c r="A25" s="87">
        <v>23</v>
      </c>
      <c r="B25" s="20" t="s">
        <v>62</v>
      </c>
      <c r="C25" s="86" t="s">
        <v>1323</v>
      </c>
      <c r="D25" s="21">
        <v>496</v>
      </c>
      <c r="E25" s="21">
        <v>0</v>
      </c>
      <c r="F25" s="21">
        <v>62</v>
      </c>
      <c r="G25" s="21">
        <v>8</v>
      </c>
      <c r="H25" s="21">
        <v>4</v>
      </c>
      <c r="I25" s="21">
        <v>66</v>
      </c>
      <c r="J25" s="21">
        <v>104</v>
      </c>
      <c r="K25" s="21">
        <v>244</v>
      </c>
      <c r="L25" s="21">
        <v>1</v>
      </c>
      <c r="M25" s="21">
        <v>0</v>
      </c>
      <c r="N25" s="21">
        <v>2</v>
      </c>
      <c r="O25" s="31">
        <f t="shared" si="1"/>
        <v>49.596774193548384</v>
      </c>
    </row>
    <row r="26" spans="1:15" x14ac:dyDescent="0.25">
      <c r="A26" s="23">
        <v>24</v>
      </c>
      <c r="B26" s="24" t="s">
        <v>62</v>
      </c>
      <c r="C26" s="43" t="s">
        <v>1324</v>
      </c>
      <c r="D26" s="25">
        <v>574</v>
      </c>
      <c r="E26" s="25">
        <v>0</v>
      </c>
      <c r="F26" s="25">
        <v>81</v>
      </c>
      <c r="G26" s="25">
        <v>11</v>
      </c>
      <c r="H26" s="25">
        <v>5</v>
      </c>
      <c r="I26" s="25">
        <v>80</v>
      </c>
      <c r="J26" s="25">
        <v>123</v>
      </c>
      <c r="K26" s="25">
        <v>300</v>
      </c>
      <c r="L26" s="25">
        <v>0</v>
      </c>
      <c r="M26" s="25">
        <v>0</v>
      </c>
      <c r="N26" s="25">
        <v>0</v>
      </c>
      <c r="O26" s="32">
        <f t="shared" si="1"/>
        <v>52.264808362369344</v>
      </c>
    </row>
    <row r="27" spans="1:15" x14ac:dyDescent="0.25">
      <c r="A27" s="87">
        <v>25</v>
      </c>
      <c r="B27" s="20" t="s">
        <v>62</v>
      </c>
      <c r="C27" s="86" t="s">
        <v>1325</v>
      </c>
      <c r="D27" s="21">
        <v>451</v>
      </c>
      <c r="E27" s="21">
        <v>0</v>
      </c>
      <c r="F27" s="21">
        <v>56</v>
      </c>
      <c r="G27" s="21">
        <v>11</v>
      </c>
      <c r="H27" s="21">
        <v>4</v>
      </c>
      <c r="I27" s="21">
        <v>58</v>
      </c>
      <c r="J27" s="21">
        <v>96</v>
      </c>
      <c r="K27" s="21">
        <v>225</v>
      </c>
      <c r="L27" s="21">
        <v>0</v>
      </c>
      <c r="M27" s="21">
        <v>0</v>
      </c>
      <c r="N27" s="21">
        <v>0</v>
      </c>
      <c r="O27" s="31">
        <f t="shared" si="1"/>
        <v>49.889135254988915</v>
      </c>
    </row>
    <row r="28" spans="1:15" x14ac:dyDescent="0.25">
      <c r="A28" s="87">
        <v>26</v>
      </c>
      <c r="B28" s="20" t="s">
        <v>62</v>
      </c>
      <c r="C28" s="86" t="s">
        <v>1326</v>
      </c>
      <c r="D28" s="21">
        <v>551</v>
      </c>
      <c r="E28" s="21">
        <v>1</v>
      </c>
      <c r="F28" s="21">
        <v>76</v>
      </c>
      <c r="G28" s="21">
        <v>10</v>
      </c>
      <c r="H28" s="21">
        <v>9</v>
      </c>
      <c r="I28" s="21">
        <v>88</v>
      </c>
      <c r="J28" s="21">
        <v>96</v>
      </c>
      <c r="K28" s="21">
        <v>280</v>
      </c>
      <c r="L28" s="21">
        <v>0</v>
      </c>
      <c r="M28" s="21">
        <v>0</v>
      </c>
      <c r="N28" s="21">
        <v>0</v>
      </c>
      <c r="O28" s="31">
        <f t="shared" si="1"/>
        <v>50.816696914700543</v>
      </c>
    </row>
    <row r="29" spans="1:15" x14ac:dyDescent="0.25">
      <c r="A29" s="87">
        <v>27</v>
      </c>
      <c r="B29" s="20" t="s">
        <v>62</v>
      </c>
      <c r="C29" s="86" t="s">
        <v>1327</v>
      </c>
      <c r="D29" s="21">
        <v>473</v>
      </c>
      <c r="E29" s="21">
        <v>0</v>
      </c>
      <c r="F29" s="21">
        <v>34</v>
      </c>
      <c r="G29" s="21">
        <v>4</v>
      </c>
      <c r="H29" s="21">
        <v>0</v>
      </c>
      <c r="I29" s="21">
        <v>62</v>
      </c>
      <c r="J29" s="21">
        <v>123</v>
      </c>
      <c r="K29" s="21">
        <v>223</v>
      </c>
      <c r="L29" s="21">
        <v>0</v>
      </c>
      <c r="M29" s="21">
        <v>0</v>
      </c>
      <c r="N29" s="21">
        <v>0</v>
      </c>
      <c r="O29" s="31">
        <f t="shared" si="1"/>
        <v>47.145877378435522</v>
      </c>
    </row>
    <row r="30" spans="1:15" x14ac:dyDescent="0.25">
      <c r="A30" s="23">
        <v>28</v>
      </c>
      <c r="B30" s="24" t="s">
        <v>62</v>
      </c>
      <c r="C30" s="43" t="s">
        <v>1328</v>
      </c>
      <c r="D30" s="25">
        <v>550</v>
      </c>
      <c r="E30" s="25">
        <v>1</v>
      </c>
      <c r="F30" s="25">
        <v>78</v>
      </c>
      <c r="G30" s="25">
        <v>14</v>
      </c>
      <c r="H30" s="25">
        <v>2</v>
      </c>
      <c r="I30" s="25">
        <v>71</v>
      </c>
      <c r="J30" s="25">
        <v>72</v>
      </c>
      <c r="K30" s="25">
        <v>238</v>
      </c>
      <c r="L30" s="25">
        <v>0</v>
      </c>
      <c r="M30" s="25">
        <v>0</v>
      </c>
      <c r="N30" s="25">
        <v>0</v>
      </c>
      <c r="O30" s="32">
        <f t="shared" si="1"/>
        <v>43.272727272727273</v>
      </c>
    </row>
    <row r="31" spans="1:15" x14ac:dyDescent="0.25">
      <c r="A31" s="87">
        <v>29</v>
      </c>
      <c r="B31" s="20" t="s">
        <v>62</v>
      </c>
      <c r="C31" s="86" t="s">
        <v>1329</v>
      </c>
      <c r="D31" s="21">
        <v>628</v>
      </c>
      <c r="E31" s="21">
        <v>1</v>
      </c>
      <c r="F31" s="21">
        <v>81</v>
      </c>
      <c r="G31" s="21">
        <v>11</v>
      </c>
      <c r="H31" s="21">
        <v>2</v>
      </c>
      <c r="I31" s="21">
        <v>71</v>
      </c>
      <c r="J31" s="21">
        <v>86</v>
      </c>
      <c r="K31" s="21">
        <v>252</v>
      </c>
      <c r="L31" s="21">
        <v>1</v>
      </c>
      <c r="M31" s="21">
        <v>0</v>
      </c>
      <c r="N31" s="21">
        <v>0</v>
      </c>
      <c r="O31" s="31">
        <f t="shared" si="1"/>
        <v>40.127388535031848</v>
      </c>
    </row>
    <row r="32" spans="1:15" x14ac:dyDescent="0.25">
      <c r="A32" s="87">
        <v>30</v>
      </c>
      <c r="B32" s="20" t="s">
        <v>62</v>
      </c>
      <c r="C32" s="86" t="s">
        <v>1330</v>
      </c>
      <c r="D32" s="21">
        <v>578</v>
      </c>
      <c r="E32" s="21">
        <v>0</v>
      </c>
      <c r="F32" s="21">
        <v>101</v>
      </c>
      <c r="G32" s="21">
        <v>11</v>
      </c>
      <c r="H32" s="21">
        <v>10</v>
      </c>
      <c r="I32" s="21">
        <v>45</v>
      </c>
      <c r="J32" s="21">
        <v>80</v>
      </c>
      <c r="K32" s="21">
        <v>247</v>
      </c>
      <c r="L32" s="21">
        <v>1</v>
      </c>
      <c r="M32" s="21">
        <v>0</v>
      </c>
      <c r="N32" s="21">
        <v>0</v>
      </c>
      <c r="O32" s="31">
        <f t="shared" si="1"/>
        <v>42.733564013840834</v>
      </c>
    </row>
    <row r="33" spans="1:15" x14ac:dyDescent="0.25">
      <c r="A33" s="87">
        <v>31</v>
      </c>
      <c r="B33" s="20" t="s">
        <v>62</v>
      </c>
      <c r="C33" s="86" t="s">
        <v>1331</v>
      </c>
      <c r="D33" s="21">
        <v>618</v>
      </c>
      <c r="E33" s="21">
        <v>1</v>
      </c>
      <c r="F33" s="21">
        <v>108</v>
      </c>
      <c r="G33" s="21">
        <v>12</v>
      </c>
      <c r="H33" s="21">
        <v>5</v>
      </c>
      <c r="I33" s="21">
        <v>47</v>
      </c>
      <c r="J33" s="21">
        <v>114</v>
      </c>
      <c r="K33" s="21">
        <v>287</v>
      </c>
      <c r="L33" s="21">
        <v>0</v>
      </c>
      <c r="M33" s="21">
        <v>1</v>
      </c>
      <c r="N33" s="21">
        <v>0</v>
      </c>
      <c r="O33" s="31">
        <f t="shared" si="1"/>
        <v>46.601941747572816</v>
      </c>
    </row>
    <row r="34" spans="1:15" x14ac:dyDescent="0.25">
      <c r="A34" s="23">
        <v>32</v>
      </c>
      <c r="B34" s="24" t="s">
        <v>62</v>
      </c>
      <c r="C34" s="43" t="s">
        <v>1332</v>
      </c>
      <c r="D34" s="25">
        <v>426</v>
      </c>
      <c r="E34" s="25">
        <v>1</v>
      </c>
      <c r="F34" s="25">
        <v>51</v>
      </c>
      <c r="G34" s="25">
        <v>6</v>
      </c>
      <c r="H34" s="25">
        <v>3</v>
      </c>
      <c r="I34" s="25">
        <v>46</v>
      </c>
      <c r="J34" s="25">
        <v>43</v>
      </c>
      <c r="K34" s="25">
        <v>150</v>
      </c>
      <c r="L34" s="25">
        <v>0</v>
      </c>
      <c r="M34" s="25">
        <v>0</v>
      </c>
      <c r="N34" s="25">
        <v>1</v>
      </c>
      <c r="O34" s="32">
        <f t="shared" si="1"/>
        <v>35.44600938967136</v>
      </c>
    </row>
    <row r="35" spans="1:15" x14ac:dyDescent="0.25">
      <c r="A35" s="87">
        <v>33</v>
      </c>
      <c r="B35" s="20" t="s">
        <v>62</v>
      </c>
      <c r="C35" s="86" t="s">
        <v>1333</v>
      </c>
      <c r="D35" s="21">
        <v>470</v>
      </c>
      <c r="E35" s="21">
        <v>0</v>
      </c>
      <c r="F35" s="21">
        <v>72</v>
      </c>
      <c r="G35" s="21">
        <v>8</v>
      </c>
      <c r="H35" s="21">
        <v>2</v>
      </c>
      <c r="I35" s="21">
        <v>63</v>
      </c>
      <c r="J35" s="21">
        <v>99</v>
      </c>
      <c r="K35" s="21">
        <v>244</v>
      </c>
      <c r="L35" s="21">
        <v>0</v>
      </c>
      <c r="M35" s="21">
        <v>0</v>
      </c>
      <c r="N35" s="21">
        <v>0</v>
      </c>
      <c r="O35" s="31">
        <f t="shared" si="1"/>
        <v>51.914893617021271</v>
      </c>
    </row>
    <row r="36" spans="1:15" x14ac:dyDescent="0.25">
      <c r="A36" s="87">
        <v>34</v>
      </c>
      <c r="B36" s="20" t="s">
        <v>62</v>
      </c>
      <c r="C36" s="86" t="s">
        <v>1334</v>
      </c>
      <c r="D36" s="21">
        <v>352</v>
      </c>
      <c r="E36" s="21">
        <v>1</v>
      </c>
      <c r="F36" s="21">
        <v>46</v>
      </c>
      <c r="G36" s="21">
        <v>5</v>
      </c>
      <c r="H36" s="21">
        <v>0</v>
      </c>
      <c r="I36" s="21">
        <v>38</v>
      </c>
      <c r="J36" s="21">
        <v>84</v>
      </c>
      <c r="K36" s="21">
        <v>174</v>
      </c>
      <c r="L36" s="21">
        <v>0</v>
      </c>
      <c r="M36" s="21">
        <v>0</v>
      </c>
      <c r="N36" s="21">
        <v>0</v>
      </c>
      <c r="O36" s="31">
        <f t="shared" si="1"/>
        <v>49.43181818181818</v>
      </c>
    </row>
    <row r="37" spans="1:15" x14ac:dyDescent="0.25">
      <c r="A37" s="87">
        <v>35</v>
      </c>
      <c r="B37" s="20" t="s">
        <v>62</v>
      </c>
      <c r="C37" s="86" t="s">
        <v>1335</v>
      </c>
      <c r="D37" s="21">
        <v>436</v>
      </c>
      <c r="E37" s="21">
        <v>4</v>
      </c>
      <c r="F37" s="21">
        <v>61</v>
      </c>
      <c r="G37" s="21">
        <v>6</v>
      </c>
      <c r="H37" s="21">
        <v>6</v>
      </c>
      <c r="I37" s="21">
        <v>46</v>
      </c>
      <c r="J37" s="21">
        <v>48</v>
      </c>
      <c r="K37" s="21">
        <v>171</v>
      </c>
      <c r="L37" s="21">
        <v>0</v>
      </c>
      <c r="M37" s="21">
        <v>0</v>
      </c>
      <c r="N37" s="21">
        <v>1</v>
      </c>
      <c r="O37" s="31">
        <f t="shared" si="1"/>
        <v>39.449541284403672</v>
      </c>
    </row>
    <row r="38" spans="1:15" x14ac:dyDescent="0.25">
      <c r="A38" s="23">
        <v>36</v>
      </c>
      <c r="B38" s="24" t="s">
        <v>62</v>
      </c>
      <c r="C38" s="43" t="s">
        <v>1336</v>
      </c>
      <c r="D38" s="25">
        <v>510</v>
      </c>
      <c r="E38" s="25">
        <v>1</v>
      </c>
      <c r="F38" s="25">
        <v>63</v>
      </c>
      <c r="G38" s="25">
        <v>8</v>
      </c>
      <c r="H38" s="25">
        <v>2</v>
      </c>
      <c r="I38" s="25">
        <v>52</v>
      </c>
      <c r="J38" s="25">
        <v>67</v>
      </c>
      <c r="K38" s="25">
        <v>193</v>
      </c>
      <c r="L38" s="25">
        <v>0</v>
      </c>
      <c r="M38" s="25">
        <v>0</v>
      </c>
      <c r="N38" s="25">
        <v>1</v>
      </c>
      <c r="O38" s="32">
        <f t="shared" si="1"/>
        <v>38.03921568627451</v>
      </c>
    </row>
    <row r="39" spans="1:15" x14ac:dyDescent="0.25">
      <c r="A39" s="87">
        <v>37</v>
      </c>
      <c r="B39" s="20" t="s">
        <v>62</v>
      </c>
      <c r="C39" s="86" t="s">
        <v>1337</v>
      </c>
      <c r="D39" s="21">
        <v>568</v>
      </c>
      <c r="E39" s="21">
        <v>0</v>
      </c>
      <c r="F39" s="21">
        <v>88</v>
      </c>
      <c r="G39" s="21">
        <v>14</v>
      </c>
      <c r="H39" s="21">
        <v>8</v>
      </c>
      <c r="I39" s="21">
        <v>47</v>
      </c>
      <c r="J39" s="21">
        <v>94</v>
      </c>
      <c r="K39" s="21">
        <v>251</v>
      </c>
      <c r="L39" s="21">
        <v>0</v>
      </c>
      <c r="M39" s="21">
        <v>0</v>
      </c>
      <c r="N39" s="21">
        <v>0</v>
      </c>
      <c r="O39" s="31">
        <f t="shared" si="1"/>
        <v>44.190140845070424</v>
      </c>
    </row>
    <row r="40" spans="1:15" x14ac:dyDescent="0.25">
      <c r="A40" s="87">
        <v>38</v>
      </c>
      <c r="B40" s="20" t="s">
        <v>62</v>
      </c>
      <c r="C40" s="86" t="s">
        <v>1338</v>
      </c>
      <c r="D40" s="21">
        <v>480</v>
      </c>
      <c r="E40" s="21">
        <v>0</v>
      </c>
      <c r="F40" s="21">
        <v>60</v>
      </c>
      <c r="G40" s="21">
        <v>9</v>
      </c>
      <c r="H40" s="21">
        <v>5</v>
      </c>
      <c r="I40" s="21">
        <v>45</v>
      </c>
      <c r="J40" s="21">
        <v>64</v>
      </c>
      <c r="K40" s="21">
        <v>183</v>
      </c>
      <c r="L40" s="21">
        <v>0</v>
      </c>
      <c r="M40" s="21">
        <v>0</v>
      </c>
      <c r="N40" s="21">
        <v>0</v>
      </c>
      <c r="O40" s="31">
        <f t="shared" si="1"/>
        <v>38.125</v>
      </c>
    </row>
    <row r="41" spans="1:15" x14ac:dyDescent="0.25">
      <c r="A41" s="21" t="s">
        <v>1547</v>
      </c>
      <c r="B41" s="20" t="s">
        <v>62</v>
      </c>
      <c r="C41" s="86" t="s">
        <v>7159</v>
      </c>
      <c r="D41" s="21">
        <v>223</v>
      </c>
      <c r="E41" s="21">
        <v>0</v>
      </c>
      <c r="F41" s="21">
        <v>27</v>
      </c>
      <c r="G41" s="21">
        <v>1</v>
      </c>
      <c r="H41" s="21">
        <v>2</v>
      </c>
      <c r="I41" s="21">
        <v>18</v>
      </c>
      <c r="J41" s="21">
        <v>18</v>
      </c>
      <c r="K41" s="21">
        <v>66</v>
      </c>
      <c r="L41" s="21">
        <v>0</v>
      </c>
      <c r="M41" s="21">
        <v>0</v>
      </c>
      <c r="N41" s="21">
        <v>1</v>
      </c>
      <c r="O41" s="31">
        <f t="shared" si="1"/>
        <v>30.044843049327351</v>
      </c>
    </row>
    <row r="42" spans="1:15" x14ac:dyDescent="0.25">
      <c r="A42" s="25" t="s">
        <v>1548</v>
      </c>
      <c r="B42" s="24" t="s">
        <v>62</v>
      </c>
      <c r="C42" s="43" t="s">
        <v>7160</v>
      </c>
      <c r="D42" s="25">
        <v>198</v>
      </c>
      <c r="E42" s="25">
        <v>1</v>
      </c>
      <c r="F42" s="25">
        <v>27</v>
      </c>
      <c r="G42" s="25">
        <v>4</v>
      </c>
      <c r="H42" s="25">
        <v>2</v>
      </c>
      <c r="I42" s="25">
        <v>24</v>
      </c>
      <c r="J42" s="25">
        <v>21</v>
      </c>
      <c r="K42" s="25">
        <v>79</v>
      </c>
      <c r="L42" s="25">
        <v>0</v>
      </c>
      <c r="M42" s="25">
        <v>0</v>
      </c>
      <c r="N42" s="25">
        <v>0</v>
      </c>
      <c r="O42" s="32">
        <f t="shared" si="1"/>
        <v>39.898989898989903</v>
      </c>
    </row>
    <row r="43" spans="1:15" x14ac:dyDescent="0.25">
      <c r="A43" s="87">
        <v>40</v>
      </c>
      <c r="B43" s="20" t="s">
        <v>62</v>
      </c>
      <c r="C43" s="86" t="s">
        <v>1339</v>
      </c>
      <c r="D43" s="21">
        <v>472</v>
      </c>
      <c r="E43" s="21">
        <v>2</v>
      </c>
      <c r="F43" s="21">
        <v>59</v>
      </c>
      <c r="G43" s="21">
        <v>9</v>
      </c>
      <c r="H43" s="21">
        <v>3</v>
      </c>
      <c r="I43" s="21">
        <v>31</v>
      </c>
      <c r="J43" s="21">
        <v>38</v>
      </c>
      <c r="K43" s="21">
        <v>142</v>
      </c>
      <c r="L43" s="21">
        <v>1</v>
      </c>
      <c r="M43" s="21">
        <v>0</v>
      </c>
      <c r="N43" s="21">
        <v>0</v>
      </c>
      <c r="O43" s="31">
        <f t="shared" si="1"/>
        <v>30.084745762711862</v>
      </c>
    </row>
    <row r="44" spans="1:15" x14ac:dyDescent="0.25">
      <c r="A44" s="87">
        <v>41</v>
      </c>
      <c r="B44" s="20" t="s">
        <v>62</v>
      </c>
      <c r="C44" s="86" t="s">
        <v>1340</v>
      </c>
      <c r="D44" s="21">
        <v>436</v>
      </c>
      <c r="E44" s="21">
        <v>3</v>
      </c>
      <c r="F44" s="21">
        <v>66</v>
      </c>
      <c r="G44" s="21">
        <v>10</v>
      </c>
      <c r="H44" s="21">
        <v>3</v>
      </c>
      <c r="I44" s="21">
        <v>36</v>
      </c>
      <c r="J44" s="21">
        <v>32</v>
      </c>
      <c r="K44" s="21">
        <v>150</v>
      </c>
      <c r="L44" s="21">
        <v>0</v>
      </c>
      <c r="M44" s="21">
        <v>1</v>
      </c>
      <c r="N44" s="21">
        <v>2</v>
      </c>
      <c r="O44" s="31">
        <f t="shared" si="1"/>
        <v>35.091743119266056</v>
      </c>
    </row>
    <row r="45" spans="1:15" x14ac:dyDescent="0.25">
      <c r="A45" s="87">
        <v>42</v>
      </c>
      <c r="B45" s="20" t="s">
        <v>62</v>
      </c>
      <c r="C45" s="86" t="s">
        <v>1341</v>
      </c>
      <c r="D45" s="21">
        <v>392</v>
      </c>
      <c r="E45" s="21">
        <v>0</v>
      </c>
      <c r="F45" s="21">
        <v>57</v>
      </c>
      <c r="G45" s="21">
        <v>6</v>
      </c>
      <c r="H45" s="21">
        <v>3</v>
      </c>
      <c r="I45" s="21">
        <v>31</v>
      </c>
      <c r="J45" s="21">
        <v>56</v>
      </c>
      <c r="K45" s="21">
        <v>153</v>
      </c>
      <c r="L45" s="21">
        <v>0</v>
      </c>
      <c r="M45" s="21">
        <v>0</v>
      </c>
      <c r="N45" s="21">
        <v>0</v>
      </c>
      <c r="O45" s="31">
        <f t="shared" si="1"/>
        <v>39.030612244897959</v>
      </c>
    </row>
    <row r="46" spans="1:15" x14ac:dyDescent="0.25">
      <c r="A46" s="23">
        <v>43</v>
      </c>
      <c r="B46" s="24" t="s">
        <v>62</v>
      </c>
      <c r="C46" s="43" t="s">
        <v>1342</v>
      </c>
      <c r="D46" s="25">
        <v>355</v>
      </c>
      <c r="E46" s="25">
        <v>1</v>
      </c>
      <c r="F46" s="25">
        <v>54</v>
      </c>
      <c r="G46" s="25">
        <v>6</v>
      </c>
      <c r="H46" s="25">
        <v>2</v>
      </c>
      <c r="I46" s="25">
        <v>50</v>
      </c>
      <c r="J46" s="25">
        <v>33</v>
      </c>
      <c r="K46" s="25">
        <v>146</v>
      </c>
      <c r="L46" s="25">
        <v>0</v>
      </c>
      <c r="M46" s="25">
        <v>0</v>
      </c>
      <c r="N46" s="25">
        <v>0</v>
      </c>
      <c r="O46" s="32">
        <f t="shared" si="1"/>
        <v>41.12676056338028</v>
      </c>
    </row>
    <row r="47" spans="1:15" x14ac:dyDescent="0.25">
      <c r="A47" s="87">
        <v>44</v>
      </c>
      <c r="B47" s="20" t="s">
        <v>62</v>
      </c>
      <c r="C47" s="86" t="s">
        <v>1343</v>
      </c>
      <c r="D47" s="21">
        <v>482</v>
      </c>
      <c r="E47" s="21">
        <v>1</v>
      </c>
      <c r="F47" s="21">
        <v>34</v>
      </c>
      <c r="G47" s="21">
        <v>10</v>
      </c>
      <c r="H47" s="21">
        <v>4</v>
      </c>
      <c r="I47" s="21">
        <v>50</v>
      </c>
      <c r="J47" s="21">
        <v>114</v>
      </c>
      <c r="K47" s="21">
        <v>213</v>
      </c>
      <c r="L47" s="21">
        <v>0</v>
      </c>
      <c r="M47" s="21">
        <v>0</v>
      </c>
      <c r="N47" s="21">
        <v>0</v>
      </c>
      <c r="O47" s="31">
        <f t="shared" si="1"/>
        <v>44.190871369294605</v>
      </c>
    </row>
    <row r="48" spans="1:15" x14ac:dyDescent="0.25">
      <c r="A48" s="87">
        <v>45</v>
      </c>
      <c r="B48" s="20" t="s">
        <v>62</v>
      </c>
      <c r="C48" s="86" t="s">
        <v>1344</v>
      </c>
      <c r="D48" s="21">
        <v>449</v>
      </c>
      <c r="E48" s="21">
        <v>1</v>
      </c>
      <c r="F48" s="21">
        <v>61</v>
      </c>
      <c r="G48" s="21">
        <v>9</v>
      </c>
      <c r="H48" s="21">
        <v>4</v>
      </c>
      <c r="I48" s="21">
        <v>35</v>
      </c>
      <c r="J48" s="21">
        <v>57</v>
      </c>
      <c r="K48" s="21">
        <v>167</v>
      </c>
      <c r="L48" s="21">
        <v>0</v>
      </c>
      <c r="M48" s="21">
        <v>0</v>
      </c>
      <c r="N48" s="21">
        <v>1</v>
      </c>
      <c r="O48" s="31">
        <f t="shared" si="1"/>
        <v>37.41648106904232</v>
      </c>
    </row>
    <row r="49" spans="1:15" x14ac:dyDescent="0.25">
      <c r="A49" s="87">
        <v>46</v>
      </c>
      <c r="B49" s="20" t="s">
        <v>62</v>
      </c>
      <c r="C49" s="86" t="s">
        <v>1345</v>
      </c>
      <c r="D49" s="21">
        <v>363</v>
      </c>
      <c r="E49" s="21">
        <v>1</v>
      </c>
      <c r="F49" s="21">
        <v>35</v>
      </c>
      <c r="G49" s="21">
        <v>5</v>
      </c>
      <c r="H49" s="21">
        <v>3</v>
      </c>
      <c r="I49" s="21">
        <v>24</v>
      </c>
      <c r="J49" s="21">
        <v>24</v>
      </c>
      <c r="K49" s="21">
        <v>92</v>
      </c>
      <c r="L49" s="21">
        <v>0</v>
      </c>
      <c r="M49" s="21">
        <v>0</v>
      </c>
      <c r="N49" s="21">
        <v>0</v>
      </c>
      <c r="O49" s="31">
        <f t="shared" si="1"/>
        <v>25.344352617079892</v>
      </c>
    </row>
    <row r="50" spans="1:15" x14ac:dyDescent="0.25">
      <c r="A50" s="23">
        <v>47</v>
      </c>
      <c r="B50" s="24" t="s">
        <v>62</v>
      </c>
      <c r="C50" s="43" t="s">
        <v>1346</v>
      </c>
      <c r="D50" s="25">
        <v>381</v>
      </c>
      <c r="E50" s="25">
        <v>1</v>
      </c>
      <c r="F50" s="25">
        <v>50</v>
      </c>
      <c r="G50" s="25">
        <v>7</v>
      </c>
      <c r="H50" s="25">
        <v>2</v>
      </c>
      <c r="I50" s="25">
        <v>39</v>
      </c>
      <c r="J50" s="25">
        <v>44</v>
      </c>
      <c r="K50" s="25">
        <v>143</v>
      </c>
      <c r="L50" s="25">
        <v>0</v>
      </c>
      <c r="M50" s="25">
        <v>0</v>
      </c>
      <c r="N50" s="25">
        <v>0</v>
      </c>
      <c r="O50" s="32">
        <f t="shared" si="1"/>
        <v>37.532808398950131</v>
      </c>
    </row>
    <row r="51" spans="1:15" x14ac:dyDescent="0.25">
      <c r="A51" s="87">
        <v>48</v>
      </c>
      <c r="B51" s="20" t="s">
        <v>62</v>
      </c>
      <c r="C51" s="86" t="s">
        <v>1347</v>
      </c>
      <c r="D51" s="21">
        <v>508</v>
      </c>
      <c r="E51" s="21">
        <v>2</v>
      </c>
      <c r="F51" s="21">
        <v>50</v>
      </c>
      <c r="G51" s="21">
        <v>10</v>
      </c>
      <c r="H51" s="21">
        <v>5</v>
      </c>
      <c r="I51" s="21">
        <v>54</v>
      </c>
      <c r="J51" s="21">
        <v>120</v>
      </c>
      <c r="K51" s="21">
        <v>241</v>
      </c>
      <c r="L51" s="21">
        <v>2</v>
      </c>
      <c r="M51" s="21">
        <v>0</v>
      </c>
      <c r="N51" s="21">
        <v>0</v>
      </c>
      <c r="O51" s="31">
        <f t="shared" si="1"/>
        <v>47.440944881889763</v>
      </c>
    </row>
    <row r="52" spans="1:15" x14ac:dyDescent="0.25">
      <c r="A52" s="87">
        <v>49</v>
      </c>
      <c r="B52" s="20" t="s">
        <v>62</v>
      </c>
      <c r="C52" s="86" t="s">
        <v>1348</v>
      </c>
      <c r="D52" s="21">
        <v>405</v>
      </c>
      <c r="E52" s="21">
        <v>2</v>
      </c>
      <c r="F52" s="21">
        <v>56</v>
      </c>
      <c r="G52" s="21">
        <v>6</v>
      </c>
      <c r="H52" s="21">
        <v>1</v>
      </c>
      <c r="I52" s="21">
        <v>42</v>
      </c>
      <c r="J52" s="21">
        <v>44</v>
      </c>
      <c r="K52" s="21">
        <v>151</v>
      </c>
      <c r="L52" s="21">
        <v>2</v>
      </c>
      <c r="M52" s="21">
        <v>0</v>
      </c>
      <c r="N52" s="21">
        <v>0</v>
      </c>
      <c r="O52" s="31">
        <f t="shared" si="1"/>
        <v>37.283950617283949</v>
      </c>
    </row>
    <row r="53" spans="1:15" x14ac:dyDescent="0.25">
      <c r="A53" s="87">
        <v>50</v>
      </c>
      <c r="B53" s="20" t="s">
        <v>62</v>
      </c>
      <c r="C53" s="86" t="s">
        <v>1349</v>
      </c>
      <c r="D53" s="21">
        <v>462</v>
      </c>
      <c r="E53" s="21">
        <v>3</v>
      </c>
      <c r="F53" s="21">
        <v>73</v>
      </c>
      <c r="G53" s="21">
        <v>10</v>
      </c>
      <c r="H53" s="21">
        <v>1</v>
      </c>
      <c r="I53" s="21">
        <v>50</v>
      </c>
      <c r="J53" s="21">
        <v>76</v>
      </c>
      <c r="K53" s="21">
        <v>213</v>
      </c>
      <c r="L53" s="21">
        <v>0</v>
      </c>
      <c r="M53" s="21">
        <v>3</v>
      </c>
      <c r="N53" s="21">
        <v>1</v>
      </c>
      <c r="O53" s="31">
        <f t="shared" si="1"/>
        <v>46.969696969696969</v>
      </c>
    </row>
    <row r="54" spans="1:15" x14ac:dyDescent="0.25">
      <c r="A54" s="23">
        <v>51</v>
      </c>
      <c r="B54" s="24" t="s">
        <v>62</v>
      </c>
      <c r="C54" s="43" t="s">
        <v>1350</v>
      </c>
      <c r="D54" s="25">
        <v>495</v>
      </c>
      <c r="E54" s="25">
        <v>2</v>
      </c>
      <c r="F54" s="25">
        <v>45</v>
      </c>
      <c r="G54" s="25">
        <v>6</v>
      </c>
      <c r="H54" s="25">
        <v>1</v>
      </c>
      <c r="I54" s="25">
        <v>58</v>
      </c>
      <c r="J54" s="25">
        <v>141</v>
      </c>
      <c r="K54" s="25">
        <v>253</v>
      </c>
      <c r="L54" s="25">
        <v>1</v>
      </c>
      <c r="M54" s="25">
        <v>0</v>
      </c>
      <c r="N54" s="25">
        <v>0</v>
      </c>
      <c r="O54" s="32">
        <f t="shared" si="1"/>
        <v>51.111111111111107</v>
      </c>
    </row>
    <row r="55" spans="1:15" x14ac:dyDescent="0.25">
      <c r="A55" s="87">
        <v>52</v>
      </c>
      <c r="B55" s="20" t="s">
        <v>62</v>
      </c>
      <c r="C55" s="86" t="s">
        <v>1351</v>
      </c>
      <c r="D55" s="21">
        <v>497</v>
      </c>
      <c r="E55" s="21">
        <v>1</v>
      </c>
      <c r="F55" s="21">
        <v>48</v>
      </c>
      <c r="G55" s="21">
        <v>9</v>
      </c>
      <c r="H55" s="21">
        <v>2</v>
      </c>
      <c r="I55" s="21">
        <v>50</v>
      </c>
      <c r="J55" s="21">
        <v>121</v>
      </c>
      <c r="K55" s="21">
        <v>231</v>
      </c>
      <c r="L55" s="21">
        <v>0</v>
      </c>
      <c r="M55" s="21">
        <v>0</v>
      </c>
      <c r="N55" s="21">
        <v>0</v>
      </c>
      <c r="O55" s="31">
        <f t="shared" si="1"/>
        <v>46.478873239436616</v>
      </c>
    </row>
    <row r="56" spans="1:15" x14ac:dyDescent="0.25">
      <c r="A56" s="87">
        <v>53</v>
      </c>
      <c r="B56" s="20" t="s">
        <v>62</v>
      </c>
      <c r="C56" s="86" t="s">
        <v>1352</v>
      </c>
      <c r="D56" s="21">
        <v>482</v>
      </c>
      <c r="E56" s="21">
        <v>2</v>
      </c>
      <c r="F56" s="21">
        <v>82</v>
      </c>
      <c r="G56" s="21">
        <v>8</v>
      </c>
      <c r="H56" s="21">
        <v>2</v>
      </c>
      <c r="I56" s="21">
        <v>65</v>
      </c>
      <c r="J56" s="21">
        <v>76</v>
      </c>
      <c r="K56" s="21">
        <v>235</v>
      </c>
      <c r="L56" s="21">
        <v>0</v>
      </c>
      <c r="M56" s="21">
        <v>0</v>
      </c>
      <c r="N56" s="21">
        <v>0</v>
      </c>
      <c r="O56" s="31">
        <f t="shared" si="1"/>
        <v>48.755186721991699</v>
      </c>
    </row>
    <row r="57" spans="1:15" x14ac:dyDescent="0.25">
      <c r="A57" s="87">
        <v>54</v>
      </c>
      <c r="B57" s="20" t="s">
        <v>62</v>
      </c>
      <c r="C57" s="86" t="s">
        <v>1353</v>
      </c>
      <c r="D57" s="21">
        <v>427</v>
      </c>
      <c r="E57" s="21">
        <v>1</v>
      </c>
      <c r="F57" s="21">
        <v>41</v>
      </c>
      <c r="G57" s="21">
        <v>6</v>
      </c>
      <c r="H57" s="21">
        <v>4</v>
      </c>
      <c r="I57" s="21">
        <v>40</v>
      </c>
      <c r="J57" s="21">
        <v>74</v>
      </c>
      <c r="K57" s="21">
        <v>166</v>
      </c>
      <c r="L57" s="21">
        <v>0</v>
      </c>
      <c r="M57" s="21">
        <v>0</v>
      </c>
      <c r="N57" s="21">
        <v>1</v>
      </c>
      <c r="O57" s="31">
        <f t="shared" si="1"/>
        <v>39.110070257611241</v>
      </c>
    </row>
    <row r="58" spans="1:15" x14ac:dyDescent="0.25">
      <c r="A58" s="23">
        <v>55</v>
      </c>
      <c r="B58" s="24" t="s">
        <v>62</v>
      </c>
      <c r="C58" s="43" t="s">
        <v>1354</v>
      </c>
      <c r="D58" s="25">
        <v>432</v>
      </c>
      <c r="E58" s="25">
        <v>0</v>
      </c>
      <c r="F58" s="25">
        <v>63</v>
      </c>
      <c r="G58" s="25">
        <v>4</v>
      </c>
      <c r="H58" s="25">
        <v>1</v>
      </c>
      <c r="I58" s="25">
        <v>45</v>
      </c>
      <c r="J58" s="25">
        <v>110</v>
      </c>
      <c r="K58" s="25">
        <v>223</v>
      </c>
      <c r="L58" s="25">
        <v>0</v>
      </c>
      <c r="M58" s="25">
        <v>0</v>
      </c>
      <c r="N58" s="25">
        <v>0</v>
      </c>
      <c r="O58" s="32">
        <f t="shared" si="1"/>
        <v>51.620370370370374</v>
      </c>
    </row>
    <row r="59" spans="1:15" x14ac:dyDescent="0.25">
      <c r="A59" s="87">
        <v>56</v>
      </c>
      <c r="B59" s="20" t="s">
        <v>62</v>
      </c>
      <c r="C59" s="86" t="s">
        <v>1355</v>
      </c>
      <c r="D59" s="21">
        <v>450</v>
      </c>
      <c r="E59" s="21">
        <v>4</v>
      </c>
      <c r="F59" s="21">
        <v>57</v>
      </c>
      <c r="G59" s="21">
        <v>3</v>
      </c>
      <c r="H59" s="21">
        <v>2</v>
      </c>
      <c r="I59" s="21">
        <v>68</v>
      </c>
      <c r="J59" s="21">
        <v>79</v>
      </c>
      <c r="K59" s="21">
        <v>213</v>
      </c>
      <c r="L59" s="21">
        <v>0</v>
      </c>
      <c r="M59" s="21">
        <v>0</v>
      </c>
      <c r="N59" s="21">
        <v>0</v>
      </c>
      <c r="O59" s="31">
        <f t="shared" si="1"/>
        <v>47.333333333333336</v>
      </c>
    </row>
    <row r="60" spans="1:15" x14ac:dyDescent="0.25">
      <c r="A60" s="87">
        <v>57</v>
      </c>
      <c r="B60" s="20" t="s">
        <v>62</v>
      </c>
      <c r="C60" s="86" t="s">
        <v>1356</v>
      </c>
      <c r="D60" s="21">
        <v>398</v>
      </c>
      <c r="E60" s="21">
        <v>1</v>
      </c>
      <c r="F60" s="21">
        <v>52</v>
      </c>
      <c r="G60" s="21">
        <v>8</v>
      </c>
      <c r="H60" s="21">
        <v>2</v>
      </c>
      <c r="I60" s="21">
        <v>51</v>
      </c>
      <c r="J60" s="21">
        <v>99</v>
      </c>
      <c r="K60" s="21">
        <v>213</v>
      </c>
      <c r="L60" s="21">
        <v>0</v>
      </c>
      <c r="M60" s="21">
        <v>0</v>
      </c>
      <c r="N60" s="21">
        <v>0</v>
      </c>
      <c r="O60" s="31">
        <f t="shared" si="1"/>
        <v>53.517587939698494</v>
      </c>
    </row>
    <row r="61" spans="1:15" x14ac:dyDescent="0.25">
      <c r="A61" s="87">
        <v>58</v>
      </c>
      <c r="B61" s="20" t="s">
        <v>62</v>
      </c>
      <c r="C61" s="86" t="s">
        <v>1357</v>
      </c>
      <c r="D61" s="21">
        <v>507</v>
      </c>
      <c r="E61" s="21">
        <v>1</v>
      </c>
      <c r="F61" s="21">
        <v>60</v>
      </c>
      <c r="G61" s="21">
        <v>13</v>
      </c>
      <c r="H61" s="21">
        <v>4</v>
      </c>
      <c r="I61" s="21">
        <v>64</v>
      </c>
      <c r="J61" s="21">
        <v>120</v>
      </c>
      <c r="K61" s="21">
        <v>262</v>
      </c>
      <c r="L61" s="21">
        <v>0</v>
      </c>
      <c r="M61" s="21">
        <v>0</v>
      </c>
      <c r="N61" s="21">
        <v>1</v>
      </c>
      <c r="O61" s="31">
        <f t="shared" si="1"/>
        <v>51.873767258382642</v>
      </c>
    </row>
    <row r="62" spans="1:15" x14ac:dyDescent="0.25">
      <c r="A62" s="23">
        <v>59</v>
      </c>
      <c r="B62" s="24" t="s">
        <v>62</v>
      </c>
      <c r="C62" s="43" t="s">
        <v>1358</v>
      </c>
      <c r="D62" s="25">
        <v>555</v>
      </c>
      <c r="E62" s="25">
        <v>1</v>
      </c>
      <c r="F62" s="25">
        <v>64</v>
      </c>
      <c r="G62" s="25">
        <v>12</v>
      </c>
      <c r="H62" s="25">
        <v>4</v>
      </c>
      <c r="I62" s="25">
        <v>77</v>
      </c>
      <c r="J62" s="25">
        <v>137</v>
      </c>
      <c r="K62" s="25">
        <v>295</v>
      </c>
      <c r="L62" s="25">
        <v>2</v>
      </c>
      <c r="M62" s="25">
        <v>0</v>
      </c>
      <c r="N62" s="25">
        <v>0</v>
      </c>
      <c r="O62" s="32">
        <f t="shared" si="1"/>
        <v>53.153153153153156</v>
      </c>
    </row>
    <row r="63" spans="1:15" x14ac:dyDescent="0.25">
      <c r="A63" s="87">
        <v>60</v>
      </c>
      <c r="B63" s="20" t="s">
        <v>62</v>
      </c>
      <c r="C63" s="86" t="s">
        <v>1359</v>
      </c>
      <c r="D63" s="21">
        <v>450</v>
      </c>
      <c r="E63" s="21">
        <v>2</v>
      </c>
      <c r="F63" s="21">
        <v>51</v>
      </c>
      <c r="G63" s="21">
        <v>9</v>
      </c>
      <c r="H63" s="21">
        <v>0</v>
      </c>
      <c r="I63" s="21">
        <v>49</v>
      </c>
      <c r="J63" s="21">
        <v>86</v>
      </c>
      <c r="K63" s="21">
        <v>197</v>
      </c>
      <c r="L63" s="21">
        <v>0</v>
      </c>
      <c r="M63" s="21">
        <v>0</v>
      </c>
      <c r="N63" s="21">
        <v>1</v>
      </c>
      <c r="O63" s="31">
        <f t="shared" si="1"/>
        <v>44</v>
      </c>
    </row>
    <row r="64" spans="1:15" x14ac:dyDescent="0.25">
      <c r="A64" s="87">
        <v>61</v>
      </c>
      <c r="B64" s="20" t="s">
        <v>62</v>
      </c>
      <c r="C64" s="86" t="s">
        <v>1360</v>
      </c>
      <c r="D64" s="21">
        <v>463</v>
      </c>
      <c r="E64" s="21">
        <v>0</v>
      </c>
      <c r="F64" s="21">
        <v>60</v>
      </c>
      <c r="G64" s="21">
        <v>10</v>
      </c>
      <c r="H64" s="21">
        <v>3</v>
      </c>
      <c r="I64" s="21">
        <v>48</v>
      </c>
      <c r="J64" s="21">
        <v>107</v>
      </c>
      <c r="K64" s="21">
        <v>228</v>
      </c>
      <c r="L64" s="21">
        <v>1</v>
      </c>
      <c r="M64" s="21">
        <v>0</v>
      </c>
      <c r="N64" s="21">
        <v>0</v>
      </c>
      <c r="O64" s="31">
        <f t="shared" si="1"/>
        <v>49.244060475161987</v>
      </c>
    </row>
    <row r="65" spans="1:15" x14ac:dyDescent="0.25">
      <c r="A65" s="87">
        <v>62</v>
      </c>
      <c r="B65" s="20" t="s">
        <v>62</v>
      </c>
      <c r="C65" s="86" t="s">
        <v>1361</v>
      </c>
      <c r="D65" s="21">
        <v>535</v>
      </c>
      <c r="E65" s="21">
        <v>0</v>
      </c>
      <c r="F65" s="21">
        <v>57</v>
      </c>
      <c r="G65" s="21">
        <v>12</v>
      </c>
      <c r="H65" s="21">
        <v>2</v>
      </c>
      <c r="I65" s="21">
        <v>84</v>
      </c>
      <c r="J65" s="21">
        <v>119</v>
      </c>
      <c r="K65" s="21">
        <v>274</v>
      </c>
      <c r="L65" s="21">
        <v>0</v>
      </c>
      <c r="M65" s="21">
        <v>0</v>
      </c>
      <c r="N65" s="21">
        <v>0</v>
      </c>
      <c r="O65" s="31">
        <f t="shared" si="1"/>
        <v>51.214953271028044</v>
      </c>
    </row>
    <row r="66" spans="1:15" x14ac:dyDescent="0.25">
      <c r="A66" s="23">
        <v>63</v>
      </c>
      <c r="B66" s="24" t="s">
        <v>62</v>
      </c>
      <c r="C66" s="43" t="s">
        <v>1362</v>
      </c>
      <c r="D66" s="25">
        <v>567</v>
      </c>
      <c r="E66" s="25">
        <v>2</v>
      </c>
      <c r="F66" s="25">
        <v>84</v>
      </c>
      <c r="G66" s="25">
        <v>7</v>
      </c>
      <c r="H66" s="25">
        <v>1</v>
      </c>
      <c r="I66" s="25">
        <v>49</v>
      </c>
      <c r="J66" s="25">
        <v>105</v>
      </c>
      <c r="K66" s="25">
        <v>248</v>
      </c>
      <c r="L66" s="25">
        <v>2</v>
      </c>
      <c r="M66" s="25">
        <v>0</v>
      </c>
      <c r="N66" s="25">
        <v>1</v>
      </c>
      <c r="O66" s="32">
        <f t="shared" si="1"/>
        <v>43.915343915343911</v>
      </c>
    </row>
    <row r="67" spans="1:15" x14ac:dyDescent="0.25">
      <c r="A67" s="87">
        <v>64</v>
      </c>
      <c r="B67" s="20" t="s">
        <v>62</v>
      </c>
      <c r="C67" s="86" t="s">
        <v>1358</v>
      </c>
      <c r="D67" s="21">
        <v>518</v>
      </c>
      <c r="E67" s="21">
        <v>1</v>
      </c>
      <c r="F67" s="21">
        <v>61</v>
      </c>
      <c r="G67" s="21">
        <v>9</v>
      </c>
      <c r="H67" s="21">
        <v>8</v>
      </c>
      <c r="I67" s="21">
        <v>64</v>
      </c>
      <c r="J67" s="21">
        <v>85</v>
      </c>
      <c r="K67" s="21">
        <v>228</v>
      </c>
      <c r="L67" s="21">
        <v>1</v>
      </c>
      <c r="M67" s="21">
        <v>0</v>
      </c>
      <c r="N67" s="21">
        <v>0</v>
      </c>
      <c r="O67" s="31">
        <f t="shared" si="1"/>
        <v>44.015444015444018</v>
      </c>
    </row>
    <row r="68" spans="1:15" x14ac:dyDescent="0.25">
      <c r="A68" s="87">
        <v>65</v>
      </c>
      <c r="B68" s="20" t="s">
        <v>62</v>
      </c>
      <c r="C68" s="86" t="s">
        <v>1363</v>
      </c>
      <c r="D68" s="21">
        <v>483</v>
      </c>
      <c r="E68" s="21">
        <v>2</v>
      </c>
      <c r="F68" s="21">
        <v>42</v>
      </c>
      <c r="G68" s="21">
        <v>18</v>
      </c>
      <c r="H68" s="21">
        <v>0</v>
      </c>
      <c r="I68" s="21">
        <v>51</v>
      </c>
      <c r="J68" s="21">
        <v>70</v>
      </c>
      <c r="K68" s="21">
        <v>183</v>
      </c>
      <c r="L68" s="21">
        <v>0</v>
      </c>
      <c r="M68" s="21">
        <v>0</v>
      </c>
      <c r="N68" s="21">
        <v>0</v>
      </c>
      <c r="O68" s="31">
        <f t="shared" si="1"/>
        <v>37.888198757763973</v>
      </c>
    </row>
    <row r="69" spans="1:15" x14ac:dyDescent="0.25">
      <c r="A69" s="87">
        <v>66</v>
      </c>
      <c r="B69" s="20" t="s">
        <v>62</v>
      </c>
      <c r="C69" s="86" t="s">
        <v>1364</v>
      </c>
      <c r="D69" s="21">
        <v>248</v>
      </c>
      <c r="E69" s="21">
        <v>0</v>
      </c>
      <c r="F69" s="21">
        <v>17</v>
      </c>
      <c r="G69" s="21">
        <v>8</v>
      </c>
      <c r="H69" s="21">
        <v>0</v>
      </c>
      <c r="I69" s="21">
        <v>32</v>
      </c>
      <c r="J69" s="21">
        <v>20</v>
      </c>
      <c r="K69" s="21">
        <v>77</v>
      </c>
      <c r="L69" s="21">
        <v>0</v>
      </c>
      <c r="M69" s="21">
        <v>0</v>
      </c>
      <c r="N69" s="21">
        <v>0</v>
      </c>
      <c r="O69" s="31">
        <f t="shared" si="1"/>
        <v>31.048387096774192</v>
      </c>
    </row>
    <row r="70" spans="1:15" x14ac:dyDescent="0.25">
      <c r="A70" s="23">
        <v>67</v>
      </c>
      <c r="B70" s="24" t="s">
        <v>62</v>
      </c>
      <c r="C70" s="43" t="s">
        <v>1365</v>
      </c>
      <c r="D70" s="25">
        <v>536</v>
      </c>
      <c r="E70" s="25">
        <v>0</v>
      </c>
      <c r="F70" s="25">
        <v>60</v>
      </c>
      <c r="G70" s="25">
        <v>9</v>
      </c>
      <c r="H70" s="25">
        <v>4</v>
      </c>
      <c r="I70" s="25">
        <v>55</v>
      </c>
      <c r="J70" s="25">
        <v>107</v>
      </c>
      <c r="K70" s="25">
        <v>235</v>
      </c>
      <c r="L70" s="25">
        <v>0</v>
      </c>
      <c r="M70" s="25">
        <v>0</v>
      </c>
      <c r="N70" s="25">
        <v>0</v>
      </c>
      <c r="O70" s="32">
        <f t="shared" si="1"/>
        <v>43.843283582089555</v>
      </c>
    </row>
    <row r="71" spans="1:15" x14ac:dyDescent="0.25">
      <c r="A71" s="87">
        <v>68</v>
      </c>
      <c r="B71" s="20" t="s">
        <v>62</v>
      </c>
      <c r="C71" s="86" t="s">
        <v>1366</v>
      </c>
      <c r="D71" s="21">
        <v>379</v>
      </c>
      <c r="E71" s="21">
        <v>1</v>
      </c>
      <c r="F71" s="21">
        <v>55</v>
      </c>
      <c r="G71" s="21">
        <v>7</v>
      </c>
      <c r="H71" s="21">
        <v>0</v>
      </c>
      <c r="I71" s="21">
        <v>46</v>
      </c>
      <c r="J71" s="21">
        <v>68</v>
      </c>
      <c r="K71" s="21">
        <v>177</v>
      </c>
      <c r="L71" s="21">
        <v>0</v>
      </c>
      <c r="M71" s="21">
        <v>0</v>
      </c>
      <c r="N71" s="21">
        <v>0</v>
      </c>
      <c r="O71" s="31">
        <f t="shared" si="1"/>
        <v>46.701846965699204</v>
      </c>
    </row>
    <row r="72" spans="1:15" x14ac:dyDescent="0.25">
      <c r="A72" s="87">
        <v>69</v>
      </c>
      <c r="B72" s="20" t="s">
        <v>62</v>
      </c>
      <c r="C72" s="86" t="s">
        <v>1367</v>
      </c>
      <c r="D72" s="21">
        <v>360</v>
      </c>
      <c r="E72" s="21">
        <v>2</v>
      </c>
      <c r="F72" s="21">
        <v>53</v>
      </c>
      <c r="G72" s="21">
        <v>2</v>
      </c>
      <c r="H72" s="21">
        <v>1</v>
      </c>
      <c r="I72" s="21">
        <v>36</v>
      </c>
      <c r="J72" s="21">
        <v>78</v>
      </c>
      <c r="K72" s="21">
        <v>172</v>
      </c>
      <c r="L72" s="21">
        <v>0</v>
      </c>
      <c r="M72" s="21">
        <v>0</v>
      </c>
      <c r="N72" s="21">
        <v>3</v>
      </c>
      <c r="O72" s="31">
        <f t="shared" ref="O72" si="2">((K72+M72+N72)/D72)*100</f>
        <v>48.611111111111107</v>
      </c>
    </row>
    <row r="73" spans="1:15" x14ac:dyDescent="0.25">
      <c r="A73" s="87">
        <v>70</v>
      </c>
      <c r="B73" s="20" t="s">
        <v>62</v>
      </c>
      <c r="C73" s="86" t="s">
        <v>1368</v>
      </c>
      <c r="D73" s="21"/>
      <c r="E73" s="21">
        <v>4</v>
      </c>
      <c r="F73" s="21">
        <v>224</v>
      </c>
      <c r="G73" s="21">
        <v>16</v>
      </c>
      <c r="H73" s="21">
        <v>4</v>
      </c>
      <c r="I73" s="21">
        <v>169</v>
      </c>
      <c r="J73" s="21">
        <v>197</v>
      </c>
      <c r="K73" s="21">
        <v>614</v>
      </c>
      <c r="L73" s="21">
        <v>0</v>
      </c>
      <c r="M73" s="21">
        <v>0</v>
      </c>
      <c r="N73" s="21">
        <v>0</v>
      </c>
      <c r="O73" s="31"/>
    </row>
    <row r="74" spans="1:15" x14ac:dyDescent="0.25">
      <c r="A74" s="23">
        <v>71</v>
      </c>
      <c r="B74" s="24" t="s">
        <v>62</v>
      </c>
      <c r="C74" s="43" t="s">
        <v>1368</v>
      </c>
      <c r="D74" s="25"/>
      <c r="E74" s="25">
        <v>1</v>
      </c>
      <c r="F74" s="25">
        <v>232</v>
      </c>
      <c r="G74" s="25">
        <v>26</v>
      </c>
      <c r="H74" s="25">
        <v>14</v>
      </c>
      <c r="I74" s="25">
        <v>225</v>
      </c>
      <c r="J74" s="25">
        <v>309</v>
      </c>
      <c r="K74" s="25">
        <v>807</v>
      </c>
      <c r="L74" s="25">
        <v>1</v>
      </c>
      <c r="M74" s="25">
        <v>0</v>
      </c>
      <c r="N74" s="25">
        <v>0</v>
      </c>
      <c r="O74" s="32"/>
    </row>
    <row r="75" spans="1:15" x14ac:dyDescent="0.25">
      <c r="A75" s="87">
        <v>72</v>
      </c>
      <c r="B75" s="20" t="s">
        <v>62</v>
      </c>
      <c r="C75" s="86" t="s">
        <v>1368</v>
      </c>
      <c r="D75" s="21"/>
      <c r="E75" s="21">
        <v>2</v>
      </c>
      <c r="F75" s="21">
        <v>186</v>
      </c>
      <c r="G75" s="21">
        <v>27</v>
      </c>
      <c r="H75" s="21">
        <v>5</v>
      </c>
      <c r="I75" s="21">
        <v>157</v>
      </c>
      <c r="J75" s="21">
        <v>239</v>
      </c>
      <c r="K75" s="21">
        <v>616</v>
      </c>
      <c r="L75" s="21">
        <v>1</v>
      </c>
      <c r="M75" s="21">
        <v>0</v>
      </c>
      <c r="N75" s="21">
        <v>1</v>
      </c>
      <c r="O75" s="31"/>
    </row>
    <row r="76" spans="1:15" x14ac:dyDescent="0.25">
      <c r="A76" s="87">
        <v>73</v>
      </c>
      <c r="B76" s="20" t="s">
        <v>62</v>
      </c>
      <c r="C76" s="86" t="s">
        <v>1369</v>
      </c>
      <c r="D76" s="21"/>
      <c r="E76" s="21">
        <v>2</v>
      </c>
      <c r="F76" s="21">
        <v>199</v>
      </c>
      <c r="G76" s="21">
        <v>12</v>
      </c>
      <c r="H76" s="21">
        <v>6</v>
      </c>
      <c r="I76" s="21">
        <v>225</v>
      </c>
      <c r="J76" s="21">
        <v>256</v>
      </c>
      <c r="K76" s="21">
        <v>700</v>
      </c>
      <c r="L76" s="21">
        <v>0</v>
      </c>
      <c r="M76" s="21">
        <v>0</v>
      </c>
      <c r="N76" s="21">
        <v>1</v>
      </c>
      <c r="O76" s="31"/>
    </row>
    <row r="77" spans="1:15" x14ac:dyDescent="0.25">
      <c r="A77" s="87">
        <v>74</v>
      </c>
      <c r="B77" s="20" t="s">
        <v>62</v>
      </c>
      <c r="C77" s="188" t="s">
        <v>1377</v>
      </c>
      <c r="D77" s="189"/>
      <c r="E77" s="21">
        <v>4</v>
      </c>
      <c r="F77" s="21">
        <v>12</v>
      </c>
      <c r="G77" s="21">
        <v>8</v>
      </c>
      <c r="H77" s="21">
        <v>5</v>
      </c>
      <c r="I77" s="21">
        <v>19</v>
      </c>
      <c r="J77" s="21">
        <v>56</v>
      </c>
      <c r="K77" s="21">
        <v>104</v>
      </c>
      <c r="L77" s="21">
        <v>0</v>
      </c>
      <c r="M77" s="21">
        <v>0</v>
      </c>
      <c r="N77" s="21">
        <v>1</v>
      </c>
      <c r="O77" s="31"/>
    </row>
    <row r="78" spans="1:15" x14ac:dyDescent="0.25">
      <c r="A78" s="88">
        <v>75</v>
      </c>
      <c r="B78" s="29" t="s">
        <v>62</v>
      </c>
      <c r="C78" s="92" t="s">
        <v>60</v>
      </c>
      <c r="D78" s="30"/>
      <c r="E78" s="30">
        <v>2</v>
      </c>
      <c r="F78" s="30">
        <v>36</v>
      </c>
      <c r="G78" s="30">
        <v>6</v>
      </c>
      <c r="H78" s="30">
        <v>1</v>
      </c>
      <c r="I78" s="30">
        <v>73</v>
      </c>
      <c r="J78" s="30">
        <v>85</v>
      </c>
      <c r="K78" s="30">
        <v>203</v>
      </c>
      <c r="L78" s="30">
        <v>0</v>
      </c>
      <c r="M78" s="30">
        <v>0</v>
      </c>
      <c r="N78" s="30">
        <v>1</v>
      </c>
      <c r="O78" s="33"/>
    </row>
    <row r="79" spans="1:15" x14ac:dyDescent="0.25">
      <c r="A79" s="176" t="s">
        <v>69</v>
      </c>
      <c r="B79" s="176"/>
      <c r="C79" s="176"/>
      <c r="D79" s="176"/>
      <c r="E79" s="3">
        <f>SUM(E77:E78,E3:E72)</f>
        <v>84</v>
      </c>
      <c r="F79" s="3">
        <f t="shared" ref="F79:N79" si="3">SUM(F77:F78,F3:F72)</f>
        <v>4297</v>
      </c>
      <c r="G79" s="3">
        <f t="shared" si="3"/>
        <v>641</v>
      </c>
      <c r="H79" s="3">
        <f t="shared" si="3"/>
        <v>221</v>
      </c>
      <c r="I79" s="3">
        <f t="shared" si="3"/>
        <v>3786</v>
      </c>
      <c r="J79" s="3">
        <f t="shared" si="3"/>
        <v>5670</v>
      </c>
      <c r="K79" s="3">
        <f t="shared" si="3"/>
        <v>14699</v>
      </c>
      <c r="L79" s="3">
        <f t="shared" si="3"/>
        <v>27</v>
      </c>
      <c r="M79" s="3">
        <f t="shared" si="3"/>
        <v>6</v>
      </c>
      <c r="N79" s="3">
        <f t="shared" si="3"/>
        <v>26</v>
      </c>
    </row>
    <row r="80" spans="1:15" x14ac:dyDescent="0.25">
      <c r="A80" s="177" t="s">
        <v>61</v>
      </c>
      <c r="B80" s="177"/>
      <c r="C80" s="177"/>
      <c r="E80" s="3">
        <f>SUM(E73:E76)</f>
        <v>9</v>
      </c>
      <c r="F80" s="3">
        <f t="shared" ref="F80:N80" si="4">SUM(F73:F76)</f>
        <v>841</v>
      </c>
      <c r="G80" s="3">
        <f t="shared" si="4"/>
        <v>81</v>
      </c>
      <c r="H80" s="3">
        <f t="shared" si="4"/>
        <v>29</v>
      </c>
      <c r="I80" s="3">
        <f t="shared" si="4"/>
        <v>776</v>
      </c>
      <c r="J80" s="3">
        <f t="shared" si="4"/>
        <v>1001</v>
      </c>
      <c r="K80" s="3">
        <f t="shared" si="4"/>
        <v>2737</v>
      </c>
      <c r="L80" s="3">
        <f t="shared" si="4"/>
        <v>2</v>
      </c>
      <c r="M80" s="3">
        <f t="shared" si="4"/>
        <v>0</v>
      </c>
      <c r="N80" s="3">
        <f t="shared" si="4"/>
        <v>2</v>
      </c>
    </row>
    <row r="81" spans="1:15" x14ac:dyDescent="0.25">
      <c r="A81" s="176" t="s">
        <v>68</v>
      </c>
      <c r="B81" s="176"/>
      <c r="C81" s="176"/>
      <c r="D81" s="10">
        <f>SUM(D3:D72)</f>
        <v>32793</v>
      </c>
      <c r="E81" s="21">
        <v>93</v>
      </c>
      <c r="F81" s="22">
        <v>5138</v>
      </c>
      <c r="G81" s="21">
        <v>722</v>
      </c>
      <c r="H81" s="21">
        <v>250</v>
      </c>
      <c r="I81" s="22">
        <v>4562</v>
      </c>
      <c r="J81" s="22">
        <v>6671</v>
      </c>
      <c r="K81" s="27">
        <v>17436</v>
      </c>
      <c r="L81" s="87">
        <v>29</v>
      </c>
      <c r="M81" s="87">
        <v>6</v>
      </c>
      <c r="N81" s="87">
        <v>28</v>
      </c>
      <c r="O81" s="34">
        <f>((K81+M81+N81)/D81)*100</f>
        <v>53.273564480224437</v>
      </c>
    </row>
    <row r="82" spans="1:15" x14ac:dyDescent="0.25">
      <c r="A82" s="184" t="s">
        <v>70</v>
      </c>
      <c r="B82" s="184"/>
      <c r="C82" s="184"/>
      <c r="D82" s="27"/>
      <c r="E82" s="5">
        <v>0.5</v>
      </c>
      <c r="F82" s="5">
        <v>29.5</v>
      </c>
      <c r="G82" s="5">
        <v>4.0999999999999996</v>
      </c>
      <c r="H82" s="5">
        <v>1.4</v>
      </c>
      <c r="I82" s="5">
        <v>26.2</v>
      </c>
      <c r="J82" s="5">
        <v>38.299999999999997</v>
      </c>
      <c r="K82" s="27"/>
      <c r="L82" s="87"/>
      <c r="M82" s="87"/>
      <c r="N82" s="87"/>
      <c r="O82" s="34"/>
    </row>
  </sheetData>
  <mergeCells count="6">
    <mergeCell ref="A1:O1"/>
    <mergeCell ref="A79:D79"/>
    <mergeCell ref="A80:C80"/>
    <mergeCell ref="A81:C81"/>
    <mergeCell ref="A82:C82"/>
    <mergeCell ref="C77:D77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0"/>
  <sheetViews>
    <sheetView view="pageLayout" topLeftCell="A49" zoomScaleNormal="100" workbookViewId="0">
      <selection sqref="A1:M90"/>
    </sheetView>
  </sheetViews>
  <sheetFormatPr defaultRowHeight="15" x14ac:dyDescent="0.25"/>
  <cols>
    <col min="1" max="1" width="3.85546875" style="86" bestFit="1" customWidth="1"/>
    <col min="2" max="2" width="1.5703125" style="86" bestFit="1" customWidth="1"/>
    <col min="3" max="3" width="30.28515625" style="86" customWidth="1"/>
    <col min="4" max="4" width="6.42578125" style="86" bestFit="1" customWidth="1"/>
    <col min="5" max="5" width="8.85546875" style="86" bestFit="1" customWidth="1"/>
    <col min="6" max="6" width="8" style="86" bestFit="1" customWidth="1"/>
    <col min="7" max="7" width="7.140625" style="86" bestFit="1" customWidth="1"/>
    <col min="8" max="8" width="7" style="86" bestFit="1" customWidth="1"/>
    <col min="9" max="9" width="6.42578125" style="86" bestFit="1" customWidth="1"/>
    <col min="10" max="11" width="3" style="86" bestFit="1" customWidth="1"/>
    <col min="12" max="12" width="4" style="86" bestFit="1" customWidth="1"/>
    <col min="13" max="13" width="7.28515625" style="103" bestFit="1" customWidth="1"/>
  </cols>
  <sheetData>
    <row r="1" spans="1:13" ht="15.75" x14ac:dyDescent="0.25">
      <c r="A1" s="175" t="s">
        <v>1454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72"/>
      <c r="C2" s="18"/>
      <c r="D2" s="6" t="s">
        <v>59</v>
      </c>
      <c r="E2" s="8" t="s">
        <v>1455</v>
      </c>
      <c r="F2" s="8" t="s">
        <v>1456</v>
      </c>
      <c r="G2" s="8" t="s">
        <v>1457</v>
      </c>
      <c r="H2" s="8" t="s">
        <v>1458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86">
        <v>1</v>
      </c>
      <c r="B3" s="91" t="s">
        <v>62</v>
      </c>
      <c r="C3" s="86" t="s">
        <v>1378</v>
      </c>
      <c r="D3" s="80">
        <v>546</v>
      </c>
      <c r="E3" s="80">
        <v>70</v>
      </c>
      <c r="F3" s="80">
        <v>27</v>
      </c>
      <c r="G3" s="80">
        <v>6</v>
      </c>
      <c r="H3" s="80">
        <v>48</v>
      </c>
      <c r="I3" s="80">
        <v>151</v>
      </c>
      <c r="J3" s="80">
        <v>0</v>
      </c>
      <c r="K3" s="80">
        <v>0</v>
      </c>
      <c r="L3" s="80">
        <v>1</v>
      </c>
      <c r="M3" s="9">
        <v>27.8</v>
      </c>
    </row>
    <row r="4" spans="1:13" x14ac:dyDescent="0.25">
      <c r="A4" s="86">
        <v>2</v>
      </c>
      <c r="B4" s="91" t="s">
        <v>62</v>
      </c>
      <c r="C4" s="86" t="s">
        <v>1379</v>
      </c>
      <c r="D4" s="80">
        <v>370</v>
      </c>
      <c r="E4" s="80">
        <v>50</v>
      </c>
      <c r="F4" s="80">
        <v>26</v>
      </c>
      <c r="G4" s="80">
        <v>6</v>
      </c>
      <c r="H4" s="80">
        <v>78</v>
      </c>
      <c r="I4" s="80">
        <v>160</v>
      </c>
      <c r="J4" s="80">
        <v>1</v>
      </c>
      <c r="K4" s="80">
        <v>0</v>
      </c>
      <c r="L4" s="80">
        <v>0</v>
      </c>
      <c r="M4" s="9">
        <v>43.2</v>
      </c>
    </row>
    <row r="5" spans="1:13" x14ac:dyDescent="0.25">
      <c r="A5" s="86">
        <v>3</v>
      </c>
      <c r="B5" s="91" t="s">
        <v>62</v>
      </c>
      <c r="C5" s="86" t="s">
        <v>1380</v>
      </c>
      <c r="D5" s="80">
        <v>415</v>
      </c>
      <c r="E5" s="80">
        <v>63</v>
      </c>
      <c r="F5" s="80">
        <v>28</v>
      </c>
      <c r="G5" s="80">
        <v>9</v>
      </c>
      <c r="H5" s="80">
        <v>57</v>
      </c>
      <c r="I5" s="80">
        <v>157</v>
      </c>
      <c r="J5" s="80">
        <v>1</v>
      </c>
      <c r="K5" s="80">
        <v>0</v>
      </c>
      <c r="L5" s="80">
        <v>4</v>
      </c>
      <c r="M5" s="9">
        <v>38.799999999999997</v>
      </c>
    </row>
    <row r="6" spans="1:13" x14ac:dyDescent="0.25">
      <c r="A6" s="43">
        <v>4</v>
      </c>
      <c r="B6" s="96" t="s">
        <v>62</v>
      </c>
      <c r="C6" s="43" t="s">
        <v>1381</v>
      </c>
      <c r="D6" s="97">
        <v>441</v>
      </c>
      <c r="E6" s="97">
        <v>75</v>
      </c>
      <c r="F6" s="97">
        <v>13</v>
      </c>
      <c r="G6" s="97">
        <v>10</v>
      </c>
      <c r="H6" s="97">
        <v>11</v>
      </c>
      <c r="I6" s="97">
        <v>109</v>
      </c>
      <c r="J6" s="97">
        <v>1</v>
      </c>
      <c r="K6" s="97">
        <v>0</v>
      </c>
      <c r="L6" s="97">
        <v>2</v>
      </c>
      <c r="M6" s="101">
        <v>25.2</v>
      </c>
    </row>
    <row r="7" spans="1:13" x14ac:dyDescent="0.25">
      <c r="A7" s="86">
        <v>5</v>
      </c>
      <c r="B7" s="91" t="s">
        <v>62</v>
      </c>
      <c r="C7" s="86" t="s">
        <v>1382</v>
      </c>
      <c r="D7" s="80">
        <v>350</v>
      </c>
      <c r="E7" s="80">
        <v>39</v>
      </c>
      <c r="F7" s="80">
        <v>26</v>
      </c>
      <c r="G7" s="80">
        <v>2</v>
      </c>
      <c r="H7" s="80">
        <v>21</v>
      </c>
      <c r="I7" s="80">
        <v>88</v>
      </c>
      <c r="J7" s="80">
        <v>0</v>
      </c>
      <c r="K7" s="80">
        <v>0</v>
      </c>
      <c r="L7" s="80">
        <v>0</v>
      </c>
      <c r="M7" s="9">
        <v>25.1</v>
      </c>
    </row>
    <row r="8" spans="1:13" x14ac:dyDescent="0.25">
      <c r="A8" s="86">
        <v>6</v>
      </c>
      <c r="B8" s="91" t="s">
        <v>62</v>
      </c>
      <c r="C8" s="86" t="s">
        <v>1383</v>
      </c>
      <c r="D8" s="80">
        <v>431</v>
      </c>
      <c r="E8" s="80">
        <v>77</v>
      </c>
      <c r="F8" s="80">
        <v>57</v>
      </c>
      <c r="G8" s="80">
        <v>9</v>
      </c>
      <c r="H8" s="80">
        <v>49</v>
      </c>
      <c r="I8" s="80">
        <v>192</v>
      </c>
      <c r="J8" s="80">
        <v>0</v>
      </c>
      <c r="K8" s="80">
        <v>0</v>
      </c>
      <c r="L8" s="80">
        <v>6</v>
      </c>
      <c r="M8" s="9">
        <v>45.9</v>
      </c>
    </row>
    <row r="9" spans="1:13" x14ac:dyDescent="0.25">
      <c r="A9" s="86">
        <v>7</v>
      </c>
      <c r="B9" s="91" t="s">
        <v>62</v>
      </c>
      <c r="C9" s="86" t="s">
        <v>1384</v>
      </c>
      <c r="D9" s="80">
        <v>425</v>
      </c>
      <c r="E9" s="80">
        <v>66</v>
      </c>
      <c r="F9" s="80">
        <v>19</v>
      </c>
      <c r="G9" s="80">
        <v>4</v>
      </c>
      <c r="H9" s="80">
        <v>24</v>
      </c>
      <c r="I9" s="80">
        <v>113</v>
      </c>
      <c r="J9" s="80">
        <v>0</v>
      </c>
      <c r="K9" s="80">
        <v>0</v>
      </c>
      <c r="L9" s="80">
        <v>0</v>
      </c>
      <c r="M9" s="9">
        <v>26.6</v>
      </c>
    </row>
    <row r="10" spans="1:13" x14ac:dyDescent="0.25">
      <c r="A10" s="43">
        <v>8</v>
      </c>
      <c r="B10" s="96" t="s">
        <v>62</v>
      </c>
      <c r="C10" s="43" t="s">
        <v>1385</v>
      </c>
      <c r="D10" s="97">
        <v>454</v>
      </c>
      <c r="E10" s="97">
        <v>56</v>
      </c>
      <c r="F10" s="97">
        <v>51</v>
      </c>
      <c r="G10" s="97">
        <v>7</v>
      </c>
      <c r="H10" s="97">
        <v>52</v>
      </c>
      <c r="I10" s="97">
        <v>166</v>
      </c>
      <c r="J10" s="97">
        <v>1</v>
      </c>
      <c r="K10" s="97">
        <v>0</v>
      </c>
      <c r="L10" s="97">
        <v>0</v>
      </c>
      <c r="M10" s="101">
        <v>36.6</v>
      </c>
    </row>
    <row r="11" spans="1:13" x14ac:dyDescent="0.25">
      <c r="A11" s="86">
        <v>9</v>
      </c>
      <c r="B11" s="91" t="s">
        <v>62</v>
      </c>
      <c r="C11" s="86" t="s">
        <v>1386</v>
      </c>
      <c r="D11" s="80">
        <v>386</v>
      </c>
      <c r="E11" s="80">
        <v>77</v>
      </c>
      <c r="F11" s="80">
        <v>82</v>
      </c>
      <c r="G11" s="80">
        <v>10</v>
      </c>
      <c r="H11" s="80">
        <v>59</v>
      </c>
      <c r="I11" s="80">
        <v>228</v>
      </c>
      <c r="J11" s="80">
        <v>2</v>
      </c>
      <c r="K11" s="80">
        <v>0</v>
      </c>
      <c r="L11" s="80">
        <v>2</v>
      </c>
      <c r="M11" s="9">
        <v>59.6</v>
      </c>
    </row>
    <row r="12" spans="1:13" x14ac:dyDescent="0.25">
      <c r="A12" s="86">
        <v>10</v>
      </c>
      <c r="B12" s="91" t="s">
        <v>62</v>
      </c>
      <c r="C12" s="86" t="s">
        <v>1387</v>
      </c>
      <c r="D12" s="80">
        <v>413</v>
      </c>
      <c r="E12" s="80">
        <v>79</v>
      </c>
      <c r="F12" s="80">
        <v>53</v>
      </c>
      <c r="G12" s="80">
        <v>13</v>
      </c>
      <c r="H12" s="80">
        <v>71</v>
      </c>
      <c r="I12" s="80">
        <v>216</v>
      </c>
      <c r="J12" s="80">
        <v>0</v>
      </c>
      <c r="K12" s="80">
        <v>0</v>
      </c>
      <c r="L12" s="80">
        <v>1</v>
      </c>
      <c r="M12" s="9">
        <v>52.5</v>
      </c>
    </row>
    <row r="13" spans="1:13" x14ac:dyDescent="0.25">
      <c r="A13" s="86">
        <v>11</v>
      </c>
      <c r="B13" s="91" t="s">
        <v>62</v>
      </c>
      <c r="C13" s="86" t="s">
        <v>1388</v>
      </c>
      <c r="D13" s="80">
        <v>453</v>
      </c>
      <c r="E13" s="80">
        <v>89</v>
      </c>
      <c r="F13" s="80">
        <v>77</v>
      </c>
      <c r="G13" s="80">
        <v>12</v>
      </c>
      <c r="H13" s="80">
        <v>106</v>
      </c>
      <c r="I13" s="80">
        <v>284</v>
      </c>
      <c r="J13" s="80">
        <v>0</v>
      </c>
      <c r="K13" s="80">
        <v>0</v>
      </c>
      <c r="L13" s="80">
        <v>3</v>
      </c>
      <c r="M13" s="9">
        <v>63.4</v>
      </c>
    </row>
    <row r="14" spans="1:13" x14ac:dyDescent="0.25">
      <c r="A14" s="43">
        <v>12</v>
      </c>
      <c r="B14" s="96" t="s">
        <v>62</v>
      </c>
      <c r="C14" s="43" t="s">
        <v>1389</v>
      </c>
      <c r="D14" s="97">
        <v>485</v>
      </c>
      <c r="E14" s="97">
        <v>79</v>
      </c>
      <c r="F14" s="97">
        <v>86</v>
      </c>
      <c r="G14" s="97">
        <v>13</v>
      </c>
      <c r="H14" s="97">
        <v>80</v>
      </c>
      <c r="I14" s="97">
        <v>258</v>
      </c>
      <c r="J14" s="97">
        <v>0</v>
      </c>
      <c r="K14" s="97">
        <v>0</v>
      </c>
      <c r="L14" s="97">
        <v>1</v>
      </c>
      <c r="M14" s="101">
        <v>53.4</v>
      </c>
    </row>
    <row r="15" spans="1:13" x14ac:dyDescent="0.25">
      <c r="A15" s="86">
        <v>13</v>
      </c>
      <c r="B15" s="91" t="s">
        <v>62</v>
      </c>
      <c r="C15" s="86" t="s">
        <v>1390</v>
      </c>
      <c r="D15" s="80">
        <v>463</v>
      </c>
      <c r="E15" s="80">
        <v>109</v>
      </c>
      <c r="F15" s="80">
        <v>88</v>
      </c>
      <c r="G15" s="80">
        <v>16</v>
      </c>
      <c r="H15" s="80">
        <v>95</v>
      </c>
      <c r="I15" s="80">
        <v>308</v>
      </c>
      <c r="J15" s="80">
        <v>0</v>
      </c>
      <c r="K15" s="80">
        <v>0</v>
      </c>
      <c r="L15" s="80">
        <v>0</v>
      </c>
      <c r="M15" s="9">
        <v>66.5</v>
      </c>
    </row>
    <row r="16" spans="1:13" x14ac:dyDescent="0.25">
      <c r="A16" s="86">
        <v>14</v>
      </c>
      <c r="B16" s="91" t="s">
        <v>62</v>
      </c>
      <c r="C16" s="86" t="s">
        <v>1391</v>
      </c>
      <c r="D16" s="80">
        <v>539</v>
      </c>
      <c r="E16" s="80">
        <v>109</v>
      </c>
      <c r="F16" s="80">
        <v>60</v>
      </c>
      <c r="G16" s="80">
        <v>15</v>
      </c>
      <c r="H16" s="80">
        <v>64</v>
      </c>
      <c r="I16" s="80">
        <v>248</v>
      </c>
      <c r="J16" s="80">
        <v>0</v>
      </c>
      <c r="K16" s="80">
        <v>0</v>
      </c>
      <c r="L16" s="80">
        <v>3</v>
      </c>
      <c r="M16" s="9">
        <v>46.6</v>
      </c>
    </row>
    <row r="17" spans="1:13" x14ac:dyDescent="0.25">
      <c r="A17" s="86">
        <v>15</v>
      </c>
      <c r="B17" s="91" t="s">
        <v>62</v>
      </c>
      <c r="C17" s="86" t="s">
        <v>1392</v>
      </c>
      <c r="D17" s="80">
        <v>555</v>
      </c>
      <c r="E17" s="80">
        <v>124</v>
      </c>
      <c r="F17" s="80">
        <v>93</v>
      </c>
      <c r="G17" s="80">
        <v>10</v>
      </c>
      <c r="H17" s="80">
        <v>86</v>
      </c>
      <c r="I17" s="80">
        <v>313</v>
      </c>
      <c r="J17" s="80">
        <v>0</v>
      </c>
      <c r="K17" s="80">
        <v>0</v>
      </c>
      <c r="L17" s="80">
        <v>5</v>
      </c>
      <c r="M17" s="9">
        <v>57.3</v>
      </c>
    </row>
    <row r="18" spans="1:13" x14ac:dyDescent="0.25">
      <c r="A18" s="43">
        <v>16</v>
      </c>
      <c r="B18" s="96" t="s">
        <v>62</v>
      </c>
      <c r="C18" s="43" t="s">
        <v>7161</v>
      </c>
      <c r="D18" s="97">
        <v>538</v>
      </c>
      <c r="E18" s="97">
        <v>133</v>
      </c>
      <c r="F18" s="97">
        <v>83</v>
      </c>
      <c r="G18" s="97">
        <v>16</v>
      </c>
      <c r="H18" s="97">
        <v>62</v>
      </c>
      <c r="I18" s="97">
        <v>294</v>
      </c>
      <c r="J18" s="97">
        <v>1</v>
      </c>
      <c r="K18" s="97">
        <v>0</v>
      </c>
      <c r="L18" s="97">
        <v>1</v>
      </c>
      <c r="M18" s="101">
        <v>54.8</v>
      </c>
    </row>
    <row r="19" spans="1:13" x14ac:dyDescent="0.25">
      <c r="A19" s="86">
        <v>17</v>
      </c>
      <c r="B19" s="91" t="s">
        <v>62</v>
      </c>
      <c r="C19" s="86" t="s">
        <v>1393</v>
      </c>
      <c r="D19" s="80">
        <v>473</v>
      </c>
      <c r="E19" s="80">
        <v>92</v>
      </c>
      <c r="F19" s="80">
        <v>71</v>
      </c>
      <c r="G19" s="80">
        <v>21</v>
      </c>
      <c r="H19" s="80">
        <v>58</v>
      </c>
      <c r="I19" s="80">
        <v>242</v>
      </c>
      <c r="J19" s="80">
        <v>0</v>
      </c>
      <c r="K19" s="80">
        <v>1</v>
      </c>
      <c r="L19" s="80">
        <v>3</v>
      </c>
      <c r="M19" s="9">
        <v>52</v>
      </c>
    </row>
    <row r="20" spans="1:13" x14ac:dyDescent="0.25">
      <c r="A20" s="86">
        <v>18</v>
      </c>
      <c r="B20" s="91" t="s">
        <v>62</v>
      </c>
      <c r="C20" s="86" t="s">
        <v>1394</v>
      </c>
      <c r="D20" s="80">
        <v>341</v>
      </c>
      <c r="E20" s="80">
        <v>54</v>
      </c>
      <c r="F20" s="80">
        <v>63</v>
      </c>
      <c r="G20" s="80">
        <v>17</v>
      </c>
      <c r="H20" s="80">
        <v>52</v>
      </c>
      <c r="I20" s="80">
        <v>186</v>
      </c>
      <c r="J20" s="80">
        <v>3</v>
      </c>
      <c r="K20" s="80">
        <v>0</v>
      </c>
      <c r="L20" s="80">
        <v>0</v>
      </c>
      <c r="M20" s="9">
        <v>54.5</v>
      </c>
    </row>
    <row r="21" spans="1:13" x14ac:dyDescent="0.25">
      <c r="A21" s="86">
        <v>19</v>
      </c>
      <c r="B21" s="91" t="s">
        <v>62</v>
      </c>
      <c r="C21" s="86" t="s">
        <v>1395</v>
      </c>
      <c r="D21" s="80">
        <v>323</v>
      </c>
      <c r="E21" s="80">
        <v>49</v>
      </c>
      <c r="F21" s="80">
        <v>34</v>
      </c>
      <c r="G21" s="80">
        <v>8</v>
      </c>
      <c r="H21" s="80">
        <v>49</v>
      </c>
      <c r="I21" s="80">
        <v>140</v>
      </c>
      <c r="J21" s="80">
        <v>1</v>
      </c>
      <c r="K21" s="80">
        <v>0</v>
      </c>
      <c r="L21" s="80">
        <v>1</v>
      </c>
      <c r="M21" s="9">
        <v>43.7</v>
      </c>
    </row>
    <row r="22" spans="1:13" x14ac:dyDescent="0.25">
      <c r="A22" s="43">
        <v>20</v>
      </c>
      <c r="B22" s="96" t="s">
        <v>62</v>
      </c>
      <c r="C22" s="43" t="s">
        <v>1396</v>
      </c>
      <c r="D22" s="97">
        <v>428</v>
      </c>
      <c r="E22" s="97">
        <v>52</v>
      </c>
      <c r="F22" s="97">
        <v>61</v>
      </c>
      <c r="G22" s="97">
        <v>12</v>
      </c>
      <c r="H22" s="97">
        <v>70</v>
      </c>
      <c r="I22" s="97">
        <v>195</v>
      </c>
      <c r="J22" s="97">
        <v>0</v>
      </c>
      <c r="K22" s="97">
        <v>0</v>
      </c>
      <c r="L22" s="97">
        <v>5</v>
      </c>
      <c r="M22" s="101">
        <v>46.7</v>
      </c>
    </row>
    <row r="23" spans="1:13" x14ac:dyDescent="0.25">
      <c r="A23" s="86">
        <v>21</v>
      </c>
      <c r="B23" s="91" t="s">
        <v>62</v>
      </c>
      <c r="C23" s="86" t="s">
        <v>1397</v>
      </c>
      <c r="D23" s="80">
        <v>343</v>
      </c>
      <c r="E23" s="80">
        <v>43</v>
      </c>
      <c r="F23" s="80">
        <v>68</v>
      </c>
      <c r="G23" s="80">
        <v>5</v>
      </c>
      <c r="H23" s="80">
        <v>56</v>
      </c>
      <c r="I23" s="80">
        <v>172</v>
      </c>
      <c r="J23" s="80">
        <v>2</v>
      </c>
      <c r="K23" s="80">
        <v>0</v>
      </c>
      <c r="L23" s="80">
        <v>0</v>
      </c>
      <c r="M23" s="9">
        <v>50.1</v>
      </c>
    </row>
    <row r="24" spans="1:13" x14ac:dyDescent="0.25">
      <c r="A24" s="86">
        <v>22</v>
      </c>
      <c r="B24" s="91" t="s">
        <v>62</v>
      </c>
      <c r="C24" s="86" t="s">
        <v>1398</v>
      </c>
      <c r="D24" s="80">
        <v>382</v>
      </c>
      <c r="E24" s="80">
        <v>62</v>
      </c>
      <c r="F24" s="80">
        <v>29</v>
      </c>
      <c r="G24" s="80">
        <v>3</v>
      </c>
      <c r="H24" s="80">
        <v>21</v>
      </c>
      <c r="I24" s="80">
        <v>115</v>
      </c>
      <c r="J24" s="80">
        <v>0</v>
      </c>
      <c r="K24" s="80">
        <v>1</v>
      </c>
      <c r="L24" s="80">
        <v>3</v>
      </c>
      <c r="M24" s="9">
        <v>31.2</v>
      </c>
    </row>
    <row r="25" spans="1:13" x14ac:dyDescent="0.25">
      <c r="A25" s="86">
        <v>23</v>
      </c>
      <c r="B25" s="91" t="s">
        <v>62</v>
      </c>
      <c r="C25" s="86" t="s">
        <v>1399</v>
      </c>
      <c r="D25" s="80">
        <v>543</v>
      </c>
      <c r="E25" s="80">
        <v>65</v>
      </c>
      <c r="F25" s="80">
        <v>31</v>
      </c>
      <c r="G25" s="80">
        <v>12</v>
      </c>
      <c r="H25" s="80">
        <v>29</v>
      </c>
      <c r="I25" s="80">
        <v>137</v>
      </c>
      <c r="J25" s="80">
        <v>0</v>
      </c>
      <c r="K25" s="80">
        <v>1</v>
      </c>
      <c r="L25" s="80">
        <v>7</v>
      </c>
      <c r="M25" s="9">
        <v>26.7</v>
      </c>
    </row>
    <row r="26" spans="1:13" x14ac:dyDescent="0.25">
      <c r="A26" s="43">
        <v>24</v>
      </c>
      <c r="B26" s="96" t="s">
        <v>62</v>
      </c>
      <c r="C26" s="43" t="s">
        <v>1400</v>
      </c>
      <c r="D26" s="97">
        <v>371</v>
      </c>
      <c r="E26" s="97">
        <v>56</v>
      </c>
      <c r="F26" s="97">
        <v>36</v>
      </c>
      <c r="G26" s="97">
        <v>9</v>
      </c>
      <c r="H26" s="97">
        <v>44</v>
      </c>
      <c r="I26" s="97">
        <v>145</v>
      </c>
      <c r="J26" s="97">
        <v>1</v>
      </c>
      <c r="K26" s="97">
        <v>0</v>
      </c>
      <c r="L26" s="97">
        <v>0</v>
      </c>
      <c r="M26" s="101">
        <v>39.1</v>
      </c>
    </row>
    <row r="27" spans="1:13" x14ac:dyDescent="0.25">
      <c r="A27" s="86">
        <v>25</v>
      </c>
      <c r="B27" s="91" t="s">
        <v>62</v>
      </c>
      <c r="C27" s="86" t="s">
        <v>1401</v>
      </c>
      <c r="D27" s="80">
        <v>447</v>
      </c>
      <c r="E27" s="80">
        <v>60</v>
      </c>
      <c r="F27" s="80">
        <v>42</v>
      </c>
      <c r="G27" s="80">
        <v>15</v>
      </c>
      <c r="H27" s="80">
        <v>42</v>
      </c>
      <c r="I27" s="80">
        <v>159</v>
      </c>
      <c r="J27" s="80">
        <v>0</v>
      </c>
      <c r="K27" s="80">
        <v>1</v>
      </c>
      <c r="L27" s="80">
        <v>0</v>
      </c>
      <c r="M27" s="9">
        <v>35.799999999999997</v>
      </c>
    </row>
    <row r="28" spans="1:13" x14ac:dyDescent="0.25">
      <c r="A28" s="86">
        <v>26</v>
      </c>
      <c r="B28" s="91" t="s">
        <v>62</v>
      </c>
      <c r="C28" s="86" t="s">
        <v>1402</v>
      </c>
      <c r="D28" s="80">
        <v>359</v>
      </c>
      <c r="E28" s="80">
        <v>66</v>
      </c>
      <c r="F28" s="80">
        <v>27</v>
      </c>
      <c r="G28" s="80">
        <v>9</v>
      </c>
      <c r="H28" s="80">
        <v>30</v>
      </c>
      <c r="I28" s="80">
        <v>132</v>
      </c>
      <c r="J28" s="80">
        <v>0</v>
      </c>
      <c r="K28" s="80">
        <v>0</v>
      </c>
      <c r="L28" s="80">
        <v>2</v>
      </c>
      <c r="M28" s="9">
        <v>37.299999999999997</v>
      </c>
    </row>
    <row r="29" spans="1:13" x14ac:dyDescent="0.25">
      <c r="A29" s="86">
        <v>27</v>
      </c>
      <c r="B29" s="91" t="s">
        <v>62</v>
      </c>
      <c r="C29" s="86" t="s">
        <v>1403</v>
      </c>
      <c r="D29" s="80">
        <v>323</v>
      </c>
      <c r="E29" s="80">
        <v>45</v>
      </c>
      <c r="F29" s="80">
        <v>37</v>
      </c>
      <c r="G29" s="80">
        <v>5</v>
      </c>
      <c r="H29" s="80">
        <v>28</v>
      </c>
      <c r="I29" s="80">
        <v>115</v>
      </c>
      <c r="J29" s="80">
        <v>0</v>
      </c>
      <c r="K29" s="80">
        <v>0</v>
      </c>
      <c r="L29" s="80">
        <v>1</v>
      </c>
      <c r="M29" s="9">
        <v>35.9</v>
      </c>
    </row>
    <row r="30" spans="1:13" x14ac:dyDescent="0.25">
      <c r="A30" s="43">
        <v>28</v>
      </c>
      <c r="B30" s="96" t="s">
        <v>62</v>
      </c>
      <c r="C30" s="43" t="s">
        <v>1404</v>
      </c>
      <c r="D30" s="97">
        <v>468</v>
      </c>
      <c r="E30" s="97">
        <v>110</v>
      </c>
      <c r="F30" s="97">
        <v>65</v>
      </c>
      <c r="G30" s="97">
        <v>15</v>
      </c>
      <c r="H30" s="97">
        <v>64</v>
      </c>
      <c r="I30" s="97">
        <v>254</v>
      </c>
      <c r="J30" s="97">
        <v>2</v>
      </c>
      <c r="K30" s="97">
        <v>0</v>
      </c>
      <c r="L30" s="97">
        <v>0</v>
      </c>
      <c r="M30" s="101">
        <v>54.3</v>
      </c>
    </row>
    <row r="31" spans="1:13" x14ac:dyDescent="0.25">
      <c r="A31" s="86">
        <v>29</v>
      </c>
      <c r="B31" s="91" t="s">
        <v>62</v>
      </c>
      <c r="C31" s="86" t="s">
        <v>1405</v>
      </c>
      <c r="D31" s="80">
        <v>423</v>
      </c>
      <c r="E31" s="80">
        <v>88</v>
      </c>
      <c r="F31" s="80">
        <v>58</v>
      </c>
      <c r="G31" s="80">
        <v>14</v>
      </c>
      <c r="H31" s="80">
        <v>70</v>
      </c>
      <c r="I31" s="80">
        <v>230</v>
      </c>
      <c r="J31" s="80">
        <v>0</v>
      </c>
      <c r="K31" s="80">
        <v>0</v>
      </c>
      <c r="L31" s="80">
        <v>4</v>
      </c>
      <c r="M31" s="9">
        <v>55.3</v>
      </c>
    </row>
    <row r="32" spans="1:13" x14ac:dyDescent="0.25">
      <c r="A32" s="86">
        <v>30</v>
      </c>
      <c r="B32" s="91" t="s">
        <v>62</v>
      </c>
      <c r="C32" s="86" t="s">
        <v>1406</v>
      </c>
      <c r="D32" s="80">
        <v>420</v>
      </c>
      <c r="E32" s="80">
        <v>99</v>
      </c>
      <c r="F32" s="80">
        <v>55</v>
      </c>
      <c r="G32" s="80">
        <v>13</v>
      </c>
      <c r="H32" s="80">
        <v>61</v>
      </c>
      <c r="I32" s="80">
        <v>228</v>
      </c>
      <c r="J32" s="80">
        <v>0</v>
      </c>
      <c r="K32" s="80">
        <v>0</v>
      </c>
      <c r="L32" s="80">
        <v>6</v>
      </c>
      <c r="M32" s="9">
        <v>55.7</v>
      </c>
    </row>
    <row r="33" spans="1:13" x14ac:dyDescent="0.25">
      <c r="A33" s="86">
        <v>31</v>
      </c>
      <c r="B33" s="91" t="s">
        <v>62</v>
      </c>
      <c r="C33" s="86" t="s">
        <v>1407</v>
      </c>
      <c r="D33" s="80">
        <v>419</v>
      </c>
      <c r="E33" s="80">
        <v>98</v>
      </c>
      <c r="F33" s="80">
        <v>61</v>
      </c>
      <c r="G33" s="80">
        <v>9</v>
      </c>
      <c r="H33" s="80">
        <v>45</v>
      </c>
      <c r="I33" s="80">
        <v>213</v>
      </c>
      <c r="J33" s="80">
        <v>1</v>
      </c>
      <c r="K33" s="80">
        <v>0</v>
      </c>
      <c r="L33" s="80">
        <v>0</v>
      </c>
      <c r="M33" s="9">
        <v>50.8</v>
      </c>
    </row>
    <row r="34" spans="1:13" x14ac:dyDescent="0.25">
      <c r="A34" s="43">
        <v>32</v>
      </c>
      <c r="B34" s="96" t="s">
        <v>62</v>
      </c>
      <c r="C34" s="43" t="s">
        <v>1408</v>
      </c>
      <c r="D34" s="97">
        <v>421</v>
      </c>
      <c r="E34" s="97">
        <v>103</v>
      </c>
      <c r="F34" s="97">
        <v>70</v>
      </c>
      <c r="G34" s="97">
        <v>23</v>
      </c>
      <c r="H34" s="97">
        <v>48</v>
      </c>
      <c r="I34" s="97">
        <v>244</v>
      </c>
      <c r="J34" s="97">
        <v>0</v>
      </c>
      <c r="K34" s="97">
        <v>0</v>
      </c>
      <c r="L34" s="97">
        <v>0</v>
      </c>
      <c r="M34" s="101">
        <v>58</v>
      </c>
    </row>
    <row r="35" spans="1:13" x14ac:dyDescent="0.25">
      <c r="A35" s="86">
        <v>33</v>
      </c>
      <c r="B35" s="91" t="s">
        <v>62</v>
      </c>
      <c r="C35" s="86" t="s">
        <v>1409</v>
      </c>
      <c r="D35" s="80">
        <v>494</v>
      </c>
      <c r="E35" s="80">
        <v>100</v>
      </c>
      <c r="F35" s="80">
        <v>117</v>
      </c>
      <c r="G35" s="80">
        <v>21</v>
      </c>
      <c r="H35" s="80">
        <v>50</v>
      </c>
      <c r="I35" s="80">
        <v>288</v>
      </c>
      <c r="J35" s="80">
        <v>0</v>
      </c>
      <c r="K35" s="80">
        <v>0</v>
      </c>
      <c r="L35" s="80">
        <v>1</v>
      </c>
      <c r="M35" s="9">
        <v>58.5</v>
      </c>
    </row>
    <row r="36" spans="1:13" x14ac:dyDescent="0.25">
      <c r="A36" s="86">
        <v>34</v>
      </c>
      <c r="B36" s="91" t="s">
        <v>62</v>
      </c>
      <c r="C36" s="86" t="s">
        <v>1410</v>
      </c>
      <c r="D36" s="80">
        <v>493</v>
      </c>
      <c r="E36" s="80">
        <v>94</v>
      </c>
      <c r="F36" s="80">
        <v>121</v>
      </c>
      <c r="G36" s="80">
        <v>10</v>
      </c>
      <c r="H36" s="80">
        <v>65</v>
      </c>
      <c r="I36" s="80">
        <v>290</v>
      </c>
      <c r="J36" s="80">
        <v>3</v>
      </c>
      <c r="K36" s="80">
        <v>0</v>
      </c>
      <c r="L36" s="80">
        <v>0</v>
      </c>
      <c r="M36" s="9">
        <v>58.8</v>
      </c>
    </row>
    <row r="37" spans="1:13" x14ac:dyDescent="0.25">
      <c r="A37" s="86">
        <v>35</v>
      </c>
      <c r="B37" s="91" t="s">
        <v>62</v>
      </c>
      <c r="C37" s="86" t="s">
        <v>1411</v>
      </c>
      <c r="D37" s="80">
        <v>461</v>
      </c>
      <c r="E37" s="80">
        <v>115</v>
      </c>
      <c r="F37" s="80">
        <v>70</v>
      </c>
      <c r="G37" s="80">
        <v>8</v>
      </c>
      <c r="H37" s="80">
        <v>49</v>
      </c>
      <c r="I37" s="80">
        <v>242</v>
      </c>
      <c r="J37" s="80">
        <v>1</v>
      </c>
      <c r="K37" s="80">
        <v>0</v>
      </c>
      <c r="L37" s="80">
        <v>3</v>
      </c>
      <c r="M37" s="9">
        <v>53.1</v>
      </c>
    </row>
    <row r="38" spans="1:13" x14ac:dyDescent="0.25">
      <c r="A38" s="43">
        <v>36</v>
      </c>
      <c r="B38" s="96" t="s">
        <v>62</v>
      </c>
      <c r="C38" s="43" t="s">
        <v>1412</v>
      </c>
      <c r="D38" s="97">
        <v>405</v>
      </c>
      <c r="E38" s="97">
        <v>87</v>
      </c>
      <c r="F38" s="97">
        <v>77</v>
      </c>
      <c r="G38" s="97">
        <v>22</v>
      </c>
      <c r="H38" s="97">
        <v>49</v>
      </c>
      <c r="I38" s="97">
        <v>235</v>
      </c>
      <c r="J38" s="97">
        <v>0</v>
      </c>
      <c r="K38" s="97">
        <v>0</v>
      </c>
      <c r="L38" s="97">
        <v>2</v>
      </c>
      <c r="M38" s="101">
        <v>58.5</v>
      </c>
    </row>
    <row r="39" spans="1:13" x14ac:dyDescent="0.25">
      <c r="A39" s="86">
        <v>37</v>
      </c>
      <c r="B39" s="91" t="s">
        <v>62</v>
      </c>
      <c r="C39" s="86" t="s">
        <v>1413</v>
      </c>
      <c r="D39" s="80">
        <v>314</v>
      </c>
      <c r="E39" s="80">
        <v>71</v>
      </c>
      <c r="F39" s="80">
        <v>26</v>
      </c>
      <c r="G39" s="80">
        <v>13</v>
      </c>
      <c r="H39" s="80">
        <v>16</v>
      </c>
      <c r="I39" s="80">
        <v>126</v>
      </c>
      <c r="J39" s="80">
        <v>1</v>
      </c>
      <c r="K39" s="80">
        <v>1</v>
      </c>
      <c r="L39" s="80">
        <v>0</v>
      </c>
      <c r="M39" s="9">
        <v>40.4</v>
      </c>
    </row>
    <row r="40" spans="1:13" x14ac:dyDescent="0.25">
      <c r="A40" s="86">
        <v>38</v>
      </c>
      <c r="B40" s="91" t="s">
        <v>62</v>
      </c>
      <c r="C40" s="86" t="s">
        <v>1414</v>
      </c>
      <c r="D40" s="80">
        <v>424</v>
      </c>
      <c r="E40" s="80">
        <v>82</v>
      </c>
      <c r="F40" s="80">
        <v>83</v>
      </c>
      <c r="G40" s="80">
        <v>12</v>
      </c>
      <c r="H40" s="80">
        <v>54</v>
      </c>
      <c r="I40" s="80">
        <v>231</v>
      </c>
      <c r="J40" s="80">
        <v>0</v>
      </c>
      <c r="K40" s="80">
        <v>0</v>
      </c>
      <c r="L40" s="80">
        <v>1</v>
      </c>
      <c r="M40" s="9">
        <v>54.7</v>
      </c>
    </row>
    <row r="41" spans="1:13" x14ac:dyDescent="0.25">
      <c r="A41" s="86">
        <v>39</v>
      </c>
      <c r="B41" s="91" t="s">
        <v>62</v>
      </c>
      <c r="C41" s="86" t="s">
        <v>1415</v>
      </c>
      <c r="D41" s="80">
        <v>402</v>
      </c>
      <c r="E41" s="80">
        <v>68</v>
      </c>
      <c r="F41" s="80">
        <v>34</v>
      </c>
      <c r="G41" s="80">
        <v>9</v>
      </c>
      <c r="H41" s="80">
        <v>25</v>
      </c>
      <c r="I41" s="80">
        <v>136</v>
      </c>
      <c r="J41" s="80">
        <v>0</v>
      </c>
      <c r="K41" s="80">
        <v>0</v>
      </c>
      <c r="L41" s="80">
        <v>1</v>
      </c>
      <c r="M41" s="9">
        <v>34.1</v>
      </c>
    </row>
    <row r="42" spans="1:13" x14ac:dyDescent="0.25">
      <c r="A42" s="43">
        <v>40</v>
      </c>
      <c r="B42" s="96" t="s">
        <v>62</v>
      </c>
      <c r="C42" s="43" t="s">
        <v>1416</v>
      </c>
      <c r="D42" s="97">
        <v>392</v>
      </c>
      <c r="E42" s="97">
        <v>59</v>
      </c>
      <c r="F42" s="97">
        <v>47</v>
      </c>
      <c r="G42" s="97">
        <v>8</v>
      </c>
      <c r="H42" s="97">
        <v>51</v>
      </c>
      <c r="I42" s="97">
        <v>165</v>
      </c>
      <c r="J42" s="97">
        <v>0</v>
      </c>
      <c r="K42" s="97">
        <v>0</v>
      </c>
      <c r="L42" s="97">
        <v>0</v>
      </c>
      <c r="M42" s="101">
        <v>42.1</v>
      </c>
    </row>
    <row r="43" spans="1:13" x14ac:dyDescent="0.25">
      <c r="A43" s="86">
        <v>41</v>
      </c>
      <c r="B43" s="91" t="s">
        <v>62</v>
      </c>
      <c r="C43" s="86" t="s">
        <v>1417</v>
      </c>
      <c r="D43" s="80">
        <v>451</v>
      </c>
      <c r="E43" s="80">
        <v>93</v>
      </c>
      <c r="F43" s="80">
        <v>54</v>
      </c>
      <c r="G43" s="80">
        <v>6</v>
      </c>
      <c r="H43" s="80">
        <v>52</v>
      </c>
      <c r="I43" s="80">
        <v>205</v>
      </c>
      <c r="J43" s="80">
        <v>0</v>
      </c>
      <c r="K43" s="80">
        <v>0</v>
      </c>
      <c r="L43" s="80">
        <v>3</v>
      </c>
      <c r="M43" s="9">
        <v>46.1</v>
      </c>
    </row>
    <row r="44" spans="1:13" x14ac:dyDescent="0.25">
      <c r="A44" s="86">
        <v>42</v>
      </c>
      <c r="B44" s="91" t="s">
        <v>62</v>
      </c>
      <c r="C44" s="86" t="s">
        <v>1418</v>
      </c>
      <c r="D44" s="80">
        <v>491</v>
      </c>
      <c r="E44" s="80">
        <v>79</v>
      </c>
      <c r="F44" s="80">
        <v>25</v>
      </c>
      <c r="G44" s="80">
        <v>11</v>
      </c>
      <c r="H44" s="80">
        <v>39</v>
      </c>
      <c r="I44" s="80">
        <v>154</v>
      </c>
      <c r="J44" s="80">
        <v>0</v>
      </c>
      <c r="K44" s="80">
        <v>1</v>
      </c>
      <c r="L44" s="80">
        <v>2</v>
      </c>
      <c r="M44" s="9">
        <v>32</v>
      </c>
    </row>
    <row r="45" spans="1:13" x14ac:dyDescent="0.25">
      <c r="A45" s="86">
        <v>43</v>
      </c>
      <c r="B45" s="91" t="s">
        <v>62</v>
      </c>
      <c r="C45" s="86" t="s">
        <v>1419</v>
      </c>
      <c r="D45" s="80">
        <v>475</v>
      </c>
      <c r="E45" s="80">
        <v>113</v>
      </c>
      <c r="F45" s="80">
        <v>23</v>
      </c>
      <c r="G45" s="80">
        <v>7</v>
      </c>
      <c r="H45" s="80">
        <v>54</v>
      </c>
      <c r="I45" s="80">
        <v>197</v>
      </c>
      <c r="J45" s="80">
        <v>2</v>
      </c>
      <c r="K45" s="80">
        <v>1</v>
      </c>
      <c r="L45" s="80">
        <v>0</v>
      </c>
      <c r="M45" s="9">
        <v>41.7</v>
      </c>
    </row>
    <row r="46" spans="1:13" x14ac:dyDescent="0.25">
      <c r="A46" s="43">
        <v>44</v>
      </c>
      <c r="B46" s="96" t="s">
        <v>62</v>
      </c>
      <c r="C46" s="43" t="s">
        <v>1420</v>
      </c>
      <c r="D46" s="97">
        <v>509</v>
      </c>
      <c r="E46" s="97">
        <v>71</v>
      </c>
      <c r="F46" s="97">
        <v>99</v>
      </c>
      <c r="G46" s="97">
        <v>11</v>
      </c>
      <c r="H46" s="97">
        <v>67</v>
      </c>
      <c r="I46" s="97">
        <v>248</v>
      </c>
      <c r="J46" s="97">
        <v>0</v>
      </c>
      <c r="K46" s="97">
        <v>2</v>
      </c>
      <c r="L46" s="97">
        <v>2</v>
      </c>
      <c r="M46" s="101">
        <v>49.5</v>
      </c>
    </row>
    <row r="47" spans="1:13" x14ac:dyDescent="0.25">
      <c r="A47" s="86">
        <v>45</v>
      </c>
      <c r="B47" s="91" t="s">
        <v>62</v>
      </c>
      <c r="C47" s="86" t="s">
        <v>1421</v>
      </c>
      <c r="D47" s="80">
        <v>441</v>
      </c>
      <c r="E47" s="80">
        <v>82</v>
      </c>
      <c r="F47" s="80">
        <v>37</v>
      </c>
      <c r="G47" s="80">
        <v>9</v>
      </c>
      <c r="H47" s="80">
        <v>22</v>
      </c>
      <c r="I47" s="80">
        <v>150</v>
      </c>
      <c r="J47" s="80">
        <v>0</v>
      </c>
      <c r="K47" s="80">
        <v>0</v>
      </c>
      <c r="L47" s="80">
        <v>0</v>
      </c>
      <c r="M47" s="9">
        <v>34</v>
      </c>
    </row>
    <row r="48" spans="1:13" x14ac:dyDescent="0.25">
      <c r="A48" s="86">
        <v>46</v>
      </c>
      <c r="B48" s="91" t="s">
        <v>62</v>
      </c>
      <c r="C48" s="86" t="s">
        <v>1422</v>
      </c>
      <c r="D48" s="80">
        <v>426</v>
      </c>
      <c r="E48" s="80">
        <v>88</v>
      </c>
      <c r="F48" s="80">
        <v>47</v>
      </c>
      <c r="G48" s="80">
        <v>9</v>
      </c>
      <c r="H48" s="80">
        <v>40</v>
      </c>
      <c r="I48" s="80">
        <v>184</v>
      </c>
      <c r="J48" s="80">
        <v>0</v>
      </c>
      <c r="K48" s="80">
        <v>0</v>
      </c>
      <c r="L48" s="80">
        <v>1</v>
      </c>
      <c r="M48" s="9">
        <v>43.4</v>
      </c>
    </row>
    <row r="49" spans="1:13" x14ac:dyDescent="0.25">
      <c r="A49" s="86">
        <v>47</v>
      </c>
      <c r="B49" s="91" t="s">
        <v>62</v>
      </c>
      <c r="C49" s="86" t="s">
        <v>1423</v>
      </c>
      <c r="D49" s="80">
        <v>512</v>
      </c>
      <c r="E49" s="80">
        <v>81</v>
      </c>
      <c r="F49" s="80">
        <v>34</v>
      </c>
      <c r="G49" s="80">
        <v>4</v>
      </c>
      <c r="H49" s="80">
        <v>33</v>
      </c>
      <c r="I49" s="80">
        <v>152</v>
      </c>
      <c r="J49" s="80">
        <v>0</v>
      </c>
      <c r="K49" s="80">
        <v>0</v>
      </c>
      <c r="L49" s="80">
        <v>3</v>
      </c>
      <c r="M49" s="9">
        <v>30.3</v>
      </c>
    </row>
    <row r="50" spans="1:13" x14ac:dyDescent="0.25">
      <c r="A50" s="43">
        <v>48</v>
      </c>
      <c r="B50" s="96" t="s">
        <v>62</v>
      </c>
      <c r="C50" s="43" t="s">
        <v>1424</v>
      </c>
      <c r="D50" s="97">
        <v>504</v>
      </c>
      <c r="E50" s="97">
        <v>97</v>
      </c>
      <c r="F50" s="97">
        <v>61</v>
      </c>
      <c r="G50" s="97">
        <v>7</v>
      </c>
      <c r="H50" s="97">
        <v>33</v>
      </c>
      <c r="I50" s="97">
        <v>198</v>
      </c>
      <c r="J50" s="97">
        <v>1</v>
      </c>
      <c r="K50" s="97">
        <v>0</v>
      </c>
      <c r="L50" s="97">
        <v>3</v>
      </c>
      <c r="M50" s="101">
        <v>39.9</v>
      </c>
    </row>
    <row r="51" spans="1:13" x14ac:dyDescent="0.25">
      <c r="A51" s="86">
        <v>49</v>
      </c>
      <c r="B51" s="91" t="s">
        <v>62</v>
      </c>
      <c r="C51" s="86" t="s">
        <v>1425</v>
      </c>
      <c r="D51" s="80">
        <v>454</v>
      </c>
      <c r="E51" s="80">
        <v>74</v>
      </c>
      <c r="F51" s="80">
        <v>44</v>
      </c>
      <c r="G51" s="80">
        <v>12</v>
      </c>
      <c r="H51" s="80">
        <v>32</v>
      </c>
      <c r="I51" s="80">
        <v>162</v>
      </c>
      <c r="J51" s="80">
        <v>0</v>
      </c>
      <c r="K51" s="80">
        <v>0</v>
      </c>
      <c r="L51" s="80">
        <v>5</v>
      </c>
      <c r="M51" s="9">
        <v>36.799999999999997</v>
      </c>
    </row>
    <row r="52" spans="1:13" x14ac:dyDescent="0.25">
      <c r="A52" s="86">
        <v>50</v>
      </c>
      <c r="B52" s="91" t="s">
        <v>62</v>
      </c>
      <c r="C52" s="86" t="s">
        <v>1426</v>
      </c>
      <c r="D52" s="80">
        <v>507</v>
      </c>
      <c r="E52" s="80">
        <v>85</v>
      </c>
      <c r="F52" s="80">
        <v>59</v>
      </c>
      <c r="G52" s="80">
        <v>17</v>
      </c>
      <c r="H52" s="80">
        <v>47</v>
      </c>
      <c r="I52" s="80">
        <v>208</v>
      </c>
      <c r="J52" s="80">
        <v>0</v>
      </c>
      <c r="K52" s="80">
        <v>0</v>
      </c>
      <c r="L52" s="80">
        <v>0</v>
      </c>
      <c r="M52" s="9">
        <v>41</v>
      </c>
    </row>
    <row r="53" spans="1:13" x14ac:dyDescent="0.25">
      <c r="A53" s="86">
        <v>51</v>
      </c>
      <c r="B53" s="91" t="s">
        <v>62</v>
      </c>
      <c r="C53" s="86" t="s">
        <v>1427</v>
      </c>
      <c r="D53" s="80">
        <v>447</v>
      </c>
      <c r="E53" s="80">
        <v>97</v>
      </c>
      <c r="F53" s="80">
        <v>68</v>
      </c>
      <c r="G53" s="80">
        <v>12</v>
      </c>
      <c r="H53" s="80">
        <v>50</v>
      </c>
      <c r="I53" s="80">
        <v>227</v>
      </c>
      <c r="J53" s="80">
        <v>0</v>
      </c>
      <c r="K53" s="80">
        <v>0</v>
      </c>
      <c r="L53" s="80">
        <v>0</v>
      </c>
      <c r="M53" s="9">
        <v>50.8</v>
      </c>
    </row>
    <row r="54" spans="1:13" x14ac:dyDescent="0.25">
      <c r="A54" s="43">
        <v>52</v>
      </c>
      <c r="B54" s="96" t="s">
        <v>62</v>
      </c>
      <c r="C54" s="43" t="s">
        <v>1428</v>
      </c>
      <c r="D54" s="97">
        <v>525</v>
      </c>
      <c r="E54" s="97">
        <v>125</v>
      </c>
      <c r="F54" s="97">
        <v>70</v>
      </c>
      <c r="G54" s="97">
        <v>16</v>
      </c>
      <c r="H54" s="97">
        <v>50</v>
      </c>
      <c r="I54" s="97">
        <v>261</v>
      </c>
      <c r="J54" s="97">
        <v>1</v>
      </c>
      <c r="K54" s="97">
        <v>0</v>
      </c>
      <c r="L54" s="97">
        <v>0</v>
      </c>
      <c r="M54" s="101">
        <v>49.7</v>
      </c>
    </row>
    <row r="55" spans="1:13" x14ac:dyDescent="0.25">
      <c r="A55" s="86">
        <v>53</v>
      </c>
      <c r="B55" s="91" t="s">
        <v>62</v>
      </c>
      <c r="C55" s="86" t="s">
        <v>1429</v>
      </c>
      <c r="D55" s="80">
        <v>492</v>
      </c>
      <c r="E55" s="80">
        <v>96</v>
      </c>
      <c r="F55" s="80">
        <v>83</v>
      </c>
      <c r="G55" s="80">
        <v>10</v>
      </c>
      <c r="H55" s="80">
        <v>63</v>
      </c>
      <c r="I55" s="80">
        <v>252</v>
      </c>
      <c r="J55" s="80">
        <v>1</v>
      </c>
      <c r="K55" s="80">
        <v>0</v>
      </c>
      <c r="L55" s="80">
        <v>0</v>
      </c>
      <c r="M55" s="9">
        <v>51.2</v>
      </c>
    </row>
    <row r="56" spans="1:13" x14ac:dyDescent="0.25">
      <c r="A56" s="86">
        <v>54</v>
      </c>
      <c r="B56" s="91" t="s">
        <v>62</v>
      </c>
      <c r="C56" s="86" t="s">
        <v>1430</v>
      </c>
      <c r="D56" s="80">
        <v>367</v>
      </c>
      <c r="E56" s="80">
        <v>102</v>
      </c>
      <c r="F56" s="80">
        <v>61</v>
      </c>
      <c r="G56" s="80">
        <v>12</v>
      </c>
      <c r="H56" s="80">
        <v>29</v>
      </c>
      <c r="I56" s="80">
        <v>204</v>
      </c>
      <c r="J56" s="80">
        <v>0</v>
      </c>
      <c r="K56" s="80">
        <v>0</v>
      </c>
      <c r="L56" s="80">
        <v>1</v>
      </c>
      <c r="M56" s="9">
        <v>55.9</v>
      </c>
    </row>
    <row r="57" spans="1:13" x14ac:dyDescent="0.25">
      <c r="A57" s="86">
        <v>55</v>
      </c>
      <c r="B57" s="91" t="s">
        <v>62</v>
      </c>
      <c r="C57" s="86" t="s">
        <v>1431</v>
      </c>
      <c r="D57" s="80">
        <v>515</v>
      </c>
      <c r="E57" s="80">
        <v>113</v>
      </c>
      <c r="F57" s="80">
        <v>78</v>
      </c>
      <c r="G57" s="80">
        <v>19</v>
      </c>
      <c r="H57" s="80">
        <v>75</v>
      </c>
      <c r="I57" s="80">
        <v>285</v>
      </c>
      <c r="J57" s="80">
        <v>0</v>
      </c>
      <c r="K57" s="80">
        <v>0</v>
      </c>
      <c r="L57" s="80">
        <v>1</v>
      </c>
      <c r="M57" s="9">
        <v>55.5</v>
      </c>
    </row>
    <row r="58" spans="1:13" x14ac:dyDescent="0.25">
      <c r="A58" s="43">
        <v>56</v>
      </c>
      <c r="B58" s="96" t="s">
        <v>62</v>
      </c>
      <c r="C58" s="43" t="s">
        <v>1432</v>
      </c>
      <c r="D58" s="97">
        <v>481</v>
      </c>
      <c r="E58" s="97">
        <v>85</v>
      </c>
      <c r="F58" s="97">
        <v>89</v>
      </c>
      <c r="G58" s="97">
        <v>7</v>
      </c>
      <c r="H58" s="97">
        <v>72</v>
      </c>
      <c r="I58" s="97">
        <v>253</v>
      </c>
      <c r="J58" s="97">
        <v>1</v>
      </c>
      <c r="K58" s="97">
        <v>0</v>
      </c>
      <c r="L58" s="97">
        <v>4</v>
      </c>
      <c r="M58" s="101">
        <v>53.4</v>
      </c>
    </row>
    <row r="59" spans="1:13" x14ac:dyDescent="0.25">
      <c r="A59" s="86">
        <v>57</v>
      </c>
      <c r="B59" s="91" t="s">
        <v>62</v>
      </c>
      <c r="C59" s="86" t="s">
        <v>1433</v>
      </c>
      <c r="D59" s="80">
        <v>499</v>
      </c>
      <c r="E59" s="80">
        <v>132</v>
      </c>
      <c r="F59" s="80">
        <v>47</v>
      </c>
      <c r="G59" s="80">
        <v>32</v>
      </c>
      <c r="H59" s="80">
        <v>40</v>
      </c>
      <c r="I59" s="80">
        <v>251</v>
      </c>
      <c r="J59" s="80">
        <v>1</v>
      </c>
      <c r="K59" s="80">
        <v>0</v>
      </c>
      <c r="L59" s="80">
        <v>3</v>
      </c>
      <c r="M59" s="9">
        <v>50.9</v>
      </c>
    </row>
    <row r="60" spans="1:13" x14ac:dyDescent="0.25">
      <c r="A60" s="86">
        <v>58</v>
      </c>
      <c r="B60" s="91" t="s">
        <v>62</v>
      </c>
      <c r="C60" s="86" t="s">
        <v>1434</v>
      </c>
      <c r="D60" s="80">
        <v>448</v>
      </c>
      <c r="E60" s="80">
        <v>131</v>
      </c>
      <c r="F60" s="80">
        <v>52</v>
      </c>
      <c r="G60" s="80">
        <v>17</v>
      </c>
      <c r="H60" s="80">
        <v>34</v>
      </c>
      <c r="I60" s="80">
        <v>234</v>
      </c>
      <c r="J60" s="80">
        <v>0</v>
      </c>
      <c r="K60" s="80">
        <v>0</v>
      </c>
      <c r="L60" s="80">
        <v>2</v>
      </c>
      <c r="M60" s="9">
        <v>52.7</v>
      </c>
    </row>
    <row r="61" spans="1:13" x14ac:dyDescent="0.25">
      <c r="A61" s="86">
        <v>59</v>
      </c>
      <c r="B61" s="91" t="s">
        <v>62</v>
      </c>
      <c r="C61" s="86" t="s">
        <v>1435</v>
      </c>
      <c r="D61" s="80">
        <v>407</v>
      </c>
      <c r="E61" s="80">
        <v>111</v>
      </c>
      <c r="F61" s="80">
        <v>37</v>
      </c>
      <c r="G61" s="80">
        <v>11</v>
      </c>
      <c r="H61" s="80">
        <v>18</v>
      </c>
      <c r="I61" s="80">
        <v>177</v>
      </c>
      <c r="J61" s="80">
        <v>2</v>
      </c>
      <c r="K61" s="80">
        <v>0</v>
      </c>
      <c r="L61" s="80">
        <v>2</v>
      </c>
      <c r="M61" s="9">
        <v>44</v>
      </c>
    </row>
    <row r="62" spans="1:13" x14ac:dyDescent="0.25">
      <c r="A62" s="43">
        <v>60</v>
      </c>
      <c r="B62" s="96" t="s">
        <v>62</v>
      </c>
      <c r="C62" s="43" t="s">
        <v>1436</v>
      </c>
      <c r="D62" s="97">
        <v>582</v>
      </c>
      <c r="E62" s="97">
        <v>126</v>
      </c>
      <c r="F62" s="97">
        <v>66</v>
      </c>
      <c r="G62" s="97">
        <v>17</v>
      </c>
      <c r="H62" s="97">
        <v>42</v>
      </c>
      <c r="I62" s="97">
        <v>251</v>
      </c>
      <c r="J62" s="97">
        <v>0</v>
      </c>
      <c r="K62" s="97">
        <v>0</v>
      </c>
      <c r="L62" s="97">
        <v>2</v>
      </c>
      <c r="M62" s="101">
        <v>43.5</v>
      </c>
    </row>
    <row r="63" spans="1:13" x14ac:dyDescent="0.25">
      <c r="A63" s="86">
        <v>61</v>
      </c>
      <c r="B63" s="91" t="s">
        <v>62</v>
      </c>
      <c r="C63" s="86" t="s">
        <v>1437</v>
      </c>
      <c r="D63" s="80">
        <v>456</v>
      </c>
      <c r="E63" s="80">
        <v>110</v>
      </c>
      <c r="F63" s="80">
        <v>33</v>
      </c>
      <c r="G63" s="80">
        <v>5</v>
      </c>
      <c r="H63" s="80">
        <v>22</v>
      </c>
      <c r="I63" s="80">
        <v>170</v>
      </c>
      <c r="J63" s="80">
        <v>3</v>
      </c>
      <c r="K63" s="80">
        <v>2</v>
      </c>
      <c r="L63" s="80">
        <v>1</v>
      </c>
      <c r="M63" s="9">
        <v>37.9</v>
      </c>
    </row>
    <row r="64" spans="1:13" x14ac:dyDescent="0.25">
      <c r="A64" s="86">
        <v>62</v>
      </c>
      <c r="B64" s="91" t="s">
        <v>62</v>
      </c>
      <c r="C64" s="86" t="s">
        <v>1438</v>
      </c>
      <c r="D64" s="80">
        <v>545</v>
      </c>
      <c r="E64" s="80">
        <v>131</v>
      </c>
      <c r="F64" s="80">
        <v>48</v>
      </c>
      <c r="G64" s="80">
        <v>14</v>
      </c>
      <c r="H64" s="80">
        <v>31</v>
      </c>
      <c r="I64" s="80">
        <v>224</v>
      </c>
      <c r="J64" s="80">
        <v>0</v>
      </c>
      <c r="K64" s="80">
        <v>0</v>
      </c>
      <c r="L64" s="80">
        <v>2</v>
      </c>
      <c r="M64" s="9">
        <v>41.5</v>
      </c>
    </row>
    <row r="65" spans="1:13" x14ac:dyDescent="0.25">
      <c r="A65" s="86">
        <v>63</v>
      </c>
      <c r="B65" s="91" t="s">
        <v>62</v>
      </c>
      <c r="C65" s="86" t="s">
        <v>1439</v>
      </c>
      <c r="D65" s="80">
        <v>462</v>
      </c>
      <c r="E65" s="80">
        <v>107</v>
      </c>
      <c r="F65" s="80">
        <v>47</v>
      </c>
      <c r="G65" s="80">
        <v>11</v>
      </c>
      <c r="H65" s="80">
        <v>29</v>
      </c>
      <c r="I65" s="80">
        <v>194</v>
      </c>
      <c r="J65" s="80">
        <v>0</v>
      </c>
      <c r="K65" s="80">
        <v>0</v>
      </c>
      <c r="L65" s="80">
        <v>1</v>
      </c>
      <c r="M65" s="9">
        <v>42.2</v>
      </c>
    </row>
    <row r="66" spans="1:13" x14ac:dyDescent="0.25">
      <c r="A66" s="43">
        <v>64</v>
      </c>
      <c r="B66" s="96" t="s">
        <v>62</v>
      </c>
      <c r="C66" s="43" t="s">
        <v>1440</v>
      </c>
      <c r="D66" s="97">
        <v>516</v>
      </c>
      <c r="E66" s="97">
        <v>118</v>
      </c>
      <c r="F66" s="97">
        <v>55</v>
      </c>
      <c r="G66" s="97">
        <v>14</v>
      </c>
      <c r="H66" s="97">
        <v>23</v>
      </c>
      <c r="I66" s="97">
        <v>210</v>
      </c>
      <c r="J66" s="97">
        <v>3</v>
      </c>
      <c r="K66" s="97">
        <v>0</v>
      </c>
      <c r="L66" s="97">
        <v>3</v>
      </c>
      <c r="M66" s="101">
        <v>41.3</v>
      </c>
    </row>
    <row r="67" spans="1:13" x14ac:dyDescent="0.25">
      <c r="A67" s="86">
        <v>65</v>
      </c>
      <c r="B67" s="91" t="s">
        <v>62</v>
      </c>
      <c r="C67" s="86" t="s">
        <v>1441</v>
      </c>
      <c r="D67" s="80">
        <v>548</v>
      </c>
      <c r="E67" s="80">
        <v>107</v>
      </c>
      <c r="F67" s="80">
        <v>73</v>
      </c>
      <c r="G67" s="80">
        <v>28</v>
      </c>
      <c r="H67" s="80">
        <v>43</v>
      </c>
      <c r="I67" s="80">
        <v>251</v>
      </c>
      <c r="J67" s="80">
        <v>0</v>
      </c>
      <c r="K67" s="80">
        <v>0</v>
      </c>
      <c r="L67" s="80">
        <v>1</v>
      </c>
      <c r="M67" s="9">
        <v>46</v>
      </c>
    </row>
    <row r="68" spans="1:13" x14ac:dyDescent="0.25">
      <c r="A68" s="86">
        <v>66</v>
      </c>
      <c r="B68" s="91" t="s">
        <v>62</v>
      </c>
      <c r="C68" s="86" t="s">
        <v>1442</v>
      </c>
      <c r="D68" s="80">
        <v>516</v>
      </c>
      <c r="E68" s="80">
        <v>120</v>
      </c>
      <c r="F68" s="80">
        <v>68</v>
      </c>
      <c r="G68" s="80">
        <v>23</v>
      </c>
      <c r="H68" s="80">
        <v>43</v>
      </c>
      <c r="I68" s="80">
        <v>254</v>
      </c>
      <c r="J68" s="80">
        <v>1</v>
      </c>
      <c r="K68" s="80">
        <v>0</v>
      </c>
      <c r="L68" s="80">
        <v>1</v>
      </c>
      <c r="M68" s="9">
        <v>49.4</v>
      </c>
    </row>
    <row r="69" spans="1:13" x14ac:dyDescent="0.25">
      <c r="A69" s="86">
        <v>67</v>
      </c>
      <c r="B69" s="91" t="s">
        <v>62</v>
      </c>
      <c r="C69" s="86" t="s">
        <v>1443</v>
      </c>
      <c r="D69" s="80">
        <v>491</v>
      </c>
      <c r="E69" s="80">
        <v>137</v>
      </c>
      <c r="F69" s="80">
        <v>41</v>
      </c>
      <c r="G69" s="80">
        <v>20</v>
      </c>
      <c r="H69" s="80">
        <v>31</v>
      </c>
      <c r="I69" s="80">
        <v>229</v>
      </c>
      <c r="J69" s="80">
        <v>1</v>
      </c>
      <c r="K69" s="80">
        <v>2</v>
      </c>
      <c r="L69" s="80">
        <v>1</v>
      </c>
      <c r="M69" s="9">
        <v>47.3</v>
      </c>
    </row>
    <row r="70" spans="1:13" x14ac:dyDescent="0.25">
      <c r="A70" s="43">
        <v>68</v>
      </c>
      <c r="B70" s="96" t="s">
        <v>62</v>
      </c>
      <c r="C70" s="43" t="s">
        <v>1444</v>
      </c>
      <c r="D70" s="97">
        <v>467</v>
      </c>
      <c r="E70" s="97">
        <v>106</v>
      </c>
      <c r="F70" s="97">
        <v>45</v>
      </c>
      <c r="G70" s="97">
        <v>12</v>
      </c>
      <c r="H70" s="97">
        <v>26</v>
      </c>
      <c r="I70" s="97">
        <v>189</v>
      </c>
      <c r="J70" s="97">
        <v>0</v>
      </c>
      <c r="K70" s="97">
        <v>0</v>
      </c>
      <c r="L70" s="97">
        <v>0</v>
      </c>
      <c r="M70" s="101">
        <v>40.5</v>
      </c>
    </row>
    <row r="71" spans="1:13" x14ac:dyDescent="0.25">
      <c r="A71" s="86">
        <v>69</v>
      </c>
      <c r="B71" s="91" t="s">
        <v>62</v>
      </c>
      <c r="C71" s="86" t="s">
        <v>1445</v>
      </c>
      <c r="D71" s="80">
        <v>488</v>
      </c>
      <c r="E71" s="80">
        <v>96</v>
      </c>
      <c r="F71" s="80">
        <v>57</v>
      </c>
      <c r="G71" s="80">
        <v>12</v>
      </c>
      <c r="H71" s="80">
        <v>30</v>
      </c>
      <c r="I71" s="80">
        <v>195</v>
      </c>
      <c r="J71" s="80">
        <v>1</v>
      </c>
      <c r="K71" s="80">
        <v>0</v>
      </c>
      <c r="L71" s="80">
        <v>0</v>
      </c>
      <c r="M71" s="9">
        <v>40</v>
      </c>
    </row>
    <row r="72" spans="1:13" x14ac:dyDescent="0.25">
      <c r="A72" s="86">
        <v>70</v>
      </c>
      <c r="B72" s="91" t="s">
        <v>62</v>
      </c>
      <c r="C72" s="86" t="s">
        <v>1446</v>
      </c>
      <c r="D72" s="80">
        <v>455</v>
      </c>
      <c r="E72" s="80">
        <v>109</v>
      </c>
      <c r="F72" s="80">
        <v>75</v>
      </c>
      <c r="G72" s="80">
        <v>14</v>
      </c>
      <c r="H72" s="80">
        <v>45</v>
      </c>
      <c r="I72" s="80">
        <v>243</v>
      </c>
      <c r="J72" s="80">
        <v>0</v>
      </c>
      <c r="K72" s="80">
        <v>0</v>
      </c>
      <c r="L72" s="80">
        <v>1</v>
      </c>
      <c r="M72" s="9">
        <v>53.6</v>
      </c>
    </row>
    <row r="73" spans="1:13" x14ac:dyDescent="0.25">
      <c r="A73" s="86">
        <v>71</v>
      </c>
      <c r="B73" s="91" t="s">
        <v>62</v>
      </c>
      <c r="C73" s="86" t="s">
        <v>1447</v>
      </c>
      <c r="D73" s="80">
        <v>426</v>
      </c>
      <c r="E73" s="80">
        <v>96</v>
      </c>
      <c r="F73" s="80">
        <v>41</v>
      </c>
      <c r="G73" s="80">
        <v>12</v>
      </c>
      <c r="H73" s="80">
        <v>26</v>
      </c>
      <c r="I73" s="80">
        <v>175</v>
      </c>
      <c r="J73" s="80">
        <v>0</v>
      </c>
      <c r="K73" s="80">
        <v>0</v>
      </c>
      <c r="L73" s="80">
        <v>1</v>
      </c>
      <c r="M73" s="9">
        <v>41.3</v>
      </c>
    </row>
    <row r="74" spans="1:13" x14ac:dyDescent="0.25">
      <c r="A74" s="43">
        <v>72</v>
      </c>
      <c r="B74" s="96" t="s">
        <v>62</v>
      </c>
      <c r="C74" s="43" t="s">
        <v>1448</v>
      </c>
      <c r="D74" s="97">
        <v>480</v>
      </c>
      <c r="E74" s="97">
        <v>98</v>
      </c>
      <c r="F74" s="97">
        <v>56</v>
      </c>
      <c r="G74" s="97">
        <v>15</v>
      </c>
      <c r="H74" s="97">
        <v>26</v>
      </c>
      <c r="I74" s="97">
        <v>195</v>
      </c>
      <c r="J74" s="97">
        <v>0</v>
      </c>
      <c r="K74" s="97">
        <v>0</v>
      </c>
      <c r="L74" s="97">
        <v>3</v>
      </c>
      <c r="M74" s="101">
        <v>41.3</v>
      </c>
    </row>
    <row r="75" spans="1:13" x14ac:dyDescent="0.25">
      <c r="A75" s="86">
        <v>73</v>
      </c>
      <c r="B75" s="91" t="s">
        <v>62</v>
      </c>
      <c r="C75" s="86" t="s">
        <v>1449</v>
      </c>
      <c r="D75" s="80">
        <v>566</v>
      </c>
      <c r="E75" s="80">
        <v>128</v>
      </c>
      <c r="F75" s="80">
        <v>66</v>
      </c>
      <c r="G75" s="80">
        <v>20</v>
      </c>
      <c r="H75" s="80">
        <v>44</v>
      </c>
      <c r="I75" s="80">
        <v>258</v>
      </c>
      <c r="J75" s="80">
        <v>0</v>
      </c>
      <c r="K75" s="80">
        <v>0</v>
      </c>
      <c r="L75" s="80">
        <v>2</v>
      </c>
      <c r="M75" s="9">
        <v>45.9</v>
      </c>
    </row>
    <row r="76" spans="1:13" x14ac:dyDescent="0.25">
      <c r="A76" s="86">
        <v>74</v>
      </c>
      <c r="B76" s="91" t="s">
        <v>62</v>
      </c>
      <c r="C76" s="86" t="s">
        <v>1450</v>
      </c>
      <c r="D76" s="80">
        <v>475</v>
      </c>
      <c r="E76" s="80">
        <v>97</v>
      </c>
      <c r="F76" s="80">
        <v>60</v>
      </c>
      <c r="G76" s="80">
        <v>21</v>
      </c>
      <c r="H76" s="80">
        <v>56</v>
      </c>
      <c r="I76" s="80">
        <v>234</v>
      </c>
      <c r="J76" s="80">
        <v>0</v>
      </c>
      <c r="K76" s="80">
        <v>2</v>
      </c>
      <c r="L76" s="80">
        <v>4</v>
      </c>
      <c r="M76" s="9">
        <v>50.5</v>
      </c>
    </row>
    <row r="77" spans="1:13" x14ac:dyDescent="0.25">
      <c r="A77" s="86">
        <v>75</v>
      </c>
      <c r="B77" s="91" t="s">
        <v>62</v>
      </c>
      <c r="C77" s="86" t="s">
        <v>1451</v>
      </c>
      <c r="D77" s="80">
        <v>431</v>
      </c>
      <c r="E77" s="80">
        <v>101</v>
      </c>
      <c r="F77" s="80">
        <v>50</v>
      </c>
      <c r="G77" s="80">
        <v>14</v>
      </c>
      <c r="H77" s="80">
        <v>44</v>
      </c>
      <c r="I77" s="80">
        <v>209</v>
      </c>
      <c r="J77" s="80">
        <v>0</v>
      </c>
      <c r="K77" s="80">
        <v>0</v>
      </c>
      <c r="L77" s="80">
        <v>2</v>
      </c>
      <c r="M77" s="9">
        <v>49</v>
      </c>
    </row>
    <row r="78" spans="1:13" x14ac:dyDescent="0.25">
      <c r="A78" s="43">
        <v>76</v>
      </c>
      <c r="B78" s="96" t="s">
        <v>62</v>
      </c>
      <c r="C78" s="43" t="s">
        <v>1452</v>
      </c>
      <c r="D78" s="97">
        <v>465</v>
      </c>
      <c r="E78" s="97">
        <v>81</v>
      </c>
      <c r="F78" s="97">
        <v>59</v>
      </c>
      <c r="G78" s="97">
        <v>19</v>
      </c>
      <c r="H78" s="97">
        <v>66</v>
      </c>
      <c r="I78" s="97">
        <v>225</v>
      </c>
      <c r="J78" s="97">
        <v>0</v>
      </c>
      <c r="K78" s="97">
        <v>0</v>
      </c>
      <c r="L78" s="97">
        <v>5</v>
      </c>
      <c r="M78" s="101">
        <v>49.5</v>
      </c>
    </row>
    <row r="79" spans="1:13" x14ac:dyDescent="0.25">
      <c r="A79" s="86">
        <v>77</v>
      </c>
      <c r="B79" s="91" t="s">
        <v>62</v>
      </c>
      <c r="C79" s="86" t="s">
        <v>1453</v>
      </c>
      <c r="D79" s="80">
        <v>249</v>
      </c>
      <c r="E79" s="80">
        <v>29</v>
      </c>
      <c r="F79" s="80">
        <v>17</v>
      </c>
      <c r="G79" s="80">
        <v>3</v>
      </c>
      <c r="H79" s="80">
        <v>37</v>
      </c>
      <c r="I79" s="80">
        <v>86</v>
      </c>
      <c r="J79" s="80">
        <v>0</v>
      </c>
      <c r="K79" s="80">
        <v>1</v>
      </c>
      <c r="L79" s="80">
        <v>0</v>
      </c>
      <c r="M79" s="9">
        <v>34.9</v>
      </c>
    </row>
    <row r="80" spans="1:13" x14ac:dyDescent="0.25">
      <c r="A80" s="86">
        <v>78</v>
      </c>
      <c r="B80" s="91" t="s">
        <v>62</v>
      </c>
      <c r="C80" s="86" t="s">
        <v>1459</v>
      </c>
      <c r="D80" s="80"/>
      <c r="E80" s="80">
        <v>230</v>
      </c>
      <c r="F80" s="80">
        <v>128</v>
      </c>
      <c r="G80" s="80">
        <v>30</v>
      </c>
      <c r="H80" s="80">
        <v>142</v>
      </c>
      <c r="I80" s="80">
        <v>530</v>
      </c>
      <c r="J80" s="80">
        <v>0</v>
      </c>
      <c r="K80" s="80">
        <v>0</v>
      </c>
      <c r="L80" s="80">
        <v>5</v>
      </c>
      <c r="M80" s="9"/>
    </row>
    <row r="81" spans="1:13" x14ac:dyDescent="0.25">
      <c r="A81" s="86">
        <v>79</v>
      </c>
      <c r="B81" s="91" t="s">
        <v>62</v>
      </c>
      <c r="C81" s="86" t="s">
        <v>1460</v>
      </c>
      <c r="D81" s="80"/>
      <c r="E81" s="80">
        <v>234</v>
      </c>
      <c r="F81" s="80">
        <v>126</v>
      </c>
      <c r="G81" s="80">
        <v>23</v>
      </c>
      <c r="H81" s="80">
        <v>125</v>
      </c>
      <c r="I81" s="80">
        <v>508</v>
      </c>
      <c r="J81" s="80">
        <v>0</v>
      </c>
      <c r="K81" s="80">
        <v>0</v>
      </c>
      <c r="L81" s="80">
        <v>10</v>
      </c>
      <c r="M81" s="9"/>
    </row>
    <row r="82" spans="1:13" x14ac:dyDescent="0.25">
      <c r="A82" s="43">
        <v>80</v>
      </c>
      <c r="B82" s="96" t="s">
        <v>62</v>
      </c>
      <c r="C82" s="43" t="s">
        <v>1461</v>
      </c>
      <c r="D82" s="97"/>
      <c r="E82" s="97">
        <v>287</v>
      </c>
      <c r="F82" s="97">
        <v>149</v>
      </c>
      <c r="G82" s="97">
        <v>32</v>
      </c>
      <c r="H82" s="97">
        <v>158</v>
      </c>
      <c r="I82" s="97">
        <v>626</v>
      </c>
      <c r="J82" s="97">
        <v>1</v>
      </c>
      <c r="K82" s="97">
        <v>0</v>
      </c>
      <c r="L82" s="97">
        <v>6</v>
      </c>
      <c r="M82" s="101"/>
    </row>
    <row r="83" spans="1:13" x14ac:dyDescent="0.25">
      <c r="A83" s="86">
        <v>81</v>
      </c>
      <c r="B83" s="91" t="s">
        <v>62</v>
      </c>
      <c r="C83" s="86" t="s">
        <v>1462</v>
      </c>
      <c r="D83" s="80"/>
      <c r="E83" s="80">
        <v>363</v>
      </c>
      <c r="F83" s="80">
        <v>88</v>
      </c>
      <c r="G83" s="80">
        <v>31</v>
      </c>
      <c r="H83" s="80">
        <v>97</v>
      </c>
      <c r="I83" s="80">
        <v>579</v>
      </c>
      <c r="J83" s="80">
        <v>0</v>
      </c>
      <c r="K83" s="80">
        <v>0</v>
      </c>
      <c r="L83" s="80">
        <v>4</v>
      </c>
      <c r="M83" s="9"/>
    </row>
    <row r="84" spans="1:13" x14ac:dyDescent="0.25">
      <c r="A84" s="140">
        <v>82</v>
      </c>
      <c r="B84" s="91" t="s">
        <v>62</v>
      </c>
      <c r="C84" s="185" t="s">
        <v>2129</v>
      </c>
      <c r="D84" s="185"/>
      <c r="E84" s="80">
        <v>30</v>
      </c>
      <c r="F84" s="80">
        <v>31</v>
      </c>
      <c r="G84" s="80">
        <v>12</v>
      </c>
      <c r="H84" s="80">
        <v>23</v>
      </c>
      <c r="I84" s="80">
        <v>96</v>
      </c>
      <c r="J84" s="80">
        <v>0</v>
      </c>
      <c r="K84" s="80">
        <v>0</v>
      </c>
      <c r="L84" s="80">
        <v>6</v>
      </c>
      <c r="M84" s="9"/>
    </row>
    <row r="85" spans="1:13" x14ac:dyDescent="0.25">
      <c r="A85" s="140">
        <v>83</v>
      </c>
      <c r="B85" s="91" t="s">
        <v>62</v>
      </c>
      <c r="C85" s="185" t="s">
        <v>2130</v>
      </c>
      <c r="D85" s="185"/>
      <c r="E85" s="80">
        <v>21</v>
      </c>
      <c r="F85" s="80">
        <v>29</v>
      </c>
      <c r="G85" s="80">
        <v>8</v>
      </c>
      <c r="H85" s="80">
        <v>8</v>
      </c>
      <c r="I85" s="80">
        <v>66</v>
      </c>
      <c r="J85" s="80">
        <v>0</v>
      </c>
      <c r="K85" s="80">
        <v>0</v>
      </c>
      <c r="L85" s="80">
        <v>1</v>
      </c>
      <c r="M85" s="9"/>
    </row>
    <row r="86" spans="1:13" x14ac:dyDescent="0.25">
      <c r="A86" s="92">
        <v>84</v>
      </c>
      <c r="B86" s="98" t="s">
        <v>62</v>
      </c>
      <c r="C86" s="92" t="s">
        <v>60</v>
      </c>
      <c r="D86" s="99"/>
      <c r="E86" s="99">
        <v>68</v>
      </c>
      <c r="F86" s="99">
        <v>50</v>
      </c>
      <c r="G86" s="99">
        <v>14</v>
      </c>
      <c r="H86" s="99">
        <v>50</v>
      </c>
      <c r="I86" s="99">
        <v>182</v>
      </c>
      <c r="J86" s="99">
        <v>0</v>
      </c>
      <c r="K86" s="99">
        <v>35</v>
      </c>
      <c r="L86" s="99">
        <v>5</v>
      </c>
      <c r="M86" s="102"/>
    </row>
    <row r="87" spans="1:13" x14ac:dyDescent="0.25">
      <c r="A87" s="176" t="s">
        <v>69</v>
      </c>
      <c r="B87" s="176"/>
      <c r="C87" s="176"/>
      <c r="D87" s="176"/>
      <c r="E87" s="93">
        <f>SUM(E84:E86,E3:E79)</f>
        <v>6984</v>
      </c>
      <c r="F87" s="93">
        <f t="shared" ref="F87:L87" si="0">SUM(F84:F86,F3:F79)</f>
        <v>4387</v>
      </c>
      <c r="G87" s="93">
        <f t="shared" si="0"/>
        <v>988</v>
      </c>
      <c r="H87" s="93">
        <f t="shared" si="0"/>
        <v>3684</v>
      </c>
      <c r="I87" s="93">
        <f t="shared" si="0"/>
        <v>16043</v>
      </c>
      <c r="J87" s="93">
        <f t="shared" si="0"/>
        <v>40</v>
      </c>
      <c r="K87" s="93">
        <f t="shared" si="0"/>
        <v>51</v>
      </c>
      <c r="L87" s="93">
        <f t="shared" si="0"/>
        <v>143</v>
      </c>
    </row>
    <row r="88" spans="1:13" ht="15" customHeight="1" x14ac:dyDescent="0.25">
      <c r="A88" s="177" t="s">
        <v>61</v>
      </c>
      <c r="B88" s="177"/>
      <c r="C88" s="177"/>
      <c r="D88" s="5"/>
      <c r="E88" s="93">
        <f>SUM(E80:E83)</f>
        <v>1114</v>
      </c>
      <c r="F88" s="93">
        <f t="shared" ref="F88:L88" si="1">SUM(F80:F83)</f>
        <v>491</v>
      </c>
      <c r="G88" s="93">
        <f t="shared" si="1"/>
        <v>116</v>
      </c>
      <c r="H88" s="93">
        <f t="shared" si="1"/>
        <v>522</v>
      </c>
      <c r="I88" s="93">
        <f t="shared" si="1"/>
        <v>2243</v>
      </c>
      <c r="J88" s="93">
        <f t="shared" si="1"/>
        <v>1</v>
      </c>
      <c r="K88" s="93">
        <f t="shared" si="1"/>
        <v>0</v>
      </c>
      <c r="L88" s="93">
        <f t="shared" si="1"/>
        <v>25</v>
      </c>
    </row>
    <row r="89" spans="1:13" x14ac:dyDescent="0.25">
      <c r="A89" s="176" t="s">
        <v>68</v>
      </c>
      <c r="B89" s="176"/>
      <c r="C89" s="176"/>
      <c r="D89" s="10">
        <v>34702</v>
      </c>
      <c r="E89" s="7">
        <v>8098</v>
      </c>
      <c r="F89" s="7">
        <v>4878</v>
      </c>
      <c r="G89" s="7">
        <v>1104</v>
      </c>
      <c r="H89" s="7">
        <v>4206</v>
      </c>
      <c r="I89" s="93">
        <v>18286</v>
      </c>
      <c r="J89" s="86">
        <v>41</v>
      </c>
      <c r="K89" s="86">
        <v>51</v>
      </c>
      <c r="L89" s="86">
        <v>168</v>
      </c>
      <c r="M89" s="103">
        <v>53.3</v>
      </c>
    </row>
    <row r="90" spans="1:13" x14ac:dyDescent="0.25">
      <c r="A90" s="184" t="s">
        <v>70</v>
      </c>
      <c r="B90" s="184"/>
      <c r="C90" s="184"/>
      <c r="D90" s="27"/>
      <c r="E90" s="86">
        <v>44.3</v>
      </c>
      <c r="F90" s="86">
        <v>26.7</v>
      </c>
      <c r="G90" s="103">
        <v>6</v>
      </c>
      <c r="H90" s="103">
        <v>23</v>
      </c>
      <c r="I90" s="93"/>
    </row>
  </sheetData>
  <mergeCells count="7">
    <mergeCell ref="A1:M1"/>
    <mergeCell ref="A87:D87"/>
    <mergeCell ref="A88:C88"/>
    <mergeCell ref="A89:C89"/>
    <mergeCell ref="A90:C90"/>
    <mergeCell ref="C84:D84"/>
    <mergeCell ref="C85:D85"/>
  </mergeCells>
  <printOptions horizontalCentered="1"/>
  <pageMargins left="0.45" right="0.45" top="0.48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9"/>
  <sheetViews>
    <sheetView view="pageLayout" topLeftCell="A52" zoomScaleNormal="100" workbookViewId="0">
      <selection sqref="A1:M89"/>
    </sheetView>
  </sheetViews>
  <sheetFormatPr defaultRowHeight="15" x14ac:dyDescent="0.25"/>
  <cols>
    <col min="1" max="1" width="5.5703125" style="5" bestFit="1" customWidth="1"/>
    <col min="2" max="2" width="1.5703125" style="5" bestFit="1" customWidth="1"/>
    <col min="3" max="3" width="34.85546875" style="86" customWidth="1"/>
    <col min="4" max="4" width="6.42578125" style="5" bestFit="1" customWidth="1"/>
    <col min="5" max="5" width="5.5703125" style="5" bestFit="1" customWidth="1"/>
    <col min="6" max="6" width="5.140625" style="5" bestFit="1" customWidth="1"/>
    <col min="7" max="7" width="6.7109375" style="5" bestFit="1" customWidth="1"/>
    <col min="8" max="8" width="7.140625" style="5" bestFit="1" customWidth="1"/>
    <col min="9" max="9" width="6.42578125" style="5" bestFit="1" customWidth="1"/>
    <col min="10" max="11" width="3" style="5" bestFit="1" customWidth="1"/>
    <col min="12" max="12" width="4" style="5" bestFit="1" customWidth="1"/>
    <col min="13" max="13" width="7.28515625" style="4" bestFit="1" customWidth="1"/>
  </cols>
  <sheetData>
    <row r="1" spans="1:13" ht="15.75" x14ac:dyDescent="0.25">
      <c r="A1" s="182" t="s">
        <v>1537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</row>
    <row r="2" spans="1:13" ht="34.5" x14ac:dyDescent="0.25">
      <c r="A2" s="18" t="s">
        <v>0</v>
      </c>
      <c r="B2" s="72"/>
      <c r="C2" s="18"/>
      <c r="D2" s="6" t="s">
        <v>59</v>
      </c>
      <c r="E2" s="8" t="s">
        <v>1538</v>
      </c>
      <c r="F2" s="8" t="s">
        <v>1539</v>
      </c>
      <c r="G2" s="8" t="s">
        <v>1540</v>
      </c>
      <c r="H2" s="8" t="s">
        <v>1541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21">
        <v>1</v>
      </c>
      <c r="B3" s="20" t="s">
        <v>62</v>
      </c>
      <c r="C3" s="86" t="s">
        <v>1463</v>
      </c>
      <c r="D3" s="21">
        <v>420</v>
      </c>
      <c r="E3" s="21">
        <v>87</v>
      </c>
      <c r="F3" s="21">
        <v>13</v>
      </c>
      <c r="G3" s="21">
        <v>59</v>
      </c>
      <c r="H3" s="21">
        <v>69</v>
      </c>
      <c r="I3" s="21">
        <v>228</v>
      </c>
      <c r="J3" s="21">
        <v>0</v>
      </c>
      <c r="K3" s="21">
        <v>1</v>
      </c>
      <c r="L3" s="21">
        <v>0</v>
      </c>
      <c r="M3" s="31">
        <v>54.5</v>
      </c>
    </row>
    <row r="4" spans="1:13" x14ac:dyDescent="0.25">
      <c r="A4" s="21">
        <v>2</v>
      </c>
      <c r="B4" s="20" t="s">
        <v>62</v>
      </c>
      <c r="C4" s="86" t="s">
        <v>1464</v>
      </c>
      <c r="D4" s="21">
        <v>401</v>
      </c>
      <c r="E4" s="21">
        <v>64</v>
      </c>
      <c r="F4" s="21">
        <v>6</v>
      </c>
      <c r="G4" s="21">
        <v>45</v>
      </c>
      <c r="H4" s="21">
        <v>87</v>
      </c>
      <c r="I4" s="21">
        <v>202</v>
      </c>
      <c r="J4" s="21">
        <v>0</v>
      </c>
      <c r="K4" s="21">
        <v>0</v>
      </c>
      <c r="L4" s="21">
        <v>0</v>
      </c>
      <c r="M4" s="31">
        <v>50.4</v>
      </c>
    </row>
    <row r="5" spans="1:13" x14ac:dyDescent="0.25">
      <c r="A5" s="21">
        <v>3</v>
      </c>
      <c r="B5" s="20" t="s">
        <v>62</v>
      </c>
      <c r="C5" s="86" t="s">
        <v>1465</v>
      </c>
      <c r="D5" s="21">
        <v>468</v>
      </c>
      <c r="E5" s="21">
        <v>73</v>
      </c>
      <c r="F5" s="21">
        <v>13</v>
      </c>
      <c r="G5" s="21">
        <v>60</v>
      </c>
      <c r="H5" s="21">
        <v>86</v>
      </c>
      <c r="I5" s="21">
        <v>232</v>
      </c>
      <c r="J5" s="21">
        <v>0</v>
      </c>
      <c r="K5" s="21">
        <v>0</v>
      </c>
      <c r="L5" s="21">
        <v>0</v>
      </c>
      <c r="M5" s="31">
        <v>49.6</v>
      </c>
    </row>
    <row r="6" spans="1:13" x14ac:dyDescent="0.25">
      <c r="A6" s="25">
        <v>4</v>
      </c>
      <c r="B6" s="24" t="s">
        <v>62</v>
      </c>
      <c r="C6" s="43" t="s">
        <v>1466</v>
      </c>
      <c r="D6" s="25">
        <v>389</v>
      </c>
      <c r="E6" s="25">
        <v>45</v>
      </c>
      <c r="F6" s="25">
        <v>12</v>
      </c>
      <c r="G6" s="25">
        <v>77</v>
      </c>
      <c r="H6" s="25">
        <v>74</v>
      </c>
      <c r="I6" s="25">
        <v>208</v>
      </c>
      <c r="J6" s="25">
        <v>0</v>
      </c>
      <c r="K6" s="25">
        <v>2</v>
      </c>
      <c r="L6" s="25">
        <v>140</v>
      </c>
      <c r="M6" s="32">
        <v>90</v>
      </c>
    </row>
    <row r="7" spans="1:13" x14ac:dyDescent="0.25">
      <c r="A7" s="21">
        <v>5</v>
      </c>
      <c r="B7" s="20" t="s">
        <v>62</v>
      </c>
      <c r="C7" s="86" t="s">
        <v>1467</v>
      </c>
      <c r="D7" s="21">
        <v>554</v>
      </c>
      <c r="E7" s="21">
        <v>102</v>
      </c>
      <c r="F7" s="21">
        <v>19</v>
      </c>
      <c r="G7" s="21">
        <v>93</v>
      </c>
      <c r="H7" s="21">
        <v>107</v>
      </c>
      <c r="I7" s="21">
        <v>321</v>
      </c>
      <c r="J7" s="21">
        <v>0</v>
      </c>
      <c r="K7" s="21">
        <v>0</v>
      </c>
      <c r="L7" s="21">
        <v>0</v>
      </c>
      <c r="M7" s="31">
        <v>57.9</v>
      </c>
    </row>
    <row r="8" spans="1:13" x14ac:dyDescent="0.25">
      <c r="A8" s="21">
        <v>6</v>
      </c>
      <c r="B8" s="20" t="s">
        <v>62</v>
      </c>
      <c r="C8" s="86" t="s">
        <v>1468</v>
      </c>
      <c r="D8" s="21">
        <v>515</v>
      </c>
      <c r="E8" s="21">
        <v>78</v>
      </c>
      <c r="F8" s="21">
        <v>10</v>
      </c>
      <c r="G8" s="21">
        <v>88</v>
      </c>
      <c r="H8" s="21">
        <v>71</v>
      </c>
      <c r="I8" s="21">
        <v>247</v>
      </c>
      <c r="J8" s="21">
        <v>1</v>
      </c>
      <c r="K8" s="21">
        <v>0</v>
      </c>
      <c r="L8" s="21">
        <v>0</v>
      </c>
      <c r="M8" s="31">
        <v>48</v>
      </c>
    </row>
    <row r="9" spans="1:13" x14ac:dyDescent="0.25">
      <c r="A9" s="21">
        <v>7</v>
      </c>
      <c r="B9" s="20" t="s">
        <v>62</v>
      </c>
      <c r="C9" s="86" t="s">
        <v>1469</v>
      </c>
      <c r="D9" s="21">
        <v>395</v>
      </c>
      <c r="E9" s="21">
        <v>66</v>
      </c>
      <c r="F9" s="21">
        <v>7</v>
      </c>
      <c r="G9" s="21">
        <v>50</v>
      </c>
      <c r="H9" s="21">
        <v>69</v>
      </c>
      <c r="I9" s="21">
        <v>192</v>
      </c>
      <c r="J9" s="21">
        <v>0</v>
      </c>
      <c r="K9" s="21">
        <v>0</v>
      </c>
      <c r="L9" s="21">
        <v>1</v>
      </c>
      <c r="M9" s="31">
        <v>48.9</v>
      </c>
    </row>
    <row r="10" spans="1:13" x14ac:dyDescent="0.25">
      <c r="A10" s="25">
        <v>8</v>
      </c>
      <c r="B10" s="24" t="s">
        <v>62</v>
      </c>
      <c r="C10" s="43" t="s">
        <v>1470</v>
      </c>
      <c r="D10" s="25">
        <v>465</v>
      </c>
      <c r="E10" s="25">
        <v>75</v>
      </c>
      <c r="F10" s="25">
        <v>19</v>
      </c>
      <c r="G10" s="25">
        <v>48</v>
      </c>
      <c r="H10" s="25">
        <v>47</v>
      </c>
      <c r="I10" s="25">
        <v>189</v>
      </c>
      <c r="J10" s="25">
        <v>1</v>
      </c>
      <c r="K10" s="25">
        <v>0</v>
      </c>
      <c r="L10" s="25">
        <v>2</v>
      </c>
      <c r="M10" s="32">
        <v>41.1</v>
      </c>
    </row>
    <row r="11" spans="1:13" x14ac:dyDescent="0.25">
      <c r="A11" s="21">
        <v>9</v>
      </c>
      <c r="B11" s="20" t="s">
        <v>62</v>
      </c>
      <c r="C11" s="86" t="s">
        <v>1471</v>
      </c>
      <c r="D11" s="21">
        <v>491</v>
      </c>
      <c r="E11" s="21">
        <v>100</v>
      </c>
      <c r="F11" s="21">
        <v>10</v>
      </c>
      <c r="G11" s="21">
        <v>56</v>
      </c>
      <c r="H11" s="21">
        <v>64</v>
      </c>
      <c r="I11" s="21">
        <v>230</v>
      </c>
      <c r="J11" s="21">
        <v>0</v>
      </c>
      <c r="K11" s="21">
        <v>0</v>
      </c>
      <c r="L11" s="21">
        <v>1</v>
      </c>
      <c r="M11" s="31">
        <v>47</v>
      </c>
    </row>
    <row r="12" spans="1:13" x14ac:dyDescent="0.25">
      <c r="A12" s="21">
        <v>10</v>
      </c>
      <c r="B12" s="20" t="s">
        <v>62</v>
      </c>
      <c r="C12" s="86" t="s">
        <v>1472</v>
      </c>
      <c r="D12" s="21">
        <v>530</v>
      </c>
      <c r="E12" s="21">
        <v>75</v>
      </c>
      <c r="F12" s="21">
        <v>14</v>
      </c>
      <c r="G12" s="21">
        <v>83</v>
      </c>
      <c r="H12" s="21">
        <v>119</v>
      </c>
      <c r="I12" s="21">
        <v>291</v>
      </c>
      <c r="J12" s="21">
        <v>0</v>
      </c>
      <c r="K12" s="21">
        <v>0</v>
      </c>
      <c r="L12" s="21">
        <v>0</v>
      </c>
      <c r="M12" s="31">
        <v>54.9</v>
      </c>
    </row>
    <row r="13" spans="1:13" x14ac:dyDescent="0.25">
      <c r="A13" s="21">
        <v>11</v>
      </c>
      <c r="B13" s="20" t="s">
        <v>62</v>
      </c>
      <c r="C13" s="86" t="s">
        <v>1473</v>
      </c>
      <c r="D13" s="21">
        <v>374</v>
      </c>
      <c r="E13" s="21">
        <v>62</v>
      </c>
      <c r="F13" s="21">
        <v>11</v>
      </c>
      <c r="G13" s="21">
        <v>52</v>
      </c>
      <c r="H13" s="21">
        <v>72</v>
      </c>
      <c r="I13" s="21">
        <v>197</v>
      </c>
      <c r="J13" s="21">
        <v>0</v>
      </c>
      <c r="K13" s="21">
        <v>3</v>
      </c>
      <c r="L13" s="21">
        <v>0</v>
      </c>
      <c r="M13" s="31">
        <v>53.5</v>
      </c>
    </row>
    <row r="14" spans="1:13" x14ac:dyDescent="0.25">
      <c r="A14" s="25">
        <v>12</v>
      </c>
      <c r="B14" s="24" t="s">
        <v>62</v>
      </c>
      <c r="C14" s="43" t="s">
        <v>1474</v>
      </c>
      <c r="D14" s="25">
        <v>385</v>
      </c>
      <c r="E14" s="25">
        <v>66</v>
      </c>
      <c r="F14" s="25">
        <v>8</v>
      </c>
      <c r="G14" s="25">
        <v>56</v>
      </c>
      <c r="H14" s="25">
        <v>55</v>
      </c>
      <c r="I14" s="25">
        <v>185</v>
      </c>
      <c r="J14" s="25">
        <v>0</v>
      </c>
      <c r="K14" s="25">
        <v>0</v>
      </c>
      <c r="L14" s="25">
        <v>0</v>
      </c>
      <c r="M14" s="32">
        <v>48.1</v>
      </c>
    </row>
    <row r="15" spans="1:13" x14ac:dyDescent="0.25">
      <c r="A15" s="21">
        <v>13</v>
      </c>
      <c r="B15" s="20" t="s">
        <v>62</v>
      </c>
      <c r="C15" s="86" t="s">
        <v>1475</v>
      </c>
      <c r="D15" s="21">
        <v>447</v>
      </c>
      <c r="E15" s="21">
        <v>77</v>
      </c>
      <c r="F15" s="21">
        <v>10</v>
      </c>
      <c r="G15" s="21">
        <v>69</v>
      </c>
      <c r="H15" s="21">
        <v>62</v>
      </c>
      <c r="I15" s="21">
        <v>218</v>
      </c>
      <c r="J15" s="21">
        <v>0</v>
      </c>
      <c r="K15" s="21">
        <v>0</v>
      </c>
      <c r="L15" s="21">
        <v>1</v>
      </c>
      <c r="M15" s="31">
        <v>49</v>
      </c>
    </row>
    <row r="16" spans="1:13" x14ac:dyDescent="0.25">
      <c r="A16" s="21">
        <v>14</v>
      </c>
      <c r="B16" s="20" t="s">
        <v>62</v>
      </c>
      <c r="C16" s="86" t="s">
        <v>1476</v>
      </c>
      <c r="D16" s="21">
        <v>471</v>
      </c>
      <c r="E16" s="21">
        <v>74</v>
      </c>
      <c r="F16" s="21">
        <v>10</v>
      </c>
      <c r="G16" s="21">
        <v>73</v>
      </c>
      <c r="H16" s="21">
        <v>68</v>
      </c>
      <c r="I16" s="21">
        <v>225</v>
      </c>
      <c r="J16" s="21">
        <v>0</v>
      </c>
      <c r="K16" s="21">
        <v>1</v>
      </c>
      <c r="L16" s="21">
        <v>0</v>
      </c>
      <c r="M16" s="31">
        <v>48</v>
      </c>
    </row>
    <row r="17" spans="1:13" x14ac:dyDescent="0.25">
      <c r="A17" s="21">
        <v>15</v>
      </c>
      <c r="B17" s="20" t="s">
        <v>62</v>
      </c>
      <c r="C17" s="86" t="s">
        <v>1477</v>
      </c>
      <c r="D17" s="21">
        <v>499</v>
      </c>
      <c r="E17" s="21">
        <v>78</v>
      </c>
      <c r="F17" s="21">
        <v>16</v>
      </c>
      <c r="G17" s="21">
        <v>71</v>
      </c>
      <c r="H17" s="21">
        <v>59</v>
      </c>
      <c r="I17" s="21">
        <v>224</v>
      </c>
      <c r="J17" s="21">
        <v>0</v>
      </c>
      <c r="K17" s="21">
        <v>0</v>
      </c>
      <c r="L17" s="21">
        <v>1</v>
      </c>
      <c r="M17" s="31">
        <v>45.1</v>
      </c>
    </row>
    <row r="18" spans="1:13" x14ac:dyDescent="0.25">
      <c r="A18" s="25">
        <v>16</v>
      </c>
      <c r="B18" s="24" t="s">
        <v>62</v>
      </c>
      <c r="C18" s="43" t="s">
        <v>1478</v>
      </c>
      <c r="D18" s="25">
        <v>476</v>
      </c>
      <c r="E18" s="25">
        <v>81</v>
      </c>
      <c r="F18" s="25">
        <v>6</v>
      </c>
      <c r="G18" s="25">
        <v>75</v>
      </c>
      <c r="H18" s="25">
        <v>72</v>
      </c>
      <c r="I18" s="25">
        <v>234</v>
      </c>
      <c r="J18" s="25">
        <v>1</v>
      </c>
      <c r="K18" s="25">
        <v>0</v>
      </c>
      <c r="L18" s="25">
        <v>0</v>
      </c>
      <c r="M18" s="32">
        <v>49.2</v>
      </c>
    </row>
    <row r="19" spans="1:13" x14ac:dyDescent="0.25">
      <c r="A19" s="21">
        <v>17</v>
      </c>
      <c r="B19" s="20" t="s">
        <v>62</v>
      </c>
      <c r="C19" s="86" t="s">
        <v>1479</v>
      </c>
      <c r="D19" s="21">
        <v>405</v>
      </c>
      <c r="E19" s="21">
        <v>53</v>
      </c>
      <c r="F19" s="21">
        <v>10</v>
      </c>
      <c r="G19" s="21">
        <v>71</v>
      </c>
      <c r="H19" s="21">
        <v>100</v>
      </c>
      <c r="I19" s="21">
        <v>234</v>
      </c>
      <c r="J19" s="21">
        <v>0</v>
      </c>
      <c r="K19" s="21">
        <v>0</v>
      </c>
      <c r="L19" s="21">
        <v>0</v>
      </c>
      <c r="M19" s="31">
        <v>57.8</v>
      </c>
    </row>
    <row r="20" spans="1:13" x14ac:dyDescent="0.25">
      <c r="A20" s="21">
        <v>18</v>
      </c>
      <c r="B20" s="20" t="s">
        <v>62</v>
      </c>
      <c r="C20" s="86" t="s">
        <v>1480</v>
      </c>
      <c r="D20" s="21">
        <v>475</v>
      </c>
      <c r="E20" s="21">
        <v>90</v>
      </c>
      <c r="F20" s="21">
        <v>7</v>
      </c>
      <c r="G20" s="21">
        <v>57</v>
      </c>
      <c r="H20" s="21">
        <v>82</v>
      </c>
      <c r="I20" s="21">
        <v>236</v>
      </c>
      <c r="J20" s="21">
        <v>4</v>
      </c>
      <c r="K20" s="21">
        <v>0</v>
      </c>
      <c r="L20" s="21">
        <v>1</v>
      </c>
      <c r="M20" s="31">
        <v>49.9</v>
      </c>
    </row>
    <row r="21" spans="1:13" x14ac:dyDescent="0.25">
      <c r="A21" s="21">
        <v>19</v>
      </c>
      <c r="B21" s="20" t="s">
        <v>62</v>
      </c>
      <c r="C21" s="86" t="s">
        <v>1481</v>
      </c>
      <c r="D21" s="21">
        <v>503</v>
      </c>
      <c r="E21" s="21">
        <v>69</v>
      </c>
      <c r="F21" s="21">
        <v>18</v>
      </c>
      <c r="G21" s="21">
        <v>97</v>
      </c>
      <c r="H21" s="21">
        <v>87</v>
      </c>
      <c r="I21" s="21">
        <v>271</v>
      </c>
      <c r="J21" s="21">
        <v>0</v>
      </c>
      <c r="K21" s="21">
        <v>0</v>
      </c>
      <c r="L21" s="21">
        <v>0</v>
      </c>
      <c r="M21" s="31">
        <v>53.9</v>
      </c>
    </row>
    <row r="22" spans="1:13" x14ac:dyDescent="0.25">
      <c r="A22" s="25">
        <v>20</v>
      </c>
      <c r="B22" s="24" t="s">
        <v>62</v>
      </c>
      <c r="C22" s="43" t="s">
        <v>1482</v>
      </c>
      <c r="D22" s="25">
        <v>481</v>
      </c>
      <c r="E22" s="25">
        <v>85</v>
      </c>
      <c r="F22" s="25">
        <v>21</v>
      </c>
      <c r="G22" s="25">
        <v>76</v>
      </c>
      <c r="H22" s="25">
        <v>76</v>
      </c>
      <c r="I22" s="25">
        <v>258</v>
      </c>
      <c r="J22" s="25">
        <v>0</v>
      </c>
      <c r="K22" s="25">
        <v>0</v>
      </c>
      <c r="L22" s="25">
        <v>0</v>
      </c>
      <c r="M22" s="32">
        <v>53.6</v>
      </c>
    </row>
    <row r="23" spans="1:13" x14ac:dyDescent="0.25">
      <c r="A23" s="21">
        <v>21</v>
      </c>
      <c r="B23" s="20" t="s">
        <v>62</v>
      </c>
      <c r="C23" s="86" t="s">
        <v>1483</v>
      </c>
      <c r="D23" s="21">
        <v>497</v>
      </c>
      <c r="E23" s="21">
        <v>95</v>
      </c>
      <c r="F23" s="21">
        <v>13</v>
      </c>
      <c r="G23" s="21">
        <v>54</v>
      </c>
      <c r="H23" s="21">
        <v>58</v>
      </c>
      <c r="I23" s="21">
        <v>220</v>
      </c>
      <c r="J23" s="21">
        <v>0</v>
      </c>
      <c r="K23" s="21">
        <v>0</v>
      </c>
      <c r="L23" s="21">
        <v>2</v>
      </c>
      <c r="M23" s="31">
        <v>44.7</v>
      </c>
    </row>
    <row r="24" spans="1:13" x14ac:dyDescent="0.25">
      <c r="A24" s="21">
        <v>22</v>
      </c>
      <c r="B24" s="20" t="s">
        <v>62</v>
      </c>
      <c r="C24" s="86" t="s">
        <v>1484</v>
      </c>
      <c r="D24" s="21">
        <v>448</v>
      </c>
      <c r="E24" s="21">
        <v>53</v>
      </c>
      <c r="F24" s="21">
        <v>9</v>
      </c>
      <c r="G24" s="21">
        <v>46</v>
      </c>
      <c r="H24" s="21">
        <v>31</v>
      </c>
      <c r="I24" s="21">
        <v>139</v>
      </c>
      <c r="J24" s="21">
        <v>0</v>
      </c>
      <c r="K24" s="21">
        <v>0</v>
      </c>
      <c r="L24" s="21">
        <v>2</v>
      </c>
      <c r="M24" s="31">
        <v>31.5</v>
      </c>
    </row>
    <row r="25" spans="1:13" x14ac:dyDescent="0.25">
      <c r="A25" s="21">
        <v>23</v>
      </c>
      <c r="B25" s="20" t="s">
        <v>62</v>
      </c>
      <c r="C25" s="86" t="s">
        <v>1485</v>
      </c>
      <c r="D25" s="21">
        <v>505</v>
      </c>
      <c r="E25" s="21">
        <v>81</v>
      </c>
      <c r="F25" s="21">
        <v>15</v>
      </c>
      <c r="G25" s="21">
        <v>87</v>
      </c>
      <c r="H25" s="21">
        <v>81</v>
      </c>
      <c r="I25" s="21">
        <v>264</v>
      </c>
      <c r="J25" s="21">
        <v>0</v>
      </c>
      <c r="K25" s="21">
        <v>0</v>
      </c>
      <c r="L25" s="21">
        <v>2</v>
      </c>
      <c r="M25" s="31">
        <v>52.7</v>
      </c>
    </row>
    <row r="26" spans="1:13" x14ac:dyDescent="0.25">
      <c r="A26" s="25">
        <v>24</v>
      </c>
      <c r="B26" s="24" t="s">
        <v>62</v>
      </c>
      <c r="C26" s="43" t="s">
        <v>1486</v>
      </c>
      <c r="D26" s="25">
        <v>517</v>
      </c>
      <c r="E26" s="25">
        <v>64</v>
      </c>
      <c r="F26" s="25">
        <v>8</v>
      </c>
      <c r="G26" s="25">
        <v>73</v>
      </c>
      <c r="H26" s="25">
        <v>109</v>
      </c>
      <c r="I26" s="25">
        <v>254</v>
      </c>
      <c r="J26" s="25">
        <v>0</v>
      </c>
      <c r="K26" s="25">
        <v>2</v>
      </c>
      <c r="L26" s="25">
        <v>1</v>
      </c>
      <c r="M26" s="32">
        <v>49.7</v>
      </c>
    </row>
    <row r="27" spans="1:13" x14ac:dyDescent="0.25">
      <c r="A27" s="21">
        <v>25</v>
      </c>
      <c r="B27" s="20" t="s">
        <v>62</v>
      </c>
      <c r="C27" s="86" t="s">
        <v>1487</v>
      </c>
      <c r="D27" s="21">
        <v>511</v>
      </c>
      <c r="E27" s="21">
        <v>79</v>
      </c>
      <c r="F27" s="21">
        <v>14</v>
      </c>
      <c r="G27" s="21">
        <v>81</v>
      </c>
      <c r="H27" s="21">
        <v>136</v>
      </c>
      <c r="I27" s="21">
        <v>310</v>
      </c>
      <c r="J27" s="21">
        <v>0</v>
      </c>
      <c r="K27" s="21">
        <v>0</v>
      </c>
      <c r="L27" s="21">
        <v>1</v>
      </c>
      <c r="M27" s="31">
        <v>60.9</v>
      </c>
    </row>
    <row r="28" spans="1:13" x14ac:dyDescent="0.25">
      <c r="A28" s="21">
        <v>26</v>
      </c>
      <c r="B28" s="20" t="s">
        <v>62</v>
      </c>
      <c r="C28" s="86" t="s">
        <v>1488</v>
      </c>
      <c r="D28" s="21">
        <v>497</v>
      </c>
      <c r="E28" s="21">
        <v>97</v>
      </c>
      <c r="F28" s="21">
        <v>14</v>
      </c>
      <c r="G28" s="21">
        <v>62</v>
      </c>
      <c r="H28" s="21">
        <v>88</v>
      </c>
      <c r="I28" s="21">
        <v>261</v>
      </c>
      <c r="J28" s="21">
        <v>0</v>
      </c>
      <c r="K28" s="21">
        <v>0</v>
      </c>
      <c r="L28" s="21">
        <v>0</v>
      </c>
      <c r="M28" s="31">
        <v>52.5</v>
      </c>
    </row>
    <row r="29" spans="1:13" x14ac:dyDescent="0.25">
      <c r="A29" s="21">
        <v>27</v>
      </c>
      <c r="B29" s="20" t="s">
        <v>62</v>
      </c>
      <c r="C29" s="86" t="s">
        <v>1489</v>
      </c>
      <c r="D29" s="21">
        <v>443</v>
      </c>
      <c r="E29" s="21">
        <v>58</v>
      </c>
      <c r="F29" s="21">
        <v>9</v>
      </c>
      <c r="G29" s="21">
        <v>84</v>
      </c>
      <c r="H29" s="21">
        <v>120</v>
      </c>
      <c r="I29" s="21">
        <v>271</v>
      </c>
      <c r="J29" s="21">
        <v>2</v>
      </c>
      <c r="K29" s="21">
        <v>0</v>
      </c>
      <c r="L29" s="21">
        <v>0</v>
      </c>
      <c r="M29" s="31">
        <v>61.2</v>
      </c>
    </row>
    <row r="30" spans="1:13" x14ac:dyDescent="0.25">
      <c r="A30" s="25">
        <v>28</v>
      </c>
      <c r="B30" s="24" t="s">
        <v>62</v>
      </c>
      <c r="C30" s="43" t="s">
        <v>1490</v>
      </c>
      <c r="D30" s="25">
        <v>407</v>
      </c>
      <c r="E30" s="25">
        <v>49</v>
      </c>
      <c r="F30" s="25">
        <v>11</v>
      </c>
      <c r="G30" s="25">
        <v>58</v>
      </c>
      <c r="H30" s="25">
        <v>73</v>
      </c>
      <c r="I30" s="25">
        <v>191</v>
      </c>
      <c r="J30" s="25">
        <v>0</v>
      </c>
      <c r="K30" s="25">
        <v>0</v>
      </c>
      <c r="L30" s="25">
        <v>0</v>
      </c>
      <c r="M30" s="32">
        <v>46.9</v>
      </c>
    </row>
    <row r="31" spans="1:13" x14ac:dyDescent="0.25">
      <c r="A31" s="21">
        <v>29</v>
      </c>
      <c r="B31" s="20" t="s">
        <v>62</v>
      </c>
      <c r="C31" s="86" t="s">
        <v>1491</v>
      </c>
      <c r="D31" s="21">
        <v>388</v>
      </c>
      <c r="E31" s="21">
        <v>47</v>
      </c>
      <c r="F31" s="21">
        <v>8</v>
      </c>
      <c r="G31" s="21">
        <v>65</v>
      </c>
      <c r="H31" s="21">
        <v>66</v>
      </c>
      <c r="I31" s="21">
        <v>186</v>
      </c>
      <c r="J31" s="21">
        <v>0</v>
      </c>
      <c r="K31" s="21">
        <v>0</v>
      </c>
      <c r="L31" s="21">
        <v>1</v>
      </c>
      <c r="M31" s="31">
        <v>48.2</v>
      </c>
    </row>
    <row r="32" spans="1:13" x14ac:dyDescent="0.25">
      <c r="A32" s="21">
        <v>30</v>
      </c>
      <c r="B32" s="20" t="s">
        <v>62</v>
      </c>
      <c r="C32" s="86" t="s">
        <v>1492</v>
      </c>
      <c r="D32" s="21">
        <v>438</v>
      </c>
      <c r="E32" s="21">
        <v>52</v>
      </c>
      <c r="F32" s="21">
        <v>4</v>
      </c>
      <c r="G32" s="21">
        <v>58</v>
      </c>
      <c r="H32" s="21">
        <v>78</v>
      </c>
      <c r="I32" s="21">
        <v>192</v>
      </c>
      <c r="J32" s="21">
        <v>0</v>
      </c>
      <c r="K32" s="21">
        <v>0</v>
      </c>
      <c r="L32" s="21">
        <v>0</v>
      </c>
      <c r="M32" s="31">
        <v>43.8</v>
      </c>
    </row>
    <row r="33" spans="1:13" x14ac:dyDescent="0.25">
      <c r="A33" s="21">
        <v>31</v>
      </c>
      <c r="B33" s="20" t="s">
        <v>62</v>
      </c>
      <c r="C33" s="86" t="s">
        <v>1493</v>
      </c>
      <c r="D33" s="21">
        <v>400</v>
      </c>
      <c r="E33" s="21">
        <v>29</v>
      </c>
      <c r="F33" s="21">
        <v>3</v>
      </c>
      <c r="G33" s="21">
        <v>64</v>
      </c>
      <c r="H33" s="21">
        <v>86</v>
      </c>
      <c r="I33" s="21">
        <v>182</v>
      </c>
      <c r="J33" s="21">
        <v>0</v>
      </c>
      <c r="K33" s="21">
        <v>0</v>
      </c>
      <c r="L33" s="21">
        <v>0</v>
      </c>
      <c r="M33" s="31">
        <v>45.5</v>
      </c>
    </row>
    <row r="34" spans="1:13" x14ac:dyDescent="0.25">
      <c r="A34" s="25">
        <v>32</v>
      </c>
      <c r="B34" s="24" t="s">
        <v>62</v>
      </c>
      <c r="C34" s="43" t="s">
        <v>1494</v>
      </c>
      <c r="D34" s="25">
        <v>470</v>
      </c>
      <c r="E34" s="25">
        <v>50</v>
      </c>
      <c r="F34" s="25">
        <v>8</v>
      </c>
      <c r="G34" s="25">
        <v>73</v>
      </c>
      <c r="H34" s="25">
        <v>108</v>
      </c>
      <c r="I34" s="25">
        <v>239</v>
      </c>
      <c r="J34" s="25">
        <v>0</v>
      </c>
      <c r="K34" s="25">
        <v>0</v>
      </c>
      <c r="L34" s="25">
        <v>1</v>
      </c>
      <c r="M34" s="32">
        <v>51.1</v>
      </c>
    </row>
    <row r="35" spans="1:13" x14ac:dyDescent="0.25">
      <c r="A35" s="21" t="s">
        <v>1546</v>
      </c>
      <c r="B35" s="20" t="s">
        <v>62</v>
      </c>
      <c r="C35" s="140" t="s">
        <v>1589</v>
      </c>
      <c r="D35" s="21">
        <v>396</v>
      </c>
      <c r="E35" s="21">
        <v>54</v>
      </c>
      <c r="F35" s="21">
        <v>5</v>
      </c>
      <c r="G35" s="21">
        <v>45</v>
      </c>
      <c r="H35" s="21">
        <v>78</v>
      </c>
      <c r="I35" s="21">
        <v>182</v>
      </c>
      <c r="J35" s="21">
        <v>0</v>
      </c>
      <c r="K35" s="21">
        <v>0</v>
      </c>
      <c r="L35" s="21">
        <v>0</v>
      </c>
      <c r="M35" s="31">
        <v>46</v>
      </c>
    </row>
    <row r="36" spans="1:13" x14ac:dyDescent="0.25">
      <c r="A36" s="21">
        <v>35</v>
      </c>
      <c r="B36" s="20" t="s">
        <v>62</v>
      </c>
      <c r="C36" s="86" t="s">
        <v>1495</v>
      </c>
      <c r="D36" s="21">
        <v>476</v>
      </c>
      <c r="E36" s="21">
        <v>27</v>
      </c>
      <c r="F36" s="21">
        <v>7</v>
      </c>
      <c r="G36" s="21">
        <v>75</v>
      </c>
      <c r="H36" s="21">
        <v>112</v>
      </c>
      <c r="I36" s="21">
        <v>221</v>
      </c>
      <c r="J36" s="21">
        <v>0</v>
      </c>
      <c r="K36" s="21">
        <v>0</v>
      </c>
      <c r="L36" s="21">
        <v>0</v>
      </c>
      <c r="M36" s="31">
        <v>46.4</v>
      </c>
    </row>
    <row r="37" spans="1:13" x14ac:dyDescent="0.25">
      <c r="A37" s="21">
        <v>36</v>
      </c>
      <c r="B37" s="20" t="s">
        <v>62</v>
      </c>
      <c r="C37" s="86" t="s">
        <v>1496</v>
      </c>
      <c r="D37" s="21">
        <v>652</v>
      </c>
      <c r="E37" s="21">
        <v>68</v>
      </c>
      <c r="F37" s="21">
        <v>9</v>
      </c>
      <c r="G37" s="21">
        <v>78</v>
      </c>
      <c r="H37" s="21">
        <v>155</v>
      </c>
      <c r="I37" s="21">
        <v>310</v>
      </c>
      <c r="J37" s="21">
        <v>0</v>
      </c>
      <c r="K37" s="21">
        <v>0</v>
      </c>
      <c r="L37" s="21">
        <v>0</v>
      </c>
      <c r="M37" s="31">
        <v>47.5</v>
      </c>
    </row>
    <row r="38" spans="1:13" x14ac:dyDescent="0.25">
      <c r="A38" s="25">
        <v>37</v>
      </c>
      <c r="B38" s="24" t="s">
        <v>62</v>
      </c>
      <c r="C38" s="43" t="s">
        <v>1497</v>
      </c>
      <c r="D38" s="25">
        <v>568</v>
      </c>
      <c r="E38" s="25">
        <v>68</v>
      </c>
      <c r="F38" s="25">
        <v>13</v>
      </c>
      <c r="G38" s="25">
        <v>55</v>
      </c>
      <c r="H38" s="25">
        <v>69</v>
      </c>
      <c r="I38" s="25">
        <v>205</v>
      </c>
      <c r="J38" s="25">
        <v>0</v>
      </c>
      <c r="K38" s="25">
        <v>0</v>
      </c>
      <c r="L38" s="25">
        <v>1</v>
      </c>
      <c r="M38" s="32">
        <v>36.299999999999997</v>
      </c>
    </row>
    <row r="39" spans="1:13" x14ac:dyDescent="0.25">
      <c r="A39" s="21">
        <v>38</v>
      </c>
      <c r="B39" s="20" t="s">
        <v>62</v>
      </c>
      <c r="C39" s="86" t="s">
        <v>1498</v>
      </c>
      <c r="D39" s="21">
        <v>443</v>
      </c>
      <c r="E39" s="21">
        <v>52</v>
      </c>
      <c r="F39" s="21">
        <v>9</v>
      </c>
      <c r="G39" s="21">
        <v>54</v>
      </c>
      <c r="H39" s="21">
        <v>69</v>
      </c>
      <c r="I39" s="21">
        <v>184</v>
      </c>
      <c r="J39" s="21">
        <v>0</v>
      </c>
      <c r="K39" s="21">
        <v>0</v>
      </c>
      <c r="L39" s="21">
        <v>0</v>
      </c>
      <c r="M39" s="31">
        <v>41.5</v>
      </c>
    </row>
    <row r="40" spans="1:13" x14ac:dyDescent="0.25">
      <c r="A40" s="21">
        <v>39</v>
      </c>
      <c r="B40" s="20" t="s">
        <v>62</v>
      </c>
      <c r="C40" s="86" t="s">
        <v>1499</v>
      </c>
      <c r="D40" s="21">
        <v>368</v>
      </c>
      <c r="E40" s="21">
        <v>47</v>
      </c>
      <c r="F40" s="21">
        <v>6</v>
      </c>
      <c r="G40" s="21">
        <v>21</v>
      </c>
      <c r="H40" s="21">
        <v>61</v>
      </c>
      <c r="I40" s="21">
        <v>135</v>
      </c>
      <c r="J40" s="21">
        <v>0</v>
      </c>
      <c r="K40" s="21">
        <v>0</v>
      </c>
      <c r="L40" s="21">
        <v>0</v>
      </c>
      <c r="M40" s="31">
        <v>36.700000000000003</v>
      </c>
    </row>
    <row r="41" spans="1:13" x14ac:dyDescent="0.25">
      <c r="A41" s="21">
        <v>40</v>
      </c>
      <c r="B41" s="20" t="s">
        <v>62</v>
      </c>
      <c r="C41" s="86" t="s">
        <v>1500</v>
      </c>
      <c r="D41" s="21">
        <v>471</v>
      </c>
      <c r="E41" s="21">
        <v>58</v>
      </c>
      <c r="F41" s="21">
        <v>6</v>
      </c>
      <c r="G41" s="21">
        <v>49</v>
      </c>
      <c r="H41" s="21">
        <v>114</v>
      </c>
      <c r="I41" s="21">
        <v>227</v>
      </c>
      <c r="J41" s="21">
        <v>3</v>
      </c>
      <c r="K41" s="21">
        <v>0</v>
      </c>
      <c r="L41" s="21">
        <v>0</v>
      </c>
      <c r="M41" s="31">
        <v>48.2</v>
      </c>
    </row>
    <row r="42" spans="1:13" x14ac:dyDescent="0.25">
      <c r="A42" s="25">
        <v>41</v>
      </c>
      <c r="B42" s="24" t="s">
        <v>62</v>
      </c>
      <c r="C42" s="43" t="s">
        <v>1501</v>
      </c>
      <c r="D42" s="25">
        <v>379</v>
      </c>
      <c r="E42" s="25">
        <v>51</v>
      </c>
      <c r="F42" s="25">
        <v>9</v>
      </c>
      <c r="G42" s="25">
        <v>48</v>
      </c>
      <c r="H42" s="25">
        <v>88</v>
      </c>
      <c r="I42" s="25">
        <v>196</v>
      </c>
      <c r="J42" s="25">
        <v>0</v>
      </c>
      <c r="K42" s="25">
        <v>0</v>
      </c>
      <c r="L42" s="25">
        <v>0</v>
      </c>
      <c r="M42" s="32">
        <v>51.7</v>
      </c>
    </row>
    <row r="43" spans="1:13" x14ac:dyDescent="0.25">
      <c r="A43" s="21">
        <v>42</v>
      </c>
      <c r="B43" s="20" t="s">
        <v>62</v>
      </c>
      <c r="C43" s="86" t="s">
        <v>1502</v>
      </c>
      <c r="D43" s="21">
        <v>429</v>
      </c>
      <c r="E43" s="21">
        <v>65</v>
      </c>
      <c r="F43" s="21">
        <v>8</v>
      </c>
      <c r="G43" s="21">
        <v>44</v>
      </c>
      <c r="H43" s="21">
        <v>87</v>
      </c>
      <c r="I43" s="21">
        <v>204</v>
      </c>
      <c r="J43" s="21">
        <v>0</v>
      </c>
      <c r="K43" s="21">
        <v>0</v>
      </c>
      <c r="L43" s="21">
        <v>2</v>
      </c>
      <c r="M43" s="31">
        <v>48</v>
      </c>
    </row>
    <row r="44" spans="1:13" x14ac:dyDescent="0.25">
      <c r="A44" s="21">
        <v>43</v>
      </c>
      <c r="B44" s="20" t="s">
        <v>62</v>
      </c>
      <c r="C44" s="86" t="s">
        <v>1503</v>
      </c>
      <c r="D44" s="21">
        <v>378</v>
      </c>
      <c r="E44" s="21">
        <v>49</v>
      </c>
      <c r="F44" s="21">
        <v>6</v>
      </c>
      <c r="G44" s="21">
        <v>43</v>
      </c>
      <c r="H44" s="21">
        <v>69</v>
      </c>
      <c r="I44" s="21">
        <v>167</v>
      </c>
      <c r="J44" s="21">
        <v>1</v>
      </c>
      <c r="K44" s="21">
        <v>0</v>
      </c>
      <c r="L44" s="21">
        <v>0</v>
      </c>
      <c r="M44" s="31">
        <v>44.2</v>
      </c>
    </row>
    <row r="45" spans="1:13" x14ac:dyDescent="0.25">
      <c r="A45" s="21">
        <v>44</v>
      </c>
      <c r="B45" s="20" t="s">
        <v>62</v>
      </c>
      <c r="C45" s="86" t="s">
        <v>1504</v>
      </c>
      <c r="D45" s="21">
        <v>360</v>
      </c>
      <c r="E45" s="21">
        <v>58</v>
      </c>
      <c r="F45" s="21">
        <v>3</v>
      </c>
      <c r="G45" s="21">
        <v>32</v>
      </c>
      <c r="H45" s="21">
        <v>69</v>
      </c>
      <c r="I45" s="21">
        <v>162</v>
      </c>
      <c r="J45" s="21">
        <v>0</v>
      </c>
      <c r="K45" s="21">
        <v>0</v>
      </c>
      <c r="L45" s="21">
        <v>0</v>
      </c>
      <c r="M45" s="31">
        <v>45</v>
      </c>
    </row>
    <row r="46" spans="1:13" x14ac:dyDescent="0.25">
      <c r="A46" s="25">
        <v>45</v>
      </c>
      <c r="B46" s="24" t="s">
        <v>62</v>
      </c>
      <c r="C46" s="144" t="s">
        <v>1505</v>
      </c>
      <c r="D46" s="25">
        <v>329</v>
      </c>
      <c r="E46" s="25">
        <v>43</v>
      </c>
      <c r="F46" s="25">
        <v>17</v>
      </c>
      <c r="G46" s="25">
        <v>28</v>
      </c>
      <c r="H46" s="25">
        <v>56</v>
      </c>
      <c r="I46" s="25">
        <v>144</v>
      </c>
      <c r="J46" s="25">
        <v>0</v>
      </c>
      <c r="K46" s="25">
        <v>0</v>
      </c>
      <c r="L46" s="25">
        <v>0</v>
      </c>
      <c r="M46" s="32">
        <v>43.8</v>
      </c>
    </row>
    <row r="47" spans="1:13" x14ac:dyDescent="0.25">
      <c r="A47" s="21" t="s">
        <v>1545</v>
      </c>
      <c r="B47" s="20" t="s">
        <v>62</v>
      </c>
      <c r="C47" s="140" t="s">
        <v>1590</v>
      </c>
      <c r="D47" s="21">
        <v>471</v>
      </c>
      <c r="E47" s="21">
        <v>68</v>
      </c>
      <c r="F47" s="21">
        <v>9</v>
      </c>
      <c r="G47" s="21">
        <v>42</v>
      </c>
      <c r="H47" s="21">
        <v>68</v>
      </c>
      <c r="I47" s="21">
        <v>187</v>
      </c>
      <c r="J47" s="21">
        <v>0</v>
      </c>
      <c r="K47" s="21">
        <v>1</v>
      </c>
      <c r="L47" s="21">
        <v>1</v>
      </c>
      <c r="M47" s="31">
        <v>40.1</v>
      </c>
    </row>
    <row r="48" spans="1:13" x14ac:dyDescent="0.25">
      <c r="A48" s="21">
        <v>47</v>
      </c>
      <c r="B48" s="20" t="s">
        <v>62</v>
      </c>
      <c r="C48" s="86" t="s">
        <v>1506</v>
      </c>
      <c r="D48" s="21">
        <v>405</v>
      </c>
      <c r="E48" s="21">
        <v>61</v>
      </c>
      <c r="F48" s="21">
        <v>10</v>
      </c>
      <c r="G48" s="21">
        <v>35</v>
      </c>
      <c r="H48" s="21">
        <v>71</v>
      </c>
      <c r="I48" s="21">
        <v>177</v>
      </c>
      <c r="J48" s="21">
        <v>0</v>
      </c>
      <c r="K48" s="21">
        <v>0</v>
      </c>
      <c r="L48" s="21">
        <v>0</v>
      </c>
      <c r="M48" s="31">
        <v>43.7</v>
      </c>
    </row>
    <row r="49" spans="1:13" x14ac:dyDescent="0.25">
      <c r="A49" s="21">
        <v>48</v>
      </c>
      <c r="B49" s="20" t="s">
        <v>62</v>
      </c>
      <c r="C49" s="86" t="s">
        <v>1507</v>
      </c>
      <c r="D49" s="21">
        <v>449</v>
      </c>
      <c r="E49" s="21">
        <v>83</v>
      </c>
      <c r="F49" s="21">
        <v>9</v>
      </c>
      <c r="G49" s="21">
        <v>44</v>
      </c>
      <c r="H49" s="21">
        <v>51</v>
      </c>
      <c r="I49" s="21">
        <v>187</v>
      </c>
      <c r="J49" s="21">
        <v>2</v>
      </c>
      <c r="K49" s="21">
        <v>0</v>
      </c>
      <c r="L49" s="21">
        <v>0</v>
      </c>
      <c r="M49" s="31">
        <v>41.6</v>
      </c>
    </row>
    <row r="50" spans="1:13" x14ac:dyDescent="0.25">
      <c r="A50" s="25">
        <v>49</v>
      </c>
      <c r="B50" s="24" t="s">
        <v>62</v>
      </c>
      <c r="C50" s="43" t="s">
        <v>1508</v>
      </c>
      <c r="D50" s="25">
        <v>426</v>
      </c>
      <c r="E50" s="25">
        <v>51</v>
      </c>
      <c r="F50" s="25">
        <v>14</v>
      </c>
      <c r="G50" s="25">
        <v>36</v>
      </c>
      <c r="H50" s="25">
        <v>59</v>
      </c>
      <c r="I50" s="25">
        <v>160</v>
      </c>
      <c r="J50" s="25">
        <v>1</v>
      </c>
      <c r="K50" s="25">
        <v>0</v>
      </c>
      <c r="L50" s="25">
        <v>0</v>
      </c>
      <c r="M50" s="32">
        <v>37.6</v>
      </c>
    </row>
    <row r="51" spans="1:13" x14ac:dyDescent="0.25">
      <c r="A51" s="21">
        <v>50</v>
      </c>
      <c r="B51" s="20" t="s">
        <v>62</v>
      </c>
      <c r="C51" s="86" t="s">
        <v>1509</v>
      </c>
      <c r="D51" s="21">
        <v>366</v>
      </c>
      <c r="E51" s="21">
        <v>41</v>
      </c>
      <c r="F51" s="21">
        <v>7</v>
      </c>
      <c r="G51" s="21">
        <v>41</v>
      </c>
      <c r="H51" s="21">
        <v>56</v>
      </c>
      <c r="I51" s="21">
        <v>145</v>
      </c>
      <c r="J51" s="21">
        <v>0</v>
      </c>
      <c r="K51" s="21">
        <v>0</v>
      </c>
      <c r="L51" s="21">
        <v>0</v>
      </c>
      <c r="M51" s="31">
        <v>39.6</v>
      </c>
    </row>
    <row r="52" spans="1:13" x14ac:dyDescent="0.25">
      <c r="A52" s="21">
        <v>51</v>
      </c>
      <c r="B52" s="20" t="s">
        <v>62</v>
      </c>
      <c r="C52" s="86" t="s">
        <v>1510</v>
      </c>
      <c r="D52" s="21">
        <v>419</v>
      </c>
      <c r="E52" s="21">
        <v>63</v>
      </c>
      <c r="F52" s="21">
        <v>7</v>
      </c>
      <c r="G52" s="21">
        <v>36</v>
      </c>
      <c r="H52" s="21">
        <v>53</v>
      </c>
      <c r="I52" s="21">
        <v>159</v>
      </c>
      <c r="J52" s="21">
        <v>1</v>
      </c>
      <c r="K52" s="21">
        <v>0</v>
      </c>
      <c r="L52" s="21">
        <v>1</v>
      </c>
      <c r="M52" s="31">
        <v>38.200000000000003</v>
      </c>
    </row>
    <row r="53" spans="1:13" x14ac:dyDescent="0.25">
      <c r="A53" s="21">
        <v>52</v>
      </c>
      <c r="B53" s="20" t="s">
        <v>62</v>
      </c>
      <c r="C53" s="86" t="s">
        <v>1511</v>
      </c>
      <c r="D53" s="21">
        <v>392</v>
      </c>
      <c r="E53" s="21">
        <v>53</v>
      </c>
      <c r="F53" s="21">
        <v>13</v>
      </c>
      <c r="G53" s="21">
        <v>31</v>
      </c>
      <c r="H53" s="21">
        <v>21</v>
      </c>
      <c r="I53" s="21">
        <v>118</v>
      </c>
      <c r="J53" s="21">
        <v>0</v>
      </c>
      <c r="K53" s="21">
        <v>0</v>
      </c>
      <c r="L53" s="21">
        <v>0</v>
      </c>
      <c r="M53" s="31">
        <v>30.1</v>
      </c>
    </row>
    <row r="54" spans="1:13" x14ac:dyDescent="0.25">
      <c r="A54" s="25">
        <v>53</v>
      </c>
      <c r="B54" s="24" t="s">
        <v>62</v>
      </c>
      <c r="C54" s="43" t="s">
        <v>1512</v>
      </c>
      <c r="D54" s="25">
        <v>461</v>
      </c>
      <c r="E54" s="25">
        <v>50</v>
      </c>
      <c r="F54" s="25">
        <v>5</v>
      </c>
      <c r="G54" s="25">
        <v>33</v>
      </c>
      <c r="H54" s="25">
        <v>41</v>
      </c>
      <c r="I54" s="25">
        <v>129</v>
      </c>
      <c r="J54" s="25">
        <v>0</v>
      </c>
      <c r="K54" s="25">
        <v>0</v>
      </c>
      <c r="L54" s="25">
        <v>0</v>
      </c>
      <c r="M54" s="32">
        <v>28</v>
      </c>
    </row>
    <row r="55" spans="1:13" x14ac:dyDescent="0.25">
      <c r="A55" s="21">
        <v>54</v>
      </c>
      <c r="B55" s="20" t="s">
        <v>62</v>
      </c>
      <c r="C55" s="86" t="s">
        <v>1513</v>
      </c>
      <c r="D55" s="21">
        <v>376</v>
      </c>
      <c r="E55" s="21">
        <v>50</v>
      </c>
      <c r="F55" s="21">
        <v>4</v>
      </c>
      <c r="G55" s="21">
        <v>40</v>
      </c>
      <c r="H55" s="21">
        <v>46</v>
      </c>
      <c r="I55" s="21">
        <v>140</v>
      </c>
      <c r="J55" s="21">
        <v>0</v>
      </c>
      <c r="K55" s="21">
        <v>0</v>
      </c>
      <c r="L55" s="21">
        <v>0</v>
      </c>
      <c r="M55" s="31">
        <v>37.200000000000003</v>
      </c>
    </row>
    <row r="56" spans="1:13" x14ac:dyDescent="0.25">
      <c r="A56" s="21">
        <v>55</v>
      </c>
      <c r="B56" s="20" t="s">
        <v>62</v>
      </c>
      <c r="C56" s="86" t="s">
        <v>1514</v>
      </c>
      <c r="D56" s="21">
        <v>368</v>
      </c>
      <c r="E56" s="21">
        <v>54</v>
      </c>
      <c r="F56" s="21">
        <v>6</v>
      </c>
      <c r="G56" s="21">
        <v>40</v>
      </c>
      <c r="H56" s="21">
        <v>50</v>
      </c>
      <c r="I56" s="21">
        <v>150</v>
      </c>
      <c r="J56" s="21">
        <v>0</v>
      </c>
      <c r="K56" s="21">
        <v>0</v>
      </c>
      <c r="L56" s="21">
        <v>0</v>
      </c>
      <c r="M56" s="31">
        <v>40.799999999999997</v>
      </c>
    </row>
    <row r="57" spans="1:13" x14ac:dyDescent="0.25">
      <c r="A57" s="21">
        <v>56</v>
      </c>
      <c r="B57" s="20" t="s">
        <v>62</v>
      </c>
      <c r="C57" s="86" t="s">
        <v>1515</v>
      </c>
      <c r="D57" s="21">
        <v>439</v>
      </c>
      <c r="E57" s="21">
        <v>68</v>
      </c>
      <c r="F57" s="21">
        <v>10</v>
      </c>
      <c r="G57" s="21">
        <v>33</v>
      </c>
      <c r="H57" s="21">
        <v>60</v>
      </c>
      <c r="I57" s="21">
        <v>171</v>
      </c>
      <c r="J57" s="21">
        <v>0</v>
      </c>
      <c r="K57" s="21">
        <v>0</v>
      </c>
      <c r="L57" s="21">
        <v>0</v>
      </c>
      <c r="M57" s="31">
        <v>39</v>
      </c>
    </row>
    <row r="58" spans="1:13" x14ac:dyDescent="0.25">
      <c r="A58" s="25">
        <v>57</v>
      </c>
      <c r="B58" s="24" t="s">
        <v>62</v>
      </c>
      <c r="C58" s="43" t="s">
        <v>1516</v>
      </c>
      <c r="D58" s="25">
        <v>391</v>
      </c>
      <c r="E58" s="25">
        <v>48</v>
      </c>
      <c r="F58" s="25">
        <v>6</v>
      </c>
      <c r="G58" s="25">
        <v>40</v>
      </c>
      <c r="H58" s="25">
        <v>35</v>
      </c>
      <c r="I58" s="25">
        <v>129</v>
      </c>
      <c r="J58" s="25">
        <v>0</v>
      </c>
      <c r="K58" s="25">
        <v>0</v>
      </c>
      <c r="L58" s="25">
        <v>1</v>
      </c>
      <c r="M58" s="32">
        <v>33.200000000000003</v>
      </c>
    </row>
    <row r="59" spans="1:13" x14ac:dyDescent="0.25">
      <c r="A59" s="21">
        <v>58</v>
      </c>
      <c r="B59" s="20" t="s">
        <v>62</v>
      </c>
      <c r="C59" s="86" t="s">
        <v>1517</v>
      </c>
      <c r="D59" s="21">
        <v>420</v>
      </c>
      <c r="E59" s="21">
        <v>64</v>
      </c>
      <c r="F59" s="21">
        <v>6</v>
      </c>
      <c r="G59" s="21">
        <v>28</v>
      </c>
      <c r="H59" s="21">
        <v>28</v>
      </c>
      <c r="I59" s="21">
        <v>126</v>
      </c>
      <c r="J59" s="21">
        <v>0</v>
      </c>
      <c r="K59" s="21">
        <v>0</v>
      </c>
      <c r="L59" s="21">
        <v>0</v>
      </c>
      <c r="M59" s="31">
        <v>30</v>
      </c>
    </row>
    <row r="60" spans="1:13" x14ac:dyDescent="0.25">
      <c r="A60" s="21" t="s">
        <v>1544</v>
      </c>
      <c r="B60" s="20" t="s">
        <v>62</v>
      </c>
      <c r="C60" s="140" t="s">
        <v>1588</v>
      </c>
      <c r="D60" s="21">
        <v>488</v>
      </c>
      <c r="E60" s="21">
        <v>53</v>
      </c>
      <c r="F60" s="21">
        <v>5</v>
      </c>
      <c r="G60" s="21">
        <v>29</v>
      </c>
      <c r="H60" s="21">
        <v>23</v>
      </c>
      <c r="I60" s="21">
        <v>110</v>
      </c>
      <c r="J60" s="21">
        <v>2</v>
      </c>
      <c r="K60" s="21">
        <v>0</v>
      </c>
      <c r="L60" s="21">
        <v>0</v>
      </c>
      <c r="M60" s="31">
        <v>22.5</v>
      </c>
    </row>
    <row r="61" spans="1:13" x14ac:dyDescent="0.25">
      <c r="A61" s="21">
        <v>61</v>
      </c>
      <c r="B61" s="20" t="s">
        <v>62</v>
      </c>
      <c r="C61" s="86" t="s">
        <v>1518</v>
      </c>
      <c r="D61" s="21">
        <v>416</v>
      </c>
      <c r="E61" s="21">
        <v>17</v>
      </c>
      <c r="F61" s="21">
        <v>4</v>
      </c>
      <c r="G61" s="21">
        <v>21</v>
      </c>
      <c r="H61" s="21">
        <v>47</v>
      </c>
      <c r="I61" s="21">
        <v>89</v>
      </c>
      <c r="J61" s="21">
        <v>0</v>
      </c>
      <c r="K61" s="21">
        <v>0</v>
      </c>
      <c r="L61" s="21">
        <v>0</v>
      </c>
      <c r="M61" s="31">
        <v>21.4</v>
      </c>
    </row>
    <row r="62" spans="1:13" x14ac:dyDescent="0.25">
      <c r="A62" s="25">
        <v>62</v>
      </c>
      <c r="B62" s="24" t="s">
        <v>62</v>
      </c>
      <c r="C62" s="43" t="s">
        <v>1519</v>
      </c>
      <c r="D62" s="25">
        <v>405</v>
      </c>
      <c r="E62" s="25">
        <v>52</v>
      </c>
      <c r="F62" s="25">
        <v>10</v>
      </c>
      <c r="G62" s="25">
        <v>30</v>
      </c>
      <c r="H62" s="25">
        <v>27</v>
      </c>
      <c r="I62" s="25">
        <v>119</v>
      </c>
      <c r="J62" s="25">
        <v>0</v>
      </c>
      <c r="K62" s="25">
        <v>0</v>
      </c>
      <c r="L62" s="25">
        <v>1</v>
      </c>
      <c r="M62" s="32">
        <v>29.6</v>
      </c>
    </row>
    <row r="63" spans="1:13" x14ac:dyDescent="0.25">
      <c r="A63" s="21">
        <v>63</v>
      </c>
      <c r="B63" s="20" t="s">
        <v>62</v>
      </c>
      <c r="C63" s="86" t="s">
        <v>1520</v>
      </c>
      <c r="D63" s="21">
        <v>404</v>
      </c>
      <c r="E63" s="21">
        <v>68</v>
      </c>
      <c r="F63" s="21">
        <v>10</v>
      </c>
      <c r="G63" s="21">
        <v>61</v>
      </c>
      <c r="H63" s="21">
        <v>46</v>
      </c>
      <c r="I63" s="21">
        <v>185</v>
      </c>
      <c r="J63" s="21">
        <v>0</v>
      </c>
      <c r="K63" s="21">
        <v>0</v>
      </c>
      <c r="L63" s="21">
        <v>2</v>
      </c>
      <c r="M63" s="31">
        <v>46.3</v>
      </c>
    </row>
    <row r="64" spans="1:13" x14ac:dyDescent="0.25">
      <c r="A64" s="21">
        <v>64</v>
      </c>
      <c r="B64" s="20" t="s">
        <v>62</v>
      </c>
      <c r="C64" s="86" t="s">
        <v>1521</v>
      </c>
      <c r="D64" s="21">
        <v>386</v>
      </c>
      <c r="E64" s="21">
        <v>68</v>
      </c>
      <c r="F64" s="21">
        <v>9</v>
      </c>
      <c r="G64" s="21">
        <v>45</v>
      </c>
      <c r="H64" s="21">
        <v>41</v>
      </c>
      <c r="I64" s="21">
        <v>163</v>
      </c>
      <c r="J64" s="21">
        <v>2</v>
      </c>
      <c r="K64" s="21">
        <v>0</v>
      </c>
      <c r="L64" s="21">
        <v>0</v>
      </c>
      <c r="M64" s="31">
        <v>42.2</v>
      </c>
    </row>
    <row r="65" spans="1:13" x14ac:dyDescent="0.25">
      <c r="A65" s="21">
        <v>65</v>
      </c>
      <c r="B65" s="20" t="s">
        <v>62</v>
      </c>
      <c r="C65" s="86" t="s">
        <v>1522</v>
      </c>
      <c r="D65" s="21">
        <v>434</v>
      </c>
      <c r="E65" s="21">
        <v>60</v>
      </c>
      <c r="F65" s="21">
        <v>16</v>
      </c>
      <c r="G65" s="21">
        <v>52</v>
      </c>
      <c r="H65" s="21">
        <v>50</v>
      </c>
      <c r="I65" s="21">
        <v>178</v>
      </c>
      <c r="J65" s="21">
        <v>2</v>
      </c>
      <c r="K65" s="21">
        <v>0</v>
      </c>
      <c r="L65" s="21">
        <v>1</v>
      </c>
      <c r="M65" s="31">
        <v>41.2</v>
      </c>
    </row>
    <row r="66" spans="1:13" x14ac:dyDescent="0.25">
      <c r="A66" s="25" t="s">
        <v>1543</v>
      </c>
      <c r="B66" s="24" t="s">
        <v>62</v>
      </c>
      <c r="C66" s="104" t="s">
        <v>1587</v>
      </c>
      <c r="D66" s="25">
        <v>545</v>
      </c>
      <c r="E66" s="25">
        <v>63</v>
      </c>
      <c r="F66" s="25">
        <v>13</v>
      </c>
      <c r="G66" s="25">
        <v>29</v>
      </c>
      <c r="H66" s="25">
        <v>40</v>
      </c>
      <c r="I66" s="25">
        <v>145</v>
      </c>
      <c r="J66" s="25">
        <v>0</v>
      </c>
      <c r="K66" s="25">
        <v>0</v>
      </c>
      <c r="L66" s="25">
        <v>0</v>
      </c>
      <c r="M66" s="32">
        <v>26.6</v>
      </c>
    </row>
    <row r="67" spans="1:13" x14ac:dyDescent="0.25">
      <c r="A67" s="21">
        <v>68</v>
      </c>
      <c r="B67" s="20" t="s">
        <v>62</v>
      </c>
      <c r="C67" s="86" t="s">
        <v>1523</v>
      </c>
      <c r="D67" s="21">
        <v>333</v>
      </c>
      <c r="E67" s="21">
        <v>34</v>
      </c>
      <c r="F67" s="21">
        <v>8</v>
      </c>
      <c r="G67" s="21">
        <v>33</v>
      </c>
      <c r="H67" s="21">
        <v>39</v>
      </c>
      <c r="I67" s="21">
        <v>114</v>
      </c>
      <c r="J67" s="21">
        <v>0</v>
      </c>
      <c r="K67" s="21">
        <v>1</v>
      </c>
      <c r="L67" s="21">
        <v>0</v>
      </c>
      <c r="M67" s="31">
        <v>34.5</v>
      </c>
    </row>
    <row r="68" spans="1:13" x14ac:dyDescent="0.25">
      <c r="A68" s="21">
        <v>69</v>
      </c>
      <c r="B68" s="20" t="s">
        <v>62</v>
      </c>
      <c r="C68" s="86" t="s">
        <v>1524</v>
      </c>
      <c r="D68" s="21">
        <v>381</v>
      </c>
      <c r="E68" s="21">
        <v>59</v>
      </c>
      <c r="F68" s="21">
        <v>11</v>
      </c>
      <c r="G68" s="21">
        <v>31</v>
      </c>
      <c r="H68" s="21">
        <v>39</v>
      </c>
      <c r="I68" s="21">
        <v>140</v>
      </c>
      <c r="J68" s="21">
        <v>0</v>
      </c>
      <c r="K68" s="21">
        <v>0</v>
      </c>
      <c r="L68" s="21">
        <v>0</v>
      </c>
      <c r="M68" s="31">
        <v>36.700000000000003</v>
      </c>
    </row>
    <row r="69" spans="1:13" x14ac:dyDescent="0.25">
      <c r="A69" s="21">
        <v>71</v>
      </c>
      <c r="B69" s="20" t="s">
        <v>62</v>
      </c>
      <c r="C69" s="86" t="s">
        <v>1525</v>
      </c>
      <c r="D69" s="21">
        <v>327</v>
      </c>
      <c r="E69" s="21">
        <v>35</v>
      </c>
      <c r="F69" s="21">
        <v>7</v>
      </c>
      <c r="G69" s="21">
        <v>38</v>
      </c>
      <c r="H69" s="21">
        <v>61</v>
      </c>
      <c r="I69" s="21">
        <v>141</v>
      </c>
      <c r="J69" s="21">
        <v>0</v>
      </c>
      <c r="K69" s="21">
        <v>0</v>
      </c>
      <c r="L69" s="21">
        <v>0</v>
      </c>
      <c r="M69" s="31">
        <v>43.1</v>
      </c>
    </row>
    <row r="70" spans="1:13" x14ac:dyDescent="0.25">
      <c r="A70" s="25">
        <v>72</v>
      </c>
      <c r="B70" s="24" t="s">
        <v>62</v>
      </c>
      <c r="C70" s="43" t="s">
        <v>1526</v>
      </c>
      <c r="D70" s="25">
        <v>392</v>
      </c>
      <c r="E70" s="25">
        <v>75</v>
      </c>
      <c r="F70" s="25">
        <v>7</v>
      </c>
      <c r="G70" s="25">
        <v>36</v>
      </c>
      <c r="H70" s="25">
        <v>58</v>
      </c>
      <c r="I70" s="25">
        <v>176</v>
      </c>
      <c r="J70" s="25">
        <v>0</v>
      </c>
      <c r="K70" s="25">
        <v>0</v>
      </c>
      <c r="L70" s="25">
        <v>1</v>
      </c>
      <c r="M70" s="32">
        <v>45.2</v>
      </c>
    </row>
    <row r="71" spans="1:13" x14ac:dyDescent="0.25">
      <c r="A71" s="21">
        <v>73</v>
      </c>
      <c r="B71" s="20" t="s">
        <v>62</v>
      </c>
      <c r="C71" s="86" t="s">
        <v>1527</v>
      </c>
      <c r="D71" s="21">
        <v>434</v>
      </c>
      <c r="E71" s="21">
        <v>110</v>
      </c>
      <c r="F71" s="21">
        <v>19</v>
      </c>
      <c r="G71" s="21">
        <v>64</v>
      </c>
      <c r="H71" s="21">
        <v>53</v>
      </c>
      <c r="I71" s="21">
        <v>246</v>
      </c>
      <c r="J71" s="21">
        <v>1</v>
      </c>
      <c r="K71" s="21">
        <v>0</v>
      </c>
      <c r="L71" s="21">
        <v>0</v>
      </c>
      <c r="M71" s="31">
        <v>56.7</v>
      </c>
    </row>
    <row r="72" spans="1:13" x14ac:dyDescent="0.25">
      <c r="A72" s="21">
        <v>74</v>
      </c>
      <c r="B72" s="20" t="s">
        <v>62</v>
      </c>
      <c r="C72" s="86" t="s">
        <v>1528</v>
      </c>
      <c r="D72" s="21">
        <v>477</v>
      </c>
      <c r="E72" s="21">
        <v>46</v>
      </c>
      <c r="F72" s="21">
        <v>6</v>
      </c>
      <c r="G72" s="21">
        <v>68</v>
      </c>
      <c r="H72" s="21">
        <v>69</v>
      </c>
      <c r="I72" s="21">
        <v>189</v>
      </c>
      <c r="J72" s="21">
        <v>0</v>
      </c>
      <c r="K72" s="21">
        <v>0</v>
      </c>
      <c r="L72" s="21">
        <v>0</v>
      </c>
      <c r="M72" s="31">
        <v>39.6</v>
      </c>
    </row>
    <row r="73" spans="1:13" x14ac:dyDescent="0.25">
      <c r="A73" s="21" t="s">
        <v>1542</v>
      </c>
      <c r="B73" s="20" t="s">
        <v>62</v>
      </c>
      <c r="C73" s="140" t="s">
        <v>1586</v>
      </c>
      <c r="D73" s="21">
        <v>471</v>
      </c>
      <c r="E73" s="21">
        <v>64</v>
      </c>
      <c r="F73" s="21">
        <v>11</v>
      </c>
      <c r="G73" s="21">
        <v>64</v>
      </c>
      <c r="H73" s="21">
        <v>44</v>
      </c>
      <c r="I73" s="21">
        <v>183</v>
      </c>
      <c r="J73" s="21">
        <v>1</v>
      </c>
      <c r="K73" s="21">
        <v>0</v>
      </c>
      <c r="L73" s="21">
        <v>0</v>
      </c>
      <c r="M73" s="31">
        <v>38.9</v>
      </c>
    </row>
    <row r="74" spans="1:13" x14ac:dyDescent="0.25">
      <c r="A74" s="25">
        <v>76</v>
      </c>
      <c r="B74" s="24" t="s">
        <v>62</v>
      </c>
      <c r="C74" s="43" t="s">
        <v>1529</v>
      </c>
      <c r="D74" s="25">
        <v>353</v>
      </c>
      <c r="E74" s="25">
        <v>53</v>
      </c>
      <c r="F74" s="25">
        <v>7</v>
      </c>
      <c r="G74" s="25">
        <v>60</v>
      </c>
      <c r="H74" s="25">
        <v>47</v>
      </c>
      <c r="I74" s="25">
        <v>167</v>
      </c>
      <c r="J74" s="25">
        <v>0</v>
      </c>
      <c r="K74" s="25">
        <v>0</v>
      </c>
      <c r="L74" s="25">
        <v>0</v>
      </c>
      <c r="M74" s="32">
        <v>47.3</v>
      </c>
    </row>
    <row r="75" spans="1:13" x14ac:dyDescent="0.25">
      <c r="A75" s="21">
        <v>77</v>
      </c>
      <c r="B75" s="20" t="s">
        <v>62</v>
      </c>
      <c r="C75" s="86" t="s">
        <v>1530</v>
      </c>
      <c r="D75" s="21">
        <v>565</v>
      </c>
      <c r="E75" s="21">
        <v>71</v>
      </c>
      <c r="F75" s="21">
        <v>11</v>
      </c>
      <c r="G75" s="21">
        <v>61</v>
      </c>
      <c r="H75" s="21">
        <v>68</v>
      </c>
      <c r="I75" s="21">
        <v>211</v>
      </c>
      <c r="J75" s="21">
        <v>1</v>
      </c>
      <c r="K75" s="21">
        <v>0</v>
      </c>
      <c r="L75" s="21">
        <v>1</v>
      </c>
      <c r="M75" s="31">
        <v>37.5</v>
      </c>
    </row>
    <row r="76" spans="1:13" x14ac:dyDescent="0.25">
      <c r="A76" s="21">
        <v>78</v>
      </c>
      <c r="B76" s="20" t="s">
        <v>62</v>
      </c>
      <c r="C76" s="86" t="s">
        <v>1531</v>
      </c>
      <c r="D76" s="21">
        <v>356</v>
      </c>
      <c r="E76" s="21">
        <v>34</v>
      </c>
      <c r="F76" s="21">
        <v>3</v>
      </c>
      <c r="G76" s="21">
        <v>20</v>
      </c>
      <c r="H76" s="21">
        <v>77</v>
      </c>
      <c r="I76" s="21">
        <v>134</v>
      </c>
      <c r="J76" s="21">
        <v>2</v>
      </c>
      <c r="K76" s="21">
        <v>0</v>
      </c>
      <c r="L76" s="21">
        <v>1</v>
      </c>
      <c r="M76" s="31">
        <v>37.9</v>
      </c>
    </row>
    <row r="77" spans="1:13" x14ac:dyDescent="0.25">
      <c r="A77" s="21">
        <v>79</v>
      </c>
      <c r="B77" s="20" t="s">
        <v>62</v>
      </c>
      <c r="C77" s="86" t="s">
        <v>1532</v>
      </c>
      <c r="D77" s="21">
        <v>399</v>
      </c>
      <c r="E77" s="21">
        <v>40</v>
      </c>
      <c r="F77" s="21">
        <v>4</v>
      </c>
      <c r="G77" s="21">
        <v>51</v>
      </c>
      <c r="H77" s="21">
        <v>39</v>
      </c>
      <c r="I77" s="21">
        <v>134</v>
      </c>
      <c r="J77" s="21">
        <v>1</v>
      </c>
      <c r="K77" s="21">
        <v>0</v>
      </c>
      <c r="L77" s="21">
        <v>0</v>
      </c>
      <c r="M77" s="31">
        <v>33.6</v>
      </c>
    </row>
    <row r="78" spans="1:13" x14ac:dyDescent="0.25">
      <c r="A78" s="25">
        <v>80</v>
      </c>
      <c r="B78" s="24" t="s">
        <v>62</v>
      </c>
      <c r="C78" s="43" t="s">
        <v>1533</v>
      </c>
      <c r="D78" s="25">
        <v>344</v>
      </c>
      <c r="E78" s="25">
        <v>32</v>
      </c>
      <c r="F78" s="25">
        <v>13</v>
      </c>
      <c r="G78" s="25">
        <v>45</v>
      </c>
      <c r="H78" s="25">
        <v>18</v>
      </c>
      <c r="I78" s="25">
        <v>108</v>
      </c>
      <c r="J78" s="25">
        <v>0</v>
      </c>
      <c r="K78" s="25">
        <v>0</v>
      </c>
      <c r="L78" s="25">
        <v>0</v>
      </c>
      <c r="M78" s="32">
        <v>31.4</v>
      </c>
    </row>
    <row r="79" spans="1:13" x14ac:dyDescent="0.25">
      <c r="A79" s="21">
        <v>81</v>
      </c>
      <c r="B79" s="20" t="s">
        <v>62</v>
      </c>
      <c r="C79" s="86" t="s">
        <v>1534</v>
      </c>
      <c r="D79" s="21">
        <v>340</v>
      </c>
      <c r="E79" s="21">
        <v>43</v>
      </c>
      <c r="F79" s="21">
        <v>2</v>
      </c>
      <c r="G79" s="21">
        <v>42</v>
      </c>
      <c r="H79" s="21">
        <v>38</v>
      </c>
      <c r="I79" s="21">
        <v>125</v>
      </c>
      <c r="J79" s="21">
        <v>1</v>
      </c>
      <c r="K79" s="21">
        <v>0</v>
      </c>
      <c r="L79" s="21">
        <v>0</v>
      </c>
      <c r="M79" s="31">
        <v>36.799999999999997</v>
      </c>
    </row>
    <row r="80" spans="1:13" x14ac:dyDescent="0.25">
      <c r="A80" s="21">
        <v>83</v>
      </c>
      <c r="B80" s="20" t="s">
        <v>62</v>
      </c>
      <c r="C80" s="86" t="s">
        <v>1535</v>
      </c>
      <c r="D80" s="21"/>
      <c r="E80" s="21">
        <v>138</v>
      </c>
      <c r="F80" s="21">
        <v>15</v>
      </c>
      <c r="G80" s="21">
        <v>139</v>
      </c>
      <c r="H80" s="21">
        <v>144</v>
      </c>
      <c r="I80" s="21">
        <v>436</v>
      </c>
      <c r="J80" s="21">
        <v>1</v>
      </c>
      <c r="K80" s="21">
        <v>0</v>
      </c>
      <c r="L80" s="21">
        <v>0</v>
      </c>
      <c r="M80" s="31"/>
    </row>
    <row r="81" spans="1:13" x14ac:dyDescent="0.25">
      <c r="A81" s="21">
        <v>84</v>
      </c>
      <c r="B81" s="20" t="s">
        <v>62</v>
      </c>
      <c r="C81" s="86" t="s">
        <v>1535</v>
      </c>
      <c r="D81" s="21"/>
      <c r="E81" s="21">
        <v>155</v>
      </c>
      <c r="F81" s="21">
        <v>18</v>
      </c>
      <c r="G81" s="21">
        <v>176</v>
      </c>
      <c r="H81" s="21">
        <v>212</v>
      </c>
      <c r="I81" s="21">
        <v>561</v>
      </c>
      <c r="J81" s="21">
        <v>0</v>
      </c>
      <c r="K81" s="21">
        <v>0</v>
      </c>
      <c r="L81" s="21">
        <v>0</v>
      </c>
      <c r="M81" s="31"/>
    </row>
    <row r="82" spans="1:13" x14ac:dyDescent="0.25">
      <c r="A82" s="25">
        <v>85</v>
      </c>
      <c r="B82" s="24" t="s">
        <v>62</v>
      </c>
      <c r="C82" s="43" t="s">
        <v>1535</v>
      </c>
      <c r="D82" s="25"/>
      <c r="E82" s="25">
        <v>163</v>
      </c>
      <c r="F82" s="25">
        <v>28</v>
      </c>
      <c r="G82" s="25">
        <v>110</v>
      </c>
      <c r="H82" s="25">
        <v>144</v>
      </c>
      <c r="I82" s="25">
        <v>445</v>
      </c>
      <c r="J82" s="25">
        <v>0</v>
      </c>
      <c r="K82" s="25">
        <v>0</v>
      </c>
      <c r="L82" s="25">
        <v>0</v>
      </c>
      <c r="M82" s="32"/>
    </row>
    <row r="83" spans="1:13" x14ac:dyDescent="0.25">
      <c r="A83" s="21">
        <v>86</v>
      </c>
      <c r="B83" s="20" t="s">
        <v>62</v>
      </c>
      <c r="C83" s="86" t="s">
        <v>1535</v>
      </c>
      <c r="D83" s="21"/>
      <c r="E83" s="21">
        <v>209</v>
      </c>
      <c r="F83" s="21">
        <v>16</v>
      </c>
      <c r="G83" s="21">
        <v>198</v>
      </c>
      <c r="H83" s="21">
        <v>197</v>
      </c>
      <c r="I83" s="21">
        <v>620</v>
      </c>
      <c r="J83" s="21">
        <v>0</v>
      </c>
      <c r="K83" s="21">
        <v>0</v>
      </c>
      <c r="L83" s="21">
        <v>0</v>
      </c>
      <c r="M83" s="31"/>
    </row>
    <row r="84" spans="1:13" x14ac:dyDescent="0.25">
      <c r="A84" s="21">
        <v>87</v>
      </c>
      <c r="B84" s="20" t="s">
        <v>62</v>
      </c>
      <c r="C84" s="86" t="s">
        <v>1536</v>
      </c>
      <c r="D84" s="21"/>
      <c r="E84" s="21">
        <v>15</v>
      </c>
      <c r="F84" s="21">
        <v>2</v>
      </c>
      <c r="G84" s="21">
        <v>9</v>
      </c>
      <c r="H84" s="21">
        <v>45</v>
      </c>
      <c r="I84" s="21">
        <v>71</v>
      </c>
      <c r="J84" s="21">
        <v>0</v>
      </c>
      <c r="K84" s="21">
        <v>3</v>
      </c>
      <c r="L84" s="21">
        <v>1</v>
      </c>
      <c r="M84" s="31"/>
    </row>
    <row r="85" spans="1:13" x14ac:dyDescent="0.25">
      <c r="A85" s="40">
        <v>88</v>
      </c>
      <c r="B85" s="65" t="s">
        <v>62</v>
      </c>
      <c r="C85" s="78" t="s">
        <v>60</v>
      </c>
      <c r="D85" s="40"/>
      <c r="E85" s="40">
        <v>32</v>
      </c>
      <c r="F85" s="40">
        <v>2</v>
      </c>
      <c r="G85" s="40">
        <v>57</v>
      </c>
      <c r="H85" s="40">
        <v>47</v>
      </c>
      <c r="I85" s="40">
        <v>138</v>
      </c>
      <c r="J85" s="40">
        <v>0</v>
      </c>
      <c r="K85" s="40">
        <v>0</v>
      </c>
      <c r="L85" s="40">
        <v>35</v>
      </c>
      <c r="M85" s="41"/>
    </row>
    <row r="86" spans="1:13" x14ac:dyDescent="0.25">
      <c r="A86" s="176" t="s">
        <v>69</v>
      </c>
      <c r="B86" s="176"/>
      <c r="C86" s="176"/>
      <c r="D86" s="176"/>
      <c r="E86" s="3">
        <f>SUM(E84:E85,E3:E79)</f>
        <v>4772</v>
      </c>
      <c r="F86" s="3">
        <f t="shared" ref="F86:L86" si="0">SUM(F84:F85,F3:F79)</f>
        <v>740</v>
      </c>
      <c r="G86" s="3">
        <f t="shared" si="0"/>
        <v>4158</v>
      </c>
      <c r="H86" s="3">
        <f t="shared" si="0"/>
        <v>5242</v>
      </c>
      <c r="I86" s="3">
        <f t="shared" si="0"/>
        <v>14912</v>
      </c>
      <c r="J86" s="3">
        <f t="shared" si="0"/>
        <v>30</v>
      </c>
      <c r="K86" s="3">
        <f t="shared" si="0"/>
        <v>14</v>
      </c>
      <c r="L86" s="3">
        <f t="shared" si="0"/>
        <v>206</v>
      </c>
    </row>
    <row r="87" spans="1:13" x14ac:dyDescent="0.25">
      <c r="A87" s="177" t="s">
        <v>61</v>
      </c>
      <c r="B87" s="177"/>
      <c r="C87" s="177"/>
      <c r="E87" s="3">
        <f>SUM(E80:E83)</f>
        <v>665</v>
      </c>
      <c r="F87" s="3">
        <f t="shared" ref="F87:L87" si="1">SUM(F80:F83)</f>
        <v>77</v>
      </c>
      <c r="G87" s="3">
        <f t="shared" si="1"/>
        <v>623</v>
      </c>
      <c r="H87" s="3">
        <f t="shared" si="1"/>
        <v>697</v>
      </c>
      <c r="I87" s="3">
        <f t="shared" si="1"/>
        <v>2062</v>
      </c>
      <c r="J87" s="3">
        <f t="shared" si="1"/>
        <v>1</v>
      </c>
      <c r="K87" s="3">
        <f t="shared" si="1"/>
        <v>0</v>
      </c>
      <c r="L87" s="3">
        <f t="shared" si="1"/>
        <v>0</v>
      </c>
    </row>
    <row r="88" spans="1:13" x14ac:dyDescent="0.25">
      <c r="A88" s="176" t="s">
        <v>68</v>
      </c>
      <c r="B88" s="176"/>
      <c r="C88" s="176"/>
      <c r="D88" s="10">
        <v>33547</v>
      </c>
      <c r="E88" s="22">
        <v>5437</v>
      </c>
      <c r="F88" s="21">
        <v>817</v>
      </c>
      <c r="G88" s="22">
        <v>4781</v>
      </c>
      <c r="H88" s="22">
        <v>5939</v>
      </c>
      <c r="I88" s="27">
        <v>16974</v>
      </c>
      <c r="J88" s="87">
        <v>31</v>
      </c>
      <c r="K88" s="87">
        <v>14</v>
      </c>
      <c r="L88" s="87">
        <v>206</v>
      </c>
      <c r="M88" s="34">
        <v>51.3</v>
      </c>
    </row>
    <row r="89" spans="1:13" x14ac:dyDescent="0.25">
      <c r="A89" s="184" t="s">
        <v>70</v>
      </c>
      <c r="B89" s="184"/>
      <c r="C89" s="184"/>
      <c r="D89" s="27"/>
      <c r="E89" s="4">
        <v>32</v>
      </c>
      <c r="F89" s="4">
        <v>4.8</v>
      </c>
      <c r="G89" s="4">
        <v>28.2</v>
      </c>
      <c r="H89" s="4">
        <v>35</v>
      </c>
      <c r="I89" s="27"/>
      <c r="J89" s="87"/>
      <c r="K89" s="87"/>
      <c r="L89" s="87"/>
      <c r="M89" s="34"/>
    </row>
  </sheetData>
  <mergeCells count="5">
    <mergeCell ref="A1:M1"/>
    <mergeCell ref="A86:D86"/>
    <mergeCell ref="A87:C87"/>
    <mergeCell ref="A88:C88"/>
    <mergeCell ref="A89:C89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"/>
  <sheetViews>
    <sheetView view="pageLayout" topLeftCell="A58" zoomScaleNormal="100" workbookViewId="0">
      <selection sqref="A1:N101"/>
    </sheetView>
  </sheetViews>
  <sheetFormatPr defaultRowHeight="15" x14ac:dyDescent="0.25"/>
  <cols>
    <col min="1" max="1" width="4.140625" style="5" bestFit="1" customWidth="1"/>
    <col min="2" max="2" width="1.5703125" style="5" bestFit="1" customWidth="1"/>
    <col min="3" max="3" width="45.85546875" style="5" customWidth="1"/>
    <col min="4" max="4" width="6.42578125" style="5" bestFit="1" customWidth="1"/>
    <col min="5" max="5" width="10.7109375" style="5" bestFit="1" customWidth="1"/>
    <col min="6" max="6" width="7" style="5" bestFit="1" customWidth="1"/>
    <col min="7" max="7" width="6.7109375" style="5" bestFit="1" customWidth="1"/>
    <col min="8" max="8" width="10.28515625" style="5" bestFit="1" customWidth="1"/>
    <col min="9" max="9" width="10" style="5" bestFit="1" customWidth="1"/>
    <col min="10" max="10" width="6.42578125" style="5" bestFit="1" customWidth="1"/>
    <col min="11" max="13" width="3" style="5" bestFit="1" customWidth="1"/>
    <col min="14" max="14" width="7.28515625" style="4" bestFit="1" customWidth="1"/>
  </cols>
  <sheetData>
    <row r="1" spans="1:14" ht="15.75" x14ac:dyDescent="0.25">
      <c r="A1" s="182" t="s">
        <v>1665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</row>
    <row r="2" spans="1:14" ht="34.5" x14ac:dyDescent="0.25">
      <c r="A2" s="18" t="s">
        <v>0</v>
      </c>
      <c r="B2" s="72"/>
      <c r="C2" s="18"/>
      <c r="D2" s="6" t="s">
        <v>59</v>
      </c>
      <c r="E2" s="8" t="s">
        <v>1682</v>
      </c>
      <c r="F2" s="8" t="s">
        <v>1683</v>
      </c>
      <c r="G2" s="8" t="s">
        <v>1684</v>
      </c>
      <c r="H2" s="8" t="s">
        <v>1685</v>
      </c>
      <c r="I2" s="8" t="s">
        <v>1686</v>
      </c>
      <c r="J2" s="36" t="s">
        <v>55</v>
      </c>
      <c r="K2" s="36" t="s">
        <v>56</v>
      </c>
      <c r="L2" s="36" t="s">
        <v>57</v>
      </c>
      <c r="M2" s="36" t="s">
        <v>58</v>
      </c>
      <c r="N2" s="37" t="s">
        <v>63</v>
      </c>
    </row>
    <row r="3" spans="1:14" x14ac:dyDescent="0.25">
      <c r="A3" s="21" t="s">
        <v>1556</v>
      </c>
      <c r="B3" s="20" t="s">
        <v>62</v>
      </c>
      <c r="C3" s="87" t="s">
        <v>7162</v>
      </c>
      <c r="D3" s="21">
        <v>323</v>
      </c>
      <c r="E3" s="21">
        <v>1</v>
      </c>
      <c r="F3" s="21">
        <v>56</v>
      </c>
      <c r="G3" s="21">
        <v>4</v>
      </c>
      <c r="H3" s="21">
        <v>41</v>
      </c>
      <c r="I3" s="21">
        <v>56</v>
      </c>
      <c r="J3" s="21">
        <v>158</v>
      </c>
      <c r="K3" s="21">
        <v>1</v>
      </c>
      <c r="L3" s="21">
        <v>1</v>
      </c>
      <c r="M3" s="21">
        <v>0</v>
      </c>
      <c r="N3" s="31">
        <v>49.2</v>
      </c>
    </row>
    <row r="4" spans="1:14" x14ac:dyDescent="0.25">
      <c r="A4" s="21" t="s">
        <v>1557</v>
      </c>
      <c r="B4" s="20" t="s">
        <v>62</v>
      </c>
      <c r="C4" s="87" t="s">
        <v>7163</v>
      </c>
      <c r="D4" s="21">
        <v>233</v>
      </c>
      <c r="E4" s="21">
        <v>2</v>
      </c>
      <c r="F4" s="21">
        <v>31</v>
      </c>
      <c r="G4" s="21">
        <v>5</v>
      </c>
      <c r="H4" s="21">
        <v>49</v>
      </c>
      <c r="I4" s="21">
        <v>32</v>
      </c>
      <c r="J4" s="21">
        <v>119</v>
      </c>
      <c r="K4" s="21">
        <v>0</v>
      </c>
      <c r="L4" s="21">
        <v>0</v>
      </c>
      <c r="M4" s="21">
        <v>0</v>
      </c>
      <c r="N4" s="31">
        <v>51.1</v>
      </c>
    </row>
    <row r="5" spans="1:14" x14ac:dyDescent="0.25">
      <c r="A5" s="21" t="s">
        <v>1666</v>
      </c>
      <c r="B5" s="20" t="s">
        <v>62</v>
      </c>
      <c r="C5" s="87" t="s">
        <v>7164</v>
      </c>
      <c r="D5" s="21">
        <v>310</v>
      </c>
      <c r="E5" s="21">
        <v>1</v>
      </c>
      <c r="F5" s="21">
        <v>38</v>
      </c>
      <c r="G5" s="21">
        <v>10</v>
      </c>
      <c r="H5" s="21">
        <v>56</v>
      </c>
      <c r="I5" s="21">
        <v>58</v>
      </c>
      <c r="J5" s="21">
        <v>163</v>
      </c>
      <c r="K5" s="21">
        <v>0</v>
      </c>
      <c r="L5" s="21">
        <v>0</v>
      </c>
      <c r="M5" s="21">
        <v>0</v>
      </c>
      <c r="N5" s="31">
        <v>52.6</v>
      </c>
    </row>
    <row r="6" spans="1:14" x14ac:dyDescent="0.25">
      <c r="A6" s="25" t="s">
        <v>1667</v>
      </c>
      <c r="B6" s="24" t="s">
        <v>62</v>
      </c>
      <c r="C6" s="23" t="s">
        <v>7165</v>
      </c>
      <c r="D6" s="25">
        <v>303</v>
      </c>
      <c r="E6" s="25">
        <v>2</v>
      </c>
      <c r="F6" s="25">
        <v>48</v>
      </c>
      <c r="G6" s="25">
        <v>8</v>
      </c>
      <c r="H6" s="25">
        <v>45</v>
      </c>
      <c r="I6" s="25">
        <v>50</v>
      </c>
      <c r="J6" s="25">
        <v>153</v>
      </c>
      <c r="K6" s="25">
        <v>0</v>
      </c>
      <c r="L6" s="25">
        <v>0</v>
      </c>
      <c r="M6" s="25">
        <v>0</v>
      </c>
      <c r="N6" s="32">
        <v>50.5</v>
      </c>
    </row>
    <row r="7" spans="1:14" x14ac:dyDescent="0.25">
      <c r="A7" s="21">
        <v>3</v>
      </c>
      <c r="B7" s="20" t="s">
        <v>62</v>
      </c>
      <c r="C7" s="87" t="s">
        <v>1591</v>
      </c>
      <c r="D7" s="21">
        <v>513</v>
      </c>
      <c r="E7" s="21">
        <v>5</v>
      </c>
      <c r="F7" s="21">
        <v>86</v>
      </c>
      <c r="G7" s="21">
        <v>12</v>
      </c>
      <c r="H7" s="21">
        <v>88</v>
      </c>
      <c r="I7" s="21">
        <v>70</v>
      </c>
      <c r="J7" s="21">
        <v>261</v>
      </c>
      <c r="K7" s="21">
        <v>1</v>
      </c>
      <c r="L7" s="21">
        <v>0</v>
      </c>
      <c r="M7" s="21">
        <v>0</v>
      </c>
      <c r="N7" s="31">
        <v>50.9</v>
      </c>
    </row>
    <row r="8" spans="1:14" x14ac:dyDescent="0.25">
      <c r="A8" s="21">
        <v>4</v>
      </c>
      <c r="B8" s="20" t="s">
        <v>62</v>
      </c>
      <c r="C8" s="87" t="s">
        <v>1592</v>
      </c>
      <c r="D8" s="21">
        <v>436</v>
      </c>
      <c r="E8" s="21">
        <v>4</v>
      </c>
      <c r="F8" s="21">
        <v>43</v>
      </c>
      <c r="G8" s="21">
        <v>15</v>
      </c>
      <c r="H8" s="21">
        <v>56</v>
      </c>
      <c r="I8" s="21">
        <v>82</v>
      </c>
      <c r="J8" s="21">
        <v>200</v>
      </c>
      <c r="K8" s="21">
        <v>0</v>
      </c>
      <c r="L8" s="21">
        <v>0</v>
      </c>
      <c r="M8" s="21">
        <v>0</v>
      </c>
      <c r="N8" s="31">
        <v>45.9</v>
      </c>
    </row>
    <row r="9" spans="1:14" x14ac:dyDescent="0.25">
      <c r="A9" s="21">
        <v>5</v>
      </c>
      <c r="B9" s="20" t="s">
        <v>62</v>
      </c>
      <c r="C9" s="87" t="s">
        <v>1593</v>
      </c>
      <c r="D9" s="21">
        <v>465</v>
      </c>
      <c r="E9" s="21">
        <v>6</v>
      </c>
      <c r="F9" s="21">
        <v>63</v>
      </c>
      <c r="G9" s="21">
        <v>14</v>
      </c>
      <c r="H9" s="21">
        <v>60</v>
      </c>
      <c r="I9" s="21">
        <v>97</v>
      </c>
      <c r="J9" s="21">
        <v>240</v>
      </c>
      <c r="K9" s="21">
        <v>1</v>
      </c>
      <c r="L9" s="21">
        <v>0</v>
      </c>
      <c r="M9" s="21">
        <v>0</v>
      </c>
      <c r="N9" s="31">
        <v>51.6</v>
      </c>
    </row>
    <row r="10" spans="1:14" x14ac:dyDescent="0.25">
      <c r="A10" s="25" t="s">
        <v>1668</v>
      </c>
      <c r="B10" s="24" t="s">
        <v>62</v>
      </c>
      <c r="C10" s="23" t="s">
        <v>7166</v>
      </c>
      <c r="D10" s="25">
        <v>287</v>
      </c>
      <c r="E10" s="25">
        <v>1</v>
      </c>
      <c r="F10" s="25">
        <v>22</v>
      </c>
      <c r="G10" s="25">
        <v>4</v>
      </c>
      <c r="H10" s="25">
        <v>52</v>
      </c>
      <c r="I10" s="25">
        <v>43</v>
      </c>
      <c r="J10" s="25">
        <v>122</v>
      </c>
      <c r="K10" s="25">
        <v>0</v>
      </c>
      <c r="L10" s="25">
        <v>0</v>
      </c>
      <c r="M10" s="25">
        <v>0</v>
      </c>
      <c r="N10" s="32">
        <v>42.5</v>
      </c>
    </row>
    <row r="11" spans="1:14" x14ac:dyDescent="0.25">
      <c r="A11" s="21" t="s">
        <v>1669</v>
      </c>
      <c r="B11" s="20" t="s">
        <v>62</v>
      </c>
      <c r="C11" s="87" t="s">
        <v>7167</v>
      </c>
      <c r="D11" s="21">
        <v>227</v>
      </c>
      <c r="E11" s="21">
        <v>1</v>
      </c>
      <c r="F11" s="21">
        <v>18</v>
      </c>
      <c r="G11" s="21">
        <v>1</v>
      </c>
      <c r="H11" s="21">
        <v>36</v>
      </c>
      <c r="I11" s="21">
        <v>27</v>
      </c>
      <c r="J11" s="21">
        <v>83</v>
      </c>
      <c r="K11" s="21">
        <v>0</v>
      </c>
      <c r="L11" s="21">
        <v>0</v>
      </c>
      <c r="M11" s="21">
        <v>0</v>
      </c>
      <c r="N11" s="31">
        <v>36.6</v>
      </c>
    </row>
    <row r="12" spans="1:14" x14ac:dyDescent="0.25">
      <c r="A12" s="21">
        <v>7</v>
      </c>
      <c r="B12" s="20" t="s">
        <v>62</v>
      </c>
      <c r="C12" s="87" t="s">
        <v>1594</v>
      </c>
      <c r="D12" s="21">
        <v>529</v>
      </c>
      <c r="E12" s="21">
        <v>4</v>
      </c>
      <c r="F12" s="21">
        <v>50</v>
      </c>
      <c r="G12" s="21">
        <v>15</v>
      </c>
      <c r="H12" s="21">
        <v>75</v>
      </c>
      <c r="I12" s="21">
        <v>102</v>
      </c>
      <c r="J12" s="21">
        <v>246</v>
      </c>
      <c r="K12" s="21">
        <v>0</v>
      </c>
      <c r="L12" s="21">
        <v>0</v>
      </c>
      <c r="M12" s="21">
        <v>1</v>
      </c>
      <c r="N12" s="31">
        <v>46.7</v>
      </c>
    </row>
    <row r="13" spans="1:14" x14ac:dyDescent="0.25">
      <c r="A13" s="21">
        <v>8</v>
      </c>
      <c r="B13" s="20" t="s">
        <v>62</v>
      </c>
      <c r="C13" s="87" t="s">
        <v>1595</v>
      </c>
      <c r="D13" s="21">
        <v>432</v>
      </c>
      <c r="E13" s="21">
        <v>8</v>
      </c>
      <c r="F13" s="21">
        <v>58</v>
      </c>
      <c r="G13" s="21">
        <v>4</v>
      </c>
      <c r="H13" s="21">
        <v>51</v>
      </c>
      <c r="I13" s="21">
        <v>62</v>
      </c>
      <c r="J13" s="21">
        <v>183</v>
      </c>
      <c r="K13" s="21">
        <v>1</v>
      </c>
      <c r="L13" s="21">
        <v>1</v>
      </c>
      <c r="M13" s="21">
        <v>1</v>
      </c>
      <c r="N13" s="31">
        <v>42.8</v>
      </c>
    </row>
    <row r="14" spans="1:14" x14ac:dyDescent="0.25">
      <c r="A14" s="25">
        <v>9</v>
      </c>
      <c r="B14" s="24" t="s">
        <v>62</v>
      </c>
      <c r="C14" s="23" t="s">
        <v>1596</v>
      </c>
      <c r="D14" s="25">
        <v>423</v>
      </c>
      <c r="E14" s="25">
        <v>0</v>
      </c>
      <c r="F14" s="25">
        <v>66</v>
      </c>
      <c r="G14" s="25">
        <v>8</v>
      </c>
      <c r="H14" s="25">
        <v>45</v>
      </c>
      <c r="I14" s="25">
        <v>67</v>
      </c>
      <c r="J14" s="25">
        <v>186</v>
      </c>
      <c r="K14" s="25">
        <v>2</v>
      </c>
      <c r="L14" s="25">
        <v>0</v>
      </c>
      <c r="M14" s="25">
        <v>0</v>
      </c>
      <c r="N14" s="32">
        <v>44</v>
      </c>
    </row>
    <row r="15" spans="1:14" x14ac:dyDescent="0.25">
      <c r="A15" s="21">
        <v>10</v>
      </c>
      <c r="B15" s="20" t="s">
        <v>62</v>
      </c>
      <c r="C15" s="87" t="s">
        <v>1597</v>
      </c>
      <c r="D15" s="21">
        <v>489</v>
      </c>
      <c r="E15" s="21">
        <v>5</v>
      </c>
      <c r="F15" s="21">
        <v>54</v>
      </c>
      <c r="G15" s="21">
        <v>16</v>
      </c>
      <c r="H15" s="21">
        <v>59</v>
      </c>
      <c r="I15" s="21">
        <v>45</v>
      </c>
      <c r="J15" s="21">
        <v>179</v>
      </c>
      <c r="K15" s="21">
        <v>0</v>
      </c>
      <c r="L15" s="21">
        <v>0</v>
      </c>
      <c r="M15" s="21">
        <v>2</v>
      </c>
      <c r="N15" s="31">
        <v>37</v>
      </c>
    </row>
    <row r="16" spans="1:14" x14ac:dyDescent="0.25">
      <c r="A16" s="21">
        <v>11</v>
      </c>
      <c r="B16" s="20" t="s">
        <v>62</v>
      </c>
      <c r="C16" s="87" t="s">
        <v>1598</v>
      </c>
      <c r="D16" s="21">
        <v>462</v>
      </c>
      <c r="E16" s="21">
        <v>1</v>
      </c>
      <c r="F16" s="21">
        <v>51</v>
      </c>
      <c r="G16" s="21">
        <v>5</v>
      </c>
      <c r="H16" s="21">
        <v>51</v>
      </c>
      <c r="I16" s="21">
        <v>69</v>
      </c>
      <c r="J16" s="21">
        <v>177</v>
      </c>
      <c r="K16" s="21">
        <v>1</v>
      </c>
      <c r="L16" s="21">
        <v>0</v>
      </c>
      <c r="M16" s="21">
        <v>0</v>
      </c>
      <c r="N16" s="31">
        <v>38.299999999999997</v>
      </c>
    </row>
    <row r="17" spans="1:14" x14ac:dyDescent="0.25">
      <c r="A17" s="21">
        <v>12</v>
      </c>
      <c r="B17" s="20" t="s">
        <v>62</v>
      </c>
      <c r="C17" s="87" t="s">
        <v>1599</v>
      </c>
      <c r="D17" s="21">
        <v>369</v>
      </c>
      <c r="E17" s="21">
        <v>2</v>
      </c>
      <c r="F17" s="21">
        <v>72</v>
      </c>
      <c r="G17" s="21">
        <v>8</v>
      </c>
      <c r="H17" s="21">
        <v>49</v>
      </c>
      <c r="I17" s="21">
        <v>48</v>
      </c>
      <c r="J17" s="21">
        <v>179</v>
      </c>
      <c r="K17" s="21">
        <v>1</v>
      </c>
      <c r="L17" s="21">
        <v>0</v>
      </c>
      <c r="M17" s="21">
        <v>2</v>
      </c>
      <c r="N17" s="31">
        <v>49.1</v>
      </c>
    </row>
    <row r="18" spans="1:14" x14ac:dyDescent="0.25">
      <c r="A18" s="25">
        <v>13</v>
      </c>
      <c r="B18" s="24" t="s">
        <v>62</v>
      </c>
      <c r="C18" s="23" t="s">
        <v>1600</v>
      </c>
      <c r="D18" s="25">
        <v>530</v>
      </c>
      <c r="E18" s="25">
        <v>4</v>
      </c>
      <c r="F18" s="25">
        <v>73</v>
      </c>
      <c r="G18" s="25">
        <v>8</v>
      </c>
      <c r="H18" s="25">
        <v>67</v>
      </c>
      <c r="I18" s="25">
        <v>82</v>
      </c>
      <c r="J18" s="25">
        <v>234</v>
      </c>
      <c r="K18" s="25">
        <v>0</v>
      </c>
      <c r="L18" s="25">
        <v>0</v>
      </c>
      <c r="M18" s="25">
        <v>0</v>
      </c>
      <c r="N18" s="32">
        <v>44.2</v>
      </c>
    </row>
    <row r="19" spans="1:14" x14ac:dyDescent="0.25">
      <c r="A19" s="21">
        <v>14</v>
      </c>
      <c r="B19" s="20" t="s">
        <v>62</v>
      </c>
      <c r="C19" s="87" t="s">
        <v>1601</v>
      </c>
      <c r="D19" s="21">
        <v>491</v>
      </c>
      <c r="E19" s="21">
        <v>4</v>
      </c>
      <c r="F19" s="21">
        <v>47</v>
      </c>
      <c r="G19" s="21">
        <v>11</v>
      </c>
      <c r="H19" s="21">
        <v>60</v>
      </c>
      <c r="I19" s="21">
        <v>77</v>
      </c>
      <c r="J19" s="21">
        <v>199</v>
      </c>
      <c r="K19" s="21">
        <v>0</v>
      </c>
      <c r="L19" s="21">
        <v>0</v>
      </c>
      <c r="M19" s="21">
        <v>0</v>
      </c>
      <c r="N19" s="31">
        <v>40.5</v>
      </c>
    </row>
    <row r="20" spans="1:14" x14ac:dyDescent="0.25">
      <c r="A20" s="21">
        <v>15</v>
      </c>
      <c r="B20" s="20" t="s">
        <v>62</v>
      </c>
      <c r="C20" s="87" t="s">
        <v>1602</v>
      </c>
      <c r="D20" s="21">
        <v>354</v>
      </c>
      <c r="E20" s="21">
        <v>1</v>
      </c>
      <c r="F20" s="21">
        <v>26</v>
      </c>
      <c r="G20" s="21">
        <v>13</v>
      </c>
      <c r="H20" s="21">
        <v>43</v>
      </c>
      <c r="I20" s="21">
        <v>53</v>
      </c>
      <c r="J20" s="21">
        <v>136</v>
      </c>
      <c r="K20" s="21">
        <v>0</v>
      </c>
      <c r="L20" s="21">
        <v>0</v>
      </c>
      <c r="M20" s="21">
        <v>0</v>
      </c>
      <c r="N20" s="31">
        <v>38.4</v>
      </c>
    </row>
    <row r="21" spans="1:14" x14ac:dyDescent="0.25">
      <c r="A21" s="21">
        <v>16</v>
      </c>
      <c r="B21" s="20" t="s">
        <v>62</v>
      </c>
      <c r="C21" s="87" t="s">
        <v>1603</v>
      </c>
      <c r="D21" s="21">
        <v>442</v>
      </c>
      <c r="E21" s="21">
        <v>2</v>
      </c>
      <c r="F21" s="21">
        <v>43</v>
      </c>
      <c r="G21" s="21">
        <v>6</v>
      </c>
      <c r="H21" s="21">
        <v>60</v>
      </c>
      <c r="I21" s="21">
        <v>71</v>
      </c>
      <c r="J21" s="21">
        <v>182</v>
      </c>
      <c r="K21" s="21">
        <v>0</v>
      </c>
      <c r="L21" s="21">
        <v>1</v>
      </c>
      <c r="M21" s="21">
        <v>0</v>
      </c>
      <c r="N21" s="31">
        <v>41.4</v>
      </c>
    </row>
    <row r="22" spans="1:14" x14ac:dyDescent="0.25">
      <c r="A22" s="25" t="s">
        <v>1670</v>
      </c>
      <c r="B22" s="24" t="s">
        <v>62</v>
      </c>
      <c r="C22" s="23" t="s">
        <v>7168</v>
      </c>
      <c r="D22" s="25">
        <v>306</v>
      </c>
      <c r="E22" s="25">
        <v>4</v>
      </c>
      <c r="F22" s="25">
        <v>50</v>
      </c>
      <c r="G22" s="25">
        <v>3</v>
      </c>
      <c r="H22" s="25">
        <v>29</v>
      </c>
      <c r="I22" s="25">
        <v>30</v>
      </c>
      <c r="J22" s="25">
        <v>116</v>
      </c>
      <c r="K22" s="25">
        <v>0</v>
      </c>
      <c r="L22" s="25">
        <v>0</v>
      </c>
      <c r="M22" s="25">
        <v>0</v>
      </c>
      <c r="N22" s="32">
        <v>37.9</v>
      </c>
    </row>
    <row r="23" spans="1:14" x14ac:dyDescent="0.25">
      <c r="A23" s="21" t="s">
        <v>1671</v>
      </c>
      <c r="B23" s="20" t="s">
        <v>62</v>
      </c>
      <c r="C23" s="87" t="s">
        <v>7169</v>
      </c>
      <c r="D23" s="21">
        <v>538</v>
      </c>
      <c r="E23" s="21">
        <v>1</v>
      </c>
      <c r="F23" s="21">
        <v>28</v>
      </c>
      <c r="G23" s="21">
        <v>2</v>
      </c>
      <c r="H23" s="21">
        <v>28</v>
      </c>
      <c r="I23" s="21">
        <v>32</v>
      </c>
      <c r="J23" s="21">
        <v>91</v>
      </c>
      <c r="K23" s="21">
        <v>0</v>
      </c>
      <c r="L23" s="21">
        <v>1</v>
      </c>
      <c r="M23" s="21">
        <v>0</v>
      </c>
      <c r="N23" s="31">
        <v>17.100000000000001</v>
      </c>
    </row>
    <row r="24" spans="1:14" x14ac:dyDescent="0.25">
      <c r="A24" s="21">
        <v>18</v>
      </c>
      <c r="B24" s="20" t="s">
        <v>62</v>
      </c>
      <c r="C24" s="87" t="s">
        <v>1604</v>
      </c>
      <c r="D24" s="21">
        <v>473</v>
      </c>
      <c r="E24" s="21">
        <v>2</v>
      </c>
      <c r="F24" s="21">
        <v>52</v>
      </c>
      <c r="G24" s="21">
        <v>7</v>
      </c>
      <c r="H24" s="21">
        <v>42</v>
      </c>
      <c r="I24" s="21">
        <v>86</v>
      </c>
      <c r="J24" s="21">
        <v>189</v>
      </c>
      <c r="K24" s="21">
        <v>0</v>
      </c>
      <c r="L24" s="21">
        <v>0</v>
      </c>
      <c r="M24" s="21">
        <v>3</v>
      </c>
      <c r="N24" s="31">
        <v>40.6</v>
      </c>
    </row>
    <row r="25" spans="1:14" x14ac:dyDescent="0.25">
      <c r="A25" s="21">
        <v>19</v>
      </c>
      <c r="B25" s="20" t="s">
        <v>62</v>
      </c>
      <c r="C25" s="87" t="s">
        <v>1605</v>
      </c>
      <c r="D25" s="21">
        <v>458</v>
      </c>
      <c r="E25" s="21">
        <v>2</v>
      </c>
      <c r="F25" s="21">
        <v>71</v>
      </c>
      <c r="G25" s="21">
        <v>12</v>
      </c>
      <c r="H25" s="21">
        <v>53</v>
      </c>
      <c r="I25" s="21">
        <v>76</v>
      </c>
      <c r="J25" s="21">
        <v>214</v>
      </c>
      <c r="K25" s="21">
        <v>0</v>
      </c>
      <c r="L25" s="21">
        <v>0</v>
      </c>
      <c r="M25" s="21">
        <v>0</v>
      </c>
      <c r="N25" s="31">
        <v>46.7</v>
      </c>
    </row>
    <row r="26" spans="1:14" x14ac:dyDescent="0.25">
      <c r="A26" s="25">
        <v>20</v>
      </c>
      <c r="B26" s="24" t="s">
        <v>62</v>
      </c>
      <c r="C26" s="23" t="s">
        <v>1606</v>
      </c>
      <c r="D26" s="25">
        <v>392</v>
      </c>
      <c r="E26" s="25">
        <v>3</v>
      </c>
      <c r="F26" s="25">
        <v>41</v>
      </c>
      <c r="G26" s="25">
        <v>9</v>
      </c>
      <c r="H26" s="25">
        <v>47</v>
      </c>
      <c r="I26" s="25">
        <v>60</v>
      </c>
      <c r="J26" s="25">
        <v>160</v>
      </c>
      <c r="K26" s="25">
        <v>1</v>
      </c>
      <c r="L26" s="25">
        <v>0</v>
      </c>
      <c r="M26" s="25">
        <v>1</v>
      </c>
      <c r="N26" s="32">
        <v>41.1</v>
      </c>
    </row>
    <row r="27" spans="1:14" x14ac:dyDescent="0.25">
      <c r="A27" s="21">
        <v>21</v>
      </c>
      <c r="B27" s="20" t="s">
        <v>62</v>
      </c>
      <c r="C27" s="87" t="s">
        <v>1607</v>
      </c>
      <c r="D27" s="21">
        <v>338</v>
      </c>
      <c r="E27" s="21">
        <v>1</v>
      </c>
      <c r="F27" s="21">
        <v>37</v>
      </c>
      <c r="G27" s="21">
        <v>3</v>
      </c>
      <c r="H27" s="21">
        <v>38</v>
      </c>
      <c r="I27" s="21">
        <v>53</v>
      </c>
      <c r="J27" s="21">
        <v>132</v>
      </c>
      <c r="K27" s="21">
        <v>0</v>
      </c>
      <c r="L27" s="21">
        <v>0</v>
      </c>
      <c r="M27" s="21">
        <v>0</v>
      </c>
      <c r="N27" s="31">
        <v>39.1</v>
      </c>
    </row>
    <row r="28" spans="1:14" x14ac:dyDescent="0.25">
      <c r="A28" s="21">
        <v>22</v>
      </c>
      <c r="B28" s="20" t="s">
        <v>62</v>
      </c>
      <c r="C28" s="87" t="s">
        <v>1608</v>
      </c>
      <c r="D28" s="21">
        <v>465</v>
      </c>
      <c r="E28" s="21">
        <v>6</v>
      </c>
      <c r="F28" s="21">
        <v>49</v>
      </c>
      <c r="G28" s="21">
        <v>10</v>
      </c>
      <c r="H28" s="21">
        <v>45</v>
      </c>
      <c r="I28" s="21">
        <v>93</v>
      </c>
      <c r="J28" s="21">
        <v>203</v>
      </c>
      <c r="K28" s="21">
        <v>1</v>
      </c>
      <c r="L28" s="21">
        <v>0</v>
      </c>
      <c r="M28" s="21">
        <v>0</v>
      </c>
      <c r="N28" s="31">
        <v>43.7</v>
      </c>
    </row>
    <row r="29" spans="1:14" x14ac:dyDescent="0.25">
      <c r="A29" s="21">
        <v>23</v>
      </c>
      <c r="B29" s="20" t="s">
        <v>62</v>
      </c>
      <c r="C29" s="87" t="s">
        <v>1609</v>
      </c>
      <c r="D29" s="21">
        <v>443</v>
      </c>
      <c r="E29" s="21">
        <v>8</v>
      </c>
      <c r="F29" s="21">
        <v>56</v>
      </c>
      <c r="G29" s="21">
        <v>13</v>
      </c>
      <c r="H29" s="21">
        <v>67</v>
      </c>
      <c r="I29" s="21">
        <v>75</v>
      </c>
      <c r="J29" s="21">
        <v>219</v>
      </c>
      <c r="K29" s="21">
        <v>0</v>
      </c>
      <c r="L29" s="21">
        <v>1</v>
      </c>
      <c r="M29" s="21">
        <v>1</v>
      </c>
      <c r="N29" s="31">
        <v>49.9</v>
      </c>
    </row>
    <row r="30" spans="1:14" x14ac:dyDescent="0.25">
      <c r="A30" s="25">
        <v>24</v>
      </c>
      <c r="B30" s="24" t="s">
        <v>62</v>
      </c>
      <c r="C30" s="23" t="s">
        <v>1610</v>
      </c>
      <c r="D30" s="25">
        <v>355</v>
      </c>
      <c r="E30" s="25">
        <v>1</v>
      </c>
      <c r="F30" s="25">
        <v>41</v>
      </c>
      <c r="G30" s="25">
        <v>10</v>
      </c>
      <c r="H30" s="25">
        <v>37</v>
      </c>
      <c r="I30" s="25">
        <v>65</v>
      </c>
      <c r="J30" s="25">
        <v>154</v>
      </c>
      <c r="K30" s="25">
        <v>0</v>
      </c>
      <c r="L30" s="25">
        <v>0</v>
      </c>
      <c r="M30" s="25">
        <v>0</v>
      </c>
      <c r="N30" s="32">
        <v>43.4</v>
      </c>
    </row>
    <row r="31" spans="1:14" x14ac:dyDescent="0.25">
      <c r="A31" s="21">
        <v>25</v>
      </c>
      <c r="B31" s="20" t="s">
        <v>62</v>
      </c>
      <c r="C31" s="87" t="s">
        <v>1611</v>
      </c>
      <c r="D31" s="21">
        <v>351</v>
      </c>
      <c r="E31" s="21">
        <v>4</v>
      </c>
      <c r="F31" s="21">
        <v>42</v>
      </c>
      <c r="G31" s="21">
        <v>7</v>
      </c>
      <c r="H31" s="21">
        <v>50</v>
      </c>
      <c r="I31" s="21">
        <v>59</v>
      </c>
      <c r="J31" s="21">
        <v>162</v>
      </c>
      <c r="K31" s="21">
        <v>1</v>
      </c>
      <c r="L31" s="21">
        <v>0</v>
      </c>
      <c r="M31" s="21">
        <v>0</v>
      </c>
      <c r="N31" s="31">
        <v>46.2</v>
      </c>
    </row>
    <row r="32" spans="1:14" x14ac:dyDescent="0.25">
      <c r="A32" s="21">
        <v>26</v>
      </c>
      <c r="B32" s="20" t="s">
        <v>62</v>
      </c>
      <c r="C32" s="87" t="s">
        <v>1612</v>
      </c>
      <c r="D32" s="21">
        <v>444</v>
      </c>
      <c r="E32" s="21">
        <v>4</v>
      </c>
      <c r="F32" s="21">
        <v>44</v>
      </c>
      <c r="G32" s="21">
        <v>8</v>
      </c>
      <c r="H32" s="21">
        <v>59</v>
      </c>
      <c r="I32" s="21">
        <v>66</v>
      </c>
      <c r="J32" s="21">
        <v>181</v>
      </c>
      <c r="K32" s="21">
        <v>1</v>
      </c>
      <c r="L32" s="21">
        <v>0</v>
      </c>
      <c r="M32" s="21">
        <v>0</v>
      </c>
      <c r="N32" s="31">
        <v>40.799999999999997</v>
      </c>
    </row>
    <row r="33" spans="1:14" x14ac:dyDescent="0.25">
      <c r="A33" s="21">
        <v>27</v>
      </c>
      <c r="B33" s="20" t="s">
        <v>62</v>
      </c>
      <c r="C33" s="87" t="s">
        <v>1613</v>
      </c>
      <c r="D33" s="21">
        <v>368</v>
      </c>
      <c r="E33" s="21">
        <v>1</v>
      </c>
      <c r="F33" s="21">
        <v>37</v>
      </c>
      <c r="G33" s="21">
        <v>4</v>
      </c>
      <c r="H33" s="21">
        <v>36</v>
      </c>
      <c r="I33" s="21">
        <v>62</v>
      </c>
      <c r="J33" s="21">
        <v>140</v>
      </c>
      <c r="K33" s="21">
        <v>1</v>
      </c>
      <c r="L33" s="21">
        <v>0</v>
      </c>
      <c r="M33" s="21">
        <v>0</v>
      </c>
      <c r="N33" s="31">
        <v>38</v>
      </c>
    </row>
    <row r="34" spans="1:14" x14ac:dyDescent="0.25">
      <c r="A34" s="25" t="s">
        <v>1672</v>
      </c>
      <c r="B34" s="24" t="s">
        <v>62</v>
      </c>
      <c r="C34" s="23" t="s">
        <v>7170</v>
      </c>
      <c r="D34" s="25">
        <v>333</v>
      </c>
      <c r="E34" s="25">
        <v>2</v>
      </c>
      <c r="F34" s="25">
        <v>43</v>
      </c>
      <c r="G34" s="25">
        <v>6</v>
      </c>
      <c r="H34" s="25">
        <v>32</v>
      </c>
      <c r="I34" s="25">
        <v>51</v>
      </c>
      <c r="J34" s="25">
        <v>134</v>
      </c>
      <c r="K34" s="25">
        <v>0</v>
      </c>
      <c r="L34" s="25">
        <v>0</v>
      </c>
      <c r="M34" s="25">
        <v>0</v>
      </c>
      <c r="N34" s="32">
        <v>40.200000000000003</v>
      </c>
    </row>
    <row r="35" spans="1:14" x14ac:dyDescent="0.25">
      <c r="A35" s="21" t="s">
        <v>1673</v>
      </c>
      <c r="B35" s="20" t="s">
        <v>62</v>
      </c>
      <c r="C35" s="87" t="s">
        <v>7171</v>
      </c>
      <c r="D35" s="21">
        <v>193</v>
      </c>
      <c r="E35" s="21">
        <v>3</v>
      </c>
      <c r="F35" s="21">
        <v>37</v>
      </c>
      <c r="G35" s="21">
        <v>3</v>
      </c>
      <c r="H35" s="21">
        <v>20</v>
      </c>
      <c r="I35" s="21">
        <v>18</v>
      </c>
      <c r="J35" s="21">
        <v>81</v>
      </c>
      <c r="K35" s="21">
        <v>0</v>
      </c>
      <c r="L35" s="21">
        <v>0</v>
      </c>
      <c r="M35" s="21">
        <v>1</v>
      </c>
      <c r="N35" s="31">
        <v>42.5</v>
      </c>
    </row>
    <row r="36" spans="1:14" x14ac:dyDescent="0.25">
      <c r="A36" s="21">
        <v>29</v>
      </c>
      <c r="B36" s="20" t="s">
        <v>62</v>
      </c>
      <c r="C36" s="87" t="s">
        <v>1614</v>
      </c>
      <c r="D36" s="21">
        <v>414</v>
      </c>
      <c r="E36" s="21">
        <v>6</v>
      </c>
      <c r="F36" s="21">
        <v>51</v>
      </c>
      <c r="G36" s="21">
        <v>11</v>
      </c>
      <c r="H36" s="21">
        <v>57</v>
      </c>
      <c r="I36" s="21">
        <v>63</v>
      </c>
      <c r="J36" s="21">
        <v>188</v>
      </c>
      <c r="K36" s="21">
        <v>0</v>
      </c>
      <c r="L36" s="21">
        <v>0</v>
      </c>
      <c r="M36" s="21">
        <v>2</v>
      </c>
      <c r="N36" s="31">
        <v>45.9</v>
      </c>
    </row>
    <row r="37" spans="1:14" x14ac:dyDescent="0.25">
      <c r="A37" s="21">
        <v>30</v>
      </c>
      <c r="B37" s="20" t="s">
        <v>62</v>
      </c>
      <c r="C37" s="87" t="s">
        <v>1615</v>
      </c>
      <c r="D37" s="21">
        <v>482</v>
      </c>
      <c r="E37" s="21">
        <v>3</v>
      </c>
      <c r="F37" s="21">
        <v>55</v>
      </c>
      <c r="G37" s="21">
        <v>13</v>
      </c>
      <c r="H37" s="21">
        <v>80</v>
      </c>
      <c r="I37" s="21">
        <v>56</v>
      </c>
      <c r="J37" s="21">
        <v>207</v>
      </c>
      <c r="K37" s="21">
        <v>0</v>
      </c>
      <c r="L37" s="21">
        <v>0</v>
      </c>
      <c r="M37" s="21">
        <v>0</v>
      </c>
      <c r="N37" s="31">
        <v>42.9</v>
      </c>
    </row>
    <row r="38" spans="1:14" x14ac:dyDescent="0.25">
      <c r="A38" s="25">
        <v>31</v>
      </c>
      <c r="B38" s="24" t="s">
        <v>62</v>
      </c>
      <c r="C38" s="23" t="s">
        <v>1616</v>
      </c>
      <c r="D38" s="25">
        <v>394</v>
      </c>
      <c r="E38" s="25">
        <v>4</v>
      </c>
      <c r="F38" s="25">
        <v>57</v>
      </c>
      <c r="G38" s="25">
        <v>4</v>
      </c>
      <c r="H38" s="25">
        <v>42</v>
      </c>
      <c r="I38" s="25">
        <v>61</v>
      </c>
      <c r="J38" s="25">
        <v>168</v>
      </c>
      <c r="K38" s="25">
        <v>0</v>
      </c>
      <c r="L38" s="25">
        <v>0</v>
      </c>
      <c r="M38" s="25">
        <v>0</v>
      </c>
      <c r="N38" s="32">
        <v>42.6</v>
      </c>
    </row>
    <row r="39" spans="1:14" x14ac:dyDescent="0.25">
      <c r="A39" s="21">
        <v>32</v>
      </c>
      <c r="B39" s="20" t="s">
        <v>62</v>
      </c>
      <c r="C39" s="87" t="s">
        <v>1617</v>
      </c>
      <c r="D39" s="21">
        <v>373</v>
      </c>
      <c r="E39" s="21">
        <v>6</v>
      </c>
      <c r="F39" s="21">
        <v>51</v>
      </c>
      <c r="G39" s="21">
        <v>6</v>
      </c>
      <c r="H39" s="21">
        <v>50</v>
      </c>
      <c r="I39" s="21">
        <v>56</v>
      </c>
      <c r="J39" s="21">
        <v>169</v>
      </c>
      <c r="K39" s="21">
        <v>0</v>
      </c>
      <c r="L39" s="21">
        <v>1</v>
      </c>
      <c r="M39" s="21">
        <v>1</v>
      </c>
      <c r="N39" s="31">
        <v>45.8</v>
      </c>
    </row>
    <row r="40" spans="1:14" x14ac:dyDescent="0.25">
      <c r="A40" s="21">
        <v>33</v>
      </c>
      <c r="B40" s="20" t="s">
        <v>62</v>
      </c>
      <c r="C40" s="87" t="s">
        <v>1618</v>
      </c>
      <c r="D40" s="21">
        <v>401</v>
      </c>
      <c r="E40" s="21">
        <v>5</v>
      </c>
      <c r="F40" s="21">
        <v>54</v>
      </c>
      <c r="G40" s="21">
        <v>6</v>
      </c>
      <c r="H40" s="21">
        <v>53</v>
      </c>
      <c r="I40" s="21">
        <v>51</v>
      </c>
      <c r="J40" s="21">
        <v>169</v>
      </c>
      <c r="K40" s="21">
        <v>0</v>
      </c>
      <c r="L40" s="21">
        <v>0</v>
      </c>
      <c r="M40" s="21">
        <v>1</v>
      </c>
      <c r="N40" s="31">
        <v>42.4</v>
      </c>
    </row>
    <row r="41" spans="1:14" x14ac:dyDescent="0.25">
      <c r="A41" s="21">
        <v>34</v>
      </c>
      <c r="B41" s="20" t="s">
        <v>62</v>
      </c>
      <c r="C41" s="87" t="s">
        <v>1619</v>
      </c>
      <c r="D41" s="21">
        <v>332</v>
      </c>
      <c r="E41" s="21">
        <v>0</v>
      </c>
      <c r="F41" s="21">
        <v>14</v>
      </c>
      <c r="G41" s="21">
        <v>4</v>
      </c>
      <c r="H41" s="21">
        <v>27</v>
      </c>
      <c r="I41" s="21">
        <v>39</v>
      </c>
      <c r="J41" s="21">
        <v>84</v>
      </c>
      <c r="K41" s="21">
        <v>0</v>
      </c>
      <c r="L41" s="21">
        <v>1</v>
      </c>
      <c r="M41" s="21">
        <v>0</v>
      </c>
      <c r="N41" s="31">
        <v>25.6</v>
      </c>
    </row>
    <row r="42" spans="1:14" x14ac:dyDescent="0.25">
      <c r="A42" s="25">
        <v>35</v>
      </c>
      <c r="B42" s="24" t="s">
        <v>62</v>
      </c>
      <c r="C42" s="23" t="s">
        <v>1620</v>
      </c>
      <c r="D42" s="25">
        <v>397</v>
      </c>
      <c r="E42" s="25">
        <v>4</v>
      </c>
      <c r="F42" s="25">
        <v>53</v>
      </c>
      <c r="G42" s="25">
        <v>4</v>
      </c>
      <c r="H42" s="25">
        <v>32</v>
      </c>
      <c r="I42" s="25">
        <v>55</v>
      </c>
      <c r="J42" s="25">
        <v>148</v>
      </c>
      <c r="K42" s="25">
        <v>1</v>
      </c>
      <c r="L42" s="25">
        <v>0</v>
      </c>
      <c r="M42" s="25">
        <v>0</v>
      </c>
      <c r="N42" s="32">
        <v>37.299999999999997</v>
      </c>
    </row>
    <row r="43" spans="1:14" x14ac:dyDescent="0.25">
      <c r="A43" s="21">
        <v>36</v>
      </c>
      <c r="B43" s="20" t="s">
        <v>62</v>
      </c>
      <c r="C43" s="87" t="s">
        <v>1621</v>
      </c>
      <c r="D43" s="21">
        <v>389</v>
      </c>
      <c r="E43" s="21">
        <v>7</v>
      </c>
      <c r="F43" s="21">
        <v>48</v>
      </c>
      <c r="G43" s="21">
        <v>7</v>
      </c>
      <c r="H43" s="21">
        <v>56</v>
      </c>
      <c r="I43" s="21">
        <v>81</v>
      </c>
      <c r="J43" s="21">
        <v>199</v>
      </c>
      <c r="K43" s="21">
        <v>0</v>
      </c>
      <c r="L43" s="21">
        <v>0</v>
      </c>
      <c r="M43" s="21">
        <v>0</v>
      </c>
      <c r="N43" s="31">
        <v>51.2</v>
      </c>
    </row>
    <row r="44" spans="1:14" x14ac:dyDescent="0.25">
      <c r="A44" s="21">
        <v>37</v>
      </c>
      <c r="B44" s="20" t="s">
        <v>62</v>
      </c>
      <c r="C44" s="87" t="s">
        <v>1622</v>
      </c>
      <c r="D44" s="21">
        <v>453</v>
      </c>
      <c r="E44" s="21">
        <v>3</v>
      </c>
      <c r="F44" s="21">
        <v>24</v>
      </c>
      <c r="G44" s="21">
        <v>6</v>
      </c>
      <c r="H44" s="21">
        <v>39</v>
      </c>
      <c r="I44" s="21">
        <v>51</v>
      </c>
      <c r="J44" s="21">
        <v>123</v>
      </c>
      <c r="K44" s="21">
        <v>0</v>
      </c>
      <c r="L44" s="21">
        <v>0</v>
      </c>
      <c r="M44" s="21">
        <v>0</v>
      </c>
      <c r="N44" s="31">
        <v>27.2</v>
      </c>
    </row>
    <row r="45" spans="1:14" x14ac:dyDescent="0.25">
      <c r="A45" s="21">
        <v>38</v>
      </c>
      <c r="B45" s="20" t="s">
        <v>62</v>
      </c>
      <c r="C45" s="87" t="s">
        <v>1623</v>
      </c>
      <c r="D45" s="21">
        <v>455</v>
      </c>
      <c r="E45" s="21">
        <v>5</v>
      </c>
      <c r="F45" s="21">
        <v>55</v>
      </c>
      <c r="G45" s="21">
        <v>7</v>
      </c>
      <c r="H45" s="21">
        <v>78</v>
      </c>
      <c r="I45" s="21">
        <v>77</v>
      </c>
      <c r="J45" s="21">
        <v>222</v>
      </c>
      <c r="K45" s="21">
        <v>0</v>
      </c>
      <c r="L45" s="21">
        <v>0</v>
      </c>
      <c r="M45" s="21">
        <v>1</v>
      </c>
      <c r="N45" s="31">
        <v>49</v>
      </c>
    </row>
    <row r="46" spans="1:14" x14ac:dyDescent="0.25">
      <c r="A46" s="25">
        <v>39</v>
      </c>
      <c r="B46" s="24" t="s">
        <v>62</v>
      </c>
      <c r="C46" s="23" t="s">
        <v>1624</v>
      </c>
      <c r="D46" s="25">
        <v>318</v>
      </c>
      <c r="E46" s="25">
        <v>1</v>
      </c>
      <c r="F46" s="25">
        <v>18</v>
      </c>
      <c r="G46" s="25">
        <v>4</v>
      </c>
      <c r="H46" s="25">
        <v>37</v>
      </c>
      <c r="I46" s="25">
        <v>39</v>
      </c>
      <c r="J46" s="25">
        <v>99</v>
      </c>
      <c r="K46" s="25">
        <v>0</v>
      </c>
      <c r="L46" s="25">
        <v>0</v>
      </c>
      <c r="M46" s="25">
        <v>0</v>
      </c>
      <c r="N46" s="32">
        <v>31.1</v>
      </c>
    </row>
    <row r="47" spans="1:14" x14ac:dyDescent="0.25">
      <c r="A47" s="21">
        <v>40</v>
      </c>
      <c r="B47" s="20" t="s">
        <v>62</v>
      </c>
      <c r="C47" s="87" t="s">
        <v>1625</v>
      </c>
      <c r="D47" s="21">
        <v>419</v>
      </c>
      <c r="E47" s="21">
        <v>4</v>
      </c>
      <c r="F47" s="21">
        <v>64</v>
      </c>
      <c r="G47" s="21">
        <v>11</v>
      </c>
      <c r="H47" s="21">
        <v>59</v>
      </c>
      <c r="I47" s="21">
        <v>52</v>
      </c>
      <c r="J47" s="21">
        <v>190</v>
      </c>
      <c r="K47" s="21">
        <v>0</v>
      </c>
      <c r="L47" s="21">
        <v>0</v>
      </c>
      <c r="M47" s="21">
        <v>1</v>
      </c>
      <c r="N47" s="31">
        <v>45.6</v>
      </c>
    </row>
    <row r="48" spans="1:14" x14ac:dyDescent="0.25">
      <c r="A48" s="21">
        <v>41</v>
      </c>
      <c r="B48" s="20" t="s">
        <v>62</v>
      </c>
      <c r="C48" s="87" t="s">
        <v>1626</v>
      </c>
      <c r="D48" s="21">
        <v>345</v>
      </c>
      <c r="E48" s="21">
        <v>1</v>
      </c>
      <c r="F48" s="21">
        <v>36</v>
      </c>
      <c r="G48" s="21">
        <v>9</v>
      </c>
      <c r="H48" s="21">
        <v>25</v>
      </c>
      <c r="I48" s="21">
        <v>58</v>
      </c>
      <c r="J48" s="21">
        <v>129</v>
      </c>
      <c r="K48" s="21">
        <v>1</v>
      </c>
      <c r="L48" s="21">
        <v>0</v>
      </c>
      <c r="M48" s="21">
        <v>0</v>
      </c>
      <c r="N48" s="31">
        <v>37.4</v>
      </c>
    </row>
    <row r="49" spans="1:14" x14ac:dyDescent="0.25">
      <c r="A49" s="21">
        <v>42</v>
      </c>
      <c r="B49" s="20" t="s">
        <v>62</v>
      </c>
      <c r="C49" s="87" t="s">
        <v>1627</v>
      </c>
      <c r="D49" s="21">
        <v>463</v>
      </c>
      <c r="E49" s="21">
        <v>2</v>
      </c>
      <c r="F49" s="21">
        <v>33</v>
      </c>
      <c r="G49" s="21">
        <v>9</v>
      </c>
      <c r="H49" s="21">
        <v>47</v>
      </c>
      <c r="I49" s="21">
        <v>63</v>
      </c>
      <c r="J49" s="21">
        <v>154</v>
      </c>
      <c r="K49" s="21">
        <v>0</v>
      </c>
      <c r="L49" s="21">
        <v>0</v>
      </c>
      <c r="M49" s="21">
        <v>0</v>
      </c>
      <c r="N49" s="31">
        <v>33.299999999999997</v>
      </c>
    </row>
    <row r="50" spans="1:14" x14ac:dyDescent="0.25">
      <c r="A50" s="25">
        <v>43</v>
      </c>
      <c r="B50" s="24" t="s">
        <v>62</v>
      </c>
      <c r="C50" s="23" t="s">
        <v>1628</v>
      </c>
      <c r="D50" s="25">
        <v>449</v>
      </c>
      <c r="E50" s="25">
        <v>8</v>
      </c>
      <c r="F50" s="25">
        <v>36</v>
      </c>
      <c r="G50" s="25">
        <v>10</v>
      </c>
      <c r="H50" s="25">
        <v>68</v>
      </c>
      <c r="I50" s="25">
        <v>65</v>
      </c>
      <c r="J50" s="25">
        <v>187</v>
      </c>
      <c r="K50" s="25">
        <v>1</v>
      </c>
      <c r="L50" s="25">
        <v>0</v>
      </c>
      <c r="M50" s="25">
        <v>1</v>
      </c>
      <c r="N50" s="32">
        <v>41.9</v>
      </c>
    </row>
    <row r="51" spans="1:14" x14ac:dyDescent="0.25">
      <c r="A51" s="21">
        <v>44</v>
      </c>
      <c r="B51" s="20" t="s">
        <v>62</v>
      </c>
      <c r="C51" s="87" t="s">
        <v>1629</v>
      </c>
      <c r="D51" s="21">
        <v>331</v>
      </c>
      <c r="E51" s="21">
        <v>1</v>
      </c>
      <c r="F51" s="21">
        <v>21</v>
      </c>
      <c r="G51" s="21">
        <v>4</v>
      </c>
      <c r="H51" s="21">
        <v>28</v>
      </c>
      <c r="I51" s="21">
        <v>38</v>
      </c>
      <c r="J51" s="21">
        <v>92</v>
      </c>
      <c r="K51" s="21">
        <v>0</v>
      </c>
      <c r="L51" s="21">
        <v>0</v>
      </c>
      <c r="M51" s="21">
        <v>0</v>
      </c>
      <c r="N51" s="31">
        <v>27.8</v>
      </c>
    </row>
    <row r="52" spans="1:14" x14ac:dyDescent="0.25">
      <c r="A52" s="21">
        <v>45</v>
      </c>
      <c r="B52" s="20" t="s">
        <v>62</v>
      </c>
      <c r="C52" s="87" t="s">
        <v>1630</v>
      </c>
      <c r="D52" s="21">
        <v>387</v>
      </c>
      <c r="E52" s="21">
        <v>3</v>
      </c>
      <c r="F52" s="21">
        <v>55</v>
      </c>
      <c r="G52" s="21">
        <v>8</v>
      </c>
      <c r="H52" s="21">
        <v>43</v>
      </c>
      <c r="I52" s="21">
        <v>65</v>
      </c>
      <c r="J52" s="21">
        <v>174</v>
      </c>
      <c r="K52" s="21">
        <v>0</v>
      </c>
      <c r="L52" s="21">
        <v>0</v>
      </c>
      <c r="M52" s="21">
        <v>0</v>
      </c>
      <c r="N52" s="31">
        <v>45</v>
      </c>
    </row>
    <row r="53" spans="1:14" x14ac:dyDescent="0.25">
      <c r="A53" s="21">
        <v>46</v>
      </c>
      <c r="B53" s="20" t="s">
        <v>62</v>
      </c>
      <c r="C53" s="87" t="s">
        <v>1631</v>
      </c>
      <c r="D53" s="21">
        <v>409</v>
      </c>
      <c r="E53" s="21">
        <v>7</v>
      </c>
      <c r="F53" s="21">
        <v>44</v>
      </c>
      <c r="G53" s="21">
        <v>9</v>
      </c>
      <c r="H53" s="21">
        <v>52</v>
      </c>
      <c r="I53" s="21">
        <v>58</v>
      </c>
      <c r="J53" s="21">
        <v>170</v>
      </c>
      <c r="K53" s="21">
        <v>0</v>
      </c>
      <c r="L53" s="21">
        <v>0</v>
      </c>
      <c r="M53" s="21">
        <v>0</v>
      </c>
      <c r="N53" s="31">
        <v>41.6</v>
      </c>
    </row>
    <row r="54" spans="1:14" x14ac:dyDescent="0.25">
      <c r="A54" s="25">
        <v>47</v>
      </c>
      <c r="B54" s="24" t="s">
        <v>62</v>
      </c>
      <c r="C54" s="23" t="s">
        <v>1632</v>
      </c>
      <c r="D54" s="25">
        <v>420</v>
      </c>
      <c r="E54" s="25">
        <v>3</v>
      </c>
      <c r="F54" s="25">
        <v>45</v>
      </c>
      <c r="G54" s="25">
        <v>3</v>
      </c>
      <c r="H54" s="25">
        <v>57</v>
      </c>
      <c r="I54" s="25">
        <v>74</v>
      </c>
      <c r="J54" s="25">
        <v>182</v>
      </c>
      <c r="K54" s="25">
        <v>0</v>
      </c>
      <c r="L54" s="25">
        <v>0</v>
      </c>
      <c r="M54" s="25">
        <v>0</v>
      </c>
      <c r="N54" s="32">
        <v>43.3</v>
      </c>
    </row>
    <row r="55" spans="1:14" x14ac:dyDescent="0.25">
      <c r="A55" s="21">
        <v>48</v>
      </c>
      <c r="B55" s="20" t="s">
        <v>62</v>
      </c>
      <c r="C55" s="87" t="s">
        <v>1633</v>
      </c>
      <c r="D55" s="21">
        <v>416</v>
      </c>
      <c r="E55" s="21">
        <v>5</v>
      </c>
      <c r="F55" s="21">
        <v>45</v>
      </c>
      <c r="G55" s="21">
        <v>6</v>
      </c>
      <c r="H55" s="21">
        <v>35</v>
      </c>
      <c r="I55" s="21">
        <v>65</v>
      </c>
      <c r="J55" s="21">
        <v>156</v>
      </c>
      <c r="K55" s="21">
        <v>1</v>
      </c>
      <c r="L55" s="21">
        <v>0</v>
      </c>
      <c r="M55" s="21">
        <v>0</v>
      </c>
      <c r="N55" s="31">
        <v>37.5</v>
      </c>
    </row>
    <row r="56" spans="1:14" x14ac:dyDescent="0.25">
      <c r="A56" s="21">
        <v>49</v>
      </c>
      <c r="B56" s="20" t="s">
        <v>62</v>
      </c>
      <c r="C56" s="87" t="s">
        <v>1634</v>
      </c>
      <c r="D56" s="21">
        <v>310</v>
      </c>
      <c r="E56" s="21">
        <v>2</v>
      </c>
      <c r="F56" s="21">
        <v>27</v>
      </c>
      <c r="G56" s="21">
        <v>3</v>
      </c>
      <c r="H56" s="21">
        <v>41</v>
      </c>
      <c r="I56" s="21">
        <v>47</v>
      </c>
      <c r="J56" s="21">
        <v>120</v>
      </c>
      <c r="K56" s="21">
        <v>0</v>
      </c>
      <c r="L56" s="21">
        <v>1</v>
      </c>
      <c r="M56" s="21">
        <v>0</v>
      </c>
      <c r="N56" s="31">
        <v>39</v>
      </c>
    </row>
    <row r="57" spans="1:14" x14ac:dyDescent="0.25">
      <c r="A57" s="21">
        <v>50</v>
      </c>
      <c r="B57" s="20" t="s">
        <v>62</v>
      </c>
      <c r="C57" s="87" t="s">
        <v>1635</v>
      </c>
      <c r="D57" s="21">
        <v>360</v>
      </c>
      <c r="E57" s="21">
        <v>4</v>
      </c>
      <c r="F57" s="21">
        <v>28</v>
      </c>
      <c r="G57" s="21">
        <v>9</v>
      </c>
      <c r="H57" s="21">
        <v>46</v>
      </c>
      <c r="I57" s="21">
        <v>55</v>
      </c>
      <c r="J57" s="21">
        <v>142</v>
      </c>
      <c r="K57" s="21">
        <v>1</v>
      </c>
      <c r="L57" s="21">
        <v>0</v>
      </c>
      <c r="M57" s="21">
        <v>0</v>
      </c>
      <c r="N57" s="31">
        <v>39.4</v>
      </c>
    </row>
    <row r="58" spans="1:14" x14ac:dyDescent="0.25">
      <c r="A58" s="25">
        <v>51</v>
      </c>
      <c r="B58" s="24" t="s">
        <v>62</v>
      </c>
      <c r="C58" s="23" t="s">
        <v>1636</v>
      </c>
      <c r="D58" s="25">
        <v>264</v>
      </c>
      <c r="E58" s="25">
        <v>1</v>
      </c>
      <c r="F58" s="25">
        <v>23</v>
      </c>
      <c r="G58" s="25">
        <v>3</v>
      </c>
      <c r="H58" s="25">
        <v>7</v>
      </c>
      <c r="I58" s="25">
        <v>16</v>
      </c>
      <c r="J58" s="25">
        <v>50</v>
      </c>
      <c r="K58" s="25">
        <v>0</v>
      </c>
      <c r="L58" s="25">
        <v>0</v>
      </c>
      <c r="M58" s="25">
        <v>0</v>
      </c>
      <c r="N58" s="32">
        <v>18.899999999999999</v>
      </c>
    </row>
    <row r="59" spans="1:14" x14ac:dyDescent="0.25">
      <c r="A59" s="21">
        <v>52</v>
      </c>
      <c r="B59" s="20" t="s">
        <v>62</v>
      </c>
      <c r="C59" s="87" t="s">
        <v>1637</v>
      </c>
      <c r="D59" s="21">
        <v>381</v>
      </c>
      <c r="E59" s="21">
        <v>4</v>
      </c>
      <c r="F59" s="21">
        <v>70</v>
      </c>
      <c r="G59" s="21">
        <v>7</v>
      </c>
      <c r="H59" s="21">
        <v>50</v>
      </c>
      <c r="I59" s="21">
        <v>54</v>
      </c>
      <c r="J59" s="21">
        <v>185</v>
      </c>
      <c r="K59" s="21">
        <v>0</v>
      </c>
      <c r="L59" s="21">
        <v>0</v>
      </c>
      <c r="M59" s="21">
        <v>0</v>
      </c>
      <c r="N59" s="31">
        <v>48.6</v>
      </c>
    </row>
    <row r="60" spans="1:14" x14ac:dyDescent="0.25">
      <c r="A60" s="21">
        <v>53</v>
      </c>
      <c r="B60" s="20" t="s">
        <v>62</v>
      </c>
      <c r="C60" s="87" t="s">
        <v>1638</v>
      </c>
      <c r="D60" s="21">
        <v>426</v>
      </c>
      <c r="E60" s="21">
        <v>4</v>
      </c>
      <c r="F60" s="21">
        <v>41</v>
      </c>
      <c r="G60" s="21">
        <v>7</v>
      </c>
      <c r="H60" s="21">
        <v>27</v>
      </c>
      <c r="I60" s="21">
        <v>60</v>
      </c>
      <c r="J60" s="21">
        <v>139</v>
      </c>
      <c r="K60" s="21">
        <v>0</v>
      </c>
      <c r="L60" s="21">
        <v>0</v>
      </c>
      <c r="M60" s="21">
        <v>0</v>
      </c>
      <c r="N60" s="31">
        <v>32.6</v>
      </c>
    </row>
    <row r="61" spans="1:14" x14ac:dyDescent="0.25">
      <c r="A61" s="21">
        <v>54</v>
      </c>
      <c r="B61" s="20" t="s">
        <v>62</v>
      </c>
      <c r="C61" s="87" t="s">
        <v>1639</v>
      </c>
      <c r="D61" s="21">
        <v>352</v>
      </c>
      <c r="E61" s="21">
        <v>4</v>
      </c>
      <c r="F61" s="21">
        <v>32</v>
      </c>
      <c r="G61" s="21">
        <v>2</v>
      </c>
      <c r="H61" s="21">
        <v>37</v>
      </c>
      <c r="I61" s="21">
        <v>63</v>
      </c>
      <c r="J61" s="21">
        <v>138</v>
      </c>
      <c r="K61" s="21">
        <v>1</v>
      </c>
      <c r="L61" s="21">
        <v>0</v>
      </c>
      <c r="M61" s="21">
        <v>0</v>
      </c>
      <c r="N61" s="31">
        <v>39.200000000000003</v>
      </c>
    </row>
    <row r="62" spans="1:14" x14ac:dyDescent="0.25">
      <c r="A62" s="25">
        <v>55</v>
      </c>
      <c r="B62" s="24" t="s">
        <v>62</v>
      </c>
      <c r="C62" s="23" t="s">
        <v>1640</v>
      </c>
      <c r="D62" s="25">
        <v>399</v>
      </c>
      <c r="E62" s="25">
        <v>7</v>
      </c>
      <c r="F62" s="25">
        <v>54</v>
      </c>
      <c r="G62" s="25">
        <v>6</v>
      </c>
      <c r="H62" s="25">
        <v>55</v>
      </c>
      <c r="I62" s="25">
        <v>54</v>
      </c>
      <c r="J62" s="25">
        <v>176</v>
      </c>
      <c r="K62" s="25">
        <v>2</v>
      </c>
      <c r="L62" s="25">
        <v>0</v>
      </c>
      <c r="M62" s="25">
        <v>0</v>
      </c>
      <c r="N62" s="32">
        <v>44.1</v>
      </c>
    </row>
    <row r="63" spans="1:14" x14ac:dyDescent="0.25">
      <c r="A63" s="21">
        <v>56</v>
      </c>
      <c r="B63" s="20" t="s">
        <v>62</v>
      </c>
      <c r="C63" s="87" t="s">
        <v>1641</v>
      </c>
      <c r="D63" s="21">
        <v>388</v>
      </c>
      <c r="E63" s="21">
        <v>5</v>
      </c>
      <c r="F63" s="21">
        <v>33</v>
      </c>
      <c r="G63" s="21">
        <v>3</v>
      </c>
      <c r="H63" s="21">
        <v>55</v>
      </c>
      <c r="I63" s="21">
        <v>72</v>
      </c>
      <c r="J63" s="21">
        <v>168</v>
      </c>
      <c r="K63" s="21">
        <v>1</v>
      </c>
      <c r="L63" s="21">
        <v>0</v>
      </c>
      <c r="M63" s="21">
        <v>2</v>
      </c>
      <c r="N63" s="31">
        <v>43.8</v>
      </c>
    </row>
    <row r="64" spans="1:14" x14ac:dyDescent="0.25">
      <c r="A64" s="21">
        <v>57</v>
      </c>
      <c r="B64" s="20" t="s">
        <v>62</v>
      </c>
      <c r="C64" s="87" t="s">
        <v>1642</v>
      </c>
      <c r="D64" s="21">
        <v>396</v>
      </c>
      <c r="E64" s="21">
        <v>5</v>
      </c>
      <c r="F64" s="21">
        <v>62</v>
      </c>
      <c r="G64" s="21">
        <v>1</v>
      </c>
      <c r="H64" s="21">
        <v>62</v>
      </c>
      <c r="I64" s="21">
        <v>70</v>
      </c>
      <c r="J64" s="21">
        <v>200</v>
      </c>
      <c r="K64" s="21">
        <v>0</v>
      </c>
      <c r="L64" s="21">
        <v>1</v>
      </c>
      <c r="M64" s="21">
        <v>2</v>
      </c>
      <c r="N64" s="31">
        <v>51.3</v>
      </c>
    </row>
    <row r="65" spans="1:14" x14ac:dyDescent="0.25">
      <c r="A65" s="21">
        <v>58</v>
      </c>
      <c r="B65" s="20" t="s">
        <v>62</v>
      </c>
      <c r="C65" s="87" t="s">
        <v>1643</v>
      </c>
      <c r="D65" s="21">
        <v>448</v>
      </c>
      <c r="E65" s="21">
        <v>2</v>
      </c>
      <c r="F65" s="21">
        <v>57</v>
      </c>
      <c r="G65" s="21">
        <v>10</v>
      </c>
      <c r="H65" s="21">
        <v>52</v>
      </c>
      <c r="I65" s="21">
        <v>50</v>
      </c>
      <c r="J65" s="21">
        <v>171</v>
      </c>
      <c r="K65" s="21">
        <v>2</v>
      </c>
      <c r="L65" s="21">
        <v>0</v>
      </c>
      <c r="M65" s="21">
        <v>0</v>
      </c>
      <c r="N65" s="31">
        <v>38.200000000000003</v>
      </c>
    </row>
    <row r="66" spans="1:14" x14ac:dyDescent="0.25">
      <c r="A66" s="25">
        <v>59</v>
      </c>
      <c r="B66" s="24" t="s">
        <v>62</v>
      </c>
      <c r="C66" s="23" t="s">
        <v>1644</v>
      </c>
      <c r="D66" s="25">
        <v>452</v>
      </c>
      <c r="E66" s="25">
        <v>7</v>
      </c>
      <c r="F66" s="25">
        <v>36</v>
      </c>
      <c r="G66" s="25">
        <v>5</v>
      </c>
      <c r="H66" s="25">
        <v>35</v>
      </c>
      <c r="I66" s="25">
        <v>64</v>
      </c>
      <c r="J66" s="25">
        <v>147</v>
      </c>
      <c r="K66" s="25">
        <v>0</v>
      </c>
      <c r="L66" s="25">
        <v>0</v>
      </c>
      <c r="M66" s="25">
        <v>0</v>
      </c>
      <c r="N66" s="32">
        <v>32.5</v>
      </c>
    </row>
    <row r="67" spans="1:14" x14ac:dyDescent="0.25">
      <c r="A67" s="21">
        <v>60</v>
      </c>
      <c r="B67" s="20" t="s">
        <v>62</v>
      </c>
      <c r="C67" s="87" t="s">
        <v>1645</v>
      </c>
      <c r="D67" s="21">
        <v>450</v>
      </c>
      <c r="E67" s="21">
        <v>2</v>
      </c>
      <c r="F67" s="21">
        <v>61</v>
      </c>
      <c r="G67" s="21">
        <v>5</v>
      </c>
      <c r="H67" s="21">
        <v>75</v>
      </c>
      <c r="I67" s="21">
        <v>64</v>
      </c>
      <c r="J67" s="21">
        <v>207</v>
      </c>
      <c r="K67" s="21">
        <v>0</v>
      </c>
      <c r="L67" s="21">
        <v>0</v>
      </c>
      <c r="M67" s="21">
        <v>0</v>
      </c>
      <c r="N67" s="31">
        <v>46</v>
      </c>
    </row>
    <row r="68" spans="1:14" x14ac:dyDescent="0.25">
      <c r="A68" s="21">
        <v>61</v>
      </c>
      <c r="B68" s="20" t="s">
        <v>62</v>
      </c>
      <c r="C68" s="87" t="s">
        <v>1646</v>
      </c>
      <c r="D68" s="21">
        <v>412</v>
      </c>
      <c r="E68" s="21">
        <v>2</v>
      </c>
      <c r="F68" s="21">
        <v>50</v>
      </c>
      <c r="G68" s="21">
        <v>4</v>
      </c>
      <c r="H68" s="21">
        <v>56</v>
      </c>
      <c r="I68" s="21">
        <v>75</v>
      </c>
      <c r="J68" s="21">
        <v>187</v>
      </c>
      <c r="K68" s="21">
        <v>0</v>
      </c>
      <c r="L68" s="21">
        <v>0</v>
      </c>
      <c r="M68" s="21">
        <v>0</v>
      </c>
      <c r="N68" s="31">
        <v>45.4</v>
      </c>
    </row>
    <row r="69" spans="1:14" x14ac:dyDescent="0.25">
      <c r="A69" s="21">
        <v>62</v>
      </c>
      <c r="B69" s="20" t="s">
        <v>62</v>
      </c>
      <c r="C69" s="87" t="s">
        <v>1647</v>
      </c>
      <c r="D69" s="21">
        <v>395</v>
      </c>
      <c r="E69" s="21">
        <v>7</v>
      </c>
      <c r="F69" s="21">
        <v>60</v>
      </c>
      <c r="G69" s="21">
        <v>5</v>
      </c>
      <c r="H69" s="21">
        <v>65</v>
      </c>
      <c r="I69" s="21">
        <v>55</v>
      </c>
      <c r="J69" s="21">
        <v>192</v>
      </c>
      <c r="K69" s="21">
        <v>0</v>
      </c>
      <c r="L69" s="21">
        <v>0</v>
      </c>
      <c r="M69" s="21">
        <v>0</v>
      </c>
      <c r="N69" s="31">
        <v>48.6</v>
      </c>
    </row>
    <row r="70" spans="1:14" x14ac:dyDescent="0.25">
      <c r="A70" s="25" t="s">
        <v>1674</v>
      </c>
      <c r="B70" s="24" t="s">
        <v>62</v>
      </c>
      <c r="C70" s="23" t="s">
        <v>7172</v>
      </c>
      <c r="D70" s="25">
        <v>356</v>
      </c>
      <c r="E70" s="25">
        <v>2</v>
      </c>
      <c r="F70" s="25">
        <v>25</v>
      </c>
      <c r="G70" s="25">
        <v>11</v>
      </c>
      <c r="H70" s="25">
        <v>21</v>
      </c>
      <c r="I70" s="25">
        <v>54</v>
      </c>
      <c r="J70" s="25">
        <v>113</v>
      </c>
      <c r="K70" s="25">
        <v>1</v>
      </c>
      <c r="L70" s="25">
        <v>0</v>
      </c>
      <c r="M70" s="25">
        <v>0</v>
      </c>
      <c r="N70" s="32">
        <v>31.7</v>
      </c>
    </row>
    <row r="71" spans="1:14" x14ac:dyDescent="0.25">
      <c r="A71" s="21" t="s">
        <v>1675</v>
      </c>
      <c r="B71" s="20" t="s">
        <v>62</v>
      </c>
      <c r="C71" s="87" t="s">
        <v>7173</v>
      </c>
      <c r="D71" s="21">
        <v>283</v>
      </c>
      <c r="E71" s="21">
        <v>2</v>
      </c>
      <c r="F71" s="21">
        <v>20</v>
      </c>
      <c r="G71" s="21">
        <v>4</v>
      </c>
      <c r="H71" s="21">
        <v>32</v>
      </c>
      <c r="I71" s="21">
        <v>47</v>
      </c>
      <c r="J71" s="21">
        <v>105</v>
      </c>
      <c r="K71" s="21">
        <v>1</v>
      </c>
      <c r="L71" s="21">
        <v>0</v>
      </c>
      <c r="M71" s="21">
        <v>0</v>
      </c>
      <c r="N71" s="31">
        <v>37.1</v>
      </c>
    </row>
    <row r="72" spans="1:14" x14ac:dyDescent="0.25">
      <c r="A72" s="21">
        <v>64</v>
      </c>
      <c r="B72" s="20" t="s">
        <v>62</v>
      </c>
      <c r="C72" s="87" t="s">
        <v>1648</v>
      </c>
      <c r="D72" s="21">
        <v>332</v>
      </c>
      <c r="E72" s="21">
        <v>2</v>
      </c>
      <c r="F72" s="21">
        <v>28</v>
      </c>
      <c r="G72" s="21">
        <v>10</v>
      </c>
      <c r="H72" s="21">
        <v>28</v>
      </c>
      <c r="I72" s="21">
        <v>50</v>
      </c>
      <c r="J72" s="21">
        <v>118</v>
      </c>
      <c r="K72" s="21">
        <v>0</v>
      </c>
      <c r="L72" s="21">
        <v>0</v>
      </c>
      <c r="M72" s="21">
        <v>0</v>
      </c>
      <c r="N72" s="31">
        <v>35.5</v>
      </c>
    </row>
    <row r="73" spans="1:14" x14ac:dyDescent="0.25">
      <c r="A73" s="21">
        <v>65</v>
      </c>
      <c r="B73" s="20" t="s">
        <v>62</v>
      </c>
      <c r="C73" s="87" t="s">
        <v>1649</v>
      </c>
      <c r="D73" s="21">
        <v>431</v>
      </c>
      <c r="E73" s="21">
        <v>7</v>
      </c>
      <c r="F73" s="21">
        <v>33</v>
      </c>
      <c r="G73" s="21">
        <v>5</v>
      </c>
      <c r="H73" s="21">
        <v>51</v>
      </c>
      <c r="I73" s="21">
        <v>68</v>
      </c>
      <c r="J73" s="21">
        <v>164</v>
      </c>
      <c r="K73" s="21">
        <v>0</v>
      </c>
      <c r="L73" s="21">
        <v>0</v>
      </c>
      <c r="M73" s="21">
        <v>0</v>
      </c>
      <c r="N73" s="31">
        <v>38.1</v>
      </c>
    </row>
    <row r="74" spans="1:14" x14ac:dyDescent="0.25">
      <c r="A74" s="25">
        <v>66</v>
      </c>
      <c r="B74" s="24" t="s">
        <v>62</v>
      </c>
      <c r="C74" s="23" t="s">
        <v>1650</v>
      </c>
      <c r="D74" s="25">
        <v>270</v>
      </c>
      <c r="E74" s="25">
        <v>2</v>
      </c>
      <c r="F74" s="25">
        <v>27</v>
      </c>
      <c r="G74" s="25">
        <v>5</v>
      </c>
      <c r="H74" s="25">
        <v>18</v>
      </c>
      <c r="I74" s="25">
        <v>50</v>
      </c>
      <c r="J74" s="25">
        <v>102</v>
      </c>
      <c r="K74" s="25">
        <v>0</v>
      </c>
      <c r="L74" s="25">
        <v>0</v>
      </c>
      <c r="M74" s="25">
        <v>0</v>
      </c>
      <c r="N74" s="32">
        <v>37.799999999999997</v>
      </c>
    </row>
    <row r="75" spans="1:14" x14ac:dyDescent="0.25">
      <c r="A75" s="21">
        <v>67</v>
      </c>
      <c r="B75" s="20" t="s">
        <v>62</v>
      </c>
      <c r="C75" s="87" t="s">
        <v>1651</v>
      </c>
      <c r="D75" s="21">
        <v>531</v>
      </c>
      <c r="E75" s="21">
        <v>4</v>
      </c>
      <c r="F75" s="21">
        <v>64</v>
      </c>
      <c r="G75" s="21">
        <v>8</v>
      </c>
      <c r="H75" s="21">
        <v>54</v>
      </c>
      <c r="I75" s="21">
        <v>83</v>
      </c>
      <c r="J75" s="21">
        <v>213</v>
      </c>
      <c r="K75" s="21">
        <v>0</v>
      </c>
      <c r="L75" s="21">
        <v>0</v>
      </c>
      <c r="M75" s="21">
        <v>0</v>
      </c>
      <c r="N75" s="31">
        <v>40.1</v>
      </c>
    </row>
    <row r="76" spans="1:14" x14ac:dyDescent="0.25">
      <c r="A76" s="21">
        <v>68</v>
      </c>
      <c r="B76" s="20" t="s">
        <v>62</v>
      </c>
      <c r="C76" s="87" t="s">
        <v>1652</v>
      </c>
      <c r="D76" s="21">
        <v>235</v>
      </c>
      <c r="E76" s="21">
        <v>0</v>
      </c>
      <c r="F76" s="21">
        <v>24</v>
      </c>
      <c r="G76" s="21">
        <v>7</v>
      </c>
      <c r="H76" s="21">
        <v>23</v>
      </c>
      <c r="I76" s="21">
        <v>40</v>
      </c>
      <c r="J76" s="21">
        <v>94</v>
      </c>
      <c r="K76" s="21">
        <v>1</v>
      </c>
      <c r="L76" s="21">
        <v>0</v>
      </c>
      <c r="M76" s="21">
        <v>1</v>
      </c>
      <c r="N76" s="31">
        <v>40.4</v>
      </c>
    </row>
    <row r="77" spans="1:14" x14ac:dyDescent="0.25">
      <c r="A77" s="21">
        <v>69</v>
      </c>
      <c r="B77" s="20" t="s">
        <v>62</v>
      </c>
      <c r="C77" s="87" t="s">
        <v>1653</v>
      </c>
      <c r="D77" s="21">
        <v>137</v>
      </c>
      <c r="E77" s="21">
        <v>1</v>
      </c>
      <c r="F77" s="21">
        <v>24</v>
      </c>
      <c r="G77" s="21">
        <v>2</v>
      </c>
      <c r="H77" s="21">
        <v>15</v>
      </c>
      <c r="I77" s="21">
        <v>22</v>
      </c>
      <c r="J77" s="21">
        <v>64</v>
      </c>
      <c r="K77" s="21">
        <v>0</v>
      </c>
      <c r="L77" s="21">
        <v>0</v>
      </c>
      <c r="M77" s="21">
        <v>0</v>
      </c>
      <c r="N77" s="31">
        <v>46.7</v>
      </c>
    </row>
    <row r="78" spans="1:14" x14ac:dyDescent="0.25">
      <c r="A78" s="25">
        <v>70</v>
      </c>
      <c r="B78" s="24" t="s">
        <v>62</v>
      </c>
      <c r="C78" s="23" t="s">
        <v>1654</v>
      </c>
      <c r="D78" s="25">
        <v>269</v>
      </c>
      <c r="E78" s="25">
        <v>0</v>
      </c>
      <c r="F78" s="25">
        <v>29</v>
      </c>
      <c r="G78" s="25">
        <v>5</v>
      </c>
      <c r="H78" s="25">
        <v>21</v>
      </c>
      <c r="I78" s="25">
        <v>46</v>
      </c>
      <c r="J78" s="25">
        <v>101</v>
      </c>
      <c r="K78" s="25">
        <v>1</v>
      </c>
      <c r="L78" s="25">
        <v>0</v>
      </c>
      <c r="M78" s="25">
        <v>0</v>
      </c>
      <c r="N78" s="32">
        <v>37.5</v>
      </c>
    </row>
    <row r="79" spans="1:14" x14ac:dyDescent="0.25">
      <c r="A79" s="21" t="s">
        <v>1676</v>
      </c>
      <c r="B79" s="20" t="s">
        <v>62</v>
      </c>
      <c r="C79" s="87" t="s">
        <v>7174</v>
      </c>
      <c r="D79" s="21">
        <v>314</v>
      </c>
      <c r="E79" s="21">
        <v>0</v>
      </c>
      <c r="F79" s="21">
        <v>27</v>
      </c>
      <c r="G79" s="21">
        <v>5</v>
      </c>
      <c r="H79" s="21">
        <v>43</v>
      </c>
      <c r="I79" s="21">
        <v>39</v>
      </c>
      <c r="J79" s="21">
        <v>114</v>
      </c>
      <c r="K79" s="21">
        <v>1</v>
      </c>
      <c r="L79" s="21">
        <v>1</v>
      </c>
      <c r="M79" s="21">
        <v>0</v>
      </c>
      <c r="N79" s="31">
        <v>36.6</v>
      </c>
    </row>
    <row r="80" spans="1:14" x14ac:dyDescent="0.25">
      <c r="A80" s="21" t="s">
        <v>1677</v>
      </c>
      <c r="B80" s="20" t="s">
        <v>62</v>
      </c>
      <c r="C80" s="87" t="s">
        <v>7175</v>
      </c>
      <c r="D80" s="21">
        <v>253</v>
      </c>
      <c r="E80" s="21">
        <v>0</v>
      </c>
      <c r="F80" s="21">
        <v>19</v>
      </c>
      <c r="G80" s="21">
        <v>3</v>
      </c>
      <c r="H80" s="21">
        <v>24</v>
      </c>
      <c r="I80" s="21">
        <v>30</v>
      </c>
      <c r="J80" s="21">
        <v>76</v>
      </c>
      <c r="K80" s="21">
        <v>0</v>
      </c>
      <c r="L80" s="21">
        <v>0</v>
      </c>
      <c r="M80" s="21">
        <v>0</v>
      </c>
      <c r="N80" s="31">
        <v>30</v>
      </c>
    </row>
    <row r="81" spans="1:14" x14ac:dyDescent="0.25">
      <c r="A81" s="21">
        <v>72</v>
      </c>
      <c r="B81" s="20" t="s">
        <v>62</v>
      </c>
      <c r="C81" s="87" t="s">
        <v>1655</v>
      </c>
      <c r="D81" s="21">
        <v>429</v>
      </c>
      <c r="E81" s="21">
        <v>0</v>
      </c>
      <c r="F81" s="21">
        <v>24</v>
      </c>
      <c r="G81" s="21">
        <v>8</v>
      </c>
      <c r="H81" s="21">
        <v>60</v>
      </c>
      <c r="I81" s="21">
        <v>65</v>
      </c>
      <c r="J81" s="21">
        <v>157</v>
      </c>
      <c r="K81" s="21">
        <v>1</v>
      </c>
      <c r="L81" s="21">
        <v>4</v>
      </c>
      <c r="M81" s="21">
        <v>0</v>
      </c>
      <c r="N81" s="31">
        <v>37.5</v>
      </c>
    </row>
    <row r="82" spans="1:14" x14ac:dyDescent="0.25">
      <c r="A82" s="25">
        <v>73</v>
      </c>
      <c r="B82" s="24" t="s">
        <v>62</v>
      </c>
      <c r="C82" s="23" t="s">
        <v>1656</v>
      </c>
      <c r="D82" s="25">
        <v>523</v>
      </c>
      <c r="E82" s="25">
        <v>2</v>
      </c>
      <c r="F82" s="25">
        <v>40</v>
      </c>
      <c r="G82" s="25">
        <v>9</v>
      </c>
      <c r="H82" s="25">
        <v>53</v>
      </c>
      <c r="I82" s="25">
        <v>60</v>
      </c>
      <c r="J82" s="25">
        <v>164</v>
      </c>
      <c r="K82" s="25">
        <v>5</v>
      </c>
      <c r="L82" s="25">
        <v>0</v>
      </c>
      <c r="M82" s="25">
        <v>0</v>
      </c>
      <c r="N82" s="32">
        <v>31.4</v>
      </c>
    </row>
    <row r="83" spans="1:14" x14ac:dyDescent="0.25">
      <c r="A83" s="21">
        <v>74</v>
      </c>
      <c r="B83" s="20" t="s">
        <v>62</v>
      </c>
      <c r="C83" s="87" t="s">
        <v>7178</v>
      </c>
      <c r="D83" s="21">
        <v>458</v>
      </c>
      <c r="E83" s="21">
        <v>2</v>
      </c>
      <c r="F83" s="21">
        <v>33</v>
      </c>
      <c r="G83" s="21">
        <v>3</v>
      </c>
      <c r="H83" s="21">
        <v>40</v>
      </c>
      <c r="I83" s="21">
        <v>54</v>
      </c>
      <c r="J83" s="21">
        <v>132</v>
      </c>
      <c r="K83" s="21">
        <v>4</v>
      </c>
      <c r="L83" s="21">
        <v>0</v>
      </c>
      <c r="M83" s="21">
        <v>1</v>
      </c>
      <c r="N83" s="31">
        <v>29</v>
      </c>
    </row>
    <row r="84" spans="1:14" x14ac:dyDescent="0.25">
      <c r="A84" s="21">
        <v>75</v>
      </c>
      <c r="B84" s="20" t="s">
        <v>62</v>
      </c>
      <c r="C84" s="87" t="s">
        <v>1657</v>
      </c>
      <c r="D84" s="21">
        <v>507</v>
      </c>
      <c r="E84" s="21">
        <v>0</v>
      </c>
      <c r="F84" s="21">
        <v>48</v>
      </c>
      <c r="G84" s="21">
        <v>9</v>
      </c>
      <c r="H84" s="21">
        <v>59</v>
      </c>
      <c r="I84" s="21">
        <v>48</v>
      </c>
      <c r="J84" s="21">
        <v>164</v>
      </c>
      <c r="K84" s="21">
        <v>1</v>
      </c>
      <c r="L84" s="21">
        <v>0</v>
      </c>
      <c r="M84" s="21">
        <v>0</v>
      </c>
      <c r="N84" s="31">
        <v>32.299999999999997</v>
      </c>
    </row>
    <row r="85" spans="1:14" x14ac:dyDescent="0.25">
      <c r="A85" s="21">
        <v>76</v>
      </c>
      <c r="B85" s="20" t="s">
        <v>62</v>
      </c>
      <c r="C85" s="87" t="s">
        <v>1658</v>
      </c>
      <c r="D85" s="21">
        <v>440</v>
      </c>
      <c r="E85" s="21">
        <v>2</v>
      </c>
      <c r="F85" s="21">
        <v>49</v>
      </c>
      <c r="G85" s="21">
        <v>9</v>
      </c>
      <c r="H85" s="21">
        <v>44</v>
      </c>
      <c r="I85" s="21">
        <v>71</v>
      </c>
      <c r="J85" s="21">
        <v>175</v>
      </c>
      <c r="K85" s="21">
        <v>0</v>
      </c>
      <c r="L85" s="21">
        <v>0</v>
      </c>
      <c r="M85" s="21">
        <v>0</v>
      </c>
      <c r="N85" s="31">
        <v>39.799999999999997</v>
      </c>
    </row>
    <row r="86" spans="1:14" x14ac:dyDescent="0.25">
      <c r="A86" s="25" t="s">
        <v>1678</v>
      </c>
      <c r="B86" s="24" t="s">
        <v>62</v>
      </c>
      <c r="C86" s="23" t="s">
        <v>1659</v>
      </c>
      <c r="D86" s="25">
        <v>305</v>
      </c>
      <c r="E86" s="25">
        <v>2</v>
      </c>
      <c r="F86" s="25">
        <v>19</v>
      </c>
      <c r="G86" s="25">
        <v>7</v>
      </c>
      <c r="H86" s="25">
        <v>34</v>
      </c>
      <c r="I86" s="25">
        <v>36</v>
      </c>
      <c r="J86" s="25">
        <v>98</v>
      </c>
      <c r="K86" s="25">
        <v>0</v>
      </c>
      <c r="L86" s="25">
        <v>0</v>
      </c>
      <c r="M86" s="25">
        <v>0</v>
      </c>
      <c r="N86" s="32">
        <v>32.1</v>
      </c>
    </row>
    <row r="87" spans="1:14" x14ac:dyDescent="0.25">
      <c r="A87" s="21" t="s">
        <v>1679</v>
      </c>
      <c r="B87" s="20" t="s">
        <v>62</v>
      </c>
      <c r="C87" s="87" t="s">
        <v>1659</v>
      </c>
      <c r="D87" s="21">
        <v>256</v>
      </c>
      <c r="E87" s="21">
        <v>2</v>
      </c>
      <c r="F87" s="21">
        <v>15</v>
      </c>
      <c r="G87" s="21">
        <v>5</v>
      </c>
      <c r="H87" s="21">
        <v>16</v>
      </c>
      <c r="I87" s="21">
        <v>31</v>
      </c>
      <c r="J87" s="21">
        <v>69</v>
      </c>
      <c r="K87" s="21">
        <v>0</v>
      </c>
      <c r="L87" s="21">
        <v>0</v>
      </c>
      <c r="M87" s="21">
        <v>0</v>
      </c>
      <c r="N87" s="31">
        <v>27</v>
      </c>
    </row>
    <row r="88" spans="1:14" x14ac:dyDescent="0.25">
      <c r="A88" s="21">
        <v>78</v>
      </c>
      <c r="B88" s="20" t="s">
        <v>62</v>
      </c>
      <c r="C88" s="87" t="s">
        <v>1660</v>
      </c>
      <c r="D88" s="21">
        <v>332</v>
      </c>
      <c r="E88" s="21">
        <v>0</v>
      </c>
      <c r="F88" s="21">
        <v>36</v>
      </c>
      <c r="G88" s="21">
        <v>6</v>
      </c>
      <c r="H88" s="21">
        <v>41</v>
      </c>
      <c r="I88" s="21">
        <v>56</v>
      </c>
      <c r="J88" s="21">
        <v>139</v>
      </c>
      <c r="K88" s="21">
        <v>0</v>
      </c>
      <c r="L88" s="21">
        <v>0</v>
      </c>
      <c r="M88" s="21">
        <v>0</v>
      </c>
      <c r="N88" s="31">
        <v>41.9</v>
      </c>
    </row>
    <row r="89" spans="1:14" x14ac:dyDescent="0.25">
      <c r="A89" s="21">
        <v>79</v>
      </c>
      <c r="B89" s="20" t="s">
        <v>62</v>
      </c>
      <c r="C89" s="87" t="s">
        <v>1661</v>
      </c>
      <c r="D89" s="21">
        <v>319</v>
      </c>
      <c r="E89" s="21">
        <v>2</v>
      </c>
      <c r="F89" s="21">
        <v>21</v>
      </c>
      <c r="G89" s="21">
        <v>8</v>
      </c>
      <c r="H89" s="21">
        <v>45</v>
      </c>
      <c r="I89" s="21">
        <v>50</v>
      </c>
      <c r="J89" s="21">
        <v>126</v>
      </c>
      <c r="K89" s="21">
        <v>0</v>
      </c>
      <c r="L89" s="21">
        <v>0</v>
      </c>
      <c r="M89" s="21">
        <v>0</v>
      </c>
      <c r="N89" s="31">
        <v>39.5</v>
      </c>
    </row>
    <row r="90" spans="1:14" x14ac:dyDescent="0.25">
      <c r="A90" s="25">
        <v>80</v>
      </c>
      <c r="B90" s="24" t="s">
        <v>62</v>
      </c>
      <c r="C90" s="23" t="s">
        <v>1662</v>
      </c>
      <c r="D90" s="25">
        <v>309</v>
      </c>
      <c r="E90" s="25">
        <v>1</v>
      </c>
      <c r="F90" s="25">
        <v>16</v>
      </c>
      <c r="G90" s="25">
        <v>3</v>
      </c>
      <c r="H90" s="25">
        <v>30</v>
      </c>
      <c r="I90" s="25">
        <v>45</v>
      </c>
      <c r="J90" s="25">
        <v>95</v>
      </c>
      <c r="K90" s="25">
        <v>0</v>
      </c>
      <c r="L90" s="25">
        <v>0</v>
      </c>
      <c r="M90" s="25">
        <v>1</v>
      </c>
      <c r="N90" s="32">
        <v>31.1</v>
      </c>
    </row>
    <row r="91" spans="1:14" x14ac:dyDescent="0.25">
      <c r="A91" s="21" t="s">
        <v>1680</v>
      </c>
      <c r="B91" s="20" t="s">
        <v>62</v>
      </c>
      <c r="C91" s="87" t="s">
        <v>7176</v>
      </c>
      <c r="D91" s="21">
        <v>343</v>
      </c>
      <c r="E91" s="21">
        <v>2</v>
      </c>
      <c r="F91" s="21">
        <v>46</v>
      </c>
      <c r="G91" s="21">
        <v>12</v>
      </c>
      <c r="H91" s="21">
        <v>37</v>
      </c>
      <c r="I91" s="21">
        <v>47</v>
      </c>
      <c r="J91" s="21">
        <v>144</v>
      </c>
      <c r="K91" s="21">
        <v>0</v>
      </c>
      <c r="L91" s="21">
        <v>0</v>
      </c>
      <c r="M91" s="21">
        <v>0</v>
      </c>
      <c r="N91" s="31">
        <v>42</v>
      </c>
    </row>
    <row r="92" spans="1:14" x14ac:dyDescent="0.25">
      <c r="A92" s="21" t="s">
        <v>1681</v>
      </c>
      <c r="B92" s="20" t="s">
        <v>62</v>
      </c>
      <c r="C92" s="87" t="s">
        <v>7177</v>
      </c>
      <c r="D92" s="21">
        <v>300</v>
      </c>
      <c r="E92" s="21">
        <v>3</v>
      </c>
      <c r="F92" s="21">
        <v>42</v>
      </c>
      <c r="G92" s="21">
        <v>9</v>
      </c>
      <c r="H92" s="21">
        <v>31</v>
      </c>
      <c r="I92" s="21">
        <v>41</v>
      </c>
      <c r="J92" s="21">
        <v>126</v>
      </c>
      <c r="K92" s="21">
        <v>0</v>
      </c>
      <c r="L92" s="21">
        <v>0</v>
      </c>
      <c r="M92" s="21">
        <v>0</v>
      </c>
      <c r="N92" s="31">
        <v>42</v>
      </c>
    </row>
    <row r="93" spans="1:14" x14ac:dyDescent="0.25">
      <c r="A93" s="21">
        <v>82</v>
      </c>
      <c r="B93" s="20" t="s">
        <v>62</v>
      </c>
      <c r="C93" s="86" t="s">
        <v>1663</v>
      </c>
      <c r="D93" s="21"/>
      <c r="E93" s="21">
        <v>9</v>
      </c>
      <c r="F93" s="21">
        <v>167</v>
      </c>
      <c r="G93" s="21">
        <v>33</v>
      </c>
      <c r="H93" s="21">
        <v>192</v>
      </c>
      <c r="I93" s="21">
        <v>292</v>
      </c>
      <c r="J93" s="21">
        <v>693</v>
      </c>
      <c r="K93" s="21">
        <v>0</v>
      </c>
      <c r="L93" s="21">
        <v>0</v>
      </c>
      <c r="M93" s="21">
        <v>2</v>
      </c>
      <c r="N93" s="31"/>
    </row>
    <row r="94" spans="1:14" x14ac:dyDescent="0.25">
      <c r="A94" s="25">
        <v>83</v>
      </c>
      <c r="B94" s="24" t="s">
        <v>62</v>
      </c>
      <c r="C94" s="43" t="s">
        <v>1663</v>
      </c>
      <c r="D94" s="25"/>
      <c r="E94" s="25">
        <v>16</v>
      </c>
      <c r="F94" s="25">
        <v>233</v>
      </c>
      <c r="G94" s="25">
        <v>35</v>
      </c>
      <c r="H94" s="25">
        <v>257</v>
      </c>
      <c r="I94" s="25">
        <v>334</v>
      </c>
      <c r="J94" s="25">
        <v>875</v>
      </c>
      <c r="K94" s="25">
        <v>0</v>
      </c>
      <c r="L94" s="25">
        <v>0</v>
      </c>
      <c r="M94" s="25">
        <v>4</v>
      </c>
      <c r="N94" s="32"/>
    </row>
    <row r="95" spans="1:14" x14ac:dyDescent="0.25">
      <c r="A95" s="21">
        <v>84</v>
      </c>
      <c r="B95" s="20" t="s">
        <v>62</v>
      </c>
      <c r="C95" s="86" t="s">
        <v>1663</v>
      </c>
      <c r="D95" s="21"/>
      <c r="E95" s="21">
        <v>16</v>
      </c>
      <c r="F95" s="21">
        <v>258</v>
      </c>
      <c r="G95" s="21">
        <v>33</v>
      </c>
      <c r="H95" s="21">
        <v>333</v>
      </c>
      <c r="I95" s="21">
        <v>348</v>
      </c>
      <c r="J95" s="21">
        <v>988</v>
      </c>
      <c r="K95" s="21">
        <v>0</v>
      </c>
      <c r="L95" s="21">
        <v>0</v>
      </c>
      <c r="M95" s="21">
        <v>0</v>
      </c>
      <c r="N95" s="31"/>
    </row>
    <row r="96" spans="1:14" x14ac:dyDescent="0.25">
      <c r="A96" s="21">
        <v>85</v>
      </c>
      <c r="B96" s="20" t="s">
        <v>62</v>
      </c>
      <c r="C96" s="86" t="s">
        <v>1664</v>
      </c>
      <c r="D96" s="21"/>
      <c r="E96" s="21">
        <v>4</v>
      </c>
      <c r="F96" s="21">
        <v>96</v>
      </c>
      <c r="G96" s="21">
        <v>29</v>
      </c>
      <c r="H96" s="21">
        <v>7</v>
      </c>
      <c r="I96" s="21">
        <v>32</v>
      </c>
      <c r="J96" s="21">
        <v>168</v>
      </c>
      <c r="K96" s="21">
        <v>0</v>
      </c>
      <c r="L96" s="21">
        <v>0</v>
      </c>
      <c r="M96" s="21">
        <v>7</v>
      </c>
      <c r="N96" s="31"/>
    </row>
    <row r="97" spans="1:14" x14ac:dyDescent="0.25">
      <c r="A97" s="40">
        <v>86</v>
      </c>
      <c r="B97" s="65" t="s">
        <v>62</v>
      </c>
      <c r="C97" s="64" t="s">
        <v>60</v>
      </c>
      <c r="D97" s="40"/>
      <c r="E97" s="40">
        <v>3</v>
      </c>
      <c r="F97" s="40">
        <v>56</v>
      </c>
      <c r="G97" s="40">
        <v>10</v>
      </c>
      <c r="H97" s="40">
        <v>51</v>
      </c>
      <c r="I97" s="40">
        <v>55</v>
      </c>
      <c r="J97" s="40">
        <v>175</v>
      </c>
      <c r="K97" s="40">
        <v>1</v>
      </c>
      <c r="L97" s="40">
        <v>0</v>
      </c>
      <c r="M97" s="40">
        <v>38</v>
      </c>
      <c r="N97" s="41"/>
    </row>
    <row r="98" spans="1:14" x14ac:dyDescent="0.25">
      <c r="A98" s="176" t="s">
        <v>69</v>
      </c>
      <c r="B98" s="176"/>
      <c r="C98" s="176"/>
      <c r="D98" s="176"/>
      <c r="E98" s="3">
        <f>SUM(E96:E97,E3:E92)</f>
        <v>275</v>
      </c>
      <c r="F98" s="3">
        <f t="shared" ref="F98:M98" si="0">SUM(F96:F97,F3:F92)</f>
        <v>3927</v>
      </c>
      <c r="G98" s="3">
        <f t="shared" si="0"/>
        <v>667</v>
      </c>
      <c r="H98" s="3">
        <f t="shared" si="0"/>
        <v>4132</v>
      </c>
      <c r="I98" s="3">
        <f t="shared" si="0"/>
        <v>5203</v>
      </c>
      <c r="J98" s="3">
        <f t="shared" si="0"/>
        <v>14204</v>
      </c>
      <c r="K98" s="3">
        <f t="shared" si="0"/>
        <v>41</v>
      </c>
      <c r="L98" s="3">
        <f t="shared" si="0"/>
        <v>14</v>
      </c>
      <c r="M98" s="3">
        <f t="shared" si="0"/>
        <v>71</v>
      </c>
    </row>
    <row r="99" spans="1:14" x14ac:dyDescent="0.25">
      <c r="A99" s="177" t="s">
        <v>61</v>
      </c>
      <c r="B99" s="177"/>
      <c r="C99" s="177"/>
      <c r="E99" s="3">
        <f>SUM(E93:E95)</f>
        <v>41</v>
      </c>
      <c r="F99" s="3">
        <f t="shared" ref="F99:M99" si="1">SUM(F93:F95)</f>
        <v>658</v>
      </c>
      <c r="G99" s="3">
        <f t="shared" si="1"/>
        <v>101</v>
      </c>
      <c r="H99" s="3">
        <f t="shared" si="1"/>
        <v>782</v>
      </c>
      <c r="I99" s="3">
        <f t="shared" si="1"/>
        <v>974</v>
      </c>
      <c r="J99" s="3">
        <f t="shared" si="1"/>
        <v>2556</v>
      </c>
      <c r="K99" s="3">
        <f t="shared" si="1"/>
        <v>0</v>
      </c>
      <c r="L99" s="3">
        <f t="shared" si="1"/>
        <v>0</v>
      </c>
      <c r="M99" s="3">
        <f t="shared" si="1"/>
        <v>6</v>
      </c>
    </row>
    <row r="100" spans="1:14" x14ac:dyDescent="0.25">
      <c r="A100" s="176" t="s">
        <v>68</v>
      </c>
      <c r="B100" s="176"/>
      <c r="C100" s="176"/>
      <c r="D100" s="10">
        <v>34487</v>
      </c>
      <c r="E100" s="21">
        <v>316</v>
      </c>
      <c r="F100" s="22">
        <v>4585</v>
      </c>
      <c r="G100" s="21">
        <v>768</v>
      </c>
      <c r="H100" s="22">
        <v>4914</v>
      </c>
      <c r="I100" s="22">
        <v>6177</v>
      </c>
      <c r="J100" s="27">
        <v>16760</v>
      </c>
      <c r="K100" s="87">
        <v>41</v>
      </c>
      <c r="L100" s="87">
        <v>14</v>
      </c>
      <c r="M100" s="87">
        <v>77</v>
      </c>
      <c r="N100" s="34">
        <v>48.9</v>
      </c>
    </row>
    <row r="101" spans="1:14" x14ac:dyDescent="0.25">
      <c r="A101" s="184" t="s">
        <v>70</v>
      </c>
      <c r="B101" s="184"/>
      <c r="C101" s="184"/>
      <c r="D101" s="27"/>
      <c r="E101" s="90">
        <v>1.9E-2</v>
      </c>
      <c r="F101" s="90">
        <v>0.27400000000000002</v>
      </c>
      <c r="G101" s="90">
        <v>4.5999999999999999E-2</v>
      </c>
      <c r="H101" s="90">
        <v>0.29299999999999998</v>
      </c>
      <c r="I101" s="90">
        <v>0.36899999999999999</v>
      </c>
      <c r="J101" s="27"/>
      <c r="K101" s="87"/>
      <c r="L101" s="87"/>
      <c r="M101" s="87"/>
      <c r="N101" s="34"/>
    </row>
  </sheetData>
  <mergeCells count="5">
    <mergeCell ref="A1:N1"/>
    <mergeCell ref="A98:D98"/>
    <mergeCell ref="A99:C99"/>
    <mergeCell ref="A100:C100"/>
    <mergeCell ref="A101:C101"/>
  </mergeCells>
  <printOptions horizontalCentered="1"/>
  <pageMargins left="0.45" right="0.45" top="0.2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"/>
  <sheetViews>
    <sheetView view="pageLayout" topLeftCell="A55" zoomScaleNormal="100" workbookViewId="0">
      <selection sqref="A1:L70"/>
    </sheetView>
  </sheetViews>
  <sheetFormatPr defaultRowHeight="15" x14ac:dyDescent="0.25"/>
  <cols>
    <col min="1" max="1" width="3.85546875" customWidth="1"/>
    <col min="2" max="2" width="1.5703125" customWidth="1"/>
    <col min="3" max="3" width="37" style="44" customWidth="1"/>
    <col min="4" max="4" width="6.42578125" customWidth="1"/>
    <col min="5" max="5" width="7.5703125" customWidth="1"/>
    <col min="6" max="6" width="9.7109375" customWidth="1"/>
    <col min="7" max="7" width="8" customWidth="1"/>
    <col min="8" max="8" width="5.42578125" customWidth="1"/>
    <col min="9" max="9" width="3" customWidth="1"/>
    <col min="10" max="10" width="2" customWidth="1"/>
    <col min="11" max="11" width="3" customWidth="1"/>
    <col min="12" max="12" width="7.28515625" style="35" customWidth="1"/>
    <col min="13" max="13" width="26.85546875" customWidth="1"/>
  </cols>
  <sheetData>
    <row r="1" spans="1:12" ht="15.75" x14ac:dyDescent="0.25">
      <c r="A1" s="182" t="s">
        <v>226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</row>
    <row r="2" spans="1:12" ht="45.75" x14ac:dyDescent="0.25">
      <c r="A2" s="38" t="s">
        <v>0</v>
      </c>
      <c r="B2" s="38"/>
      <c r="C2" s="38"/>
      <c r="D2" s="6" t="s">
        <v>59</v>
      </c>
      <c r="E2" s="8" t="s">
        <v>227</v>
      </c>
      <c r="F2" s="8" t="s">
        <v>228</v>
      </c>
      <c r="G2" s="8" t="s">
        <v>229</v>
      </c>
      <c r="H2" s="6" t="s">
        <v>55</v>
      </c>
      <c r="I2" s="6" t="s">
        <v>56</v>
      </c>
      <c r="J2" s="6" t="s">
        <v>57</v>
      </c>
      <c r="K2" s="6" t="s">
        <v>58</v>
      </c>
      <c r="L2" s="37" t="s">
        <v>63</v>
      </c>
    </row>
    <row r="3" spans="1:12" s="39" customFormat="1" ht="15" customHeight="1" x14ac:dyDescent="0.2">
      <c r="A3" s="15">
        <v>1</v>
      </c>
      <c r="B3" s="45" t="s">
        <v>62</v>
      </c>
      <c r="C3" s="13" t="s">
        <v>163</v>
      </c>
      <c r="D3" s="46">
        <v>93</v>
      </c>
      <c r="E3" s="46">
        <v>3</v>
      </c>
      <c r="F3" s="46">
        <v>2</v>
      </c>
      <c r="G3" s="46">
        <v>35</v>
      </c>
      <c r="H3" s="46">
        <v>40</v>
      </c>
      <c r="I3" s="46">
        <v>0</v>
      </c>
      <c r="J3" s="46">
        <v>0</v>
      </c>
      <c r="K3" s="46">
        <v>0</v>
      </c>
      <c r="L3" s="47">
        <f>((E3+F3+G3+J3+K3)/D3)*100</f>
        <v>43.01075268817204</v>
      </c>
    </row>
    <row r="4" spans="1:12" s="39" customFormat="1" ht="15" customHeight="1" x14ac:dyDescent="0.2">
      <c r="A4" s="15">
        <v>2</v>
      </c>
      <c r="B4" s="45" t="s">
        <v>62</v>
      </c>
      <c r="C4" s="13" t="s">
        <v>164</v>
      </c>
      <c r="D4" s="46">
        <v>96</v>
      </c>
      <c r="E4" s="46">
        <v>0</v>
      </c>
      <c r="F4" s="46">
        <v>2</v>
      </c>
      <c r="G4" s="46">
        <v>12</v>
      </c>
      <c r="H4" s="46">
        <v>14</v>
      </c>
      <c r="I4" s="46">
        <v>0</v>
      </c>
      <c r="J4" s="46">
        <v>0</v>
      </c>
      <c r="K4" s="46">
        <v>0</v>
      </c>
      <c r="L4" s="47">
        <f t="shared" ref="L4:L58" si="0">((E4+F4+G4+J4+K4)/D4)*100</f>
        <v>14.583333333333334</v>
      </c>
    </row>
    <row r="5" spans="1:12" s="39" customFormat="1" ht="15" customHeight="1" x14ac:dyDescent="0.2">
      <c r="A5" s="15">
        <v>3</v>
      </c>
      <c r="B5" s="45" t="s">
        <v>62</v>
      </c>
      <c r="C5" s="13" t="s">
        <v>165</v>
      </c>
      <c r="D5" s="46">
        <v>26</v>
      </c>
      <c r="E5" s="46">
        <v>0</v>
      </c>
      <c r="F5" s="46">
        <v>0</v>
      </c>
      <c r="G5" s="46">
        <v>0</v>
      </c>
      <c r="H5" s="46">
        <v>0</v>
      </c>
      <c r="I5" s="46">
        <v>0</v>
      </c>
      <c r="J5" s="46">
        <v>0</v>
      </c>
      <c r="K5" s="46">
        <v>0</v>
      </c>
      <c r="L5" s="47">
        <f t="shared" si="0"/>
        <v>0</v>
      </c>
    </row>
    <row r="6" spans="1:12" s="39" customFormat="1" ht="15" customHeight="1" x14ac:dyDescent="0.2">
      <c r="A6" s="48">
        <v>4</v>
      </c>
      <c r="B6" s="49" t="s">
        <v>62</v>
      </c>
      <c r="C6" s="50" t="s">
        <v>166</v>
      </c>
      <c r="D6" s="51">
        <v>278</v>
      </c>
      <c r="E6" s="51">
        <v>4</v>
      </c>
      <c r="F6" s="51">
        <v>27</v>
      </c>
      <c r="G6" s="51">
        <v>47</v>
      </c>
      <c r="H6" s="51">
        <v>78</v>
      </c>
      <c r="I6" s="51">
        <v>2</v>
      </c>
      <c r="J6" s="51">
        <v>0</v>
      </c>
      <c r="K6" s="51">
        <v>0</v>
      </c>
      <c r="L6" s="52">
        <f t="shared" si="0"/>
        <v>28.057553956834528</v>
      </c>
    </row>
    <row r="7" spans="1:12" s="39" customFormat="1" ht="15" customHeight="1" x14ac:dyDescent="0.2">
      <c r="A7" s="15">
        <v>5</v>
      </c>
      <c r="B7" s="45" t="s">
        <v>62</v>
      </c>
      <c r="C7" s="13" t="s">
        <v>167</v>
      </c>
      <c r="D7" s="46">
        <v>359</v>
      </c>
      <c r="E7" s="46">
        <v>0</v>
      </c>
      <c r="F7" s="46">
        <v>12</v>
      </c>
      <c r="G7" s="46">
        <v>59</v>
      </c>
      <c r="H7" s="46">
        <v>71</v>
      </c>
      <c r="I7" s="46">
        <v>2</v>
      </c>
      <c r="J7" s="46">
        <v>0</v>
      </c>
      <c r="K7" s="46">
        <v>0</v>
      </c>
      <c r="L7" s="47">
        <f t="shared" si="0"/>
        <v>19.777158774373259</v>
      </c>
    </row>
    <row r="8" spans="1:12" s="39" customFormat="1" ht="15" customHeight="1" x14ac:dyDescent="0.2">
      <c r="A8" s="15">
        <v>6</v>
      </c>
      <c r="B8" s="45" t="s">
        <v>62</v>
      </c>
      <c r="C8" s="13" t="s">
        <v>168</v>
      </c>
      <c r="D8" s="46">
        <v>275</v>
      </c>
      <c r="E8" s="46">
        <v>3</v>
      </c>
      <c r="F8" s="46">
        <v>51</v>
      </c>
      <c r="G8" s="46">
        <v>17</v>
      </c>
      <c r="H8" s="46">
        <v>71</v>
      </c>
      <c r="I8" s="46">
        <v>0</v>
      </c>
      <c r="J8" s="46">
        <v>0</v>
      </c>
      <c r="K8" s="46">
        <v>1</v>
      </c>
      <c r="L8" s="47">
        <f t="shared" si="0"/>
        <v>26.181818181818183</v>
      </c>
    </row>
    <row r="9" spans="1:12" s="39" customFormat="1" ht="15" customHeight="1" x14ac:dyDescent="0.2">
      <c r="A9" s="15">
        <v>7</v>
      </c>
      <c r="B9" s="45" t="s">
        <v>62</v>
      </c>
      <c r="C9" s="13" t="s">
        <v>169</v>
      </c>
      <c r="D9" s="46">
        <v>202</v>
      </c>
      <c r="E9" s="46">
        <v>49</v>
      </c>
      <c r="F9" s="46">
        <v>14</v>
      </c>
      <c r="G9" s="46">
        <v>10</v>
      </c>
      <c r="H9" s="46">
        <v>73</v>
      </c>
      <c r="I9" s="46">
        <v>1</v>
      </c>
      <c r="J9" s="46">
        <v>0</v>
      </c>
      <c r="K9" s="46">
        <v>0</v>
      </c>
      <c r="L9" s="47">
        <f t="shared" si="0"/>
        <v>36.138613861386141</v>
      </c>
    </row>
    <row r="10" spans="1:12" s="39" customFormat="1" ht="15" customHeight="1" x14ac:dyDescent="0.2">
      <c r="A10" s="48">
        <v>8</v>
      </c>
      <c r="B10" s="49" t="s">
        <v>62</v>
      </c>
      <c r="C10" s="50" t="s">
        <v>170</v>
      </c>
      <c r="D10" s="51">
        <v>244</v>
      </c>
      <c r="E10" s="51">
        <v>4</v>
      </c>
      <c r="F10" s="51">
        <v>62</v>
      </c>
      <c r="G10" s="51">
        <v>13</v>
      </c>
      <c r="H10" s="51">
        <v>79</v>
      </c>
      <c r="I10" s="51">
        <v>0</v>
      </c>
      <c r="J10" s="51">
        <v>0</v>
      </c>
      <c r="K10" s="51">
        <v>0</v>
      </c>
      <c r="L10" s="52">
        <f t="shared" si="0"/>
        <v>32.377049180327873</v>
      </c>
    </row>
    <row r="11" spans="1:12" s="39" customFormat="1" ht="15" customHeight="1" x14ac:dyDescent="0.2">
      <c r="A11" s="15">
        <v>9</v>
      </c>
      <c r="B11" s="45" t="s">
        <v>62</v>
      </c>
      <c r="C11" s="13" t="s">
        <v>171</v>
      </c>
      <c r="D11" s="46">
        <v>212</v>
      </c>
      <c r="E11" s="46">
        <v>5</v>
      </c>
      <c r="F11" s="46">
        <v>19</v>
      </c>
      <c r="G11" s="46">
        <v>16</v>
      </c>
      <c r="H11" s="46">
        <v>40</v>
      </c>
      <c r="I11" s="46">
        <v>0</v>
      </c>
      <c r="J11" s="46">
        <v>0</v>
      </c>
      <c r="K11" s="46">
        <v>0</v>
      </c>
      <c r="L11" s="47">
        <f t="shared" si="0"/>
        <v>18.867924528301888</v>
      </c>
    </row>
    <row r="12" spans="1:12" s="39" customFormat="1" ht="15" customHeight="1" x14ac:dyDescent="0.2">
      <c r="A12" s="15">
        <v>10</v>
      </c>
      <c r="B12" s="45" t="s">
        <v>62</v>
      </c>
      <c r="C12" s="13" t="s">
        <v>172</v>
      </c>
      <c r="D12" s="46">
        <v>49</v>
      </c>
      <c r="E12" s="46">
        <v>0</v>
      </c>
      <c r="F12" s="46">
        <v>5</v>
      </c>
      <c r="G12" s="46">
        <v>2</v>
      </c>
      <c r="H12" s="46">
        <v>7</v>
      </c>
      <c r="I12" s="46">
        <v>1</v>
      </c>
      <c r="J12" s="46">
        <v>0</v>
      </c>
      <c r="K12" s="46">
        <v>0</v>
      </c>
      <c r="L12" s="47">
        <f t="shared" si="0"/>
        <v>14.285714285714285</v>
      </c>
    </row>
    <row r="13" spans="1:12" s="39" customFormat="1" ht="15" customHeight="1" x14ac:dyDescent="0.2">
      <c r="A13" s="15">
        <v>11</v>
      </c>
      <c r="B13" s="45" t="s">
        <v>62</v>
      </c>
      <c r="C13" s="13" t="s">
        <v>173</v>
      </c>
      <c r="D13" s="46">
        <v>300</v>
      </c>
      <c r="E13" s="46">
        <v>13</v>
      </c>
      <c r="F13" s="46">
        <v>8</v>
      </c>
      <c r="G13" s="46">
        <v>55</v>
      </c>
      <c r="H13" s="46">
        <v>76</v>
      </c>
      <c r="I13" s="46">
        <v>0</v>
      </c>
      <c r="J13" s="46">
        <v>0</v>
      </c>
      <c r="K13" s="46">
        <v>0</v>
      </c>
      <c r="L13" s="47">
        <f t="shared" si="0"/>
        <v>25.333333333333336</v>
      </c>
    </row>
    <row r="14" spans="1:12" s="39" customFormat="1" ht="15" customHeight="1" x14ac:dyDescent="0.2">
      <c r="A14" s="48">
        <v>12</v>
      </c>
      <c r="B14" s="49" t="s">
        <v>62</v>
      </c>
      <c r="C14" s="50" t="s">
        <v>174</v>
      </c>
      <c r="D14" s="51">
        <v>162</v>
      </c>
      <c r="E14" s="51">
        <v>7</v>
      </c>
      <c r="F14" s="51">
        <v>14</v>
      </c>
      <c r="G14" s="51">
        <v>38</v>
      </c>
      <c r="H14" s="51">
        <v>59</v>
      </c>
      <c r="I14" s="51">
        <v>0</v>
      </c>
      <c r="J14" s="51">
        <v>0</v>
      </c>
      <c r="K14" s="51">
        <v>0</v>
      </c>
      <c r="L14" s="52">
        <f t="shared" si="0"/>
        <v>36.419753086419753</v>
      </c>
    </row>
    <row r="15" spans="1:12" s="39" customFormat="1" ht="15" customHeight="1" x14ac:dyDescent="0.2">
      <c r="A15" s="15">
        <v>13</v>
      </c>
      <c r="B15" s="45" t="s">
        <v>62</v>
      </c>
      <c r="C15" s="13" t="s">
        <v>175</v>
      </c>
      <c r="D15" s="46">
        <v>317</v>
      </c>
      <c r="E15" s="46">
        <v>15</v>
      </c>
      <c r="F15" s="46">
        <v>12</v>
      </c>
      <c r="G15" s="46">
        <v>70</v>
      </c>
      <c r="H15" s="46">
        <v>97</v>
      </c>
      <c r="I15" s="46">
        <v>0</v>
      </c>
      <c r="J15" s="46">
        <v>0</v>
      </c>
      <c r="K15" s="46">
        <v>0</v>
      </c>
      <c r="L15" s="47">
        <f t="shared" si="0"/>
        <v>30.5993690851735</v>
      </c>
    </row>
    <row r="16" spans="1:12" s="39" customFormat="1" ht="15" customHeight="1" x14ac:dyDescent="0.2">
      <c r="A16" s="15">
        <v>14</v>
      </c>
      <c r="B16" s="45" t="s">
        <v>62</v>
      </c>
      <c r="C16" s="13" t="s">
        <v>176</v>
      </c>
      <c r="D16" s="46">
        <v>509</v>
      </c>
      <c r="E16" s="46">
        <v>18</v>
      </c>
      <c r="F16" s="46">
        <v>30</v>
      </c>
      <c r="G16" s="46">
        <v>95</v>
      </c>
      <c r="H16" s="46">
        <v>143</v>
      </c>
      <c r="I16" s="46">
        <v>0</v>
      </c>
      <c r="J16" s="46">
        <v>0</v>
      </c>
      <c r="K16" s="46">
        <v>2</v>
      </c>
      <c r="L16" s="47">
        <f t="shared" si="0"/>
        <v>28.487229862475445</v>
      </c>
    </row>
    <row r="17" spans="1:12" s="39" customFormat="1" ht="15" customHeight="1" x14ac:dyDescent="0.2">
      <c r="A17" s="15">
        <v>15</v>
      </c>
      <c r="B17" s="45" t="s">
        <v>62</v>
      </c>
      <c r="C17" s="13" t="s">
        <v>177</v>
      </c>
      <c r="D17" s="46">
        <v>870</v>
      </c>
      <c r="E17" s="46">
        <v>1</v>
      </c>
      <c r="F17" s="46">
        <v>13</v>
      </c>
      <c r="G17" s="46">
        <v>62</v>
      </c>
      <c r="H17" s="46">
        <v>76</v>
      </c>
      <c r="I17" s="46">
        <v>0</v>
      </c>
      <c r="J17" s="46">
        <v>1</v>
      </c>
      <c r="K17" s="46">
        <v>0</v>
      </c>
      <c r="L17" s="47">
        <f t="shared" si="0"/>
        <v>8.8505747126436791</v>
      </c>
    </row>
    <row r="18" spans="1:12" s="39" customFormat="1" ht="15" customHeight="1" x14ac:dyDescent="0.2">
      <c r="A18" s="48">
        <v>16</v>
      </c>
      <c r="B18" s="49" t="s">
        <v>62</v>
      </c>
      <c r="C18" s="50" t="s">
        <v>178</v>
      </c>
      <c r="D18" s="53">
        <v>2479</v>
      </c>
      <c r="E18" s="51">
        <v>14</v>
      </c>
      <c r="F18" s="51">
        <v>33</v>
      </c>
      <c r="G18" s="51">
        <v>103</v>
      </c>
      <c r="H18" s="51">
        <v>150</v>
      </c>
      <c r="I18" s="51">
        <v>0</v>
      </c>
      <c r="J18" s="51">
        <v>0</v>
      </c>
      <c r="K18" s="51">
        <v>0</v>
      </c>
      <c r="L18" s="52">
        <f t="shared" si="0"/>
        <v>6.0508269463493347</v>
      </c>
    </row>
    <row r="19" spans="1:12" s="39" customFormat="1" ht="15" customHeight="1" x14ac:dyDescent="0.2">
      <c r="A19" s="15">
        <v>17</v>
      </c>
      <c r="B19" s="45" t="s">
        <v>62</v>
      </c>
      <c r="C19" s="13" t="s">
        <v>179</v>
      </c>
      <c r="D19" s="46">
        <v>363</v>
      </c>
      <c r="E19" s="46">
        <v>20</v>
      </c>
      <c r="F19" s="46">
        <v>86</v>
      </c>
      <c r="G19" s="46">
        <v>35</v>
      </c>
      <c r="H19" s="46">
        <v>141</v>
      </c>
      <c r="I19" s="46">
        <v>0</v>
      </c>
      <c r="J19" s="46">
        <v>0</v>
      </c>
      <c r="K19" s="46">
        <v>2</v>
      </c>
      <c r="L19" s="47">
        <f t="shared" si="0"/>
        <v>39.393939393939391</v>
      </c>
    </row>
    <row r="20" spans="1:12" s="39" customFormat="1" ht="15" customHeight="1" x14ac:dyDescent="0.2">
      <c r="A20" s="15">
        <v>18</v>
      </c>
      <c r="B20" s="45" t="s">
        <v>62</v>
      </c>
      <c r="C20" s="13" t="s">
        <v>180</v>
      </c>
      <c r="D20" s="46">
        <v>305</v>
      </c>
      <c r="E20" s="46">
        <v>17</v>
      </c>
      <c r="F20" s="46">
        <v>72</v>
      </c>
      <c r="G20" s="46">
        <v>52</v>
      </c>
      <c r="H20" s="46">
        <v>141</v>
      </c>
      <c r="I20" s="46">
        <v>0</v>
      </c>
      <c r="J20" s="46">
        <v>0</v>
      </c>
      <c r="K20" s="46">
        <v>0</v>
      </c>
      <c r="L20" s="47">
        <f t="shared" si="0"/>
        <v>46.229508196721312</v>
      </c>
    </row>
    <row r="21" spans="1:12" s="39" customFormat="1" ht="15" customHeight="1" x14ac:dyDescent="0.2">
      <c r="A21" s="15">
        <v>19</v>
      </c>
      <c r="B21" s="45" t="s">
        <v>62</v>
      </c>
      <c r="C21" s="13" t="s">
        <v>181</v>
      </c>
      <c r="D21" s="46">
        <v>357</v>
      </c>
      <c r="E21" s="46">
        <v>31</v>
      </c>
      <c r="F21" s="46">
        <v>60</v>
      </c>
      <c r="G21" s="46">
        <v>96</v>
      </c>
      <c r="H21" s="46">
        <v>187</v>
      </c>
      <c r="I21" s="46">
        <v>0</v>
      </c>
      <c r="J21" s="46">
        <v>0</v>
      </c>
      <c r="K21" s="46">
        <v>0</v>
      </c>
      <c r="L21" s="47">
        <f t="shared" si="0"/>
        <v>52.380952380952387</v>
      </c>
    </row>
    <row r="22" spans="1:12" s="39" customFormat="1" ht="15" customHeight="1" x14ac:dyDescent="0.2">
      <c r="A22" s="48">
        <v>20</v>
      </c>
      <c r="B22" s="49" t="s">
        <v>62</v>
      </c>
      <c r="C22" s="50" t="s">
        <v>182</v>
      </c>
      <c r="D22" s="51">
        <v>230</v>
      </c>
      <c r="E22" s="51">
        <v>58</v>
      </c>
      <c r="F22" s="51">
        <v>27</v>
      </c>
      <c r="G22" s="51">
        <v>40</v>
      </c>
      <c r="H22" s="51">
        <v>125</v>
      </c>
      <c r="I22" s="51">
        <v>1</v>
      </c>
      <c r="J22" s="51">
        <v>0</v>
      </c>
      <c r="K22" s="51">
        <v>0</v>
      </c>
      <c r="L22" s="52">
        <f t="shared" si="0"/>
        <v>54.347826086956516</v>
      </c>
    </row>
    <row r="23" spans="1:12" s="39" customFormat="1" ht="15" customHeight="1" x14ac:dyDescent="0.2">
      <c r="A23" s="15">
        <v>21</v>
      </c>
      <c r="B23" s="45" t="s">
        <v>62</v>
      </c>
      <c r="C23" s="13" t="s">
        <v>183</v>
      </c>
      <c r="D23" s="46">
        <v>73</v>
      </c>
      <c r="E23" s="46">
        <v>17</v>
      </c>
      <c r="F23" s="46">
        <v>9</v>
      </c>
      <c r="G23" s="46">
        <v>13</v>
      </c>
      <c r="H23" s="46">
        <v>39</v>
      </c>
      <c r="I23" s="46">
        <v>0</v>
      </c>
      <c r="J23" s="46">
        <v>0</v>
      </c>
      <c r="K23" s="46">
        <v>0</v>
      </c>
      <c r="L23" s="47">
        <f t="shared" si="0"/>
        <v>53.424657534246577</v>
      </c>
    </row>
    <row r="24" spans="1:12" s="39" customFormat="1" ht="15" customHeight="1" x14ac:dyDescent="0.2">
      <c r="A24" s="15">
        <v>22</v>
      </c>
      <c r="B24" s="45" t="s">
        <v>62</v>
      </c>
      <c r="C24" s="13" t="s">
        <v>184</v>
      </c>
      <c r="D24" s="46">
        <v>293</v>
      </c>
      <c r="E24" s="46">
        <v>14</v>
      </c>
      <c r="F24" s="46">
        <v>60</v>
      </c>
      <c r="G24" s="46">
        <v>67</v>
      </c>
      <c r="H24" s="46">
        <v>141</v>
      </c>
      <c r="I24" s="46">
        <v>1</v>
      </c>
      <c r="J24" s="46">
        <v>0</v>
      </c>
      <c r="K24" s="46">
        <v>0</v>
      </c>
      <c r="L24" s="47">
        <f t="shared" si="0"/>
        <v>48.122866894197955</v>
      </c>
    </row>
    <row r="25" spans="1:12" s="39" customFormat="1" ht="15" customHeight="1" x14ac:dyDescent="0.2">
      <c r="A25" s="15">
        <v>23</v>
      </c>
      <c r="B25" s="45" t="s">
        <v>62</v>
      </c>
      <c r="C25" s="13" t="s">
        <v>185</v>
      </c>
      <c r="D25" s="46">
        <v>351</v>
      </c>
      <c r="E25" s="46">
        <v>93</v>
      </c>
      <c r="F25" s="46">
        <v>37</v>
      </c>
      <c r="G25" s="46">
        <v>45</v>
      </c>
      <c r="H25" s="46">
        <v>175</v>
      </c>
      <c r="I25" s="46">
        <v>1</v>
      </c>
      <c r="J25" s="46">
        <v>0</v>
      </c>
      <c r="K25" s="46">
        <v>0</v>
      </c>
      <c r="L25" s="47">
        <f t="shared" si="0"/>
        <v>49.857549857549863</v>
      </c>
    </row>
    <row r="26" spans="1:12" s="39" customFormat="1" ht="15" customHeight="1" x14ac:dyDescent="0.2">
      <c r="A26" s="48">
        <v>24</v>
      </c>
      <c r="B26" s="49" t="s">
        <v>62</v>
      </c>
      <c r="C26" s="50" t="s">
        <v>186</v>
      </c>
      <c r="D26" s="51">
        <v>350</v>
      </c>
      <c r="E26" s="51">
        <v>94</v>
      </c>
      <c r="F26" s="51">
        <v>47</v>
      </c>
      <c r="G26" s="51">
        <v>51</v>
      </c>
      <c r="H26" s="51">
        <v>192</v>
      </c>
      <c r="I26" s="51">
        <v>0</v>
      </c>
      <c r="J26" s="51">
        <v>0</v>
      </c>
      <c r="K26" s="51">
        <v>0</v>
      </c>
      <c r="L26" s="52">
        <f t="shared" si="0"/>
        <v>54.857142857142861</v>
      </c>
    </row>
    <row r="27" spans="1:12" s="39" customFormat="1" ht="15" customHeight="1" x14ac:dyDescent="0.2">
      <c r="A27" s="15">
        <v>25</v>
      </c>
      <c r="B27" s="45" t="s">
        <v>62</v>
      </c>
      <c r="C27" s="13" t="s">
        <v>187</v>
      </c>
      <c r="D27" s="46">
        <v>398</v>
      </c>
      <c r="E27" s="46">
        <v>123</v>
      </c>
      <c r="F27" s="46">
        <v>34</v>
      </c>
      <c r="G27" s="46">
        <v>55</v>
      </c>
      <c r="H27" s="46">
        <v>212</v>
      </c>
      <c r="I27" s="46">
        <v>1</v>
      </c>
      <c r="J27" s="46">
        <v>0</v>
      </c>
      <c r="K27" s="46">
        <v>0</v>
      </c>
      <c r="L27" s="47">
        <f t="shared" si="0"/>
        <v>53.266331658291456</v>
      </c>
    </row>
    <row r="28" spans="1:12" s="39" customFormat="1" ht="15" customHeight="1" x14ac:dyDescent="0.2">
      <c r="A28" s="15">
        <v>26</v>
      </c>
      <c r="B28" s="45" t="s">
        <v>62</v>
      </c>
      <c r="C28" s="13" t="s">
        <v>188</v>
      </c>
      <c r="D28" s="46">
        <v>347</v>
      </c>
      <c r="E28" s="46">
        <v>42</v>
      </c>
      <c r="F28" s="46">
        <v>35</v>
      </c>
      <c r="G28" s="46">
        <v>60</v>
      </c>
      <c r="H28" s="46">
        <v>137</v>
      </c>
      <c r="I28" s="46">
        <v>0</v>
      </c>
      <c r="J28" s="46">
        <v>0</v>
      </c>
      <c r="K28" s="46">
        <v>0</v>
      </c>
      <c r="L28" s="47">
        <f t="shared" si="0"/>
        <v>39.481268011527376</v>
      </c>
    </row>
    <row r="29" spans="1:12" s="39" customFormat="1" ht="15" customHeight="1" x14ac:dyDescent="0.2">
      <c r="A29" s="15">
        <v>27</v>
      </c>
      <c r="B29" s="45" t="s">
        <v>62</v>
      </c>
      <c r="C29" s="13" t="s">
        <v>189</v>
      </c>
      <c r="D29" s="46">
        <v>403</v>
      </c>
      <c r="E29" s="46">
        <v>45</v>
      </c>
      <c r="F29" s="46">
        <v>44</v>
      </c>
      <c r="G29" s="46">
        <v>62</v>
      </c>
      <c r="H29" s="46">
        <v>151</v>
      </c>
      <c r="I29" s="46">
        <v>0</v>
      </c>
      <c r="J29" s="46">
        <v>0</v>
      </c>
      <c r="K29" s="46">
        <v>0</v>
      </c>
      <c r="L29" s="47">
        <f t="shared" si="0"/>
        <v>37.468982630272954</v>
      </c>
    </row>
    <row r="30" spans="1:12" s="39" customFormat="1" ht="15" customHeight="1" x14ac:dyDescent="0.2">
      <c r="A30" s="48">
        <v>28</v>
      </c>
      <c r="B30" s="49" t="s">
        <v>62</v>
      </c>
      <c r="C30" s="50" t="s">
        <v>190</v>
      </c>
      <c r="D30" s="51">
        <v>468</v>
      </c>
      <c r="E30" s="51">
        <v>44</v>
      </c>
      <c r="F30" s="51">
        <v>39</v>
      </c>
      <c r="G30" s="51">
        <v>54</v>
      </c>
      <c r="H30" s="51">
        <v>137</v>
      </c>
      <c r="I30" s="51">
        <v>0</v>
      </c>
      <c r="J30" s="51">
        <v>0</v>
      </c>
      <c r="K30" s="51">
        <v>0</v>
      </c>
      <c r="L30" s="52">
        <f t="shared" si="0"/>
        <v>29.273504273504276</v>
      </c>
    </row>
    <row r="31" spans="1:12" s="39" customFormat="1" ht="15" customHeight="1" x14ac:dyDescent="0.2">
      <c r="A31" s="15">
        <v>29</v>
      </c>
      <c r="B31" s="45" t="s">
        <v>62</v>
      </c>
      <c r="C31" s="13" t="s">
        <v>191</v>
      </c>
      <c r="D31" s="46">
        <v>373</v>
      </c>
      <c r="E31" s="46">
        <v>27</v>
      </c>
      <c r="F31" s="46">
        <v>28</v>
      </c>
      <c r="G31" s="46">
        <v>85</v>
      </c>
      <c r="H31" s="46">
        <v>140</v>
      </c>
      <c r="I31" s="46">
        <v>0</v>
      </c>
      <c r="J31" s="46">
        <v>1</v>
      </c>
      <c r="K31" s="46">
        <v>0</v>
      </c>
      <c r="L31" s="47">
        <f t="shared" si="0"/>
        <v>37.801608579088466</v>
      </c>
    </row>
    <row r="32" spans="1:12" s="39" customFormat="1" ht="15" customHeight="1" x14ac:dyDescent="0.2">
      <c r="A32" s="15">
        <v>30</v>
      </c>
      <c r="B32" s="45" t="s">
        <v>62</v>
      </c>
      <c r="C32" s="13" t="s">
        <v>192</v>
      </c>
      <c r="D32" s="46">
        <v>326</v>
      </c>
      <c r="E32" s="46">
        <v>32</v>
      </c>
      <c r="F32" s="46">
        <v>30</v>
      </c>
      <c r="G32" s="46">
        <v>46</v>
      </c>
      <c r="H32" s="46">
        <v>108</v>
      </c>
      <c r="I32" s="46">
        <v>0</v>
      </c>
      <c r="J32" s="46">
        <v>0</v>
      </c>
      <c r="K32" s="46">
        <v>1</v>
      </c>
      <c r="L32" s="47">
        <f t="shared" si="0"/>
        <v>33.435582822085891</v>
      </c>
    </row>
    <row r="33" spans="1:12" s="39" customFormat="1" ht="15" customHeight="1" x14ac:dyDescent="0.2">
      <c r="A33" s="15">
        <v>31</v>
      </c>
      <c r="B33" s="45" t="s">
        <v>62</v>
      </c>
      <c r="C33" s="13" t="s">
        <v>193</v>
      </c>
      <c r="D33" s="46">
        <v>130</v>
      </c>
      <c r="E33" s="46">
        <v>27</v>
      </c>
      <c r="F33" s="46">
        <v>11</v>
      </c>
      <c r="G33" s="46">
        <v>17</v>
      </c>
      <c r="H33" s="46">
        <v>55</v>
      </c>
      <c r="I33" s="46">
        <v>0</v>
      </c>
      <c r="J33" s="46">
        <v>0</v>
      </c>
      <c r="K33" s="46">
        <v>0</v>
      </c>
      <c r="L33" s="47">
        <f t="shared" si="0"/>
        <v>42.307692307692307</v>
      </c>
    </row>
    <row r="34" spans="1:12" s="39" customFormat="1" ht="15" customHeight="1" x14ac:dyDescent="0.2">
      <c r="A34" s="48">
        <v>32</v>
      </c>
      <c r="B34" s="49" t="s">
        <v>62</v>
      </c>
      <c r="C34" s="50" t="s">
        <v>194</v>
      </c>
      <c r="D34" s="51">
        <v>191</v>
      </c>
      <c r="E34" s="51">
        <v>50</v>
      </c>
      <c r="F34" s="51">
        <v>14</v>
      </c>
      <c r="G34" s="51">
        <v>18</v>
      </c>
      <c r="H34" s="51">
        <v>82</v>
      </c>
      <c r="I34" s="51">
        <v>0</v>
      </c>
      <c r="J34" s="51">
        <v>0</v>
      </c>
      <c r="K34" s="51">
        <v>0</v>
      </c>
      <c r="L34" s="52">
        <f t="shared" si="0"/>
        <v>42.931937172774873</v>
      </c>
    </row>
    <row r="35" spans="1:12" s="39" customFormat="1" ht="15" customHeight="1" x14ac:dyDescent="0.2">
      <c r="A35" s="15">
        <v>33</v>
      </c>
      <c r="B35" s="45" t="s">
        <v>62</v>
      </c>
      <c r="C35" s="13" t="s">
        <v>195</v>
      </c>
      <c r="D35" s="46">
        <v>103</v>
      </c>
      <c r="E35" s="46">
        <v>41</v>
      </c>
      <c r="F35" s="46">
        <v>3</v>
      </c>
      <c r="G35" s="46">
        <v>17</v>
      </c>
      <c r="H35" s="46">
        <v>61</v>
      </c>
      <c r="I35" s="46">
        <v>0</v>
      </c>
      <c r="J35" s="46">
        <v>0</v>
      </c>
      <c r="K35" s="46">
        <v>0</v>
      </c>
      <c r="L35" s="47">
        <f t="shared" si="0"/>
        <v>59.22330097087378</v>
      </c>
    </row>
    <row r="36" spans="1:12" s="39" customFormat="1" ht="15" customHeight="1" x14ac:dyDescent="0.2">
      <c r="A36" s="15">
        <v>34</v>
      </c>
      <c r="B36" s="45" t="s">
        <v>62</v>
      </c>
      <c r="C36" s="13" t="s">
        <v>196</v>
      </c>
      <c r="D36" s="46">
        <v>203</v>
      </c>
      <c r="E36" s="46">
        <v>5</v>
      </c>
      <c r="F36" s="46">
        <v>20</v>
      </c>
      <c r="G36" s="46">
        <v>52</v>
      </c>
      <c r="H36" s="46">
        <v>77</v>
      </c>
      <c r="I36" s="46">
        <v>1</v>
      </c>
      <c r="J36" s="46">
        <v>0</v>
      </c>
      <c r="K36" s="46">
        <v>0</v>
      </c>
      <c r="L36" s="47">
        <f t="shared" si="0"/>
        <v>37.931034482758619</v>
      </c>
    </row>
    <row r="37" spans="1:12" s="39" customFormat="1" ht="15" customHeight="1" x14ac:dyDescent="0.2">
      <c r="A37" s="15">
        <v>35</v>
      </c>
      <c r="B37" s="45" t="s">
        <v>62</v>
      </c>
      <c r="C37" s="13" t="s">
        <v>197</v>
      </c>
      <c r="D37" s="46">
        <v>401</v>
      </c>
      <c r="E37" s="46">
        <v>31</v>
      </c>
      <c r="F37" s="46">
        <v>47</v>
      </c>
      <c r="G37" s="46">
        <v>138</v>
      </c>
      <c r="H37" s="46">
        <v>216</v>
      </c>
      <c r="I37" s="46">
        <v>0</v>
      </c>
      <c r="J37" s="46">
        <v>0</v>
      </c>
      <c r="K37" s="46">
        <v>0</v>
      </c>
      <c r="L37" s="47">
        <f t="shared" si="0"/>
        <v>53.86533665835411</v>
      </c>
    </row>
    <row r="38" spans="1:12" s="39" customFormat="1" ht="15" customHeight="1" x14ac:dyDescent="0.2">
      <c r="A38" s="48">
        <v>36</v>
      </c>
      <c r="B38" s="49" t="s">
        <v>62</v>
      </c>
      <c r="C38" s="50" t="s">
        <v>198</v>
      </c>
      <c r="D38" s="51">
        <v>310</v>
      </c>
      <c r="E38" s="51">
        <v>63</v>
      </c>
      <c r="F38" s="51">
        <v>29</v>
      </c>
      <c r="G38" s="51">
        <v>108</v>
      </c>
      <c r="H38" s="51">
        <v>200</v>
      </c>
      <c r="I38" s="51">
        <v>0</v>
      </c>
      <c r="J38" s="51">
        <v>0</v>
      </c>
      <c r="K38" s="51">
        <v>0</v>
      </c>
      <c r="L38" s="52">
        <f t="shared" si="0"/>
        <v>64.516129032258064</v>
      </c>
    </row>
    <row r="39" spans="1:12" s="39" customFormat="1" ht="15" customHeight="1" x14ac:dyDescent="0.2">
      <c r="A39" s="15">
        <v>37</v>
      </c>
      <c r="B39" s="45" t="s">
        <v>62</v>
      </c>
      <c r="C39" s="13" t="s">
        <v>199</v>
      </c>
      <c r="D39" s="46">
        <v>436</v>
      </c>
      <c r="E39" s="46">
        <v>18</v>
      </c>
      <c r="F39" s="46">
        <v>50</v>
      </c>
      <c r="G39" s="46">
        <v>121</v>
      </c>
      <c r="H39" s="46">
        <v>189</v>
      </c>
      <c r="I39" s="46">
        <v>3</v>
      </c>
      <c r="J39" s="46">
        <v>0</v>
      </c>
      <c r="K39" s="46">
        <v>4</v>
      </c>
      <c r="L39" s="47">
        <f t="shared" si="0"/>
        <v>44.26605504587156</v>
      </c>
    </row>
    <row r="40" spans="1:12" s="39" customFormat="1" ht="15" customHeight="1" x14ac:dyDescent="0.2">
      <c r="A40" s="15">
        <v>38</v>
      </c>
      <c r="B40" s="45" t="s">
        <v>62</v>
      </c>
      <c r="C40" s="13" t="s">
        <v>200</v>
      </c>
      <c r="D40" s="46">
        <v>251</v>
      </c>
      <c r="E40" s="46">
        <v>48</v>
      </c>
      <c r="F40" s="46">
        <v>50</v>
      </c>
      <c r="G40" s="46">
        <v>76</v>
      </c>
      <c r="H40" s="46">
        <v>174</v>
      </c>
      <c r="I40" s="46">
        <v>1</v>
      </c>
      <c r="J40" s="46">
        <v>0</v>
      </c>
      <c r="K40" s="46">
        <v>0</v>
      </c>
      <c r="L40" s="47">
        <f t="shared" si="0"/>
        <v>69.322709163346616</v>
      </c>
    </row>
    <row r="41" spans="1:12" s="39" customFormat="1" ht="15" customHeight="1" x14ac:dyDescent="0.2">
      <c r="A41" s="15">
        <v>39</v>
      </c>
      <c r="B41" s="45" t="s">
        <v>62</v>
      </c>
      <c r="C41" s="13" t="s">
        <v>201</v>
      </c>
      <c r="D41" s="46">
        <v>440</v>
      </c>
      <c r="E41" s="46">
        <v>64</v>
      </c>
      <c r="F41" s="46">
        <v>53</v>
      </c>
      <c r="G41" s="46">
        <v>110</v>
      </c>
      <c r="H41" s="46">
        <v>227</v>
      </c>
      <c r="I41" s="46">
        <v>0</v>
      </c>
      <c r="J41" s="46">
        <v>0</v>
      </c>
      <c r="K41" s="46">
        <v>0</v>
      </c>
      <c r="L41" s="47">
        <f t="shared" si="0"/>
        <v>51.590909090909086</v>
      </c>
    </row>
    <row r="42" spans="1:12" s="39" customFormat="1" ht="15" customHeight="1" x14ac:dyDescent="0.2">
      <c r="A42" s="48">
        <v>40</v>
      </c>
      <c r="B42" s="49" t="s">
        <v>62</v>
      </c>
      <c r="C42" s="50" t="s">
        <v>202</v>
      </c>
      <c r="D42" s="51">
        <v>207</v>
      </c>
      <c r="E42" s="51">
        <v>71</v>
      </c>
      <c r="F42" s="51">
        <v>17</v>
      </c>
      <c r="G42" s="51">
        <v>34</v>
      </c>
      <c r="H42" s="51">
        <v>122</v>
      </c>
      <c r="I42" s="51">
        <v>0</v>
      </c>
      <c r="J42" s="51">
        <v>0</v>
      </c>
      <c r="K42" s="51">
        <v>1</v>
      </c>
      <c r="L42" s="52">
        <f t="shared" si="0"/>
        <v>59.420289855072461</v>
      </c>
    </row>
    <row r="43" spans="1:12" s="39" customFormat="1" ht="15" customHeight="1" x14ac:dyDescent="0.2">
      <c r="A43" s="15">
        <v>41</v>
      </c>
      <c r="B43" s="45" t="s">
        <v>62</v>
      </c>
      <c r="C43" s="13" t="s">
        <v>203</v>
      </c>
      <c r="D43" s="46">
        <v>258</v>
      </c>
      <c r="E43" s="46">
        <v>85</v>
      </c>
      <c r="F43" s="46">
        <v>15</v>
      </c>
      <c r="G43" s="46">
        <v>44</v>
      </c>
      <c r="H43" s="46">
        <v>144</v>
      </c>
      <c r="I43" s="46">
        <v>1</v>
      </c>
      <c r="J43" s="46">
        <v>0</v>
      </c>
      <c r="K43" s="46">
        <v>2</v>
      </c>
      <c r="L43" s="47">
        <f t="shared" si="0"/>
        <v>56.589147286821706</v>
      </c>
    </row>
    <row r="44" spans="1:12" s="39" customFormat="1" ht="15" customHeight="1" x14ac:dyDescent="0.2">
      <c r="A44" s="15">
        <v>42</v>
      </c>
      <c r="B44" s="45" t="s">
        <v>62</v>
      </c>
      <c r="C44" s="13" t="s">
        <v>204</v>
      </c>
      <c r="D44" s="46">
        <v>465</v>
      </c>
      <c r="E44" s="46">
        <v>155</v>
      </c>
      <c r="F44" s="46">
        <v>29</v>
      </c>
      <c r="G44" s="46">
        <v>93</v>
      </c>
      <c r="H44" s="46">
        <v>277</v>
      </c>
      <c r="I44" s="46">
        <v>0</v>
      </c>
      <c r="J44" s="46">
        <v>0</v>
      </c>
      <c r="K44" s="46">
        <v>1</v>
      </c>
      <c r="L44" s="47">
        <f t="shared" si="0"/>
        <v>59.784946236559144</v>
      </c>
    </row>
    <row r="45" spans="1:12" s="39" customFormat="1" ht="15" customHeight="1" x14ac:dyDescent="0.2">
      <c r="A45" s="15">
        <v>43</v>
      </c>
      <c r="B45" s="45" t="s">
        <v>62</v>
      </c>
      <c r="C45" s="13" t="s">
        <v>205</v>
      </c>
      <c r="D45" s="46">
        <v>241</v>
      </c>
      <c r="E45" s="46">
        <v>32</v>
      </c>
      <c r="F45" s="46">
        <v>17</v>
      </c>
      <c r="G45" s="46">
        <v>36</v>
      </c>
      <c r="H45" s="46">
        <v>85</v>
      </c>
      <c r="I45" s="46">
        <v>0</v>
      </c>
      <c r="J45" s="46">
        <v>0</v>
      </c>
      <c r="K45" s="46">
        <v>0</v>
      </c>
      <c r="L45" s="47">
        <f t="shared" si="0"/>
        <v>35.269709543568467</v>
      </c>
    </row>
    <row r="46" spans="1:12" s="39" customFormat="1" ht="15" customHeight="1" x14ac:dyDescent="0.2">
      <c r="A46" s="48">
        <v>44</v>
      </c>
      <c r="B46" s="49" t="s">
        <v>62</v>
      </c>
      <c r="C46" s="50" t="s">
        <v>206</v>
      </c>
      <c r="D46" s="51">
        <v>82</v>
      </c>
      <c r="E46" s="51">
        <v>21</v>
      </c>
      <c r="F46" s="51">
        <v>5</v>
      </c>
      <c r="G46" s="51">
        <v>11</v>
      </c>
      <c r="H46" s="51">
        <v>37</v>
      </c>
      <c r="I46" s="51">
        <v>0</v>
      </c>
      <c r="J46" s="51">
        <v>0</v>
      </c>
      <c r="K46" s="51">
        <v>0</v>
      </c>
      <c r="L46" s="52">
        <f t="shared" si="0"/>
        <v>45.121951219512198</v>
      </c>
    </row>
    <row r="47" spans="1:12" s="39" customFormat="1" ht="15" customHeight="1" x14ac:dyDescent="0.2">
      <c r="A47" s="15">
        <v>45</v>
      </c>
      <c r="B47" s="45" t="s">
        <v>62</v>
      </c>
      <c r="C47" s="13" t="s">
        <v>207</v>
      </c>
      <c r="D47" s="46">
        <v>487</v>
      </c>
      <c r="E47" s="46">
        <v>161</v>
      </c>
      <c r="F47" s="46">
        <v>46</v>
      </c>
      <c r="G47" s="46">
        <v>78</v>
      </c>
      <c r="H47" s="46">
        <v>285</v>
      </c>
      <c r="I47" s="46">
        <v>2</v>
      </c>
      <c r="J47" s="46">
        <v>0</v>
      </c>
      <c r="K47" s="46">
        <v>0</v>
      </c>
      <c r="L47" s="47">
        <f t="shared" si="0"/>
        <v>58.521560574948658</v>
      </c>
    </row>
    <row r="48" spans="1:12" s="39" customFormat="1" ht="15" customHeight="1" x14ac:dyDescent="0.2">
      <c r="A48" s="15">
        <v>46</v>
      </c>
      <c r="B48" s="45" t="s">
        <v>62</v>
      </c>
      <c r="C48" s="13" t="s">
        <v>208</v>
      </c>
      <c r="D48" s="46">
        <v>311</v>
      </c>
      <c r="E48" s="46">
        <v>92</v>
      </c>
      <c r="F48" s="46">
        <v>20</v>
      </c>
      <c r="G48" s="46">
        <v>31</v>
      </c>
      <c r="H48" s="46">
        <v>143</v>
      </c>
      <c r="I48" s="46">
        <v>0</v>
      </c>
      <c r="J48" s="46">
        <v>0</v>
      </c>
      <c r="K48" s="46">
        <v>1</v>
      </c>
      <c r="L48" s="47">
        <f t="shared" si="0"/>
        <v>46.30225080385852</v>
      </c>
    </row>
    <row r="49" spans="1:12" s="39" customFormat="1" ht="15" customHeight="1" x14ac:dyDescent="0.2">
      <c r="A49" s="15">
        <v>47</v>
      </c>
      <c r="B49" s="45" t="s">
        <v>62</v>
      </c>
      <c r="C49" s="13" t="s">
        <v>209</v>
      </c>
      <c r="D49" s="46">
        <v>327</v>
      </c>
      <c r="E49" s="46">
        <v>38</v>
      </c>
      <c r="F49" s="46">
        <v>8</v>
      </c>
      <c r="G49" s="46">
        <v>33</v>
      </c>
      <c r="H49" s="46">
        <v>79</v>
      </c>
      <c r="I49" s="46">
        <v>0</v>
      </c>
      <c r="J49" s="46">
        <v>0</v>
      </c>
      <c r="K49" s="46">
        <v>0</v>
      </c>
      <c r="L49" s="47">
        <f t="shared" si="0"/>
        <v>24.159021406727827</v>
      </c>
    </row>
    <row r="50" spans="1:12" s="39" customFormat="1" ht="15" customHeight="1" x14ac:dyDescent="0.2">
      <c r="A50" s="48">
        <v>48</v>
      </c>
      <c r="B50" s="49" t="s">
        <v>62</v>
      </c>
      <c r="C50" s="50" t="s">
        <v>210</v>
      </c>
      <c r="D50" s="51">
        <v>388</v>
      </c>
      <c r="E50" s="51">
        <v>42</v>
      </c>
      <c r="F50" s="51">
        <v>25</v>
      </c>
      <c r="G50" s="51">
        <v>62</v>
      </c>
      <c r="H50" s="51">
        <v>129</v>
      </c>
      <c r="I50" s="51">
        <v>0</v>
      </c>
      <c r="J50" s="51">
        <v>0</v>
      </c>
      <c r="K50" s="51">
        <v>0</v>
      </c>
      <c r="L50" s="52">
        <f t="shared" si="0"/>
        <v>33.24742268041237</v>
      </c>
    </row>
    <row r="51" spans="1:12" s="39" customFormat="1" ht="15" customHeight="1" x14ac:dyDescent="0.2">
      <c r="A51" s="15">
        <v>49</v>
      </c>
      <c r="B51" s="45" t="s">
        <v>62</v>
      </c>
      <c r="C51" s="13" t="s">
        <v>211</v>
      </c>
      <c r="D51" s="46">
        <v>388</v>
      </c>
      <c r="E51" s="46">
        <v>47</v>
      </c>
      <c r="F51" s="46">
        <v>25</v>
      </c>
      <c r="G51" s="46">
        <v>61</v>
      </c>
      <c r="H51" s="46">
        <v>133</v>
      </c>
      <c r="I51" s="46">
        <v>0</v>
      </c>
      <c r="J51" s="46">
        <v>0</v>
      </c>
      <c r="K51" s="46">
        <v>0</v>
      </c>
      <c r="L51" s="47">
        <f t="shared" si="0"/>
        <v>34.27835051546392</v>
      </c>
    </row>
    <row r="52" spans="1:12" s="39" customFormat="1" ht="15" customHeight="1" x14ac:dyDescent="0.2">
      <c r="A52" s="15">
        <v>50</v>
      </c>
      <c r="B52" s="45" t="s">
        <v>62</v>
      </c>
      <c r="C52" s="13" t="s">
        <v>212</v>
      </c>
      <c r="D52" s="46">
        <v>345</v>
      </c>
      <c r="E52" s="46">
        <v>52</v>
      </c>
      <c r="F52" s="46">
        <v>9</v>
      </c>
      <c r="G52" s="46">
        <v>25</v>
      </c>
      <c r="H52" s="46">
        <v>86</v>
      </c>
      <c r="I52" s="46">
        <v>0</v>
      </c>
      <c r="J52" s="46">
        <v>0</v>
      </c>
      <c r="K52" s="46">
        <v>0</v>
      </c>
      <c r="L52" s="47">
        <f t="shared" si="0"/>
        <v>24.927536231884059</v>
      </c>
    </row>
    <row r="53" spans="1:12" s="39" customFormat="1" ht="15" customHeight="1" x14ac:dyDescent="0.2">
      <c r="A53" s="15">
        <v>51</v>
      </c>
      <c r="B53" s="45" t="s">
        <v>62</v>
      </c>
      <c r="C53" s="13" t="s">
        <v>213</v>
      </c>
      <c r="D53" s="46">
        <v>455</v>
      </c>
      <c r="E53" s="46">
        <v>69</v>
      </c>
      <c r="F53" s="46">
        <v>16</v>
      </c>
      <c r="G53" s="46">
        <v>51</v>
      </c>
      <c r="H53" s="46">
        <v>136</v>
      </c>
      <c r="I53" s="46">
        <v>0</v>
      </c>
      <c r="J53" s="46">
        <v>0</v>
      </c>
      <c r="K53" s="46">
        <v>2</v>
      </c>
      <c r="L53" s="47">
        <f t="shared" si="0"/>
        <v>30.329670329670328</v>
      </c>
    </row>
    <row r="54" spans="1:12" s="39" customFormat="1" ht="15" customHeight="1" x14ac:dyDescent="0.2">
      <c r="A54" s="48">
        <v>52</v>
      </c>
      <c r="B54" s="49" t="s">
        <v>62</v>
      </c>
      <c r="C54" s="50" t="s">
        <v>214</v>
      </c>
      <c r="D54" s="51">
        <v>394</v>
      </c>
      <c r="E54" s="51">
        <v>72</v>
      </c>
      <c r="F54" s="51">
        <v>31</v>
      </c>
      <c r="G54" s="51">
        <v>74</v>
      </c>
      <c r="H54" s="51">
        <v>177</v>
      </c>
      <c r="I54" s="51">
        <v>0</v>
      </c>
      <c r="J54" s="51">
        <v>0</v>
      </c>
      <c r="K54" s="51">
        <v>0</v>
      </c>
      <c r="L54" s="52">
        <f t="shared" si="0"/>
        <v>44.923857868020306</v>
      </c>
    </row>
    <row r="55" spans="1:12" s="39" customFormat="1" ht="15" customHeight="1" x14ac:dyDescent="0.2">
      <c r="A55" s="15">
        <v>53</v>
      </c>
      <c r="B55" s="45" t="s">
        <v>62</v>
      </c>
      <c r="C55" s="13" t="s">
        <v>215</v>
      </c>
      <c r="D55" s="46">
        <v>433</v>
      </c>
      <c r="E55" s="46">
        <v>106</v>
      </c>
      <c r="F55" s="46">
        <v>17</v>
      </c>
      <c r="G55" s="46">
        <v>77</v>
      </c>
      <c r="H55" s="46">
        <v>200</v>
      </c>
      <c r="I55" s="46">
        <v>0</v>
      </c>
      <c r="J55" s="46">
        <v>0</v>
      </c>
      <c r="K55" s="46">
        <v>0</v>
      </c>
      <c r="L55" s="47">
        <f t="shared" si="0"/>
        <v>46.189376443418013</v>
      </c>
    </row>
    <row r="56" spans="1:12" s="39" customFormat="1" ht="15" customHeight="1" x14ac:dyDescent="0.2">
      <c r="A56" s="15">
        <v>54</v>
      </c>
      <c r="B56" s="45" t="s">
        <v>62</v>
      </c>
      <c r="C56" s="13" t="s">
        <v>216</v>
      </c>
      <c r="D56" s="46">
        <v>323</v>
      </c>
      <c r="E56" s="46">
        <v>70</v>
      </c>
      <c r="F56" s="46">
        <v>14</v>
      </c>
      <c r="G56" s="46">
        <v>61</v>
      </c>
      <c r="H56" s="46">
        <v>145</v>
      </c>
      <c r="I56" s="46">
        <v>1</v>
      </c>
      <c r="J56" s="46">
        <v>0</v>
      </c>
      <c r="K56" s="46">
        <v>3</v>
      </c>
      <c r="L56" s="47">
        <f t="shared" si="0"/>
        <v>45.820433436532511</v>
      </c>
    </row>
    <row r="57" spans="1:12" s="39" customFormat="1" ht="15" customHeight="1" x14ac:dyDescent="0.2">
      <c r="A57" s="15">
        <v>55</v>
      </c>
      <c r="B57" s="45" t="s">
        <v>62</v>
      </c>
      <c r="C57" s="13" t="s">
        <v>217</v>
      </c>
      <c r="D57" s="46">
        <v>417</v>
      </c>
      <c r="E57" s="46">
        <v>57</v>
      </c>
      <c r="F57" s="46">
        <v>35</v>
      </c>
      <c r="G57" s="46">
        <v>61</v>
      </c>
      <c r="H57" s="46">
        <v>153</v>
      </c>
      <c r="I57" s="46">
        <v>0</v>
      </c>
      <c r="J57" s="46">
        <v>0</v>
      </c>
      <c r="K57" s="46">
        <v>1</v>
      </c>
      <c r="L57" s="47">
        <f t="shared" si="0"/>
        <v>36.930455635491604</v>
      </c>
    </row>
    <row r="58" spans="1:12" s="39" customFormat="1" ht="15" customHeight="1" x14ac:dyDescent="0.2">
      <c r="A58" s="48">
        <v>56</v>
      </c>
      <c r="B58" s="49" t="s">
        <v>62</v>
      </c>
      <c r="C58" s="50" t="s">
        <v>218</v>
      </c>
      <c r="D58" s="51">
        <v>397</v>
      </c>
      <c r="E58" s="51">
        <v>70</v>
      </c>
      <c r="F58" s="51">
        <v>24</v>
      </c>
      <c r="G58" s="51">
        <v>69</v>
      </c>
      <c r="H58" s="51">
        <v>163</v>
      </c>
      <c r="I58" s="51">
        <v>0</v>
      </c>
      <c r="J58" s="51">
        <v>0</v>
      </c>
      <c r="K58" s="51">
        <v>0</v>
      </c>
      <c r="L58" s="52">
        <f t="shared" si="0"/>
        <v>41.057934508816118</v>
      </c>
    </row>
    <row r="59" spans="1:12" s="39" customFormat="1" ht="15" customHeight="1" x14ac:dyDescent="0.2">
      <c r="A59" s="15">
        <v>57</v>
      </c>
      <c r="B59" s="45" t="s">
        <v>62</v>
      </c>
      <c r="C59" s="13" t="s">
        <v>219</v>
      </c>
      <c r="D59" s="46">
        <v>786</v>
      </c>
      <c r="E59" s="46">
        <v>154</v>
      </c>
      <c r="F59" s="46">
        <v>34</v>
      </c>
      <c r="G59" s="46">
        <v>119</v>
      </c>
      <c r="H59" s="46">
        <v>307</v>
      </c>
      <c r="I59" s="46">
        <v>1</v>
      </c>
      <c r="J59" s="46">
        <v>0</v>
      </c>
      <c r="K59" s="46">
        <v>0</v>
      </c>
      <c r="L59" s="47">
        <f>((E59+F59+G59+J59+K59)/D59)*100</f>
        <v>39.05852417302799</v>
      </c>
    </row>
    <row r="60" spans="1:12" s="39" customFormat="1" ht="15" customHeight="1" x14ac:dyDescent="0.2">
      <c r="A60" s="15">
        <v>58</v>
      </c>
      <c r="B60" s="45" t="s">
        <v>62</v>
      </c>
      <c r="C60" s="179" t="s">
        <v>220</v>
      </c>
      <c r="D60" s="179"/>
      <c r="E60" s="46">
        <v>14</v>
      </c>
      <c r="F60" s="46">
        <v>22</v>
      </c>
      <c r="G60" s="46">
        <v>141</v>
      </c>
      <c r="H60" s="46">
        <v>177</v>
      </c>
      <c r="I60" s="46">
        <v>1</v>
      </c>
      <c r="J60" s="46">
        <v>0</v>
      </c>
      <c r="K60" s="46">
        <v>0</v>
      </c>
      <c r="L60" s="47"/>
    </row>
    <row r="61" spans="1:12" s="39" customFormat="1" ht="15" customHeight="1" x14ac:dyDescent="0.2">
      <c r="A61" s="15">
        <v>59</v>
      </c>
      <c r="B61" s="45" t="s">
        <v>62</v>
      </c>
      <c r="C61" s="179" t="s">
        <v>221</v>
      </c>
      <c r="D61" s="179"/>
      <c r="E61" s="46">
        <v>17</v>
      </c>
      <c r="F61" s="46">
        <v>7</v>
      </c>
      <c r="G61" s="46">
        <v>18</v>
      </c>
      <c r="H61" s="46">
        <v>42</v>
      </c>
      <c r="I61" s="46">
        <v>0</v>
      </c>
      <c r="J61" s="46">
        <v>0</v>
      </c>
      <c r="K61" s="46">
        <v>0</v>
      </c>
      <c r="L61" s="47"/>
    </row>
    <row r="62" spans="1:12" s="39" customFormat="1" ht="15" customHeight="1" x14ac:dyDescent="0.2">
      <c r="A62" s="48">
        <v>60</v>
      </c>
      <c r="B62" s="49" t="s">
        <v>62</v>
      </c>
      <c r="C62" s="183" t="s">
        <v>222</v>
      </c>
      <c r="D62" s="183"/>
      <c r="E62" s="51">
        <v>191</v>
      </c>
      <c r="F62" s="51">
        <v>124</v>
      </c>
      <c r="G62" s="51">
        <v>191</v>
      </c>
      <c r="H62" s="51">
        <v>506</v>
      </c>
      <c r="I62" s="51">
        <v>0</v>
      </c>
      <c r="J62" s="51">
        <v>0</v>
      </c>
      <c r="K62" s="51">
        <v>1</v>
      </c>
      <c r="L62" s="52"/>
    </row>
    <row r="63" spans="1:12" s="39" customFormat="1" ht="15" customHeight="1" x14ac:dyDescent="0.2">
      <c r="A63" s="15">
        <v>61</v>
      </c>
      <c r="B63" s="45" t="s">
        <v>62</v>
      </c>
      <c r="C63" s="179" t="s">
        <v>223</v>
      </c>
      <c r="D63" s="179"/>
      <c r="E63" s="46">
        <v>394</v>
      </c>
      <c r="F63" s="46">
        <v>168</v>
      </c>
      <c r="G63" s="46">
        <v>441</v>
      </c>
      <c r="H63" s="54">
        <v>1003</v>
      </c>
      <c r="I63" s="46">
        <v>0</v>
      </c>
      <c r="J63" s="46">
        <v>0</v>
      </c>
      <c r="K63" s="46">
        <v>0</v>
      </c>
      <c r="L63" s="47"/>
    </row>
    <row r="64" spans="1:12" s="39" customFormat="1" ht="15" customHeight="1" x14ac:dyDescent="0.2">
      <c r="A64" s="15">
        <v>62</v>
      </c>
      <c r="B64" s="45" t="s">
        <v>62</v>
      </c>
      <c r="C64" s="179" t="s">
        <v>224</v>
      </c>
      <c r="D64" s="179"/>
      <c r="E64" s="46">
        <v>20</v>
      </c>
      <c r="F64" s="46">
        <v>27</v>
      </c>
      <c r="G64" s="46">
        <v>15</v>
      </c>
      <c r="H64" s="46">
        <v>62</v>
      </c>
      <c r="I64" s="46">
        <v>0</v>
      </c>
      <c r="J64" s="46">
        <v>0</v>
      </c>
      <c r="K64" s="46">
        <v>0</v>
      </c>
      <c r="L64" s="47"/>
    </row>
    <row r="65" spans="1:12" s="39" customFormat="1" ht="15" customHeight="1" x14ac:dyDescent="0.2">
      <c r="A65" s="15">
        <v>63</v>
      </c>
      <c r="B65" s="45" t="s">
        <v>62</v>
      </c>
      <c r="C65" s="179" t="s">
        <v>225</v>
      </c>
      <c r="D65" s="179"/>
      <c r="E65" s="46">
        <v>6</v>
      </c>
      <c r="F65" s="46">
        <v>13</v>
      </c>
      <c r="G65" s="46">
        <v>19</v>
      </c>
      <c r="H65" s="46">
        <v>38</v>
      </c>
      <c r="I65" s="46">
        <v>0</v>
      </c>
      <c r="J65" s="46">
        <v>0</v>
      </c>
      <c r="K65" s="46">
        <v>0</v>
      </c>
      <c r="L65" s="47"/>
    </row>
    <row r="66" spans="1:12" s="39" customFormat="1" ht="15" customHeight="1" x14ac:dyDescent="0.2">
      <c r="A66" s="48">
        <v>64</v>
      </c>
      <c r="B66" s="49" t="s">
        <v>62</v>
      </c>
      <c r="C66" s="180" t="s">
        <v>60</v>
      </c>
      <c r="D66" s="180"/>
      <c r="E66" s="55">
        <v>22</v>
      </c>
      <c r="F66" s="55">
        <v>7</v>
      </c>
      <c r="G66" s="55">
        <v>18</v>
      </c>
      <c r="H66" s="55">
        <v>47</v>
      </c>
      <c r="I66" s="55">
        <v>0</v>
      </c>
      <c r="J66" s="55">
        <v>0</v>
      </c>
      <c r="K66" s="55">
        <v>5</v>
      </c>
      <c r="L66" s="56"/>
    </row>
    <row r="67" spans="1:12" s="39" customFormat="1" ht="15" customHeight="1" x14ac:dyDescent="0.2">
      <c r="A67" s="178" t="s">
        <v>69</v>
      </c>
      <c r="B67" s="178"/>
      <c r="C67" s="176"/>
      <c r="D67" s="176"/>
      <c r="E67" s="3">
        <f>SUM(E3:E59,E64:E66)</f>
        <v>2582</v>
      </c>
      <c r="F67" s="3">
        <f t="shared" ref="F67:K67" si="1">SUM(F3:F59,F64:F66)</f>
        <v>1623</v>
      </c>
      <c r="G67" s="3">
        <f t="shared" si="1"/>
        <v>3124</v>
      </c>
      <c r="H67" s="3">
        <f t="shared" si="1"/>
        <v>7329</v>
      </c>
      <c r="I67" s="3">
        <f t="shared" si="1"/>
        <v>20</v>
      </c>
      <c r="J67" s="3">
        <f t="shared" si="1"/>
        <v>2</v>
      </c>
      <c r="K67" s="3">
        <f t="shared" si="1"/>
        <v>26</v>
      </c>
      <c r="L67" s="3"/>
    </row>
    <row r="68" spans="1:12" s="39" customFormat="1" ht="15" customHeight="1" x14ac:dyDescent="0.2">
      <c r="A68" s="177" t="s">
        <v>61</v>
      </c>
      <c r="B68" s="177"/>
      <c r="C68" s="177"/>
      <c r="D68" s="5"/>
      <c r="E68" s="3">
        <f>SUM(E60:E63)</f>
        <v>616</v>
      </c>
      <c r="F68" s="3">
        <f t="shared" ref="F68:K68" si="2">SUM(F60:F63)</f>
        <v>321</v>
      </c>
      <c r="G68" s="3">
        <f t="shared" si="2"/>
        <v>791</v>
      </c>
      <c r="H68" s="3">
        <f t="shared" si="2"/>
        <v>1728</v>
      </c>
      <c r="I68" s="3">
        <f t="shared" si="2"/>
        <v>1</v>
      </c>
      <c r="J68" s="3">
        <f t="shared" si="2"/>
        <v>0</v>
      </c>
      <c r="K68" s="3">
        <f t="shared" si="2"/>
        <v>1</v>
      </c>
      <c r="L68" s="3"/>
    </row>
    <row r="69" spans="1:12" s="39" customFormat="1" ht="15" customHeight="1" x14ac:dyDescent="0.2">
      <c r="A69" s="176" t="s">
        <v>68</v>
      </c>
      <c r="B69" s="176"/>
      <c r="C69" s="176"/>
      <c r="D69" s="10">
        <f>SUM(D3:D59)</f>
        <v>20277</v>
      </c>
      <c r="E69" s="22">
        <v>3198</v>
      </c>
      <c r="F69" s="22">
        <v>1944</v>
      </c>
      <c r="G69" s="22">
        <v>3915</v>
      </c>
      <c r="H69" s="27">
        <v>9057</v>
      </c>
      <c r="I69" s="27">
        <v>21</v>
      </c>
      <c r="J69" s="27">
        <v>2</v>
      </c>
      <c r="K69" s="27">
        <v>27</v>
      </c>
      <c r="L69" s="47">
        <f>((E69+F69+G69+J69+K69)/D69)*100</f>
        <v>44.809389949203535</v>
      </c>
    </row>
    <row r="70" spans="1:12" s="39" customFormat="1" ht="15" customHeight="1" x14ac:dyDescent="0.2">
      <c r="A70" s="181" t="s">
        <v>70</v>
      </c>
      <c r="B70" s="181"/>
      <c r="C70" s="181"/>
      <c r="D70" s="27"/>
      <c r="E70" s="31">
        <v>35.299999999999997</v>
      </c>
      <c r="F70" s="31">
        <v>21.5</v>
      </c>
      <c r="G70" s="31">
        <v>43.2</v>
      </c>
      <c r="H70" s="27"/>
      <c r="I70" s="19"/>
      <c r="J70" s="19"/>
      <c r="K70" s="19"/>
      <c r="L70" s="34"/>
    </row>
  </sheetData>
  <mergeCells count="12">
    <mergeCell ref="C64:D64"/>
    <mergeCell ref="A1:L1"/>
    <mergeCell ref="C60:D60"/>
    <mergeCell ref="C61:D61"/>
    <mergeCell ref="C62:D62"/>
    <mergeCell ref="C63:D63"/>
    <mergeCell ref="C65:D65"/>
    <mergeCell ref="C66:D66"/>
    <mergeCell ref="A69:C69"/>
    <mergeCell ref="A70:C70"/>
    <mergeCell ref="A67:D67"/>
    <mergeCell ref="A68:C68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6"/>
  <sheetViews>
    <sheetView view="pageLayout" topLeftCell="A55" zoomScaleNormal="100" workbookViewId="0">
      <selection sqref="A1:N86"/>
    </sheetView>
  </sheetViews>
  <sheetFormatPr defaultRowHeight="15" x14ac:dyDescent="0.25"/>
  <cols>
    <col min="1" max="1" width="3.85546875" bestFit="1" customWidth="1"/>
    <col min="2" max="2" width="1.5703125" bestFit="1" customWidth="1"/>
    <col min="3" max="3" width="22.5703125" customWidth="1"/>
    <col min="4" max="4" width="6.42578125" bestFit="1" customWidth="1"/>
    <col min="5" max="5" width="7.140625" bestFit="1" customWidth="1"/>
    <col min="6" max="6" width="9" bestFit="1" customWidth="1"/>
    <col min="7" max="7" width="5.85546875" bestFit="1" customWidth="1"/>
    <col min="8" max="8" width="5.5703125" bestFit="1" customWidth="1"/>
    <col min="9" max="9" width="11.42578125" customWidth="1"/>
    <col min="10" max="10" width="6.42578125" bestFit="1" customWidth="1"/>
    <col min="11" max="12" width="2.85546875" bestFit="1" customWidth="1"/>
    <col min="13" max="13" width="4" bestFit="1" customWidth="1"/>
    <col min="14" max="14" width="7.28515625" style="35" bestFit="1" customWidth="1"/>
  </cols>
  <sheetData>
    <row r="1" spans="1:14" ht="15.75" x14ac:dyDescent="0.25">
      <c r="A1" s="175" t="s">
        <v>1923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34.5" x14ac:dyDescent="0.25">
      <c r="A2" s="18" t="s">
        <v>0</v>
      </c>
      <c r="B2" s="72"/>
      <c r="C2" s="18"/>
      <c r="D2" s="6" t="s">
        <v>59</v>
      </c>
      <c r="E2" s="8" t="s">
        <v>1761</v>
      </c>
      <c r="F2" s="8" t="s">
        <v>1762</v>
      </c>
      <c r="G2" s="8" t="s">
        <v>1763</v>
      </c>
      <c r="H2" s="8" t="s">
        <v>1764</v>
      </c>
      <c r="I2" s="8" t="s">
        <v>1765</v>
      </c>
      <c r="J2" s="36" t="s">
        <v>55</v>
      </c>
      <c r="K2" s="36" t="s">
        <v>56</v>
      </c>
      <c r="L2" s="36" t="s">
        <v>57</v>
      </c>
      <c r="M2" s="36" t="s">
        <v>58</v>
      </c>
      <c r="N2" s="37" t="s">
        <v>63</v>
      </c>
    </row>
    <row r="3" spans="1:14" x14ac:dyDescent="0.25">
      <c r="A3" s="86">
        <v>1</v>
      </c>
      <c r="B3" s="91" t="s">
        <v>62</v>
      </c>
      <c r="C3" s="86" t="s">
        <v>1687</v>
      </c>
      <c r="D3" s="80">
        <v>435</v>
      </c>
      <c r="E3" s="80">
        <v>6</v>
      </c>
      <c r="F3" s="80">
        <v>12</v>
      </c>
      <c r="G3" s="80">
        <v>33</v>
      </c>
      <c r="H3" s="80">
        <v>54</v>
      </c>
      <c r="I3" s="80">
        <v>20</v>
      </c>
      <c r="J3" s="80">
        <v>125</v>
      </c>
      <c r="K3" s="80">
        <v>2</v>
      </c>
      <c r="L3" s="80">
        <v>0</v>
      </c>
      <c r="M3" s="80">
        <v>0</v>
      </c>
      <c r="N3" s="9">
        <v>28.7</v>
      </c>
    </row>
    <row r="4" spans="1:14" x14ac:dyDescent="0.25">
      <c r="A4" s="86">
        <v>2</v>
      </c>
      <c r="B4" s="91" t="s">
        <v>62</v>
      </c>
      <c r="C4" s="86" t="s">
        <v>1688</v>
      </c>
      <c r="D4" s="80">
        <v>390</v>
      </c>
      <c r="E4" s="80">
        <v>2</v>
      </c>
      <c r="F4" s="80">
        <v>13</v>
      </c>
      <c r="G4" s="80">
        <v>23</v>
      </c>
      <c r="H4" s="80">
        <v>56</v>
      </c>
      <c r="I4" s="80">
        <v>16</v>
      </c>
      <c r="J4" s="80">
        <v>110</v>
      </c>
      <c r="K4" s="80">
        <v>0</v>
      </c>
      <c r="L4" s="80">
        <v>0</v>
      </c>
      <c r="M4" s="80">
        <v>2</v>
      </c>
      <c r="N4" s="9">
        <v>28.7</v>
      </c>
    </row>
    <row r="5" spans="1:14" x14ac:dyDescent="0.25">
      <c r="A5" s="86">
        <v>3</v>
      </c>
      <c r="B5" s="91" t="s">
        <v>62</v>
      </c>
      <c r="C5" s="86" t="s">
        <v>1689</v>
      </c>
      <c r="D5" s="80">
        <v>381</v>
      </c>
      <c r="E5" s="80">
        <v>2</v>
      </c>
      <c r="F5" s="80">
        <v>13</v>
      </c>
      <c r="G5" s="80">
        <v>59</v>
      </c>
      <c r="H5" s="80">
        <v>45</v>
      </c>
      <c r="I5" s="80">
        <v>16</v>
      </c>
      <c r="J5" s="80">
        <v>135</v>
      </c>
      <c r="K5" s="80">
        <v>1</v>
      </c>
      <c r="L5" s="80">
        <v>1</v>
      </c>
      <c r="M5" s="80">
        <v>0</v>
      </c>
      <c r="N5" s="9">
        <v>35.700000000000003</v>
      </c>
    </row>
    <row r="6" spans="1:14" x14ac:dyDescent="0.25">
      <c r="A6" s="43">
        <v>4</v>
      </c>
      <c r="B6" s="96" t="s">
        <v>62</v>
      </c>
      <c r="C6" s="43" t="s">
        <v>1690</v>
      </c>
      <c r="D6" s="97">
        <v>390</v>
      </c>
      <c r="E6" s="97">
        <v>4</v>
      </c>
      <c r="F6" s="97">
        <v>17</v>
      </c>
      <c r="G6" s="97">
        <v>24</v>
      </c>
      <c r="H6" s="97">
        <v>57</v>
      </c>
      <c r="I6" s="97">
        <v>23</v>
      </c>
      <c r="J6" s="97">
        <v>125</v>
      </c>
      <c r="K6" s="97">
        <v>0</v>
      </c>
      <c r="L6" s="97">
        <v>0</v>
      </c>
      <c r="M6" s="97">
        <v>1</v>
      </c>
      <c r="N6" s="101">
        <v>32.299999999999997</v>
      </c>
    </row>
    <row r="7" spans="1:14" x14ac:dyDescent="0.25">
      <c r="A7" s="86">
        <v>5</v>
      </c>
      <c r="B7" s="91" t="s">
        <v>62</v>
      </c>
      <c r="C7" s="86" t="s">
        <v>1691</v>
      </c>
      <c r="D7" s="80">
        <v>418</v>
      </c>
      <c r="E7" s="80">
        <v>6</v>
      </c>
      <c r="F7" s="80">
        <v>7</v>
      </c>
      <c r="G7" s="80">
        <v>35</v>
      </c>
      <c r="H7" s="80">
        <v>68</v>
      </c>
      <c r="I7" s="80">
        <v>19</v>
      </c>
      <c r="J7" s="80">
        <v>135</v>
      </c>
      <c r="K7" s="80">
        <v>1</v>
      </c>
      <c r="L7" s="80">
        <v>0</v>
      </c>
      <c r="M7" s="80">
        <v>0</v>
      </c>
      <c r="N7" s="9">
        <v>32.299999999999997</v>
      </c>
    </row>
    <row r="8" spans="1:14" x14ac:dyDescent="0.25">
      <c r="A8" s="86">
        <v>6</v>
      </c>
      <c r="B8" s="91" t="s">
        <v>62</v>
      </c>
      <c r="C8" s="86" t="s">
        <v>1692</v>
      </c>
      <c r="D8" s="80">
        <v>495</v>
      </c>
      <c r="E8" s="80">
        <v>10</v>
      </c>
      <c r="F8" s="80">
        <v>21</v>
      </c>
      <c r="G8" s="80">
        <v>68</v>
      </c>
      <c r="H8" s="80">
        <v>68</v>
      </c>
      <c r="I8" s="80">
        <v>19</v>
      </c>
      <c r="J8" s="80">
        <v>186</v>
      </c>
      <c r="K8" s="80">
        <v>0</v>
      </c>
      <c r="L8" s="80">
        <v>0</v>
      </c>
      <c r="M8" s="80">
        <v>1</v>
      </c>
      <c r="N8" s="9">
        <v>37.799999999999997</v>
      </c>
    </row>
    <row r="9" spans="1:14" x14ac:dyDescent="0.25">
      <c r="A9" s="86">
        <v>7</v>
      </c>
      <c r="B9" s="91" t="s">
        <v>62</v>
      </c>
      <c r="C9" s="86" t="s">
        <v>1693</v>
      </c>
      <c r="D9" s="80">
        <v>398</v>
      </c>
      <c r="E9" s="80">
        <v>9</v>
      </c>
      <c r="F9" s="80">
        <v>16</v>
      </c>
      <c r="G9" s="80">
        <v>20</v>
      </c>
      <c r="H9" s="80">
        <v>38</v>
      </c>
      <c r="I9" s="80">
        <v>16</v>
      </c>
      <c r="J9" s="80">
        <v>99</v>
      </c>
      <c r="K9" s="80">
        <v>0</v>
      </c>
      <c r="L9" s="80">
        <v>0</v>
      </c>
      <c r="M9" s="80">
        <v>0</v>
      </c>
      <c r="N9" s="9">
        <v>24.9</v>
      </c>
    </row>
    <row r="10" spans="1:14" x14ac:dyDescent="0.25">
      <c r="A10" s="43">
        <v>8</v>
      </c>
      <c r="B10" s="96" t="s">
        <v>62</v>
      </c>
      <c r="C10" s="43" t="s">
        <v>1694</v>
      </c>
      <c r="D10" s="97">
        <v>329</v>
      </c>
      <c r="E10" s="97">
        <v>4</v>
      </c>
      <c r="F10" s="97">
        <v>7</v>
      </c>
      <c r="G10" s="97">
        <v>34</v>
      </c>
      <c r="H10" s="97">
        <v>40</v>
      </c>
      <c r="I10" s="97">
        <v>20</v>
      </c>
      <c r="J10" s="97">
        <v>105</v>
      </c>
      <c r="K10" s="97">
        <v>0</v>
      </c>
      <c r="L10" s="97">
        <v>0</v>
      </c>
      <c r="M10" s="97">
        <v>0</v>
      </c>
      <c r="N10" s="101">
        <v>31.9</v>
      </c>
    </row>
    <row r="11" spans="1:14" x14ac:dyDescent="0.25">
      <c r="A11" s="86">
        <v>9</v>
      </c>
      <c r="B11" s="91" t="s">
        <v>62</v>
      </c>
      <c r="C11" s="86" t="s">
        <v>1695</v>
      </c>
      <c r="D11" s="80">
        <v>464</v>
      </c>
      <c r="E11" s="80">
        <v>3</v>
      </c>
      <c r="F11" s="80">
        <v>12</v>
      </c>
      <c r="G11" s="80">
        <v>43</v>
      </c>
      <c r="H11" s="80">
        <v>56</v>
      </c>
      <c r="I11" s="80">
        <v>34</v>
      </c>
      <c r="J11" s="80">
        <v>148</v>
      </c>
      <c r="K11" s="80">
        <v>1</v>
      </c>
      <c r="L11" s="80">
        <v>0</v>
      </c>
      <c r="M11" s="80">
        <v>0</v>
      </c>
      <c r="N11" s="9">
        <v>31.9</v>
      </c>
    </row>
    <row r="12" spans="1:14" x14ac:dyDescent="0.25">
      <c r="A12" s="86">
        <v>10</v>
      </c>
      <c r="B12" s="91" t="s">
        <v>62</v>
      </c>
      <c r="C12" s="86" t="s">
        <v>1696</v>
      </c>
      <c r="D12" s="80">
        <v>529</v>
      </c>
      <c r="E12" s="80">
        <v>12</v>
      </c>
      <c r="F12" s="80">
        <v>46</v>
      </c>
      <c r="G12" s="80">
        <v>38</v>
      </c>
      <c r="H12" s="80">
        <v>34</v>
      </c>
      <c r="I12" s="80">
        <v>36</v>
      </c>
      <c r="J12" s="80">
        <v>166</v>
      </c>
      <c r="K12" s="80">
        <v>1</v>
      </c>
      <c r="L12" s="80">
        <v>0</v>
      </c>
      <c r="M12" s="80">
        <v>1</v>
      </c>
      <c r="N12" s="9">
        <v>31.6</v>
      </c>
    </row>
    <row r="13" spans="1:14" x14ac:dyDescent="0.25">
      <c r="A13" s="86">
        <v>11</v>
      </c>
      <c r="B13" s="91" t="s">
        <v>62</v>
      </c>
      <c r="C13" s="86" t="s">
        <v>1697</v>
      </c>
      <c r="D13" s="80">
        <v>434</v>
      </c>
      <c r="E13" s="80">
        <v>11</v>
      </c>
      <c r="F13" s="80">
        <v>22</v>
      </c>
      <c r="G13" s="80">
        <v>44</v>
      </c>
      <c r="H13" s="80">
        <v>55</v>
      </c>
      <c r="I13" s="80">
        <v>35</v>
      </c>
      <c r="J13" s="80">
        <v>167</v>
      </c>
      <c r="K13" s="80">
        <v>1</v>
      </c>
      <c r="L13" s="80">
        <v>0</v>
      </c>
      <c r="M13" s="80">
        <v>1</v>
      </c>
      <c r="N13" s="9">
        <v>38.700000000000003</v>
      </c>
    </row>
    <row r="14" spans="1:14" x14ac:dyDescent="0.25">
      <c r="A14" s="43">
        <v>12</v>
      </c>
      <c r="B14" s="96" t="s">
        <v>62</v>
      </c>
      <c r="C14" s="43" t="s">
        <v>1698</v>
      </c>
      <c r="D14" s="97">
        <v>438</v>
      </c>
      <c r="E14" s="97">
        <v>13</v>
      </c>
      <c r="F14" s="97">
        <v>23</v>
      </c>
      <c r="G14" s="97">
        <v>29</v>
      </c>
      <c r="H14" s="97">
        <v>41</v>
      </c>
      <c r="I14" s="97">
        <v>27</v>
      </c>
      <c r="J14" s="97">
        <v>133</v>
      </c>
      <c r="K14" s="97">
        <v>0</v>
      </c>
      <c r="L14" s="97">
        <v>0</v>
      </c>
      <c r="M14" s="97">
        <v>1</v>
      </c>
      <c r="N14" s="101">
        <v>30.6</v>
      </c>
    </row>
    <row r="15" spans="1:14" x14ac:dyDescent="0.25">
      <c r="A15" s="86">
        <v>13</v>
      </c>
      <c r="B15" s="91" t="s">
        <v>62</v>
      </c>
      <c r="C15" s="86" t="s">
        <v>1699</v>
      </c>
      <c r="D15" s="80">
        <v>308</v>
      </c>
      <c r="E15" s="80">
        <v>1</v>
      </c>
      <c r="F15" s="80">
        <v>11</v>
      </c>
      <c r="G15" s="80">
        <v>26</v>
      </c>
      <c r="H15" s="80">
        <v>42</v>
      </c>
      <c r="I15" s="80">
        <v>20</v>
      </c>
      <c r="J15" s="80">
        <v>100</v>
      </c>
      <c r="K15" s="80">
        <v>0</v>
      </c>
      <c r="L15" s="80">
        <v>0</v>
      </c>
      <c r="M15" s="80">
        <v>0</v>
      </c>
      <c r="N15" s="9">
        <v>32.5</v>
      </c>
    </row>
    <row r="16" spans="1:14" x14ac:dyDescent="0.25">
      <c r="A16" s="86">
        <v>14</v>
      </c>
      <c r="B16" s="91" t="s">
        <v>62</v>
      </c>
      <c r="C16" s="86" t="s">
        <v>1700</v>
      </c>
      <c r="D16" s="80">
        <v>378</v>
      </c>
      <c r="E16" s="80">
        <v>1</v>
      </c>
      <c r="F16" s="80">
        <v>14</v>
      </c>
      <c r="G16" s="80">
        <v>26</v>
      </c>
      <c r="H16" s="80">
        <v>45</v>
      </c>
      <c r="I16" s="80">
        <v>19</v>
      </c>
      <c r="J16" s="80">
        <v>105</v>
      </c>
      <c r="K16" s="80">
        <v>1</v>
      </c>
      <c r="L16" s="80">
        <v>0</v>
      </c>
      <c r="M16" s="80">
        <v>0</v>
      </c>
      <c r="N16" s="9">
        <v>27.8</v>
      </c>
    </row>
    <row r="17" spans="1:14" x14ac:dyDescent="0.25">
      <c r="A17" s="86">
        <v>15</v>
      </c>
      <c r="B17" s="91" t="s">
        <v>62</v>
      </c>
      <c r="C17" s="86" t="s">
        <v>1701</v>
      </c>
      <c r="D17" s="80">
        <v>400</v>
      </c>
      <c r="E17" s="80">
        <v>6</v>
      </c>
      <c r="F17" s="80">
        <v>17</v>
      </c>
      <c r="G17" s="80">
        <v>15</v>
      </c>
      <c r="H17" s="80">
        <v>38</v>
      </c>
      <c r="I17" s="80">
        <v>21</v>
      </c>
      <c r="J17" s="80">
        <v>97</v>
      </c>
      <c r="K17" s="80">
        <v>1</v>
      </c>
      <c r="L17" s="80">
        <v>1</v>
      </c>
      <c r="M17" s="80">
        <v>1</v>
      </c>
      <c r="N17" s="9">
        <v>24.8</v>
      </c>
    </row>
    <row r="18" spans="1:14" x14ac:dyDescent="0.25">
      <c r="A18" s="43">
        <v>16</v>
      </c>
      <c r="B18" s="96" t="s">
        <v>62</v>
      </c>
      <c r="C18" s="43" t="s">
        <v>1702</v>
      </c>
      <c r="D18" s="97">
        <v>476</v>
      </c>
      <c r="E18" s="97">
        <v>8</v>
      </c>
      <c r="F18" s="97">
        <v>14</v>
      </c>
      <c r="G18" s="97">
        <v>29</v>
      </c>
      <c r="H18" s="97">
        <v>53</v>
      </c>
      <c r="I18" s="97">
        <v>36</v>
      </c>
      <c r="J18" s="97">
        <v>140</v>
      </c>
      <c r="K18" s="97">
        <v>0</v>
      </c>
      <c r="L18" s="97">
        <v>0</v>
      </c>
      <c r="M18" s="97">
        <v>0</v>
      </c>
      <c r="N18" s="101">
        <v>29.4</v>
      </c>
    </row>
    <row r="19" spans="1:14" x14ac:dyDescent="0.25">
      <c r="A19" s="86">
        <v>17</v>
      </c>
      <c r="B19" s="91" t="s">
        <v>62</v>
      </c>
      <c r="C19" s="86" t="s">
        <v>1703</v>
      </c>
      <c r="D19" s="80">
        <v>421</v>
      </c>
      <c r="E19" s="80">
        <v>5</v>
      </c>
      <c r="F19" s="80">
        <v>15</v>
      </c>
      <c r="G19" s="80">
        <v>35</v>
      </c>
      <c r="H19" s="80">
        <v>61</v>
      </c>
      <c r="I19" s="80">
        <v>13</v>
      </c>
      <c r="J19" s="80">
        <v>129</v>
      </c>
      <c r="K19" s="80">
        <v>2</v>
      </c>
      <c r="L19" s="80">
        <v>0</v>
      </c>
      <c r="M19" s="80">
        <v>0</v>
      </c>
      <c r="N19" s="9">
        <v>30.6</v>
      </c>
    </row>
    <row r="20" spans="1:14" x14ac:dyDescent="0.25">
      <c r="A20" s="86">
        <v>18</v>
      </c>
      <c r="B20" s="91" t="s">
        <v>62</v>
      </c>
      <c r="C20" s="86" t="s">
        <v>1704</v>
      </c>
      <c r="D20" s="80">
        <v>390</v>
      </c>
      <c r="E20" s="80">
        <v>3</v>
      </c>
      <c r="F20" s="80">
        <v>15</v>
      </c>
      <c r="G20" s="80">
        <v>21</v>
      </c>
      <c r="H20" s="80">
        <v>45</v>
      </c>
      <c r="I20" s="80">
        <v>11</v>
      </c>
      <c r="J20" s="80">
        <v>95</v>
      </c>
      <c r="K20" s="80">
        <v>0</v>
      </c>
      <c r="L20" s="80">
        <v>0</v>
      </c>
      <c r="M20" s="80">
        <v>1</v>
      </c>
      <c r="N20" s="9">
        <v>24.6</v>
      </c>
    </row>
    <row r="21" spans="1:14" x14ac:dyDescent="0.25">
      <c r="A21" s="86">
        <v>19</v>
      </c>
      <c r="B21" s="91" t="s">
        <v>62</v>
      </c>
      <c r="C21" s="86" t="s">
        <v>1705</v>
      </c>
      <c r="D21" s="80">
        <v>335</v>
      </c>
      <c r="E21" s="80">
        <v>4</v>
      </c>
      <c r="F21" s="80">
        <v>12</v>
      </c>
      <c r="G21" s="80">
        <v>38</v>
      </c>
      <c r="H21" s="80">
        <v>36</v>
      </c>
      <c r="I21" s="80">
        <v>17</v>
      </c>
      <c r="J21" s="80">
        <v>107</v>
      </c>
      <c r="K21" s="80">
        <v>0</v>
      </c>
      <c r="L21" s="80">
        <v>0</v>
      </c>
      <c r="M21" s="80">
        <v>1</v>
      </c>
      <c r="N21" s="9">
        <v>32.200000000000003</v>
      </c>
    </row>
    <row r="22" spans="1:14" x14ac:dyDescent="0.25">
      <c r="A22" s="43">
        <v>20</v>
      </c>
      <c r="B22" s="96" t="s">
        <v>62</v>
      </c>
      <c r="C22" s="43" t="s">
        <v>1706</v>
      </c>
      <c r="D22" s="97">
        <v>343</v>
      </c>
      <c r="E22" s="97">
        <v>4</v>
      </c>
      <c r="F22" s="97">
        <v>18</v>
      </c>
      <c r="G22" s="97">
        <v>29</v>
      </c>
      <c r="H22" s="97">
        <v>42</v>
      </c>
      <c r="I22" s="97">
        <v>11</v>
      </c>
      <c r="J22" s="97">
        <v>104</v>
      </c>
      <c r="K22" s="97">
        <v>0</v>
      </c>
      <c r="L22" s="97">
        <v>0</v>
      </c>
      <c r="M22" s="97">
        <v>0</v>
      </c>
      <c r="N22" s="101">
        <v>30.3</v>
      </c>
    </row>
    <row r="23" spans="1:14" x14ac:dyDescent="0.25">
      <c r="A23" s="86">
        <v>21</v>
      </c>
      <c r="B23" s="91" t="s">
        <v>62</v>
      </c>
      <c r="C23" s="86" t="s">
        <v>1707</v>
      </c>
      <c r="D23" s="80">
        <v>484</v>
      </c>
      <c r="E23" s="80">
        <v>7</v>
      </c>
      <c r="F23" s="80">
        <v>14</v>
      </c>
      <c r="G23" s="80">
        <v>31</v>
      </c>
      <c r="H23" s="80">
        <v>66</v>
      </c>
      <c r="I23" s="80">
        <v>18</v>
      </c>
      <c r="J23" s="80">
        <v>136</v>
      </c>
      <c r="K23" s="80">
        <v>0</v>
      </c>
      <c r="L23" s="80">
        <v>0</v>
      </c>
      <c r="M23" s="80">
        <v>0</v>
      </c>
      <c r="N23" s="9">
        <v>28.1</v>
      </c>
    </row>
    <row r="24" spans="1:14" x14ac:dyDescent="0.25">
      <c r="A24" s="86">
        <v>22</v>
      </c>
      <c r="B24" s="91" t="s">
        <v>62</v>
      </c>
      <c r="C24" s="86" t="s">
        <v>1708</v>
      </c>
      <c r="D24" s="80">
        <v>304</v>
      </c>
      <c r="E24" s="80">
        <v>4</v>
      </c>
      <c r="F24" s="80">
        <v>10</v>
      </c>
      <c r="G24" s="80">
        <v>44</v>
      </c>
      <c r="H24" s="80">
        <v>33</v>
      </c>
      <c r="I24" s="80">
        <v>16</v>
      </c>
      <c r="J24" s="80">
        <v>107</v>
      </c>
      <c r="K24" s="80">
        <v>2</v>
      </c>
      <c r="L24" s="80">
        <v>0</v>
      </c>
      <c r="M24" s="80">
        <v>0</v>
      </c>
      <c r="N24" s="9">
        <v>35.200000000000003</v>
      </c>
    </row>
    <row r="25" spans="1:14" x14ac:dyDescent="0.25">
      <c r="A25" s="86">
        <v>23</v>
      </c>
      <c r="B25" s="91" t="s">
        <v>62</v>
      </c>
      <c r="C25" s="86" t="s">
        <v>1709</v>
      </c>
      <c r="D25" s="80">
        <v>508</v>
      </c>
      <c r="E25" s="80">
        <v>6</v>
      </c>
      <c r="F25" s="80">
        <v>12</v>
      </c>
      <c r="G25" s="80">
        <v>42</v>
      </c>
      <c r="H25" s="80">
        <v>67</v>
      </c>
      <c r="I25" s="80">
        <v>30</v>
      </c>
      <c r="J25" s="80">
        <v>157</v>
      </c>
      <c r="K25" s="80">
        <v>0</v>
      </c>
      <c r="L25" s="80">
        <v>2</v>
      </c>
      <c r="M25" s="80">
        <v>2</v>
      </c>
      <c r="N25" s="9">
        <v>31.7</v>
      </c>
    </row>
    <row r="26" spans="1:14" x14ac:dyDescent="0.25">
      <c r="A26" s="43">
        <v>24</v>
      </c>
      <c r="B26" s="96" t="s">
        <v>62</v>
      </c>
      <c r="C26" s="43" t="s">
        <v>1710</v>
      </c>
      <c r="D26" s="97">
        <v>444</v>
      </c>
      <c r="E26" s="97">
        <v>3</v>
      </c>
      <c r="F26" s="97">
        <v>22</v>
      </c>
      <c r="G26" s="97">
        <v>30</v>
      </c>
      <c r="H26" s="97">
        <v>70</v>
      </c>
      <c r="I26" s="97">
        <v>31</v>
      </c>
      <c r="J26" s="97">
        <v>156</v>
      </c>
      <c r="K26" s="97">
        <v>0</v>
      </c>
      <c r="L26" s="97">
        <v>0</v>
      </c>
      <c r="M26" s="97">
        <v>1</v>
      </c>
      <c r="N26" s="101">
        <v>35.4</v>
      </c>
    </row>
    <row r="27" spans="1:14" x14ac:dyDescent="0.25">
      <c r="A27" s="86">
        <v>25</v>
      </c>
      <c r="B27" s="91" t="s">
        <v>62</v>
      </c>
      <c r="C27" s="86" t="s">
        <v>1711</v>
      </c>
      <c r="D27" s="80">
        <v>570</v>
      </c>
      <c r="E27" s="80">
        <v>6</v>
      </c>
      <c r="F27" s="80">
        <v>30</v>
      </c>
      <c r="G27" s="80">
        <v>33</v>
      </c>
      <c r="H27" s="80">
        <v>35</v>
      </c>
      <c r="I27" s="80">
        <v>19</v>
      </c>
      <c r="J27" s="80">
        <v>123</v>
      </c>
      <c r="K27" s="80">
        <v>1</v>
      </c>
      <c r="L27" s="80">
        <v>0</v>
      </c>
      <c r="M27" s="80">
        <v>0</v>
      </c>
      <c r="N27" s="9">
        <v>21.6</v>
      </c>
    </row>
    <row r="28" spans="1:14" x14ac:dyDescent="0.25">
      <c r="A28" s="86">
        <v>26</v>
      </c>
      <c r="B28" s="91" t="s">
        <v>62</v>
      </c>
      <c r="C28" s="86" t="s">
        <v>1712</v>
      </c>
      <c r="D28" s="80">
        <v>475</v>
      </c>
      <c r="E28" s="80">
        <v>7</v>
      </c>
      <c r="F28" s="80">
        <v>19</v>
      </c>
      <c r="G28" s="80">
        <v>46</v>
      </c>
      <c r="H28" s="80">
        <v>30</v>
      </c>
      <c r="I28" s="80">
        <v>20</v>
      </c>
      <c r="J28" s="80">
        <v>122</v>
      </c>
      <c r="K28" s="80">
        <v>1</v>
      </c>
      <c r="L28" s="80">
        <v>1</v>
      </c>
      <c r="M28" s="80">
        <v>3</v>
      </c>
      <c r="N28" s="9">
        <v>26.5</v>
      </c>
    </row>
    <row r="29" spans="1:14" x14ac:dyDescent="0.25">
      <c r="A29" s="86">
        <v>27</v>
      </c>
      <c r="B29" s="91" t="s">
        <v>62</v>
      </c>
      <c r="C29" s="86" t="s">
        <v>1713</v>
      </c>
      <c r="D29" s="80">
        <v>475</v>
      </c>
      <c r="E29" s="80">
        <v>5</v>
      </c>
      <c r="F29" s="80">
        <v>19</v>
      </c>
      <c r="G29" s="80">
        <v>34</v>
      </c>
      <c r="H29" s="80">
        <v>60</v>
      </c>
      <c r="I29" s="80">
        <v>28</v>
      </c>
      <c r="J29" s="80">
        <v>146</v>
      </c>
      <c r="K29" s="80">
        <v>0</v>
      </c>
      <c r="L29" s="80">
        <v>0</v>
      </c>
      <c r="M29" s="80">
        <v>2</v>
      </c>
      <c r="N29" s="9">
        <v>31.2</v>
      </c>
    </row>
    <row r="30" spans="1:14" x14ac:dyDescent="0.25">
      <c r="A30" s="43">
        <v>28</v>
      </c>
      <c r="B30" s="96" t="s">
        <v>62</v>
      </c>
      <c r="C30" s="43" t="s">
        <v>1714</v>
      </c>
      <c r="D30" s="97">
        <v>393</v>
      </c>
      <c r="E30" s="97">
        <v>6</v>
      </c>
      <c r="F30" s="97">
        <v>13</v>
      </c>
      <c r="G30" s="97">
        <v>32</v>
      </c>
      <c r="H30" s="97">
        <v>41</v>
      </c>
      <c r="I30" s="97">
        <v>17</v>
      </c>
      <c r="J30" s="97">
        <v>109</v>
      </c>
      <c r="K30" s="97">
        <v>0</v>
      </c>
      <c r="L30" s="97">
        <v>0</v>
      </c>
      <c r="M30" s="97">
        <v>2</v>
      </c>
      <c r="N30" s="101">
        <v>28.2</v>
      </c>
    </row>
    <row r="31" spans="1:14" x14ac:dyDescent="0.25">
      <c r="A31" s="86">
        <v>29</v>
      </c>
      <c r="B31" s="91" t="s">
        <v>62</v>
      </c>
      <c r="C31" s="86" t="s">
        <v>1715</v>
      </c>
      <c r="D31" s="80">
        <v>463</v>
      </c>
      <c r="E31" s="80">
        <v>9</v>
      </c>
      <c r="F31" s="80">
        <v>24</v>
      </c>
      <c r="G31" s="80">
        <v>35</v>
      </c>
      <c r="H31" s="80">
        <v>48</v>
      </c>
      <c r="I31" s="80">
        <v>29</v>
      </c>
      <c r="J31" s="80">
        <v>145</v>
      </c>
      <c r="K31" s="80">
        <v>0</v>
      </c>
      <c r="L31" s="80">
        <v>0</v>
      </c>
      <c r="M31" s="80">
        <v>0</v>
      </c>
      <c r="N31" s="9">
        <v>31.3</v>
      </c>
    </row>
    <row r="32" spans="1:14" x14ac:dyDescent="0.25">
      <c r="A32" s="86">
        <v>30</v>
      </c>
      <c r="B32" s="91" t="s">
        <v>62</v>
      </c>
      <c r="C32" s="86" t="s">
        <v>1716</v>
      </c>
      <c r="D32" s="80">
        <v>554</v>
      </c>
      <c r="E32" s="80">
        <v>6</v>
      </c>
      <c r="F32" s="80">
        <v>21</v>
      </c>
      <c r="G32" s="80">
        <v>47</v>
      </c>
      <c r="H32" s="80">
        <v>45</v>
      </c>
      <c r="I32" s="80">
        <v>31</v>
      </c>
      <c r="J32" s="80">
        <v>150</v>
      </c>
      <c r="K32" s="80">
        <v>2</v>
      </c>
      <c r="L32" s="80">
        <v>0</v>
      </c>
      <c r="M32" s="80">
        <v>2</v>
      </c>
      <c r="N32" s="9">
        <v>27.4</v>
      </c>
    </row>
    <row r="33" spans="1:14" x14ac:dyDescent="0.25">
      <c r="A33" s="86">
        <v>31</v>
      </c>
      <c r="B33" s="91" t="s">
        <v>62</v>
      </c>
      <c r="C33" s="86" t="s">
        <v>1717</v>
      </c>
      <c r="D33" s="80">
        <v>446</v>
      </c>
      <c r="E33" s="80">
        <v>4</v>
      </c>
      <c r="F33" s="80">
        <v>12</v>
      </c>
      <c r="G33" s="80">
        <v>29</v>
      </c>
      <c r="H33" s="80">
        <v>35</v>
      </c>
      <c r="I33" s="80">
        <v>19</v>
      </c>
      <c r="J33" s="80">
        <v>99</v>
      </c>
      <c r="K33" s="80">
        <v>0</v>
      </c>
      <c r="L33" s="80">
        <v>0</v>
      </c>
      <c r="M33" s="80">
        <v>1</v>
      </c>
      <c r="N33" s="9">
        <v>22.4</v>
      </c>
    </row>
    <row r="34" spans="1:14" x14ac:dyDescent="0.25">
      <c r="A34" s="43">
        <v>32</v>
      </c>
      <c r="B34" s="96" t="s">
        <v>62</v>
      </c>
      <c r="C34" s="43" t="s">
        <v>1718</v>
      </c>
      <c r="D34" s="97">
        <v>427</v>
      </c>
      <c r="E34" s="97">
        <v>5</v>
      </c>
      <c r="F34" s="97">
        <v>11</v>
      </c>
      <c r="G34" s="97">
        <v>35</v>
      </c>
      <c r="H34" s="97">
        <v>37</v>
      </c>
      <c r="I34" s="97">
        <v>10</v>
      </c>
      <c r="J34" s="97">
        <v>98</v>
      </c>
      <c r="K34" s="97">
        <v>1</v>
      </c>
      <c r="L34" s="97">
        <v>0</v>
      </c>
      <c r="M34" s="97">
        <v>2</v>
      </c>
      <c r="N34" s="101">
        <v>23.4</v>
      </c>
    </row>
    <row r="35" spans="1:14" x14ac:dyDescent="0.25">
      <c r="A35" s="86">
        <v>33</v>
      </c>
      <c r="B35" s="91" t="s">
        <v>62</v>
      </c>
      <c r="C35" s="86" t="s">
        <v>1719</v>
      </c>
      <c r="D35" s="80">
        <v>502</v>
      </c>
      <c r="E35" s="80">
        <v>9</v>
      </c>
      <c r="F35" s="80">
        <v>33</v>
      </c>
      <c r="G35" s="80">
        <v>30</v>
      </c>
      <c r="H35" s="80">
        <v>34</v>
      </c>
      <c r="I35" s="80">
        <v>24</v>
      </c>
      <c r="J35" s="80">
        <v>130</v>
      </c>
      <c r="K35" s="80">
        <v>0</v>
      </c>
      <c r="L35" s="80">
        <v>0</v>
      </c>
      <c r="M35" s="80">
        <v>1</v>
      </c>
      <c r="N35" s="9">
        <v>26.1</v>
      </c>
    </row>
    <row r="36" spans="1:14" x14ac:dyDescent="0.25">
      <c r="A36" s="86">
        <v>34</v>
      </c>
      <c r="B36" s="91" t="s">
        <v>62</v>
      </c>
      <c r="C36" s="86" t="s">
        <v>1720</v>
      </c>
      <c r="D36" s="80">
        <v>537</v>
      </c>
      <c r="E36" s="80">
        <v>8</v>
      </c>
      <c r="F36" s="80">
        <v>26</v>
      </c>
      <c r="G36" s="80">
        <v>22</v>
      </c>
      <c r="H36" s="80">
        <v>39</v>
      </c>
      <c r="I36" s="80">
        <v>24</v>
      </c>
      <c r="J36" s="80">
        <v>119</v>
      </c>
      <c r="K36" s="80">
        <v>0</v>
      </c>
      <c r="L36" s="80">
        <v>0</v>
      </c>
      <c r="M36" s="80">
        <v>1</v>
      </c>
      <c r="N36" s="9">
        <v>22.3</v>
      </c>
    </row>
    <row r="37" spans="1:14" x14ac:dyDescent="0.25">
      <c r="A37" s="86">
        <v>35</v>
      </c>
      <c r="B37" s="91" t="s">
        <v>62</v>
      </c>
      <c r="C37" s="86" t="s">
        <v>1721</v>
      </c>
      <c r="D37" s="80">
        <v>553</v>
      </c>
      <c r="E37" s="80">
        <v>7</v>
      </c>
      <c r="F37" s="80">
        <v>24</v>
      </c>
      <c r="G37" s="80">
        <v>49</v>
      </c>
      <c r="H37" s="80">
        <v>59</v>
      </c>
      <c r="I37" s="80">
        <v>28</v>
      </c>
      <c r="J37" s="80">
        <v>167</v>
      </c>
      <c r="K37" s="80">
        <v>1</v>
      </c>
      <c r="L37" s="80">
        <v>0</v>
      </c>
      <c r="M37" s="80">
        <v>0</v>
      </c>
      <c r="N37" s="9">
        <v>30.2</v>
      </c>
    </row>
    <row r="38" spans="1:14" x14ac:dyDescent="0.25">
      <c r="A38" s="43">
        <v>36</v>
      </c>
      <c r="B38" s="96" t="s">
        <v>62</v>
      </c>
      <c r="C38" s="43" t="s">
        <v>1722</v>
      </c>
      <c r="D38" s="97">
        <v>387</v>
      </c>
      <c r="E38" s="97">
        <v>6</v>
      </c>
      <c r="F38" s="97">
        <v>20</v>
      </c>
      <c r="G38" s="97">
        <v>24</v>
      </c>
      <c r="H38" s="97">
        <v>54</v>
      </c>
      <c r="I38" s="97">
        <v>35</v>
      </c>
      <c r="J38" s="97">
        <v>139</v>
      </c>
      <c r="K38" s="97">
        <v>0</v>
      </c>
      <c r="L38" s="97">
        <v>0</v>
      </c>
      <c r="M38" s="97">
        <v>2</v>
      </c>
      <c r="N38" s="101">
        <v>36.4</v>
      </c>
    </row>
    <row r="39" spans="1:14" x14ac:dyDescent="0.25">
      <c r="A39" s="86">
        <v>37</v>
      </c>
      <c r="B39" s="91" t="s">
        <v>62</v>
      </c>
      <c r="C39" s="86" t="s">
        <v>1723</v>
      </c>
      <c r="D39" s="80">
        <v>408</v>
      </c>
      <c r="E39" s="80">
        <v>6</v>
      </c>
      <c r="F39" s="80">
        <v>19</v>
      </c>
      <c r="G39" s="80">
        <v>35</v>
      </c>
      <c r="H39" s="80">
        <v>47</v>
      </c>
      <c r="I39" s="80">
        <v>29</v>
      </c>
      <c r="J39" s="80">
        <v>136</v>
      </c>
      <c r="K39" s="80">
        <v>0</v>
      </c>
      <c r="L39" s="80">
        <v>0</v>
      </c>
      <c r="M39" s="80">
        <v>1</v>
      </c>
      <c r="N39" s="9">
        <v>33.6</v>
      </c>
    </row>
    <row r="40" spans="1:14" x14ac:dyDescent="0.25">
      <c r="A40" s="86">
        <v>38</v>
      </c>
      <c r="B40" s="91" t="s">
        <v>62</v>
      </c>
      <c r="C40" s="86" t="s">
        <v>1724</v>
      </c>
      <c r="D40" s="80">
        <v>436</v>
      </c>
      <c r="E40" s="80">
        <v>9</v>
      </c>
      <c r="F40" s="80">
        <v>14</v>
      </c>
      <c r="G40" s="80">
        <v>45</v>
      </c>
      <c r="H40" s="80">
        <v>33</v>
      </c>
      <c r="I40" s="80">
        <v>32</v>
      </c>
      <c r="J40" s="80">
        <v>133</v>
      </c>
      <c r="K40" s="80">
        <v>0</v>
      </c>
      <c r="L40" s="80">
        <v>0</v>
      </c>
      <c r="M40" s="80">
        <v>1</v>
      </c>
      <c r="N40" s="9">
        <v>30.7</v>
      </c>
    </row>
    <row r="41" spans="1:14" x14ac:dyDescent="0.25">
      <c r="A41" s="86">
        <v>39</v>
      </c>
      <c r="B41" s="91" t="s">
        <v>62</v>
      </c>
      <c r="C41" s="86" t="s">
        <v>1725</v>
      </c>
      <c r="D41" s="80">
        <v>609</v>
      </c>
      <c r="E41" s="80">
        <v>11</v>
      </c>
      <c r="F41" s="80">
        <v>40</v>
      </c>
      <c r="G41" s="80">
        <v>41</v>
      </c>
      <c r="H41" s="80">
        <v>47</v>
      </c>
      <c r="I41" s="80">
        <v>40</v>
      </c>
      <c r="J41" s="80">
        <v>179</v>
      </c>
      <c r="K41" s="80">
        <v>2</v>
      </c>
      <c r="L41" s="80">
        <v>3</v>
      </c>
      <c r="M41" s="80">
        <v>1</v>
      </c>
      <c r="N41" s="9">
        <v>30</v>
      </c>
    </row>
    <row r="42" spans="1:14" x14ac:dyDescent="0.25">
      <c r="A42" s="43">
        <v>40</v>
      </c>
      <c r="B42" s="96" t="s">
        <v>62</v>
      </c>
      <c r="C42" s="43" t="s">
        <v>1726</v>
      </c>
      <c r="D42" s="97">
        <v>546</v>
      </c>
      <c r="E42" s="97">
        <v>19</v>
      </c>
      <c r="F42" s="97">
        <v>28</v>
      </c>
      <c r="G42" s="97">
        <v>50</v>
      </c>
      <c r="H42" s="97">
        <v>38</v>
      </c>
      <c r="I42" s="97">
        <v>24</v>
      </c>
      <c r="J42" s="97">
        <v>159</v>
      </c>
      <c r="K42" s="97">
        <v>0</v>
      </c>
      <c r="L42" s="97">
        <v>0</v>
      </c>
      <c r="M42" s="97">
        <v>0</v>
      </c>
      <c r="N42" s="101">
        <v>29.1</v>
      </c>
    </row>
    <row r="43" spans="1:14" x14ac:dyDescent="0.25">
      <c r="A43" s="86">
        <v>41</v>
      </c>
      <c r="B43" s="91" t="s">
        <v>62</v>
      </c>
      <c r="C43" s="86" t="s">
        <v>1727</v>
      </c>
      <c r="D43" s="80">
        <v>602</v>
      </c>
      <c r="E43" s="80">
        <v>7</v>
      </c>
      <c r="F43" s="80">
        <v>19</v>
      </c>
      <c r="G43" s="80">
        <v>40</v>
      </c>
      <c r="H43" s="80">
        <v>43</v>
      </c>
      <c r="I43" s="80">
        <v>37</v>
      </c>
      <c r="J43" s="80">
        <v>146</v>
      </c>
      <c r="K43" s="80">
        <v>1</v>
      </c>
      <c r="L43" s="80">
        <v>0</v>
      </c>
      <c r="M43" s="80">
        <v>0</v>
      </c>
      <c r="N43" s="9">
        <v>24.3</v>
      </c>
    </row>
    <row r="44" spans="1:14" x14ac:dyDescent="0.25">
      <c r="A44" s="86">
        <v>42</v>
      </c>
      <c r="B44" s="91" t="s">
        <v>62</v>
      </c>
      <c r="C44" s="86" t="s">
        <v>1728</v>
      </c>
      <c r="D44" s="80">
        <v>457</v>
      </c>
      <c r="E44" s="80">
        <v>10</v>
      </c>
      <c r="F44" s="80">
        <v>27</v>
      </c>
      <c r="G44" s="80">
        <v>15</v>
      </c>
      <c r="H44" s="80">
        <v>44</v>
      </c>
      <c r="I44" s="80">
        <v>19</v>
      </c>
      <c r="J44" s="80">
        <v>115</v>
      </c>
      <c r="K44" s="80">
        <v>0</v>
      </c>
      <c r="L44" s="80">
        <v>1</v>
      </c>
      <c r="M44" s="80">
        <v>4</v>
      </c>
      <c r="N44" s="9">
        <v>26.3</v>
      </c>
    </row>
    <row r="45" spans="1:14" x14ac:dyDescent="0.25">
      <c r="A45" s="86">
        <v>43</v>
      </c>
      <c r="B45" s="91" t="s">
        <v>62</v>
      </c>
      <c r="C45" s="86" t="s">
        <v>1729</v>
      </c>
      <c r="D45" s="80">
        <v>372</v>
      </c>
      <c r="E45" s="80">
        <v>7</v>
      </c>
      <c r="F45" s="80">
        <v>21</v>
      </c>
      <c r="G45" s="80">
        <v>27</v>
      </c>
      <c r="H45" s="80">
        <v>35</v>
      </c>
      <c r="I45" s="80">
        <v>18</v>
      </c>
      <c r="J45" s="80">
        <v>108</v>
      </c>
      <c r="K45" s="80">
        <v>2</v>
      </c>
      <c r="L45" s="80">
        <v>0</v>
      </c>
      <c r="M45" s="80">
        <v>0</v>
      </c>
      <c r="N45" s="9">
        <v>29</v>
      </c>
    </row>
    <row r="46" spans="1:14" x14ac:dyDescent="0.25">
      <c r="A46" s="43">
        <v>44</v>
      </c>
      <c r="B46" s="96" t="s">
        <v>62</v>
      </c>
      <c r="C46" s="43" t="s">
        <v>1730</v>
      </c>
      <c r="D46" s="97">
        <v>519</v>
      </c>
      <c r="E46" s="97">
        <v>0</v>
      </c>
      <c r="F46" s="97">
        <v>16</v>
      </c>
      <c r="G46" s="97">
        <v>28</v>
      </c>
      <c r="H46" s="97">
        <v>40</v>
      </c>
      <c r="I46" s="97">
        <v>25</v>
      </c>
      <c r="J46" s="97">
        <v>109</v>
      </c>
      <c r="K46" s="97">
        <v>0</v>
      </c>
      <c r="L46" s="97">
        <v>0</v>
      </c>
      <c r="M46" s="97">
        <v>0</v>
      </c>
      <c r="N46" s="101">
        <v>21</v>
      </c>
    </row>
    <row r="47" spans="1:14" x14ac:dyDescent="0.25">
      <c r="A47" s="86">
        <v>45</v>
      </c>
      <c r="B47" s="91" t="s">
        <v>62</v>
      </c>
      <c r="C47" s="86" t="s">
        <v>1731</v>
      </c>
      <c r="D47" s="80">
        <v>475</v>
      </c>
      <c r="E47" s="80">
        <v>6</v>
      </c>
      <c r="F47" s="80">
        <v>35</v>
      </c>
      <c r="G47" s="80">
        <v>43</v>
      </c>
      <c r="H47" s="80">
        <v>46</v>
      </c>
      <c r="I47" s="80">
        <v>38</v>
      </c>
      <c r="J47" s="80">
        <v>168</v>
      </c>
      <c r="K47" s="80">
        <v>0</v>
      </c>
      <c r="L47" s="80">
        <v>0</v>
      </c>
      <c r="M47" s="80">
        <v>2</v>
      </c>
      <c r="N47" s="9">
        <v>35.799999999999997</v>
      </c>
    </row>
    <row r="48" spans="1:14" x14ac:dyDescent="0.25">
      <c r="A48" s="86">
        <v>46</v>
      </c>
      <c r="B48" s="91" t="s">
        <v>62</v>
      </c>
      <c r="C48" s="86" t="s">
        <v>1732</v>
      </c>
      <c r="D48" s="80">
        <v>241</v>
      </c>
      <c r="E48" s="80">
        <v>4</v>
      </c>
      <c r="F48" s="80">
        <v>6</v>
      </c>
      <c r="G48" s="80">
        <v>19</v>
      </c>
      <c r="H48" s="80">
        <v>50</v>
      </c>
      <c r="I48" s="80">
        <v>10</v>
      </c>
      <c r="J48" s="80">
        <v>89</v>
      </c>
      <c r="K48" s="80">
        <v>0</v>
      </c>
      <c r="L48" s="80">
        <v>0</v>
      </c>
      <c r="M48" s="80">
        <v>0</v>
      </c>
      <c r="N48" s="9">
        <v>36.9</v>
      </c>
    </row>
    <row r="49" spans="1:14" x14ac:dyDescent="0.25">
      <c r="A49" s="86">
        <v>47</v>
      </c>
      <c r="B49" s="91" t="s">
        <v>62</v>
      </c>
      <c r="C49" s="86" t="s">
        <v>1733</v>
      </c>
      <c r="D49" s="80">
        <v>397</v>
      </c>
      <c r="E49" s="80">
        <v>6</v>
      </c>
      <c r="F49" s="80">
        <v>48</v>
      </c>
      <c r="G49" s="80">
        <v>32</v>
      </c>
      <c r="H49" s="80">
        <v>38</v>
      </c>
      <c r="I49" s="80">
        <v>27</v>
      </c>
      <c r="J49" s="80">
        <v>151</v>
      </c>
      <c r="K49" s="80">
        <v>4</v>
      </c>
      <c r="L49" s="80">
        <v>0</v>
      </c>
      <c r="M49" s="80">
        <v>0</v>
      </c>
      <c r="N49" s="9">
        <v>38</v>
      </c>
    </row>
    <row r="50" spans="1:14" x14ac:dyDescent="0.25">
      <c r="A50" s="43">
        <v>48</v>
      </c>
      <c r="B50" s="96" t="s">
        <v>62</v>
      </c>
      <c r="C50" s="43" t="s">
        <v>1734</v>
      </c>
      <c r="D50" s="97">
        <v>315</v>
      </c>
      <c r="E50" s="97">
        <v>12</v>
      </c>
      <c r="F50" s="97">
        <v>36</v>
      </c>
      <c r="G50" s="97">
        <v>34</v>
      </c>
      <c r="H50" s="97">
        <v>23</v>
      </c>
      <c r="I50" s="97">
        <v>25</v>
      </c>
      <c r="J50" s="97">
        <v>130</v>
      </c>
      <c r="K50" s="97">
        <v>0</v>
      </c>
      <c r="L50" s="97">
        <v>0</v>
      </c>
      <c r="M50" s="97">
        <v>1</v>
      </c>
      <c r="N50" s="101">
        <v>41.6</v>
      </c>
    </row>
    <row r="51" spans="1:14" x14ac:dyDescent="0.25">
      <c r="A51" s="86">
        <v>49</v>
      </c>
      <c r="B51" s="91" t="s">
        <v>62</v>
      </c>
      <c r="C51" s="86" t="s">
        <v>1735</v>
      </c>
      <c r="D51" s="80">
        <v>597</v>
      </c>
      <c r="E51" s="80">
        <v>4</v>
      </c>
      <c r="F51" s="80">
        <v>46</v>
      </c>
      <c r="G51" s="80">
        <v>58</v>
      </c>
      <c r="H51" s="80">
        <v>59</v>
      </c>
      <c r="I51" s="80">
        <v>44</v>
      </c>
      <c r="J51" s="80">
        <v>211</v>
      </c>
      <c r="K51" s="80">
        <v>0</v>
      </c>
      <c r="L51" s="80">
        <v>0</v>
      </c>
      <c r="M51" s="80">
        <v>1</v>
      </c>
      <c r="N51" s="9">
        <v>35.5</v>
      </c>
    </row>
    <row r="52" spans="1:14" x14ac:dyDescent="0.25">
      <c r="A52" s="86">
        <v>50</v>
      </c>
      <c r="B52" s="91" t="s">
        <v>62</v>
      </c>
      <c r="C52" s="86" t="s">
        <v>1736</v>
      </c>
      <c r="D52" s="80">
        <v>416</v>
      </c>
      <c r="E52" s="80">
        <v>8</v>
      </c>
      <c r="F52" s="80">
        <v>14</v>
      </c>
      <c r="G52" s="80">
        <v>31</v>
      </c>
      <c r="H52" s="80">
        <v>53</v>
      </c>
      <c r="I52" s="80">
        <v>40</v>
      </c>
      <c r="J52" s="80">
        <v>146</v>
      </c>
      <c r="K52" s="80">
        <v>0</v>
      </c>
      <c r="L52" s="80">
        <v>0</v>
      </c>
      <c r="M52" s="80">
        <v>1</v>
      </c>
      <c r="N52" s="9">
        <v>35.299999999999997</v>
      </c>
    </row>
    <row r="53" spans="1:14" x14ac:dyDescent="0.25">
      <c r="A53" s="86">
        <v>51</v>
      </c>
      <c r="B53" s="91" t="s">
        <v>62</v>
      </c>
      <c r="C53" s="86" t="s">
        <v>1737</v>
      </c>
      <c r="D53" s="80">
        <v>467</v>
      </c>
      <c r="E53" s="80">
        <v>12</v>
      </c>
      <c r="F53" s="80">
        <v>32</v>
      </c>
      <c r="G53" s="80">
        <v>27</v>
      </c>
      <c r="H53" s="80">
        <v>40</v>
      </c>
      <c r="I53" s="80">
        <v>19</v>
      </c>
      <c r="J53" s="80">
        <v>130</v>
      </c>
      <c r="K53" s="80">
        <v>0</v>
      </c>
      <c r="L53" s="80">
        <v>0</v>
      </c>
      <c r="M53" s="80">
        <v>1</v>
      </c>
      <c r="N53" s="9">
        <v>28.1</v>
      </c>
    </row>
    <row r="54" spans="1:14" x14ac:dyDescent="0.25">
      <c r="A54" s="43">
        <v>52</v>
      </c>
      <c r="B54" s="96" t="s">
        <v>62</v>
      </c>
      <c r="C54" s="43" t="s">
        <v>1738</v>
      </c>
      <c r="D54" s="97">
        <v>515</v>
      </c>
      <c r="E54" s="97">
        <v>8</v>
      </c>
      <c r="F54" s="97">
        <v>21</v>
      </c>
      <c r="G54" s="97">
        <v>34</v>
      </c>
      <c r="H54" s="97">
        <v>38</v>
      </c>
      <c r="I54" s="97">
        <v>31</v>
      </c>
      <c r="J54" s="97">
        <v>132</v>
      </c>
      <c r="K54" s="97">
        <v>0</v>
      </c>
      <c r="L54" s="97">
        <v>0</v>
      </c>
      <c r="M54" s="97">
        <v>0</v>
      </c>
      <c r="N54" s="101">
        <v>25.6</v>
      </c>
    </row>
    <row r="55" spans="1:14" x14ac:dyDescent="0.25">
      <c r="A55" s="86">
        <v>53</v>
      </c>
      <c r="B55" s="91" t="s">
        <v>62</v>
      </c>
      <c r="C55" s="86" t="s">
        <v>1739</v>
      </c>
      <c r="D55" s="80">
        <v>495</v>
      </c>
      <c r="E55" s="80">
        <v>11</v>
      </c>
      <c r="F55" s="80">
        <v>29</v>
      </c>
      <c r="G55" s="80">
        <v>33</v>
      </c>
      <c r="H55" s="80">
        <v>60</v>
      </c>
      <c r="I55" s="80">
        <v>26</v>
      </c>
      <c r="J55" s="80">
        <v>159</v>
      </c>
      <c r="K55" s="80">
        <v>1</v>
      </c>
      <c r="L55" s="80">
        <v>0</v>
      </c>
      <c r="M55" s="80">
        <v>0</v>
      </c>
      <c r="N55" s="9">
        <v>32.1</v>
      </c>
    </row>
    <row r="56" spans="1:14" x14ac:dyDescent="0.25">
      <c r="A56" s="86">
        <v>54</v>
      </c>
      <c r="B56" s="91" t="s">
        <v>62</v>
      </c>
      <c r="C56" s="86" t="s">
        <v>1740</v>
      </c>
      <c r="D56" s="80">
        <v>486</v>
      </c>
      <c r="E56" s="80">
        <v>19</v>
      </c>
      <c r="F56" s="80">
        <v>22</v>
      </c>
      <c r="G56" s="80">
        <v>32</v>
      </c>
      <c r="H56" s="80">
        <v>53</v>
      </c>
      <c r="I56" s="80">
        <v>40</v>
      </c>
      <c r="J56" s="80">
        <v>166</v>
      </c>
      <c r="K56" s="80">
        <v>0</v>
      </c>
      <c r="L56" s="80">
        <v>1</v>
      </c>
      <c r="M56" s="80">
        <v>1</v>
      </c>
      <c r="N56" s="9">
        <v>34.6</v>
      </c>
    </row>
    <row r="57" spans="1:14" x14ac:dyDescent="0.25">
      <c r="A57" s="86">
        <v>55</v>
      </c>
      <c r="B57" s="91" t="s">
        <v>62</v>
      </c>
      <c r="C57" s="86" t="s">
        <v>1741</v>
      </c>
      <c r="D57" s="80">
        <v>456</v>
      </c>
      <c r="E57" s="80">
        <v>10</v>
      </c>
      <c r="F57" s="80">
        <v>38</v>
      </c>
      <c r="G57" s="80">
        <v>18</v>
      </c>
      <c r="H57" s="80">
        <v>44</v>
      </c>
      <c r="I57" s="80">
        <v>27</v>
      </c>
      <c r="J57" s="80">
        <v>137</v>
      </c>
      <c r="K57" s="80">
        <v>0</v>
      </c>
      <c r="L57" s="80">
        <v>1</v>
      </c>
      <c r="M57" s="80">
        <v>2</v>
      </c>
      <c r="N57" s="9">
        <v>30.7</v>
      </c>
    </row>
    <row r="58" spans="1:14" x14ac:dyDescent="0.25">
      <c r="A58" s="43">
        <v>56</v>
      </c>
      <c r="B58" s="96" t="s">
        <v>62</v>
      </c>
      <c r="C58" s="43" t="s">
        <v>1742</v>
      </c>
      <c r="D58" s="97">
        <v>452</v>
      </c>
      <c r="E58" s="97">
        <v>7</v>
      </c>
      <c r="F58" s="97">
        <v>30</v>
      </c>
      <c r="G58" s="97">
        <v>37</v>
      </c>
      <c r="H58" s="97">
        <v>45</v>
      </c>
      <c r="I58" s="97">
        <v>19</v>
      </c>
      <c r="J58" s="97">
        <v>138</v>
      </c>
      <c r="K58" s="97">
        <v>1</v>
      </c>
      <c r="L58" s="97">
        <v>0</v>
      </c>
      <c r="M58" s="97">
        <v>1</v>
      </c>
      <c r="N58" s="101">
        <v>30.8</v>
      </c>
    </row>
    <row r="59" spans="1:14" x14ac:dyDescent="0.25">
      <c r="A59" s="86">
        <v>57</v>
      </c>
      <c r="B59" s="91" t="s">
        <v>62</v>
      </c>
      <c r="C59" s="86" t="s">
        <v>1743</v>
      </c>
      <c r="D59" s="80">
        <v>379</v>
      </c>
      <c r="E59" s="80">
        <v>7</v>
      </c>
      <c r="F59" s="80">
        <v>18</v>
      </c>
      <c r="G59" s="80">
        <v>23</v>
      </c>
      <c r="H59" s="80">
        <v>48</v>
      </c>
      <c r="I59" s="80">
        <v>21</v>
      </c>
      <c r="J59" s="80">
        <v>117</v>
      </c>
      <c r="K59" s="80">
        <v>0</v>
      </c>
      <c r="L59" s="80">
        <v>0</v>
      </c>
      <c r="M59" s="80">
        <v>0</v>
      </c>
      <c r="N59" s="9">
        <v>30.9</v>
      </c>
    </row>
    <row r="60" spans="1:14" x14ac:dyDescent="0.25">
      <c r="A60" s="86">
        <v>58</v>
      </c>
      <c r="B60" s="91" t="s">
        <v>62</v>
      </c>
      <c r="C60" s="86" t="s">
        <v>1744</v>
      </c>
      <c r="D60" s="80">
        <v>436</v>
      </c>
      <c r="E60" s="80">
        <v>14</v>
      </c>
      <c r="F60" s="80">
        <v>43</v>
      </c>
      <c r="G60" s="80">
        <v>47</v>
      </c>
      <c r="H60" s="80">
        <v>22</v>
      </c>
      <c r="I60" s="80">
        <v>27</v>
      </c>
      <c r="J60" s="80">
        <v>153</v>
      </c>
      <c r="K60" s="80">
        <v>0</v>
      </c>
      <c r="L60" s="80">
        <v>0</v>
      </c>
      <c r="M60" s="80">
        <v>2</v>
      </c>
      <c r="N60" s="9">
        <v>35.6</v>
      </c>
    </row>
    <row r="61" spans="1:14" x14ac:dyDescent="0.25">
      <c r="A61" s="86">
        <v>59</v>
      </c>
      <c r="B61" s="91" t="s">
        <v>62</v>
      </c>
      <c r="C61" s="86" t="s">
        <v>1745</v>
      </c>
      <c r="D61" s="80">
        <v>568</v>
      </c>
      <c r="E61" s="80">
        <v>15</v>
      </c>
      <c r="F61" s="80">
        <v>19</v>
      </c>
      <c r="G61" s="80">
        <v>39</v>
      </c>
      <c r="H61" s="80">
        <v>47</v>
      </c>
      <c r="I61" s="80">
        <v>43</v>
      </c>
      <c r="J61" s="80">
        <v>163</v>
      </c>
      <c r="K61" s="80">
        <v>0</v>
      </c>
      <c r="L61" s="80">
        <v>1</v>
      </c>
      <c r="M61" s="80">
        <v>2</v>
      </c>
      <c r="N61" s="9">
        <v>29.2</v>
      </c>
    </row>
    <row r="62" spans="1:14" x14ac:dyDescent="0.25">
      <c r="A62" s="43">
        <v>60</v>
      </c>
      <c r="B62" s="96" t="s">
        <v>62</v>
      </c>
      <c r="C62" s="43" t="s">
        <v>1746</v>
      </c>
      <c r="D62" s="97">
        <v>70</v>
      </c>
      <c r="E62" s="97">
        <v>4</v>
      </c>
      <c r="F62" s="97">
        <v>10</v>
      </c>
      <c r="G62" s="97">
        <v>1</v>
      </c>
      <c r="H62" s="97">
        <v>9</v>
      </c>
      <c r="I62" s="97">
        <v>6</v>
      </c>
      <c r="J62" s="97">
        <v>30</v>
      </c>
      <c r="K62" s="97">
        <v>0</v>
      </c>
      <c r="L62" s="97">
        <v>0</v>
      </c>
      <c r="M62" s="97">
        <v>0</v>
      </c>
      <c r="N62" s="101">
        <v>42.9</v>
      </c>
    </row>
    <row r="63" spans="1:14" x14ac:dyDescent="0.25">
      <c r="A63" s="86">
        <v>61</v>
      </c>
      <c r="B63" s="91" t="s">
        <v>62</v>
      </c>
      <c r="C63" s="86" t="s">
        <v>1747</v>
      </c>
      <c r="D63" s="80">
        <v>284</v>
      </c>
      <c r="E63" s="80">
        <v>7</v>
      </c>
      <c r="F63" s="80">
        <v>25</v>
      </c>
      <c r="G63" s="80">
        <v>20</v>
      </c>
      <c r="H63" s="80">
        <v>30</v>
      </c>
      <c r="I63" s="80">
        <v>17</v>
      </c>
      <c r="J63" s="80">
        <v>99</v>
      </c>
      <c r="K63" s="80">
        <v>0</v>
      </c>
      <c r="L63" s="80">
        <v>0</v>
      </c>
      <c r="M63" s="80">
        <v>1</v>
      </c>
      <c r="N63" s="9">
        <v>35.200000000000003</v>
      </c>
    </row>
    <row r="64" spans="1:14" x14ac:dyDescent="0.25">
      <c r="A64" s="86">
        <v>62</v>
      </c>
      <c r="B64" s="91" t="s">
        <v>62</v>
      </c>
      <c r="C64" s="86" t="s">
        <v>1748</v>
      </c>
      <c r="D64" s="80">
        <v>453</v>
      </c>
      <c r="E64" s="80">
        <v>2</v>
      </c>
      <c r="F64" s="80">
        <v>17</v>
      </c>
      <c r="G64" s="80">
        <v>35</v>
      </c>
      <c r="H64" s="80">
        <v>49</v>
      </c>
      <c r="I64" s="80">
        <v>33</v>
      </c>
      <c r="J64" s="80">
        <v>136</v>
      </c>
      <c r="K64" s="80">
        <v>1</v>
      </c>
      <c r="L64" s="80">
        <v>0</v>
      </c>
      <c r="M64" s="80">
        <v>0</v>
      </c>
      <c r="N64" s="9">
        <v>30</v>
      </c>
    </row>
    <row r="65" spans="1:14" x14ac:dyDescent="0.25">
      <c r="A65" s="86">
        <v>63</v>
      </c>
      <c r="B65" s="91" t="s">
        <v>62</v>
      </c>
      <c r="C65" s="86" t="s">
        <v>1749</v>
      </c>
      <c r="D65" s="80">
        <v>472</v>
      </c>
      <c r="E65" s="80">
        <v>10</v>
      </c>
      <c r="F65" s="80">
        <v>17</v>
      </c>
      <c r="G65" s="80">
        <v>23</v>
      </c>
      <c r="H65" s="80">
        <v>51</v>
      </c>
      <c r="I65" s="80">
        <v>24</v>
      </c>
      <c r="J65" s="80">
        <v>125</v>
      </c>
      <c r="K65" s="80">
        <v>1</v>
      </c>
      <c r="L65" s="80">
        <v>0</v>
      </c>
      <c r="M65" s="80">
        <v>0</v>
      </c>
      <c r="N65" s="9">
        <v>26.5</v>
      </c>
    </row>
    <row r="66" spans="1:14" x14ac:dyDescent="0.25">
      <c r="A66" s="43">
        <v>64</v>
      </c>
      <c r="B66" s="96" t="s">
        <v>62</v>
      </c>
      <c r="C66" s="43" t="s">
        <v>1750</v>
      </c>
      <c r="D66" s="97">
        <v>409</v>
      </c>
      <c r="E66" s="97">
        <v>8</v>
      </c>
      <c r="F66" s="97">
        <v>33</v>
      </c>
      <c r="G66" s="97">
        <v>21</v>
      </c>
      <c r="H66" s="97">
        <v>37</v>
      </c>
      <c r="I66" s="97">
        <v>30</v>
      </c>
      <c r="J66" s="97">
        <v>129</v>
      </c>
      <c r="K66" s="97">
        <v>1</v>
      </c>
      <c r="L66" s="97">
        <v>0</v>
      </c>
      <c r="M66" s="97">
        <v>1</v>
      </c>
      <c r="N66" s="101">
        <v>31.8</v>
      </c>
    </row>
    <row r="67" spans="1:14" x14ac:dyDescent="0.25">
      <c r="A67" s="86">
        <v>65</v>
      </c>
      <c r="B67" s="91" t="s">
        <v>62</v>
      </c>
      <c r="C67" s="86" t="s">
        <v>1751</v>
      </c>
      <c r="D67" s="80">
        <v>229</v>
      </c>
      <c r="E67" s="80">
        <v>10</v>
      </c>
      <c r="F67" s="80">
        <v>18</v>
      </c>
      <c r="G67" s="80">
        <v>8</v>
      </c>
      <c r="H67" s="80">
        <v>33</v>
      </c>
      <c r="I67" s="80">
        <v>5</v>
      </c>
      <c r="J67" s="80">
        <v>74</v>
      </c>
      <c r="K67" s="80">
        <v>2</v>
      </c>
      <c r="L67" s="80">
        <v>0</v>
      </c>
      <c r="M67" s="80">
        <v>0</v>
      </c>
      <c r="N67" s="9">
        <v>32.299999999999997</v>
      </c>
    </row>
    <row r="68" spans="1:14" x14ac:dyDescent="0.25">
      <c r="A68" s="86">
        <v>66</v>
      </c>
      <c r="B68" s="91" t="s">
        <v>62</v>
      </c>
      <c r="C68" s="86" t="s">
        <v>1752</v>
      </c>
      <c r="D68" s="80">
        <v>180</v>
      </c>
      <c r="E68" s="80">
        <v>1</v>
      </c>
      <c r="F68" s="80">
        <v>6</v>
      </c>
      <c r="G68" s="80">
        <v>17</v>
      </c>
      <c r="H68" s="80">
        <v>44</v>
      </c>
      <c r="I68" s="80">
        <v>8</v>
      </c>
      <c r="J68" s="80">
        <v>76</v>
      </c>
      <c r="K68" s="80">
        <v>0</v>
      </c>
      <c r="L68" s="80">
        <v>0</v>
      </c>
      <c r="M68" s="80">
        <v>1</v>
      </c>
      <c r="N68" s="9">
        <v>42.8</v>
      </c>
    </row>
    <row r="69" spans="1:14" x14ac:dyDescent="0.25">
      <c r="A69" s="86">
        <v>67</v>
      </c>
      <c r="B69" s="91" t="s">
        <v>62</v>
      </c>
      <c r="C69" s="86" t="s">
        <v>1753</v>
      </c>
      <c r="D69" s="80">
        <v>207</v>
      </c>
      <c r="E69" s="80">
        <v>2</v>
      </c>
      <c r="F69" s="80">
        <v>13</v>
      </c>
      <c r="G69" s="80">
        <v>18</v>
      </c>
      <c r="H69" s="80">
        <v>45</v>
      </c>
      <c r="I69" s="80">
        <v>18</v>
      </c>
      <c r="J69" s="80">
        <v>96</v>
      </c>
      <c r="K69" s="80">
        <v>3</v>
      </c>
      <c r="L69" s="80">
        <v>0</v>
      </c>
      <c r="M69" s="80">
        <v>0</v>
      </c>
      <c r="N69" s="9">
        <v>46.4</v>
      </c>
    </row>
    <row r="70" spans="1:14" x14ac:dyDescent="0.25">
      <c r="A70" s="43">
        <v>68</v>
      </c>
      <c r="B70" s="96" t="s">
        <v>62</v>
      </c>
      <c r="C70" s="43" t="s">
        <v>1754</v>
      </c>
      <c r="D70" s="97">
        <v>394</v>
      </c>
      <c r="E70" s="97">
        <v>0</v>
      </c>
      <c r="F70" s="97">
        <v>11</v>
      </c>
      <c r="G70" s="97">
        <v>25</v>
      </c>
      <c r="H70" s="97">
        <v>43</v>
      </c>
      <c r="I70" s="97">
        <v>19</v>
      </c>
      <c r="J70" s="97">
        <v>98</v>
      </c>
      <c r="K70" s="97">
        <v>0</v>
      </c>
      <c r="L70" s="97">
        <v>0</v>
      </c>
      <c r="M70" s="97">
        <v>0</v>
      </c>
      <c r="N70" s="101">
        <v>24.9</v>
      </c>
    </row>
    <row r="71" spans="1:14" x14ac:dyDescent="0.25">
      <c r="A71" s="86">
        <v>69</v>
      </c>
      <c r="B71" s="91" t="s">
        <v>62</v>
      </c>
      <c r="C71" s="86" t="s">
        <v>1755</v>
      </c>
      <c r="D71" s="80">
        <v>355</v>
      </c>
      <c r="E71" s="80">
        <v>8</v>
      </c>
      <c r="F71" s="80">
        <v>16</v>
      </c>
      <c r="G71" s="80">
        <v>14</v>
      </c>
      <c r="H71" s="80">
        <v>50</v>
      </c>
      <c r="I71" s="80">
        <v>15</v>
      </c>
      <c r="J71" s="80">
        <v>103</v>
      </c>
      <c r="K71" s="80">
        <v>0</v>
      </c>
      <c r="L71" s="80">
        <v>0</v>
      </c>
      <c r="M71" s="80">
        <v>0</v>
      </c>
      <c r="N71" s="9">
        <v>29</v>
      </c>
    </row>
    <row r="72" spans="1:14" x14ac:dyDescent="0.25">
      <c r="A72" s="86">
        <v>70</v>
      </c>
      <c r="B72" s="91" t="s">
        <v>62</v>
      </c>
      <c r="C72" s="86" t="s">
        <v>1756</v>
      </c>
      <c r="D72" s="80">
        <v>234</v>
      </c>
      <c r="E72" s="80">
        <v>8</v>
      </c>
      <c r="F72" s="80">
        <v>12</v>
      </c>
      <c r="G72" s="80">
        <v>21</v>
      </c>
      <c r="H72" s="80">
        <v>48</v>
      </c>
      <c r="I72" s="80">
        <v>17</v>
      </c>
      <c r="J72" s="80">
        <v>106</v>
      </c>
      <c r="K72" s="80">
        <v>1</v>
      </c>
      <c r="L72" s="80">
        <v>2</v>
      </c>
      <c r="M72" s="80">
        <v>0</v>
      </c>
      <c r="N72" s="9">
        <v>46.2</v>
      </c>
    </row>
    <row r="73" spans="1:14" x14ac:dyDescent="0.25">
      <c r="A73" s="86">
        <v>71</v>
      </c>
      <c r="B73" s="91" t="s">
        <v>62</v>
      </c>
      <c r="C73" s="86" t="s">
        <v>1757</v>
      </c>
      <c r="D73" s="80">
        <v>144</v>
      </c>
      <c r="E73" s="80">
        <v>2</v>
      </c>
      <c r="F73" s="80">
        <v>7</v>
      </c>
      <c r="G73" s="80">
        <v>11</v>
      </c>
      <c r="H73" s="80">
        <v>29</v>
      </c>
      <c r="I73" s="80">
        <v>9</v>
      </c>
      <c r="J73" s="80">
        <v>58</v>
      </c>
      <c r="K73" s="80">
        <v>0</v>
      </c>
      <c r="L73" s="80">
        <v>0</v>
      </c>
      <c r="M73" s="80">
        <v>0</v>
      </c>
      <c r="N73" s="9">
        <v>40.299999999999997</v>
      </c>
    </row>
    <row r="74" spans="1:14" x14ac:dyDescent="0.25">
      <c r="A74" s="43">
        <v>72</v>
      </c>
      <c r="B74" s="96" t="s">
        <v>62</v>
      </c>
      <c r="C74" s="43" t="s">
        <v>1758</v>
      </c>
      <c r="D74" s="97">
        <v>125</v>
      </c>
      <c r="E74" s="97">
        <v>2</v>
      </c>
      <c r="F74" s="97">
        <v>5</v>
      </c>
      <c r="G74" s="97">
        <v>19</v>
      </c>
      <c r="H74" s="97">
        <v>16</v>
      </c>
      <c r="I74" s="97">
        <v>10</v>
      </c>
      <c r="J74" s="97">
        <v>52</v>
      </c>
      <c r="K74" s="97">
        <v>0</v>
      </c>
      <c r="L74" s="97">
        <v>0</v>
      </c>
      <c r="M74" s="97">
        <v>0</v>
      </c>
      <c r="N74" s="101">
        <v>41.6</v>
      </c>
    </row>
    <row r="75" spans="1:14" x14ac:dyDescent="0.25">
      <c r="A75" s="86">
        <v>73</v>
      </c>
      <c r="B75" s="91" t="s">
        <v>62</v>
      </c>
      <c r="C75" s="86" t="s">
        <v>1759</v>
      </c>
      <c r="D75" s="80">
        <v>251</v>
      </c>
      <c r="E75" s="80">
        <v>8</v>
      </c>
      <c r="F75" s="80">
        <v>8</v>
      </c>
      <c r="G75" s="80">
        <v>29</v>
      </c>
      <c r="H75" s="80">
        <v>31</v>
      </c>
      <c r="I75" s="80">
        <v>26</v>
      </c>
      <c r="J75" s="80">
        <v>102</v>
      </c>
      <c r="K75" s="80">
        <v>1</v>
      </c>
      <c r="L75" s="80">
        <v>0</v>
      </c>
      <c r="M75" s="80">
        <v>0</v>
      </c>
      <c r="N75" s="9">
        <v>40.6</v>
      </c>
    </row>
    <row r="76" spans="1:14" x14ac:dyDescent="0.25">
      <c r="A76" s="86">
        <v>74</v>
      </c>
      <c r="B76" s="91" t="s">
        <v>62</v>
      </c>
      <c r="C76" s="86" t="s">
        <v>1760</v>
      </c>
      <c r="D76" s="80"/>
      <c r="E76" s="80">
        <v>60</v>
      </c>
      <c r="F76" s="80">
        <v>75</v>
      </c>
      <c r="G76" s="80">
        <v>131</v>
      </c>
      <c r="H76" s="80">
        <v>86</v>
      </c>
      <c r="I76" s="80">
        <v>92</v>
      </c>
      <c r="J76" s="80">
        <v>444</v>
      </c>
      <c r="K76" s="80">
        <v>1</v>
      </c>
      <c r="L76" s="80">
        <v>0</v>
      </c>
      <c r="M76" s="80">
        <v>7</v>
      </c>
      <c r="N76" s="9"/>
    </row>
    <row r="77" spans="1:14" x14ac:dyDescent="0.25">
      <c r="A77" s="86">
        <v>75</v>
      </c>
      <c r="B77" s="91" t="s">
        <v>62</v>
      </c>
      <c r="C77" s="86" t="s">
        <v>1760</v>
      </c>
      <c r="D77" s="80"/>
      <c r="E77" s="80">
        <v>54</v>
      </c>
      <c r="F77" s="80">
        <v>118</v>
      </c>
      <c r="G77" s="80">
        <v>138</v>
      </c>
      <c r="H77" s="80">
        <v>100</v>
      </c>
      <c r="I77" s="80">
        <v>69</v>
      </c>
      <c r="J77" s="80">
        <v>479</v>
      </c>
      <c r="K77" s="80">
        <v>0</v>
      </c>
      <c r="L77" s="80">
        <v>1</v>
      </c>
      <c r="M77" s="80">
        <v>4</v>
      </c>
      <c r="N77" s="9"/>
    </row>
    <row r="78" spans="1:14" x14ac:dyDescent="0.25">
      <c r="A78" s="43">
        <v>76</v>
      </c>
      <c r="B78" s="96" t="s">
        <v>62</v>
      </c>
      <c r="C78" s="43" t="s">
        <v>1760</v>
      </c>
      <c r="D78" s="97"/>
      <c r="E78" s="97">
        <v>138</v>
      </c>
      <c r="F78" s="97">
        <v>194</v>
      </c>
      <c r="G78" s="97">
        <v>267</v>
      </c>
      <c r="H78" s="97">
        <v>84</v>
      </c>
      <c r="I78" s="97">
        <v>168</v>
      </c>
      <c r="J78" s="97">
        <v>851</v>
      </c>
      <c r="K78" s="97">
        <v>0</v>
      </c>
      <c r="L78" s="97">
        <v>1</v>
      </c>
      <c r="M78" s="97">
        <v>9</v>
      </c>
      <c r="N78" s="101"/>
    </row>
    <row r="79" spans="1:14" x14ac:dyDescent="0.25">
      <c r="A79" s="86">
        <v>77</v>
      </c>
      <c r="B79" s="91" t="s">
        <v>62</v>
      </c>
      <c r="C79" s="86" t="s">
        <v>1760</v>
      </c>
      <c r="D79" s="80"/>
      <c r="E79" s="80">
        <v>168</v>
      </c>
      <c r="F79" s="80">
        <v>211</v>
      </c>
      <c r="G79" s="80">
        <v>251</v>
      </c>
      <c r="H79" s="80">
        <v>135</v>
      </c>
      <c r="I79" s="80">
        <v>150</v>
      </c>
      <c r="J79" s="80">
        <v>915</v>
      </c>
      <c r="K79" s="80">
        <v>2</v>
      </c>
      <c r="L79" s="80">
        <v>0</v>
      </c>
      <c r="M79" s="80">
        <v>10</v>
      </c>
      <c r="N79" s="9"/>
    </row>
    <row r="80" spans="1:14" x14ac:dyDescent="0.25">
      <c r="A80" s="86">
        <v>78</v>
      </c>
      <c r="B80" s="91" t="s">
        <v>62</v>
      </c>
      <c r="C80" s="86" t="s">
        <v>1760</v>
      </c>
      <c r="D80" s="80"/>
      <c r="E80" s="80">
        <v>64</v>
      </c>
      <c r="F80" s="80">
        <v>113</v>
      </c>
      <c r="G80" s="80">
        <v>140</v>
      </c>
      <c r="H80" s="80">
        <v>86</v>
      </c>
      <c r="I80" s="80">
        <v>85</v>
      </c>
      <c r="J80" s="80">
        <v>488</v>
      </c>
      <c r="K80" s="80">
        <v>0</v>
      </c>
      <c r="L80" s="80">
        <v>0</v>
      </c>
      <c r="M80" s="80">
        <v>1</v>
      </c>
      <c r="N80" s="9"/>
    </row>
    <row r="81" spans="1:14" x14ac:dyDescent="0.25">
      <c r="A81" s="86">
        <v>79</v>
      </c>
      <c r="B81" s="91" t="s">
        <v>62</v>
      </c>
      <c r="C81" s="86" t="s">
        <v>1760</v>
      </c>
      <c r="D81" s="80"/>
      <c r="E81" s="80">
        <v>26</v>
      </c>
      <c r="F81" s="80">
        <v>32</v>
      </c>
      <c r="G81" s="80">
        <v>53</v>
      </c>
      <c r="H81" s="80">
        <v>76</v>
      </c>
      <c r="I81" s="80">
        <v>27</v>
      </c>
      <c r="J81" s="80">
        <v>214</v>
      </c>
      <c r="K81" s="80">
        <v>0</v>
      </c>
      <c r="L81" s="80">
        <v>0</v>
      </c>
      <c r="M81" s="80">
        <v>3</v>
      </c>
      <c r="N81" s="9"/>
    </row>
    <row r="82" spans="1:14" x14ac:dyDescent="0.25">
      <c r="A82" s="92">
        <v>80</v>
      </c>
      <c r="B82" s="98" t="s">
        <v>62</v>
      </c>
      <c r="C82" s="92" t="s">
        <v>60</v>
      </c>
      <c r="D82" s="99"/>
      <c r="E82" s="99">
        <v>4</v>
      </c>
      <c r="F82" s="99">
        <v>27</v>
      </c>
      <c r="G82" s="99">
        <v>105</v>
      </c>
      <c r="H82" s="99">
        <v>10</v>
      </c>
      <c r="I82" s="99">
        <v>20</v>
      </c>
      <c r="J82" s="99">
        <v>166</v>
      </c>
      <c r="K82" s="99">
        <v>0</v>
      </c>
      <c r="L82" s="99">
        <v>5</v>
      </c>
      <c r="M82" s="99">
        <v>43</v>
      </c>
      <c r="N82" s="102"/>
    </row>
    <row r="83" spans="1:14" x14ac:dyDescent="0.25">
      <c r="A83" s="176" t="s">
        <v>1766</v>
      </c>
      <c r="B83" s="176"/>
      <c r="C83" s="176"/>
      <c r="D83" s="176"/>
      <c r="E83" s="3">
        <f>SUM(E82,E3:E75)</f>
        <v>500</v>
      </c>
      <c r="F83" s="3">
        <f t="shared" ref="F83:M83" si="0">SUM(F82,F3:F75)</f>
        <v>1481</v>
      </c>
      <c r="G83" s="3">
        <f t="shared" si="0"/>
        <v>2387</v>
      </c>
      <c r="H83" s="3">
        <f t="shared" si="0"/>
        <v>3245</v>
      </c>
      <c r="I83" s="3">
        <f t="shared" si="0"/>
        <v>1726</v>
      </c>
      <c r="J83" s="3">
        <f t="shared" si="0"/>
        <v>9339</v>
      </c>
      <c r="K83" s="3">
        <f t="shared" si="0"/>
        <v>40</v>
      </c>
      <c r="L83" s="3">
        <f t="shared" si="0"/>
        <v>19</v>
      </c>
      <c r="M83" s="3">
        <f t="shared" si="0"/>
        <v>96</v>
      </c>
    </row>
    <row r="84" spans="1:14" ht="15" customHeight="1" x14ac:dyDescent="0.25">
      <c r="A84" s="177" t="s">
        <v>61</v>
      </c>
      <c r="B84" s="177"/>
      <c r="C84" s="177"/>
      <c r="D84" s="5"/>
      <c r="E84" s="3">
        <f>SUM(E76:E81)</f>
        <v>510</v>
      </c>
      <c r="F84" s="3">
        <f t="shared" ref="F84:M84" si="1">SUM(F76:F81)</f>
        <v>743</v>
      </c>
      <c r="G84" s="3">
        <f t="shared" si="1"/>
        <v>980</v>
      </c>
      <c r="H84" s="3">
        <f t="shared" si="1"/>
        <v>567</v>
      </c>
      <c r="I84" s="3">
        <f t="shared" si="1"/>
        <v>591</v>
      </c>
      <c r="J84" s="3">
        <f t="shared" si="1"/>
        <v>3391</v>
      </c>
      <c r="K84" s="3">
        <f t="shared" si="1"/>
        <v>3</v>
      </c>
      <c r="L84" s="3">
        <f t="shared" si="1"/>
        <v>2</v>
      </c>
      <c r="M84" s="3">
        <f t="shared" si="1"/>
        <v>34</v>
      </c>
    </row>
    <row r="85" spans="1:14" x14ac:dyDescent="0.25">
      <c r="A85" s="176" t="s">
        <v>68</v>
      </c>
      <c r="B85" s="176"/>
      <c r="C85" s="176"/>
      <c r="D85" s="10">
        <v>30125</v>
      </c>
      <c r="E85" s="7">
        <v>1010</v>
      </c>
      <c r="F85" s="7">
        <v>2224</v>
      </c>
      <c r="G85" s="7">
        <v>3367</v>
      </c>
      <c r="H85" s="7">
        <v>3812</v>
      </c>
      <c r="I85" s="7">
        <v>2317</v>
      </c>
      <c r="J85" s="93">
        <v>12730</v>
      </c>
      <c r="K85" s="86">
        <v>43</v>
      </c>
      <c r="L85" s="86">
        <v>21</v>
      </c>
      <c r="M85" s="86">
        <v>130</v>
      </c>
      <c r="N85" s="103">
        <v>42.8</v>
      </c>
    </row>
    <row r="86" spans="1:14" x14ac:dyDescent="0.25">
      <c r="A86" s="184" t="s">
        <v>70</v>
      </c>
      <c r="B86" s="184"/>
      <c r="C86" s="184"/>
      <c r="D86" s="27"/>
      <c r="E86" s="5">
        <v>7.9</v>
      </c>
      <c r="F86" s="5">
        <v>17.5</v>
      </c>
      <c r="G86" s="5">
        <v>26.4</v>
      </c>
      <c r="H86" s="5">
        <v>29.9</v>
      </c>
      <c r="I86" s="5">
        <v>18.2</v>
      </c>
      <c r="J86" s="93"/>
      <c r="K86" s="86"/>
      <c r="L86" s="86"/>
      <c r="M86" s="86"/>
      <c r="N86" s="103"/>
    </row>
  </sheetData>
  <mergeCells count="5">
    <mergeCell ref="A1:N1"/>
    <mergeCell ref="A83:D83"/>
    <mergeCell ref="A84:C84"/>
    <mergeCell ref="A85:C85"/>
    <mergeCell ref="A86:C86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"/>
  <sheetViews>
    <sheetView view="pageLayout" topLeftCell="A64" zoomScaleNormal="100" workbookViewId="0">
      <selection sqref="A1:M102"/>
    </sheetView>
  </sheetViews>
  <sheetFormatPr defaultColWidth="9.140625" defaultRowHeight="15" x14ac:dyDescent="0.25"/>
  <cols>
    <col min="1" max="1" width="3.85546875" style="86" bestFit="1" customWidth="1"/>
    <col min="2" max="2" width="1.5703125" style="86" bestFit="1" customWidth="1"/>
    <col min="3" max="3" width="32.140625" style="86" customWidth="1"/>
    <col min="4" max="4" width="6.42578125" style="86" bestFit="1" customWidth="1"/>
    <col min="5" max="5" width="12.140625" style="86" bestFit="1" customWidth="1"/>
    <col min="6" max="6" width="5.85546875" style="86" bestFit="1" customWidth="1"/>
    <col min="7" max="7" width="6.42578125" style="86" bestFit="1" customWidth="1"/>
    <col min="8" max="8" width="6" style="86" bestFit="1" customWidth="1"/>
    <col min="9" max="9" width="6.42578125" style="86" bestFit="1" customWidth="1"/>
    <col min="10" max="12" width="2.85546875" style="86" bestFit="1" customWidth="1"/>
    <col min="13" max="13" width="7.28515625" style="103" bestFit="1" customWidth="1"/>
  </cols>
  <sheetData>
    <row r="1" spans="1:13" ht="15.75" x14ac:dyDescent="0.25">
      <c r="A1" s="175" t="s">
        <v>1924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72"/>
      <c r="C2" s="18"/>
      <c r="D2" s="6" t="s">
        <v>59</v>
      </c>
      <c r="E2" s="8" t="s">
        <v>1851</v>
      </c>
      <c r="F2" s="8" t="s">
        <v>1852</v>
      </c>
      <c r="G2" s="8" t="s">
        <v>1853</v>
      </c>
      <c r="H2" s="8" t="s">
        <v>1854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112">
        <v>1</v>
      </c>
      <c r="B3" s="14" t="s">
        <v>62</v>
      </c>
      <c r="C3" s="112" t="s">
        <v>1767</v>
      </c>
      <c r="D3" s="16">
        <v>452</v>
      </c>
      <c r="E3" s="16">
        <v>77</v>
      </c>
      <c r="F3" s="16">
        <v>71</v>
      </c>
      <c r="G3" s="16">
        <v>73</v>
      </c>
      <c r="H3" s="16">
        <v>23</v>
      </c>
      <c r="I3" s="16">
        <v>244</v>
      </c>
      <c r="J3" s="16">
        <v>1</v>
      </c>
      <c r="K3" s="16">
        <v>0</v>
      </c>
      <c r="L3" s="16">
        <v>0</v>
      </c>
      <c r="M3" s="152">
        <v>54</v>
      </c>
    </row>
    <row r="4" spans="1:13" x14ac:dyDescent="0.25">
      <c r="A4" s="112">
        <v>2</v>
      </c>
      <c r="B4" s="14" t="s">
        <v>62</v>
      </c>
      <c r="C4" s="112" t="s">
        <v>1768</v>
      </c>
      <c r="D4" s="16">
        <v>353</v>
      </c>
      <c r="E4" s="16">
        <v>61</v>
      </c>
      <c r="F4" s="16">
        <v>51</v>
      </c>
      <c r="G4" s="16">
        <v>81</v>
      </c>
      <c r="H4" s="16">
        <v>19</v>
      </c>
      <c r="I4" s="16">
        <v>212</v>
      </c>
      <c r="J4" s="16">
        <v>0</v>
      </c>
      <c r="K4" s="16">
        <v>0</v>
      </c>
      <c r="L4" s="16">
        <v>0</v>
      </c>
      <c r="M4" s="152">
        <v>60.1</v>
      </c>
    </row>
    <row r="5" spans="1:13" x14ac:dyDescent="0.25">
      <c r="A5" s="112">
        <v>3</v>
      </c>
      <c r="B5" s="14" t="s">
        <v>62</v>
      </c>
      <c r="C5" s="112" t="s">
        <v>1769</v>
      </c>
      <c r="D5" s="16">
        <v>494</v>
      </c>
      <c r="E5" s="16">
        <v>37</v>
      </c>
      <c r="F5" s="16">
        <v>38</v>
      </c>
      <c r="G5" s="16">
        <v>59</v>
      </c>
      <c r="H5" s="16">
        <v>16</v>
      </c>
      <c r="I5" s="16">
        <v>150</v>
      </c>
      <c r="J5" s="16">
        <v>1</v>
      </c>
      <c r="K5" s="16">
        <v>0</v>
      </c>
      <c r="L5" s="16">
        <v>0</v>
      </c>
      <c r="M5" s="152">
        <v>30.4</v>
      </c>
    </row>
    <row r="6" spans="1:13" x14ac:dyDescent="0.25">
      <c r="A6" s="113">
        <v>4</v>
      </c>
      <c r="B6" s="57" t="s">
        <v>62</v>
      </c>
      <c r="C6" s="113" t="s">
        <v>1770</v>
      </c>
      <c r="D6" s="58">
        <v>461</v>
      </c>
      <c r="E6" s="58">
        <v>77</v>
      </c>
      <c r="F6" s="58">
        <v>53</v>
      </c>
      <c r="G6" s="58">
        <v>82</v>
      </c>
      <c r="H6" s="58">
        <v>33</v>
      </c>
      <c r="I6" s="58">
        <v>245</v>
      </c>
      <c r="J6" s="58">
        <v>1</v>
      </c>
      <c r="K6" s="58">
        <v>0</v>
      </c>
      <c r="L6" s="58">
        <v>0</v>
      </c>
      <c r="M6" s="153">
        <v>53.1</v>
      </c>
    </row>
    <row r="7" spans="1:13" x14ac:dyDescent="0.25">
      <c r="A7" s="112">
        <v>5</v>
      </c>
      <c r="B7" s="14" t="s">
        <v>62</v>
      </c>
      <c r="C7" s="112" t="s">
        <v>1771</v>
      </c>
      <c r="D7" s="16">
        <v>384</v>
      </c>
      <c r="E7" s="16">
        <v>50</v>
      </c>
      <c r="F7" s="16">
        <v>48</v>
      </c>
      <c r="G7" s="16">
        <v>80</v>
      </c>
      <c r="H7" s="16">
        <v>19</v>
      </c>
      <c r="I7" s="16">
        <v>197</v>
      </c>
      <c r="J7" s="16">
        <v>0</v>
      </c>
      <c r="K7" s="16">
        <v>0</v>
      </c>
      <c r="L7" s="16">
        <v>0</v>
      </c>
      <c r="M7" s="152">
        <v>51.3</v>
      </c>
    </row>
    <row r="8" spans="1:13" x14ac:dyDescent="0.25">
      <c r="A8" s="112">
        <v>6</v>
      </c>
      <c r="B8" s="14" t="s">
        <v>62</v>
      </c>
      <c r="C8" s="112" t="s">
        <v>1772</v>
      </c>
      <c r="D8" s="16">
        <v>464</v>
      </c>
      <c r="E8" s="16">
        <v>66</v>
      </c>
      <c r="F8" s="16">
        <v>72</v>
      </c>
      <c r="G8" s="16">
        <v>68</v>
      </c>
      <c r="H8" s="16">
        <v>35</v>
      </c>
      <c r="I8" s="16">
        <v>241</v>
      </c>
      <c r="J8" s="16">
        <v>0</v>
      </c>
      <c r="K8" s="16">
        <v>0</v>
      </c>
      <c r="L8" s="16">
        <v>1</v>
      </c>
      <c r="M8" s="152">
        <v>52.2</v>
      </c>
    </row>
    <row r="9" spans="1:13" x14ac:dyDescent="0.25">
      <c r="A9" s="112">
        <v>7</v>
      </c>
      <c r="B9" s="14" t="s">
        <v>62</v>
      </c>
      <c r="C9" s="112" t="s">
        <v>1773</v>
      </c>
      <c r="D9" s="16">
        <v>385</v>
      </c>
      <c r="E9" s="16">
        <v>46</v>
      </c>
      <c r="F9" s="16">
        <v>46</v>
      </c>
      <c r="G9" s="16">
        <v>79</v>
      </c>
      <c r="H9" s="16">
        <v>22</v>
      </c>
      <c r="I9" s="16">
        <v>193</v>
      </c>
      <c r="J9" s="16">
        <v>1</v>
      </c>
      <c r="K9" s="16">
        <v>0</v>
      </c>
      <c r="L9" s="16">
        <v>0</v>
      </c>
      <c r="M9" s="152">
        <v>50.1</v>
      </c>
    </row>
    <row r="10" spans="1:13" x14ac:dyDescent="0.25">
      <c r="A10" s="113">
        <v>8</v>
      </c>
      <c r="B10" s="57" t="s">
        <v>62</v>
      </c>
      <c r="C10" s="113" t="s">
        <v>1774</v>
      </c>
      <c r="D10" s="58">
        <v>341</v>
      </c>
      <c r="E10" s="58">
        <v>43</v>
      </c>
      <c r="F10" s="58">
        <v>50</v>
      </c>
      <c r="G10" s="58">
        <v>89</v>
      </c>
      <c r="H10" s="58">
        <v>18</v>
      </c>
      <c r="I10" s="58">
        <v>200</v>
      </c>
      <c r="J10" s="58">
        <v>0</v>
      </c>
      <c r="K10" s="58">
        <v>0</v>
      </c>
      <c r="L10" s="58">
        <v>0</v>
      </c>
      <c r="M10" s="153">
        <v>58.7</v>
      </c>
    </row>
    <row r="11" spans="1:13" x14ac:dyDescent="0.25">
      <c r="A11" s="112">
        <v>9</v>
      </c>
      <c r="B11" s="14" t="s">
        <v>62</v>
      </c>
      <c r="C11" s="112" t="s">
        <v>1775</v>
      </c>
      <c r="D11" s="16">
        <v>585</v>
      </c>
      <c r="E11" s="16">
        <v>92</v>
      </c>
      <c r="F11" s="16">
        <v>62</v>
      </c>
      <c r="G11" s="16">
        <v>95</v>
      </c>
      <c r="H11" s="16">
        <v>25</v>
      </c>
      <c r="I11" s="16">
        <v>274</v>
      </c>
      <c r="J11" s="16">
        <v>1</v>
      </c>
      <c r="K11" s="16">
        <v>0</v>
      </c>
      <c r="L11" s="16">
        <v>1</v>
      </c>
      <c r="M11" s="152">
        <v>47</v>
      </c>
    </row>
    <row r="12" spans="1:13" x14ac:dyDescent="0.25">
      <c r="A12" s="112">
        <v>10</v>
      </c>
      <c r="B12" s="14" t="s">
        <v>62</v>
      </c>
      <c r="C12" s="112" t="s">
        <v>1776</v>
      </c>
      <c r="D12" s="16">
        <v>434</v>
      </c>
      <c r="E12" s="16">
        <v>46</v>
      </c>
      <c r="F12" s="16">
        <v>61</v>
      </c>
      <c r="G12" s="16">
        <v>101</v>
      </c>
      <c r="H12" s="16">
        <v>25</v>
      </c>
      <c r="I12" s="16">
        <v>233</v>
      </c>
      <c r="J12" s="16">
        <v>0</v>
      </c>
      <c r="K12" s="16">
        <v>0</v>
      </c>
      <c r="L12" s="16">
        <v>2</v>
      </c>
      <c r="M12" s="152">
        <v>54.1</v>
      </c>
    </row>
    <row r="13" spans="1:13" x14ac:dyDescent="0.25">
      <c r="A13" s="112">
        <v>11</v>
      </c>
      <c r="B13" s="14" t="s">
        <v>62</v>
      </c>
      <c r="C13" s="112" t="s">
        <v>1777</v>
      </c>
      <c r="D13" s="16">
        <v>391</v>
      </c>
      <c r="E13" s="16">
        <v>39</v>
      </c>
      <c r="F13" s="16">
        <v>25</v>
      </c>
      <c r="G13" s="16">
        <v>91</v>
      </c>
      <c r="H13" s="16">
        <v>18</v>
      </c>
      <c r="I13" s="16">
        <v>173</v>
      </c>
      <c r="J13" s="16">
        <v>0</v>
      </c>
      <c r="K13" s="16">
        <v>0</v>
      </c>
      <c r="L13" s="16">
        <v>0</v>
      </c>
      <c r="M13" s="152">
        <v>44.2</v>
      </c>
    </row>
    <row r="14" spans="1:13" x14ac:dyDescent="0.25">
      <c r="A14" s="113">
        <v>12</v>
      </c>
      <c r="B14" s="57" t="s">
        <v>62</v>
      </c>
      <c r="C14" s="113" t="s">
        <v>1778</v>
      </c>
      <c r="D14" s="58">
        <v>504</v>
      </c>
      <c r="E14" s="58">
        <v>41</v>
      </c>
      <c r="F14" s="58">
        <v>76</v>
      </c>
      <c r="G14" s="58">
        <v>143</v>
      </c>
      <c r="H14" s="58">
        <v>21</v>
      </c>
      <c r="I14" s="58">
        <v>281</v>
      </c>
      <c r="J14" s="58">
        <v>1</v>
      </c>
      <c r="K14" s="58">
        <v>0</v>
      </c>
      <c r="L14" s="58">
        <v>0</v>
      </c>
      <c r="M14" s="153">
        <v>55.8</v>
      </c>
    </row>
    <row r="15" spans="1:13" x14ac:dyDescent="0.25">
      <c r="A15" s="112">
        <v>13</v>
      </c>
      <c r="B15" s="14" t="s">
        <v>62</v>
      </c>
      <c r="C15" s="112" t="s">
        <v>1779</v>
      </c>
      <c r="D15" s="16">
        <v>230</v>
      </c>
      <c r="E15" s="16">
        <v>30</v>
      </c>
      <c r="F15" s="16">
        <v>26</v>
      </c>
      <c r="G15" s="16">
        <v>57</v>
      </c>
      <c r="H15" s="16">
        <v>8</v>
      </c>
      <c r="I15" s="16">
        <v>121</v>
      </c>
      <c r="J15" s="16">
        <v>0</v>
      </c>
      <c r="K15" s="16">
        <v>0</v>
      </c>
      <c r="L15" s="16">
        <v>0</v>
      </c>
      <c r="M15" s="152">
        <v>52.6</v>
      </c>
    </row>
    <row r="16" spans="1:13" x14ac:dyDescent="0.25">
      <c r="A16" s="112">
        <v>14</v>
      </c>
      <c r="B16" s="14" t="s">
        <v>62</v>
      </c>
      <c r="C16" s="112" t="s">
        <v>1780</v>
      </c>
      <c r="D16" s="16">
        <v>268</v>
      </c>
      <c r="E16" s="16">
        <v>47</v>
      </c>
      <c r="F16" s="16">
        <v>58</v>
      </c>
      <c r="G16" s="16">
        <v>81</v>
      </c>
      <c r="H16" s="16">
        <v>26</v>
      </c>
      <c r="I16" s="16">
        <v>212</v>
      </c>
      <c r="J16" s="16">
        <v>1</v>
      </c>
      <c r="K16" s="16">
        <v>0</v>
      </c>
      <c r="L16" s="16">
        <v>0</v>
      </c>
      <c r="M16" s="152">
        <v>79.099999999999994</v>
      </c>
    </row>
    <row r="17" spans="1:13" x14ac:dyDescent="0.25">
      <c r="A17" s="112">
        <v>15</v>
      </c>
      <c r="B17" s="14" t="s">
        <v>62</v>
      </c>
      <c r="C17" s="112" t="s">
        <v>1781</v>
      </c>
      <c r="D17" s="16">
        <v>413</v>
      </c>
      <c r="E17" s="16">
        <v>47</v>
      </c>
      <c r="F17" s="16">
        <v>84</v>
      </c>
      <c r="G17" s="16">
        <v>76</v>
      </c>
      <c r="H17" s="16">
        <v>30</v>
      </c>
      <c r="I17" s="16">
        <v>237</v>
      </c>
      <c r="J17" s="16">
        <v>2</v>
      </c>
      <c r="K17" s="16">
        <v>0</v>
      </c>
      <c r="L17" s="16">
        <v>0</v>
      </c>
      <c r="M17" s="152">
        <v>57.4</v>
      </c>
    </row>
    <row r="18" spans="1:13" x14ac:dyDescent="0.25">
      <c r="A18" s="113">
        <v>16</v>
      </c>
      <c r="B18" s="57" t="s">
        <v>62</v>
      </c>
      <c r="C18" s="113" t="s">
        <v>1782</v>
      </c>
      <c r="D18" s="58">
        <v>538</v>
      </c>
      <c r="E18" s="58">
        <v>51</v>
      </c>
      <c r="F18" s="58">
        <v>94</v>
      </c>
      <c r="G18" s="58">
        <v>100</v>
      </c>
      <c r="H18" s="58">
        <v>39</v>
      </c>
      <c r="I18" s="58">
        <v>284</v>
      </c>
      <c r="J18" s="58">
        <v>0</v>
      </c>
      <c r="K18" s="58">
        <v>0</v>
      </c>
      <c r="L18" s="58">
        <v>3</v>
      </c>
      <c r="M18" s="153">
        <v>53.3</v>
      </c>
    </row>
    <row r="19" spans="1:13" x14ac:dyDescent="0.25">
      <c r="A19" s="112">
        <v>17</v>
      </c>
      <c r="B19" s="14" t="s">
        <v>62</v>
      </c>
      <c r="C19" s="112" t="s">
        <v>1783</v>
      </c>
      <c r="D19" s="16">
        <v>431</v>
      </c>
      <c r="E19" s="16">
        <v>66</v>
      </c>
      <c r="F19" s="16">
        <v>44</v>
      </c>
      <c r="G19" s="16">
        <v>83</v>
      </c>
      <c r="H19" s="16">
        <v>22</v>
      </c>
      <c r="I19" s="16">
        <v>215</v>
      </c>
      <c r="J19" s="16">
        <v>0</v>
      </c>
      <c r="K19" s="16">
        <v>0</v>
      </c>
      <c r="L19" s="16">
        <v>0</v>
      </c>
      <c r="M19" s="152">
        <v>49.9</v>
      </c>
    </row>
    <row r="20" spans="1:13" x14ac:dyDescent="0.25">
      <c r="A20" s="112">
        <v>18</v>
      </c>
      <c r="B20" s="14" t="s">
        <v>62</v>
      </c>
      <c r="C20" s="112" t="s">
        <v>1784</v>
      </c>
      <c r="D20" s="16">
        <v>523</v>
      </c>
      <c r="E20" s="16">
        <v>64</v>
      </c>
      <c r="F20" s="16">
        <v>74</v>
      </c>
      <c r="G20" s="16">
        <v>99</v>
      </c>
      <c r="H20" s="16">
        <v>31</v>
      </c>
      <c r="I20" s="16">
        <v>268</v>
      </c>
      <c r="J20" s="16">
        <v>0</v>
      </c>
      <c r="K20" s="16">
        <v>0</v>
      </c>
      <c r="L20" s="16">
        <v>1</v>
      </c>
      <c r="M20" s="152">
        <v>51.4</v>
      </c>
    </row>
    <row r="21" spans="1:13" x14ac:dyDescent="0.25">
      <c r="A21" s="112">
        <v>19</v>
      </c>
      <c r="B21" s="14" t="s">
        <v>62</v>
      </c>
      <c r="C21" s="112" t="s">
        <v>1785</v>
      </c>
      <c r="D21" s="16">
        <v>551</v>
      </c>
      <c r="E21" s="16">
        <v>86</v>
      </c>
      <c r="F21" s="16">
        <v>69</v>
      </c>
      <c r="G21" s="16">
        <v>101</v>
      </c>
      <c r="H21" s="16">
        <v>16</v>
      </c>
      <c r="I21" s="16">
        <v>272</v>
      </c>
      <c r="J21" s="16">
        <v>0</v>
      </c>
      <c r="K21" s="16">
        <v>0</v>
      </c>
      <c r="L21" s="16">
        <v>1</v>
      </c>
      <c r="M21" s="152">
        <v>49.5</v>
      </c>
    </row>
    <row r="22" spans="1:13" x14ac:dyDescent="0.25">
      <c r="A22" s="113">
        <v>20</v>
      </c>
      <c r="B22" s="57" t="s">
        <v>62</v>
      </c>
      <c r="C22" s="113" t="s">
        <v>1786</v>
      </c>
      <c r="D22" s="58">
        <v>549</v>
      </c>
      <c r="E22" s="58">
        <v>98</v>
      </c>
      <c r="F22" s="58">
        <v>64</v>
      </c>
      <c r="G22" s="58">
        <v>88</v>
      </c>
      <c r="H22" s="58">
        <v>19</v>
      </c>
      <c r="I22" s="58">
        <v>269</v>
      </c>
      <c r="J22" s="58">
        <v>3</v>
      </c>
      <c r="K22" s="58">
        <v>0</v>
      </c>
      <c r="L22" s="58">
        <v>0</v>
      </c>
      <c r="M22" s="153">
        <v>49</v>
      </c>
    </row>
    <row r="23" spans="1:13" x14ac:dyDescent="0.25">
      <c r="A23" s="112">
        <v>21</v>
      </c>
      <c r="B23" s="14" t="s">
        <v>62</v>
      </c>
      <c r="C23" s="112" t="s">
        <v>1787</v>
      </c>
      <c r="D23" s="16">
        <v>578</v>
      </c>
      <c r="E23" s="16">
        <v>79</v>
      </c>
      <c r="F23" s="16">
        <v>79</v>
      </c>
      <c r="G23" s="16">
        <v>103</v>
      </c>
      <c r="H23" s="16">
        <v>32</v>
      </c>
      <c r="I23" s="16">
        <v>293</v>
      </c>
      <c r="J23" s="16">
        <v>0</v>
      </c>
      <c r="K23" s="16">
        <v>0</v>
      </c>
      <c r="L23" s="16">
        <v>0</v>
      </c>
      <c r="M23" s="152">
        <v>50.7</v>
      </c>
    </row>
    <row r="24" spans="1:13" x14ac:dyDescent="0.25">
      <c r="A24" s="112">
        <v>22</v>
      </c>
      <c r="B24" s="14" t="s">
        <v>62</v>
      </c>
      <c r="C24" s="112" t="s">
        <v>1788</v>
      </c>
      <c r="D24" s="16">
        <v>546</v>
      </c>
      <c r="E24" s="16">
        <v>63</v>
      </c>
      <c r="F24" s="16">
        <v>76</v>
      </c>
      <c r="G24" s="16">
        <v>92</v>
      </c>
      <c r="H24" s="16">
        <v>32</v>
      </c>
      <c r="I24" s="16">
        <v>263</v>
      </c>
      <c r="J24" s="16">
        <v>0</v>
      </c>
      <c r="K24" s="16">
        <v>0</v>
      </c>
      <c r="L24" s="16">
        <v>0</v>
      </c>
      <c r="M24" s="152">
        <v>48.2</v>
      </c>
    </row>
    <row r="25" spans="1:13" x14ac:dyDescent="0.25">
      <c r="A25" s="112">
        <v>23</v>
      </c>
      <c r="B25" s="14" t="s">
        <v>62</v>
      </c>
      <c r="C25" s="112" t="s">
        <v>1789</v>
      </c>
      <c r="D25" s="16">
        <v>359</v>
      </c>
      <c r="E25" s="16">
        <v>40</v>
      </c>
      <c r="F25" s="16">
        <v>40</v>
      </c>
      <c r="G25" s="16">
        <v>74</v>
      </c>
      <c r="H25" s="16">
        <v>18</v>
      </c>
      <c r="I25" s="16">
        <v>172</v>
      </c>
      <c r="J25" s="16">
        <v>2</v>
      </c>
      <c r="K25" s="16">
        <v>0</v>
      </c>
      <c r="L25" s="16">
        <v>0</v>
      </c>
      <c r="M25" s="152">
        <v>47.9</v>
      </c>
    </row>
    <row r="26" spans="1:13" x14ac:dyDescent="0.25">
      <c r="A26" s="113">
        <v>24</v>
      </c>
      <c r="B26" s="57" t="s">
        <v>62</v>
      </c>
      <c r="C26" s="113" t="s">
        <v>1790</v>
      </c>
      <c r="D26" s="58">
        <v>321</v>
      </c>
      <c r="E26" s="58">
        <v>28</v>
      </c>
      <c r="F26" s="58">
        <v>35</v>
      </c>
      <c r="G26" s="58">
        <v>55</v>
      </c>
      <c r="H26" s="58">
        <v>6</v>
      </c>
      <c r="I26" s="58">
        <v>124</v>
      </c>
      <c r="J26" s="58">
        <v>0</v>
      </c>
      <c r="K26" s="58">
        <v>0</v>
      </c>
      <c r="L26" s="58">
        <v>1</v>
      </c>
      <c r="M26" s="153">
        <v>38.9</v>
      </c>
    </row>
    <row r="27" spans="1:13" x14ac:dyDescent="0.25">
      <c r="A27" s="112">
        <v>25</v>
      </c>
      <c r="B27" s="14" t="s">
        <v>62</v>
      </c>
      <c r="C27" s="112" t="s">
        <v>1791</v>
      </c>
      <c r="D27" s="16">
        <v>409</v>
      </c>
      <c r="E27" s="16">
        <v>52</v>
      </c>
      <c r="F27" s="16">
        <v>68</v>
      </c>
      <c r="G27" s="16">
        <v>72</v>
      </c>
      <c r="H27" s="16">
        <v>19</v>
      </c>
      <c r="I27" s="16">
        <v>211</v>
      </c>
      <c r="J27" s="16">
        <v>1</v>
      </c>
      <c r="K27" s="16">
        <v>0</v>
      </c>
      <c r="L27" s="16">
        <v>0</v>
      </c>
      <c r="M27" s="152">
        <v>51.6</v>
      </c>
    </row>
    <row r="28" spans="1:13" x14ac:dyDescent="0.25">
      <c r="A28" s="112">
        <v>26</v>
      </c>
      <c r="B28" s="14" t="s">
        <v>62</v>
      </c>
      <c r="C28" s="112" t="s">
        <v>1792</v>
      </c>
      <c r="D28" s="16">
        <v>710</v>
      </c>
      <c r="E28" s="16">
        <v>91</v>
      </c>
      <c r="F28" s="16">
        <v>60</v>
      </c>
      <c r="G28" s="16">
        <v>111</v>
      </c>
      <c r="H28" s="16">
        <v>26</v>
      </c>
      <c r="I28" s="16">
        <v>288</v>
      </c>
      <c r="J28" s="16">
        <v>0</v>
      </c>
      <c r="K28" s="16">
        <v>1</v>
      </c>
      <c r="L28" s="16">
        <v>0</v>
      </c>
      <c r="M28" s="152">
        <v>40.700000000000003</v>
      </c>
    </row>
    <row r="29" spans="1:13" x14ac:dyDescent="0.25">
      <c r="A29" s="112">
        <v>27</v>
      </c>
      <c r="B29" s="14" t="s">
        <v>62</v>
      </c>
      <c r="C29" s="112" t="s">
        <v>1793</v>
      </c>
      <c r="D29" s="16">
        <v>375</v>
      </c>
      <c r="E29" s="16">
        <v>52</v>
      </c>
      <c r="F29" s="16">
        <v>42</v>
      </c>
      <c r="G29" s="16">
        <v>62</v>
      </c>
      <c r="H29" s="16">
        <v>15</v>
      </c>
      <c r="I29" s="16">
        <v>171</v>
      </c>
      <c r="J29" s="16">
        <v>0</v>
      </c>
      <c r="K29" s="16">
        <v>0</v>
      </c>
      <c r="L29" s="16">
        <v>0</v>
      </c>
      <c r="M29" s="152">
        <v>45.6</v>
      </c>
    </row>
    <row r="30" spans="1:13" x14ac:dyDescent="0.25">
      <c r="A30" s="113">
        <v>28</v>
      </c>
      <c r="B30" s="57" t="s">
        <v>62</v>
      </c>
      <c r="C30" s="113" t="s">
        <v>1794</v>
      </c>
      <c r="D30" s="58">
        <v>515</v>
      </c>
      <c r="E30" s="58">
        <v>66</v>
      </c>
      <c r="F30" s="58">
        <v>68</v>
      </c>
      <c r="G30" s="58">
        <v>81</v>
      </c>
      <c r="H30" s="58">
        <v>18</v>
      </c>
      <c r="I30" s="58">
        <v>233</v>
      </c>
      <c r="J30" s="58">
        <v>0</v>
      </c>
      <c r="K30" s="58">
        <v>0</v>
      </c>
      <c r="L30" s="58">
        <v>0</v>
      </c>
      <c r="M30" s="153">
        <v>45.2</v>
      </c>
    </row>
    <row r="31" spans="1:13" x14ac:dyDescent="0.25">
      <c r="A31" s="112">
        <v>29</v>
      </c>
      <c r="B31" s="14" t="s">
        <v>62</v>
      </c>
      <c r="C31" s="112" t="s">
        <v>1795</v>
      </c>
      <c r="D31" s="16">
        <v>397</v>
      </c>
      <c r="E31" s="16">
        <v>62</v>
      </c>
      <c r="F31" s="16">
        <v>51</v>
      </c>
      <c r="G31" s="16">
        <v>106</v>
      </c>
      <c r="H31" s="16">
        <v>15</v>
      </c>
      <c r="I31" s="16">
        <v>234</v>
      </c>
      <c r="J31" s="16">
        <v>0</v>
      </c>
      <c r="K31" s="16">
        <v>0</v>
      </c>
      <c r="L31" s="16">
        <v>0</v>
      </c>
      <c r="M31" s="152">
        <v>58.9</v>
      </c>
    </row>
    <row r="32" spans="1:13" x14ac:dyDescent="0.25">
      <c r="A32" s="112">
        <v>30</v>
      </c>
      <c r="B32" s="14" t="s">
        <v>62</v>
      </c>
      <c r="C32" s="112" t="s">
        <v>1796</v>
      </c>
      <c r="D32" s="16">
        <v>450</v>
      </c>
      <c r="E32" s="16">
        <v>54</v>
      </c>
      <c r="F32" s="16">
        <v>49</v>
      </c>
      <c r="G32" s="16">
        <v>99</v>
      </c>
      <c r="H32" s="16">
        <v>25</v>
      </c>
      <c r="I32" s="16">
        <v>227</v>
      </c>
      <c r="J32" s="16">
        <v>0</v>
      </c>
      <c r="K32" s="16">
        <v>0</v>
      </c>
      <c r="L32" s="16">
        <v>0</v>
      </c>
      <c r="M32" s="152">
        <v>50.4</v>
      </c>
    </row>
    <row r="33" spans="1:13" x14ac:dyDescent="0.25">
      <c r="A33" s="112">
        <v>31</v>
      </c>
      <c r="B33" s="14" t="s">
        <v>62</v>
      </c>
      <c r="C33" s="112" t="s">
        <v>1797</v>
      </c>
      <c r="D33" s="16">
        <v>719</v>
      </c>
      <c r="E33" s="16">
        <v>20</v>
      </c>
      <c r="F33" s="16">
        <v>9</v>
      </c>
      <c r="G33" s="16">
        <v>16</v>
      </c>
      <c r="H33" s="16">
        <v>8</v>
      </c>
      <c r="I33" s="16">
        <v>53</v>
      </c>
      <c r="J33" s="16">
        <v>0</v>
      </c>
      <c r="K33" s="16">
        <v>0</v>
      </c>
      <c r="L33" s="16">
        <v>0</v>
      </c>
      <c r="M33" s="152">
        <v>7.4</v>
      </c>
    </row>
    <row r="34" spans="1:13" x14ac:dyDescent="0.25">
      <c r="A34" s="113">
        <v>32</v>
      </c>
      <c r="B34" s="57" t="s">
        <v>62</v>
      </c>
      <c r="C34" s="113" t="s">
        <v>1798</v>
      </c>
      <c r="D34" s="58">
        <v>523</v>
      </c>
      <c r="E34" s="58">
        <v>73</v>
      </c>
      <c r="F34" s="58">
        <v>35</v>
      </c>
      <c r="G34" s="58">
        <v>109</v>
      </c>
      <c r="H34" s="58">
        <v>22</v>
      </c>
      <c r="I34" s="58">
        <v>239</v>
      </c>
      <c r="J34" s="58">
        <v>1</v>
      </c>
      <c r="K34" s="58">
        <v>0</v>
      </c>
      <c r="L34" s="58">
        <v>1</v>
      </c>
      <c r="M34" s="153">
        <v>45.9</v>
      </c>
    </row>
    <row r="35" spans="1:13" x14ac:dyDescent="0.25">
      <c r="A35" s="112">
        <v>33</v>
      </c>
      <c r="B35" s="14" t="s">
        <v>62</v>
      </c>
      <c r="C35" s="112" t="s">
        <v>1799</v>
      </c>
      <c r="D35" s="16">
        <v>475</v>
      </c>
      <c r="E35" s="16">
        <v>69</v>
      </c>
      <c r="F35" s="16">
        <v>42</v>
      </c>
      <c r="G35" s="16">
        <v>107</v>
      </c>
      <c r="H35" s="16">
        <v>6</v>
      </c>
      <c r="I35" s="16">
        <v>224</v>
      </c>
      <c r="J35" s="16">
        <v>1</v>
      </c>
      <c r="K35" s="16">
        <v>0</v>
      </c>
      <c r="L35" s="16">
        <v>0</v>
      </c>
      <c r="M35" s="152">
        <v>47.2</v>
      </c>
    </row>
    <row r="36" spans="1:13" x14ac:dyDescent="0.25">
      <c r="A36" s="112">
        <v>34</v>
      </c>
      <c r="B36" s="14" t="s">
        <v>62</v>
      </c>
      <c r="C36" s="112" t="s">
        <v>1800</v>
      </c>
      <c r="D36" s="16">
        <v>674</v>
      </c>
      <c r="E36" s="16">
        <v>87</v>
      </c>
      <c r="F36" s="16">
        <v>66</v>
      </c>
      <c r="G36" s="16">
        <v>103</v>
      </c>
      <c r="H36" s="16">
        <v>22</v>
      </c>
      <c r="I36" s="16">
        <v>278</v>
      </c>
      <c r="J36" s="16">
        <v>0</v>
      </c>
      <c r="K36" s="16">
        <v>0</v>
      </c>
      <c r="L36" s="16">
        <v>1</v>
      </c>
      <c r="M36" s="152">
        <v>41.4</v>
      </c>
    </row>
    <row r="37" spans="1:13" x14ac:dyDescent="0.25">
      <c r="A37" s="112">
        <v>35</v>
      </c>
      <c r="B37" s="14" t="s">
        <v>62</v>
      </c>
      <c r="C37" s="112" t="s">
        <v>1801</v>
      </c>
      <c r="D37" s="16">
        <v>656</v>
      </c>
      <c r="E37" s="16">
        <v>96</v>
      </c>
      <c r="F37" s="16">
        <v>51</v>
      </c>
      <c r="G37" s="16">
        <v>83</v>
      </c>
      <c r="H37" s="16">
        <v>33</v>
      </c>
      <c r="I37" s="16">
        <v>263</v>
      </c>
      <c r="J37" s="16">
        <v>0</v>
      </c>
      <c r="K37" s="16">
        <v>0</v>
      </c>
      <c r="L37" s="16">
        <v>0</v>
      </c>
      <c r="M37" s="152">
        <v>40.1</v>
      </c>
    </row>
    <row r="38" spans="1:13" x14ac:dyDescent="0.25">
      <c r="A38" s="113">
        <v>36</v>
      </c>
      <c r="B38" s="57" t="s">
        <v>62</v>
      </c>
      <c r="C38" s="113" t="s">
        <v>1802</v>
      </c>
      <c r="D38" s="58">
        <v>509</v>
      </c>
      <c r="E38" s="58">
        <v>88</v>
      </c>
      <c r="F38" s="58">
        <v>52</v>
      </c>
      <c r="G38" s="58">
        <v>75</v>
      </c>
      <c r="H38" s="58">
        <v>18</v>
      </c>
      <c r="I38" s="58">
        <v>233</v>
      </c>
      <c r="J38" s="58">
        <v>0</v>
      </c>
      <c r="K38" s="58">
        <v>0</v>
      </c>
      <c r="L38" s="58">
        <v>0</v>
      </c>
      <c r="M38" s="153">
        <v>45.8</v>
      </c>
    </row>
    <row r="39" spans="1:13" x14ac:dyDescent="0.25">
      <c r="A39" s="112">
        <v>37</v>
      </c>
      <c r="B39" s="14" t="s">
        <v>62</v>
      </c>
      <c r="C39" s="112" t="s">
        <v>1803</v>
      </c>
      <c r="D39" s="16">
        <v>718</v>
      </c>
      <c r="E39" s="16">
        <v>104</v>
      </c>
      <c r="F39" s="16">
        <v>46</v>
      </c>
      <c r="G39" s="16">
        <v>102</v>
      </c>
      <c r="H39" s="16">
        <v>20</v>
      </c>
      <c r="I39" s="16">
        <v>272</v>
      </c>
      <c r="J39" s="16">
        <v>2</v>
      </c>
      <c r="K39" s="16">
        <v>1</v>
      </c>
      <c r="L39" s="16">
        <v>1</v>
      </c>
      <c r="M39" s="152">
        <v>38.200000000000003</v>
      </c>
    </row>
    <row r="40" spans="1:13" x14ac:dyDescent="0.25">
      <c r="A40" s="112">
        <v>38</v>
      </c>
      <c r="B40" s="14" t="s">
        <v>62</v>
      </c>
      <c r="C40" s="112" t="s">
        <v>1804</v>
      </c>
      <c r="D40" s="16">
        <v>564</v>
      </c>
      <c r="E40" s="16">
        <v>89</v>
      </c>
      <c r="F40" s="16">
        <v>35</v>
      </c>
      <c r="G40" s="16">
        <v>107</v>
      </c>
      <c r="H40" s="16">
        <v>21</v>
      </c>
      <c r="I40" s="16">
        <v>252</v>
      </c>
      <c r="J40" s="16">
        <v>1</v>
      </c>
      <c r="K40" s="16">
        <v>0</v>
      </c>
      <c r="L40" s="16">
        <v>0</v>
      </c>
      <c r="M40" s="152">
        <v>44.7</v>
      </c>
    </row>
    <row r="41" spans="1:13" x14ac:dyDescent="0.25">
      <c r="A41" s="112">
        <v>39</v>
      </c>
      <c r="B41" s="14" t="s">
        <v>62</v>
      </c>
      <c r="C41" s="112" t="s">
        <v>1805</v>
      </c>
      <c r="D41" s="16">
        <v>429</v>
      </c>
      <c r="E41" s="16">
        <v>65</v>
      </c>
      <c r="F41" s="16">
        <v>25</v>
      </c>
      <c r="G41" s="16">
        <v>76</v>
      </c>
      <c r="H41" s="16">
        <v>10</v>
      </c>
      <c r="I41" s="16">
        <v>176</v>
      </c>
      <c r="J41" s="16">
        <v>2</v>
      </c>
      <c r="K41" s="16">
        <v>0</v>
      </c>
      <c r="L41" s="16">
        <v>0</v>
      </c>
      <c r="M41" s="152">
        <v>41</v>
      </c>
    </row>
    <row r="42" spans="1:13" x14ac:dyDescent="0.25">
      <c r="A42" s="113">
        <v>40</v>
      </c>
      <c r="B42" s="57" t="s">
        <v>62</v>
      </c>
      <c r="C42" s="113" t="s">
        <v>1806</v>
      </c>
      <c r="D42" s="58">
        <v>455</v>
      </c>
      <c r="E42" s="58">
        <v>28</v>
      </c>
      <c r="F42" s="58">
        <v>118</v>
      </c>
      <c r="G42" s="58">
        <v>101</v>
      </c>
      <c r="H42" s="58">
        <v>28</v>
      </c>
      <c r="I42" s="58">
        <v>275</v>
      </c>
      <c r="J42" s="58">
        <v>1</v>
      </c>
      <c r="K42" s="58">
        <v>0</v>
      </c>
      <c r="L42" s="58">
        <v>0</v>
      </c>
      <c r="M42" s="153">
        <v>60.4</v>
      </c>
    </row>
    <row r="43" spans="1:13" x14ac:dyDescent="0.25">
      <c r="A43" s="112">
        <v>41</v>
      </c>
      <c r="B43" s="14" t="s">
        <v>62</v>
      </c>
      <c r="C43" s="112" t="s">
        <v>1807</v>
      </c>
      <c r="D43" s="16">
        <v>411</v>
      </c>
      <c r="E43" s="16">
        <v>45</v>
      </c>
      <c r="F43" s="16">
        <v>74</v>
      </c>
      <c r="G43" s="16">
        <v>89</v>
      </c>
      <c r="H43" s="16">
        <v>22</v>
      </c>
      <c r="I43" s="16">
        <v>230</v>
      </c>
      <c r="J43" s="16">
        <v>0</v>
      </c>
      <c r="K43" s="16">
        <v>0</v>
      </c>
      <c r="L43" s="16">
        <v>0</v>
      </c>
      <c r="M43" s="152">
        <v>56</v>
      </c>
    </row>
    <row r="44" spans="1:13" x14ac:dyDescent="0.25">
      <c r="A44" s="112">
        <v>42</v>
      </c>
      <c r="B44" s="14" t="s">
        <v>62</v>
      </c>
      <c r="C44" s="112" t="s">
        <v>1808</v>
      </c>
      <c r="D44" s="16">
        <v>481</v>
      </c>
      <c r="E44" s="16">
        <v>55</v>
      </c>
      <c r="F44" s="16">
        <v>88</v>
      </c>
      <c r="G44" s="16">
        <v>81</v>
      </c>
      <c r="H44" s="16">
        <v>24</v>
      </c>
      <c r="I44" s="16">
        <v>248</v>
      </c>
      <c r="J44" s="16">
        <v>0</v>
      </c>
      <c r="K44" s="16">
        <v>0</v>
      </c>
      <c r="L44" s="16">
        <v>0</v>
      </c>
      <c r="M44" s="152">
        <v>51.6</v>
      </c>
    </row>
    <row r="45" spans="1:13" x14ac:dyDescent="0.25">
      <c r="A45" s="112">
        <v>43</v>
      </c>
      <c r="B45" s="14" t="s">
        <v>62</v>
      </c>
      <c r="C45" s="112" t="s">
        <v>1809</v>
      </c>
      <c r="D45" s="16">
        <v>510</v>
      </c>
      <c r="E45" s="16">
        <v>88</v>
      </c>
      <c r="F45" s="16">
        <v>55</v>
      </c>
      <c r="G45" s="16">
        <v>103</v>
      </c>
      <c r="H45" s="16">
        <v>17</v>
      </c>
      <c r="I45" s="16">
        <v>263</v>
      </c>
      <c r="J45" s="16">
        <v>0</v>
      </c>
      <c r="K45" s="16">
        <v>0</v>
      </c>
      <c r="L45" s="16">
        <v>1</v>
      </c>
      <c r="M45" s="152">
        <v>51.8</v>
      </c>
    </row>
    <row r="46" spans="1:13" x14ac:dyDescent="0.25">
      <c r="A46" s="113">
        <v>44</v>
      </c>
      <c r="B46" s="57" t="s">
        <v>62</v>
      </c>
      <c r="C46" s="113" t="s">
        <v>1810</v>
      </c>
      <c r="D46" s="58">
        <v>329</v>
      </c>
      <c r="E46" s="58">
        <v>55</v>
      </c>
      <c r="F46" s="58">
        <v>23</v>
      </c>
      <c r="G46" s="58">
        <v>73</v>
      </c>
      <c r="H46" s="58">
        <v>15</v>
      </c>
      <c r="I46" s="58">
        <v>166</v>
      </c>
      <c r="J46" s="58">
        <v>0</v>
      </c>
      <c r="K46" s="58">
        <v>0</v>
      </c>
      <c r="L46" s="58">
        <v>0</v>
      </c>
      <c r="M46" s="153">
        <v>50.5</v>
      </c>
    </row>
    <row r="47" spans="1:13" x14ac:dyDescent="0.25">
      <c r="A47" s="112">
        <v>45</v>
      </c>
      <c r="B47" s="14" t="s">
        <v>62</v>
      </c>
      <c r="C47" s="112" t="s">
        <v>1811</v>
      </c>
      <c r="D47" s="16">
        <v>455</v>
      </c>
      <c r="E47" s="16">
        <v>73</v>
      </c>
      <c r="F47" s="16">
        <v>31</v>
      </c>
      <c r="G47" s="16">
        <v>103</v>
      </c>
      <c r="H47" s="16">
        <v>19</v>
      </c>
      <c r="I47" s="16">
        <v>226</v>
      </c>
      <c r="J47" s="16">
        <v>3</v>
      </c>
      <c r="K47" s="16">
        <v>0</v>
      </c>
      <c r="L47" s="16">
        <v>1</v>
      </c>
      <c r="M47" s="152">
        <v>49.9</v>
      </c>
    </row>
    <row r="48" spans="1:13" x14ac:dyDescent="0.25">
      <c r="A48" s="112">
        <v>46</v>
      </c>
      <c r="B48" s="14" t="s">
        <v>62</v>
      </c>
      <c r="C48" s="112" t="s">
        <v>1812</v>
      </c>
      <c r="D48" s="16">
        <v>438</v>
      </c>
      <c r="E48" s="16">
        <v>62</v>
      </c>
      <c r="F48" s="16">
        <v>58</v>
      </c>
      <c r="G48" s="16">
        <v>83</v>
      </c>
      <c r="H48" s="16">
        <v>28</v>
      </c>
      <c r="I48" s="16">
        <v>231</v>
      </c>
      <c r="J48" s="16">
        <v>2</v>
      </c>
      <c r="K48" s="16">
        <v>1</v>
      </c>
      <c r="L48" s="16">
        <v>1</v>
      </c>
      <c r="M48" s="152">
        <v>53.2</v>
      </c>
    </row>
    <row r="49" spans="1:13" x14ac:dyDescent="0.25">
      <c r="A49" s="112">
        <v>47</v>
      </c>
      <c r="B49" s="14" t="s">
        <v>62</v>
      </c>
      <c r="C49" s="112" t="s">
        <v>1813</v>
      </c>
      <c r="D49" s="16">
        <v>351</v>
      </c>
      <c r="E49" s="16">
        <v>50</v>
      </c>
      <c r="F49" s="16">
        <v>27</v>
      </c>
      <c r="G49" s="16">
        <v>52</v>
      </c>
      <c r="H49" s="16">
        <v>19</v>
      </c>
      <c r="I49" s="16">
        <v>148</v>
      </c>
      <c r="J49" s="16">
        <v>0</v>
      </c>
      <c r="K49" s="16">
        <v>0</v>
      </c>
      <c r="L49" s="16">
        <v>0</v>
      </c>
      <c r="M49" s="152">
        <v>42.2</v>
      </c>
    </row>
    <row r="50" spans="1:13" x14ac:dyDescent="0.25">
      <c r="A50" s="113">
        <v>48</v>
      </c>
      <c r="B50" s="57" t="s">
        <v>62</v>
      </c>
      <c r="C50" s="113" t="s">
        <v>1814</v>
      </c>
      <c r="D50" s="58">
        <v>471</v>
      </c>
      <c r="E50" s="58">
        <v>49</v>
      </c>
      <c r="F50" s="58">
        <v>54</v>
      </c>
      <c r="G50" s="58">
        <v>77</v>
      </c>
      <c r="H50" s="58">
        <v>22</v>
      </c>
      <c r="I50" s="58">
        <v>202</v>
      </c>
      <c r="J50" s="58">
        <v>0</v>
      </c>
      <c r="K50" s="58">
        <v>0</v>
      </c>
      <c r="L50" s="58">
        <v>0</v>
      </c>
      <c r="M50" s="153">
        <v>42.9</v>
      </c>
    </row>
    <row r="51" spans="1:13" x14ac:dyDescent="0.25">
      <c r="A51" s="112">
        <v>49</v>
      </c>
      <c r="B51" s="14" t="s">
        <v>62</v>
      </c>
      <c r="C51" s="112" t="s">
        <v>1815</v>
      </c>
      <c r="D51" s="16">
        <v>345</v>
      </c>
      <c r="E51" s="16">
        <v>53</v>
      </c>
      <c r="F51" s="16">
        <v>25</v>
      </c>
      <c r="G51" s="16">
        <v>21</v>
      </c>
      <c r="H51" s="16">
        <v>14</v>
      </c>
      <c r="I51" s="16">
        <v>113</v>
      </c>
      <c r="J51" s="16">
        <v>0</v>
      </c>
      <c r="K51" s="16">
        <v>0</v>
      </c>
      <c r="L51" s="16">
        <v>0</v>
      </c>
      <c r="M51" s="152">
        <v>32.799999999999997</v>
      </c>
    </row>
    <row r="52" spans="1:13" x14ac:dyDescent="0.25">
      <c r="A52" s="112">
        <v>50</v>
      </c>
      <c r="B52" s="14" t="s">
        <v>62</v>
      </c>
      <c r="C52" s="112" t="s">
        <v>1816</v>
      </c>
      <c r="D52" s="16">
        <v>523</v>
      </c>
      <c r="E52" s="16">
        <v>77</v>
      </c>
      <c r="F52" s="16">
        <v>26</v>
      </c>
      <c r="G52" s="16">
        <v>54</v>
      </c>
      <c r="H52" s="16">
        <v>19</v>
      </c>
      <c r="I52" s="16">
        <v>176</v>
      </c>
      <c r="J52" s="16">
        <v>0</v>
      </c>
      <c r="K52" s="16">
        <v>0</v>
      </c>
      <c r="L52" s="16">
        <v>0</v>
      </c>
      <c r="M52" s="152">
        <v>33.700000000000003</v>
      </c>
    </row>
    <row r="53" spans="1:13" x14ac:dyDescent="0.25">
      <c r="A53" s="112">
        <v>51</v>
      </c>
      <c r="B53" s="14" t="s">
        <v>62</v>
      </c>
      <c r="C53" s="112" t="s">
        <v>7179</v>
      </c>
      <c r="D53" s="16">
        <v>422</v>
      </c>
      <c r="E53" s="16">
        <v>48</v>
      </c>
      <c r="F53" s="16">
        <v>30</v>
      </c>
      <c r="G53" s="16">
        <v>60</v>
      </c>
      <c r="H53" s="16">
        <v>18</v>
      </c>
      <c r="I53" s="16">
        <v>156</v>
      </c>
      <c r="J53" s="16">
        <v>0</v>
      </c>
      <c r="K53" s="16">
        <v>1</v>
      </c>
      <c r="L53" s="16">
        <v>0</v>
      </c>
      <c r="M53" s="152">
        <v>37.200000000000003</v>
      </c>
    </row>
    <row r="54" spans="1:13" x14ac:dyDescent="0.25">
      <c r="A54" s="113">
        <v>52</v>
      </c>
      <c r="B54" s="57" t="s">
        <v>62</v>
      </c>
      <c r="C54" s="113" t="s">
        <v>1817</v>
      </c>
      <c r="D54" s="58">
        <v>353</v>
      </c>
      <c r="E54" s="58">
        <v>33</v>
      </c>
      <c r="F54" s="58">
        <v>29</v>
      </c>
      <c r="G54" s="58">
        <v>68</v>
      </c>
      <c r="H54" s="58">
        <v>16</v>
      </c>
      <c r="I54" s="58">
        <v>146</v>
      </c>
      <c r="J54" s="58">
        <v>0</v>
      </c>
      <c r="K54" s="58">
        <v>0</v>
      </c>
      <c r="L54" s="58">
        <v>0</v>
      </c>
      <c r="M54" s="153">
        <v>41.4</v>
      </c>
    </row>
    <row r="55" spans="1:13" x14ac:dyDescent="0.25">
      <c r="A55" s="112">
        <v>53</v>
      </c>
      <c r="B55" s="14" t="s">
        <v>62</v>
      </c>
      <c r="C55" s="112" t="s">
        <v>1818</v>
      </c>
      <c r="D55" s="16">
        <v>411</v>
      </c>
      <c r="E55" s="16">
        <v>59</v>
      </c>
      <c r="F55" s="16">
        <v>23</v>
      </c>
      <c r="G55" s="16">
        <v>57</v>
      </c>
      <c r="H55" s="16">
        <v>22</v>
      </c>
      <c r="I55" s="16">
        <v>161</v>
      </c>
      <c r="J55" s="16">
        <v>0</v>
      </c>
      <c r="K55" s="16">
        <v>0</v>
      </c>
      <c r="L55" s="16">
        <v>0</v>
      </c>
      <c r="M55" s="152">
        <v>39.200000000000003</v>
      </c>
    </row>
    <row r="56" spans="1:13" x14ac:dyDescent="0.25">
      <c r="A56" s="112">
        <v>54</v>
      </c>
      <c r="B56" s="14" t="s">
        <v>62</v>
      </c>
      <c r="C56" s="112" t="s">
        <v>1819</v>
      </c>
      <c r="D56" s="16">
        <v>385</v>
      </c>
      <c r="E56" s="16">
        <v>53</v>
      </c>
      <c r="F56" s="16">
        <v>34</v>
      </c>
      <c r="G56" s="16">
        <v>77</v>
      </c>
      <c r="H56" s="16">
        <v>25</v>
      </c>
      <c r="I56" s="16">
        <v>189</v>
      </c>
      <c r="J56" s="16">
        <v>1</v>
      </c>
      <c r="K56" s="16">
        <v>0</v>
      </c>
      <c r="L56" s="16">
        <v>1</v>
      </c>
      <c r="M56" s="152">
        <v>49.4</v>
      </c>
    </row>
    <row r="57" spans="1:13" x14ac:dyDescent="0.25">
      <c r="A57" s="112">
        <v>55</v>
      </c>
      <c r="B57" s="14" t="s">
        <v>62</v>
      </c>
      <c r="C57" s="112" t="s">
        <v>1820</v>
      </c>
      <c r="D57" s="16">
        <v>418</v>
      </c>
      <c r="E57" s="16">
        <v>39</v>
      </c>
      <c r="F57" s="16">
        <v>27</v>
      </c>
      <c r="G57" s="16">
        <v>46</v>
      </c>
      <c r="H57" s="16">
        <v>19</v>
      </c>
      <c r="I57" s="16">
        <v>131</v>
      </c>
      <c r="J57" s="16">
        <v>0</v>
      </c>
      <c r="K57" s="16">
        <v>0</v>
      </c>
      <c r="L57" s="16">
        <v>0</v>
      </c>
      <c r="M57" s="152">
        <v>31.3</v>
      </c>
    </row>
    <row r="58" spans="1:13" x14ac:dyDescent="0.25">
      <c r="A58" s="113">
        <v>56</v>
      </c>
      <c r="B58" s="57" t="s">
        <v>62</v>
      </c>
      <c r="C58" s="113" t="s">
        <v>1821</v>
      </c>
      <c r="D58" s="58">
        <v>503</v>
      </c>
      <c r="E58" s="58">
        <v>56</v>
      </c>
      <c r="F58" s="58">
        <v>24</v>
      </c>
      <c r="G58" s="58">
        <v>70</v>
      </c>
      <c r="H58" s="58">
        <v>14</v>
      </c>
      <c r="I58" s="58">
        <v>164</v>
      </c>
      <c r="J58" s="58">
        <v>2</v>
      </c>
      <c r="K58" s="58">
        <v>0</v>
      </c>
      <c r="L58" s="58">
        <v>0</v>
      </c>
      <c r="M58" s="153">
        <v>32.6</v>
      </c>
    </row>
    <row r="59" spans="1:13" x14ac:dyDescent="0.25">
      <c r="A59" s="112">
        <v>57</v>
      </c>
      <c r="B59" s="14" t="s">
        <v>62</v>
      </c>
      <c r="C59" s="112" t="s">
        <v>1822</v>
      </c>
      <c r="D59" s="16">
        <v>461</v>
      </c>
      <c r="E59" s="16">
        <v>69</v>
      </c>
      <c r="F59" s="16">
        <v>59</v>
      </c>
      <c r="G59" s="16">
        <v>77</v>
      </c>
      <c r="H59" s="16">
        <v>22</v>
      </c>
      <c r="I59" s="16">
        <v>227</v>
      </c>
      <c r="J59" s="16">
        <v>1</v>
      </c>
      <c r="K59" s="16">
        <v>0</v>
      </c>
      <c r="L59" s="16">
        <v>0</v>
      </c>
      <c r="M59" s="152">
        <v>49.2</v>
      </c>
    </row>
    <row r="60" spans="1:13" x14ac:dyDescent="0.25">
      <c r="A60" s="112">
        <v>58</v>
      </c>
      <c r="B60" s="14" t="s">
        <v>62</v>
      </c>
      <c r="C60" s="112" t="s">
        <v>1823</v>
      </c>
      <c r="D60" s="16">
        <v>269</v>
      </c>
      <c r="E60" s="16">
        <v>74</v>
      </c>
      <c r="F60" s="16">
        <v>55</v>
      </c>
      <c r="G60" s="16">
        <v>75</v>
      </c>
      <c r="H60" s="16">
        <v>18</v>
      </c>
      <c r="I60" s="16">
        <v>222</v>
      </c>
      <c r="J60" s="16">
        <v>0</v>
      </c>
      <c r="K60" s="16">
        <v>0</v>
      </c>
      <c r="L60" s="16">
        <v>5</v>
      </c>
      <c r="M60" s="152">
        <v>84.4</v>
      </c>
    </row>
    <row r="61" spans="1:13" x14ac:dyDescent="0.25">
      <c r="A61" s="112">
        <v>59</v>
      </c>
      <c r="B61" s="14" t="s">
        <v>62</v>
      </c>
      <c r="C61" s="112" t="s">
        <v>1824</v>
      </c>
      <c r="D61" s="16">
        <v>353</v>
      </c>
      <c r="E61" s="16">
        <v>52</v>
      </c>
      <c r="F61" s="16">
        <v>27</v>
      </c>
      <c r="G61" s="16">
        <v>33</v>
      </c>
      <c r="H61" s="16">
        <v>15</v>
      </c>
      <c r="I61" s="16">
        <v>127</v>
      </c>
      <c r="J61" s="16">
        <v>0</v>
      </c>
      <c r="K61" s="16">
        <v>2</v>
      </c>
      <c r="L61" s="16">
        <v>0</v>
      </c>
      <c r="M61" s="152">
        <v>36.5</v>
      </c>
    </row>
    <row r="62" spans="1:13" x14ac:dyDescent="0.25">
      <c r="A62" s="113">
        <v>60</v>
      </c>
      <c r="B62" s="57" t="s">
        <v>62</v>
      </c>
      <c r="C62" s="113" t="s">
        <v>1825</v>
      </c>
      <c r="D62" s="58">
        <v>723</v>
      </c>
      <c r="E62" s="58">
        <v>97</v>
      </c>
      <c r="F62" s="58">
        <v>48</v>
      </c>
      <c r="G62" s="58">
        <v>105</v>
      </c>
      <c r="H62" s="58">
        <v>28</v>
      </c>
      <c r="I62" s="58">
        <v>278</v>
      </c>
      <c r="J62" s="58">
        <v>0</v>
      </c>
      <c r="K62" s="58">
        <v>0</v>
      </c>
      <c r="L62" s="58">
        <v>0</v>
      </c>
      <c r="M62" s="153">
        <v>38.5</v>
      </c>
    </row>
    <row r="63" spans="1:13" x14ac:dyDescent="0.25">
      <c r="A63" s="112">
        <v>61</v>
      </c>
      <c r="B63" s="14" t="s">
        <v>62</v>
      </c>
      <c r="C63" s="112" t="s">
        <v>1826</v>
      </c>
      <c r="D63" s="16">
        <v>462</v>
      </c>
      <c r="E63" s="16">
        <v>67</v>
      </c>
      <c r="F63" s="16">
        <v>35</v>
      </c>
      <c r="G63" s="16">
        <v>58</v>
      </c>
      <c r="H63" s="16">
        <v>17</v>
      </c>
      <c r="I63" s="16">
        <v>177</v>
      </c>
      <c r="J63" s="16">
        <v>2</v>
      </c>
      <c r="K63" s="16">
        <v>0</v>
      </c>
      <c r="L63" s="16">
        <v>0</v>
      </c>
      <c r="M63" s="152">
        <v>38.299999999999997</v>
      </c>
    </row>
    <row r="64" spans="1:13" x14ac:dyDescent="0.25">
      <c r="A64" s="112">
        <v>62</v>
      </c>
      <c r="B64" s="14" t="s">
        <v>62</v>
      </c>
      <c r="C64" s="112" t="s">
        <v>1827</v>
      </c>
      <c r="D64" s="16">
        <v>447</v>
      </c>
      <c r="E64" s="16">
        <v>57</v>
      </c>
      <c r="F64" s="16">
        <v>33</v>
      </c>
      <c r="G64" s="16">
        <v>53</v>
      </c>
      <c r="H64" s="16">
        <v>20</v>
      </c>
      <c r="I64" s="16">
        <v>163</v>
      </c>
      <c r="J64" s="16">
        <v>0</v>
      </c>
      <c r="K64" s="16">
        <v>0</v>
      </c>
      <c r="L64" s="16">
        <v>1</v>
      </c>
      <c r="M64" s="152">
        <v>36.700000000000003</v>
      </c>
    </row>
    <row r="65" spans="1:13" x14ac:dyDescent="0.25">
      <c r="A65" s="112">
        <v>63</v>
      </c>
      <c r="B65" s="14" t="s">
        <v>62</v>
      </c>
      <c r="C65" s="112" t="s">
        <v>1828</v>
      </c>
      <c r="D65" s="16">
        <v>532</v>
      </c>
      <c r="E65" s="16">
        <v>76</v>
      </c>
      <c r="F65" s="16">
        <v>37</v>
      </c>
      <c r="G65" s="16">
        <v>55</v>
      </c>
      <c r="H65" s="16">
        <v>29</v>
      </c>
      <c r="I65" s="16">
        <v>197</v>
      </c>
      <c r="J65" s="16">
        <v>0</v>
      </c>
      <c r="K65" s="16">
        <v>0</v>
      </c>
      <c r="L65" s="16">
        <v>0</v>
      </c>
      <c r="M65" s="152">
        <v>37</v>
      </c>
    </row>
    <row r="66" spans="1:13" x14ac:dyDescent="0.25">
      <c r="A66" s="113">
        <v>64</v>
      </c>
      <c r="B66" s="57" t="s">
        <v>62</v>
      </c>
      <c r="C66" s="113" t="s">
        <v>1829</v>
      </c>
      <c r="D66" s="58">
        <v>432</v>
      </c>
      <c r="E66" s="58">
        <v>44</v>
      </c>
      <c r="F66" s="58">
        <v>48</v>
      </c>
      <c r="G66" s="58">
        <v>77</v>
      </c>
      <c r="H66" s="58">
        <v>27</v>
      </c>
      <c r="I66" s="58">
        <v>196</v>
      </c>
      <c r="J66" s="58">
        <v>2</v>
      </c>
      <c r="K66" s="58">
        <v>0</v>
      </c>
      <c r="L66" s="58">
        <v>1</v>
      </c>
      <c r="M66" s="153">
        <v>45.6</v>
      </c>
    </row>
    <row r="67" spans="1:13" x14ac:dyDescent="0.25">
      <c r="A67" s="112">
        <v>65</v>
      </c>
      <c r="B67" s="14" t="s">
        <v>62</v>
      </c>
      <c r="C67" s="112" t="s">
        <v>1830</v>
      </c>
      <c r="D67" s="16">
        <v>463</v>
      </c>
      <c r="E67" s="16">
        <v>65</v>
      </c>
      <c r="F67" s="16">
        <v>41</v>
      </c>
      <c r="G67" s="16">
        <v>81</v>
      </c>
      <c r="H67" s="16">
        <v>28</v>
      </c>
      <c r="I67" s="16">
        <v>215</v>
      </c>
      <c r="J67" s="16">
        <v>0</v>
      </c>
      <c r="K67" s="16">
        <v>0</v>
      </c>
      <c r="L67" s="16">
        <v>0</v>
      </c>
      <c r="M67" s="152">
        <v>46.4</v>
      </c>
    </row>
    <row r="68" spans="1:13" x14ac:dyDescent="0.25">
      <c r="A68" s="112">
        <v>66</v>
      </c>
      <c r="B68" s="14" t="s">
        <v>62</v>
      </c>
      <c r="C68" s="112" t="s">
        <v>1831</v>
      </c>
      <c r="D68" s="16">
        <v>408</v>
      </c>
      <c r="E68" s="16">
        <v>57</v>
      </c>
      <c r="F68" s="16">
        <v>33</v>
      </c>
      <c r="G68" s="16">
        <v>81</v>
      </c>
      <c r="H68" s="16">
        <v>24</v>
      </c>
      <c r="I68" s="16">
        <v>195</v>
      </c>
      <c r="J68" s="16">
        <v>1</v>
      </c>
      <c r="K68" s="16">
        <v>0</v>
      </c>
      <c r="L68" s="16">
        <v>1</v>
      </c>
      <c r="M68" s="152">
        <v>48</v>
      </c>
    </row>
    <row r="69" spans="1:13" x14ac:dyDescent="0.25">
      <c r="A69" s="112">
        <v>67</v>
      </c>
      <c r="B69" s="14" t="s">
        <v>62</v>
      </c>
      <c r="C69" s="112" t="s">
        <v>1832</v>
      </c>
      <c r="D69" s="16">
        <v>452</v>
      </c>
      <c r="E69" s="16">
        <v>65</v>
      </c>
      <c r="F69" s="16">
        <v>40</v>
      </c>
      <c r="G69" s="16">
        <v>44</v>
      </c>
      <c r="H69" s="16">
        <v>16</v>
      </c>
      <c r="I69" s="16">
        <v>165</v>
      </c>
      <c r="J69" s="16">
        <v>0</v>
      </c>
      <c r="K69" s="16">
        <v>0</v>
      </c>
      <c r="L69" s="16">
        <v>0</v>
      </c>
      <c r="M69" s="152">
        <v>36.5</v>
      </c>
    </row>
    <row r="70" spans="1:13" x14ac:dyDescent="0.25">
      <c r="A70" s="113">
        <v>68</v>
      </c>
      <c r="B70" s="57" t="s">
        <v>62</v>
      </c>
      <c r="C70" s="113" t="s">
        <v>1833</v>
      </c>
      <c r="D70" s="58">
        <v>663</v>
      </c>
      <c r="E70" s="58">
        <v>69</v>
      </c>
      <c r="F70" s="58">
        <v>22</v>
      </c>
      <c r="G70" s="58">
        <v>48</v>
      </c>
      <c r="H70" s="58">
        <v>15</v>
      </c>
      <c r="I70" s="58">
        <v>154</v>
      </c>
      <c r="J70" s="58">
        <v>1</v>
      </c>
      <c r="K70" s="58">
        <v>0</v>
      </c>
      <c r="L70" s="58">
        <v>0</v>
      </c>
      <c r="M70" s="153">
        <v>23.2</v>
      </c>
    </row>
    <row r="71" spans="1:13" x14ac:dyDescent="0.25">
      <c r="A71" s="112">
        <v>69</v>
      </c>
      <c r="B71" s="14" t="s">
        <v>62</v>
      </c>
      <c r="C71" s="112" t="s">
        <v>1834</v>
      </c>
      <c r="D71" s="16">
        <v>686</v>
      </c>
      <c r="E71" s="16">
        <v>92</v>
      </c>
      <c r="F71" s="16">
        <v>63</v>
      </c>
      <c r="G71" s="16">
        <v>87</v>
      </c>
      <c r="H71" s="16">
        <v>23</v>
      </c>
      <c r="I71" s="16">
        <v>265</v>
      </c>
      <c r="J71" s="16">
        <v>1</v>
      </c>
      <c r="K71" s="16">
        <v>0</v>
      </c>
      <c r="L71" s="16">
        <v>0</v>
      </c>
      <c r="M71" s="152">
        <v>38.6</v>
      </c>
    </row>
    <row r="72" spans="1:13" x14ac:dyDescent="0.25">
      <c r="A72" s="112">
        <v>70</v>
      </c>
      <c r="B72" s="14" t="s">
        <v>62</v>
      </c>
      <c r="C72" s="112" t="s">
        <v>1835</v>
      </c>
      <c r="D72" s="16">
        <v>329</v>
      </c>
      <c r="E72" s="16">
        <v>53</v>
      </c>
      <c r="F72" s="16">
        <v>20</v>
      </c>
      <c r="G72" s="16">
        <v>53</v>
      </c>
      <c r="H72" s="16">
        <v>20</v>
      </c>
      <c r="I72" s="16">
        <v>146</v>
      </c>
      <c r="J72" s="16">
        <v>0</v>
      </c>
      <c r="K72" s="16">
        <v>1</v>
      </c>
      <c r="L72" s="16">
        <v>2</v>
      </c>
      <c r="M72" s="152">
        <v>45.3</v>
      </c>
    </row>
    <row r="73" spans="1:13" x14ac:dyDescent="0.25">
      <c r="A73" s="112">
        <v>71</v>
      </c>
      <c r="B73" s="14" t="s">
        <v>62</v>
      </c>
      <c r="C73" s="112" t="s">
        <v>1836</v>
      </c>
      <c r="D73" s="16">
        <v>421</v>
      </c>
      <c r="E73" s="16">
        <v>78</v>
      </c>
      <c r="F73" s="16">
        <v>52</v>
      </c>
      <c r="G73" s="16">
        <v>77</v>
      </c>
      <c r="H73" s="16">
        <v>19</v>
      </c>
      <c r="I73" s="16">
        <v>226</v>
      </c>
      <c r="J73" s="16">
        <v>3</v>
      </c>
      <c r="K73" s="16">
        <v>0</v>
      </c>
      <c r="L73" s="16">
        <v>0</v>
      </c>
      <c r="M73" s="152">
        <v>53.7</v>
      </c>
    </row>
    <row r="74" spans="1:13" x14ac:dyDescent="0.25">
      <c r="A74" s="113">
        <v>72</v>
      </c>
      <c r="B74" s="57" t="s">
        <v>62</v>
      </c>
      <c r="C74" s="113" t="s">
        <v>1837</v>
      </c>
      <c r="D74" s="58">
        <v>462</v>
      </c>
      <c r="E74" s="58">
        <v>60</v>
      </c>
      <c r="F74" s="58">
        <v>40</v>
      </c>
      <c r="G74" s="58">
        <v>62</v>
      </c>
      <c r="H74" s="58">
        <v>28</v>
      </c>
      <c r="I74" s="58">
        <v>190</v>
      </c>
      <c r="J74" s="58">
        <v>2</v>
      </c>
      <c r="K74" s="58">
        <v>0</v>
      </c>
      <c r="L74" s="58">
        <v>0</v>
      </c>
      <c r="M74" s="153">
        <v>41.1</v>
      </c>
    </row>
    <row r="75" spans="1:13" x14ac:dyDescent="0.25">
      <c r="A75" s="112">
        <v>73</v>
      </c>
      <c r="B75" s="14" t="s">
        <v>62</v>
      </c>
      <c r="C75" s="112" t="s">
        <v>1838</v>
      </c>
      <c r="D75" s="16">
        <v>354</v>
      </c>
      <c r="E75" s="16">
        <v>58</v>
      </c>
      <c r="F75" s="16">
        <v>27</v>
      </c>
      <c r="G75" s="16">
        <v>59</v>
      </c>
      <c r="H75" s="16">
        <v>14</v>
      </c>
      <c r="I75" s="16">
        <v>158</v>
      </c>
      <c r="J75" s="16">
        <v>0</v>
      </c>
      <c r="K75" s="16">
        <v>0</v>
      </c>
      <c r="L75" s="16">
        <v>0</v>
      </c>
      <c r="M75" s="152">
        <v>44.6</v>
      </c>
    </row>
    <row r="76" spans="1:13" x14ac:dyDescent="0.25">
      <c r="A76" s="112">
        <v>74</v>
      </c>
      <c r="B76" s="14" t="s">
        <v>62</v>
      </c>
      <c r="C76" s="112" t="s">
        <v>1839</v>
      </c>
      <c r="D76" s="16">
        <v>400</v>
      </c>
      <c r="E76" s="16">
        <v>60</v>
      </c>
      <c r="F76" s="16">
        <v>21</v>
      </c>
      <c r="G76" s="16">
        <v>68</v>
      </c>
      <c r="H76" s="16">
        <v>23</v>
      </c>
      <c r="I76" s="16">
        <v>172</v>
      </c>
      <c r="J76" s="16">
        <v>1</v>
      </c>
      <c r="K76" s="16">
        <v>0</v>
      </c>
      <c r="L76" s="16">
        <v>0</v>
      </c>
      <c r="M76" s="152">
        <v>43</v>
      </c>
    </row>
    <row r="77" spans="1:13" x14ac:dyDescent="0.25">
      <c r="A77" s="112">
        <v>75</v>
      </c>
      <c r="B77" s="14" t="s">
        <v>62</v>
      </c>
      <c r="C77" s="112" t="s">
        <v>1840</v>
      </c>
      <c r="D77" s="16">
        <v>369</v>
      </c>
      <c r="E77" s="16">
        <v>35</v>
      </c>
      <c r="F77" s="16">
        <v>21</v>
      </c>
      <c r="G77" s="16">
        <v>39</v>
      </c>
      <c r="H77" s="16">
        <v>22</v>
      </c>
      <c r="I77" s="16">
        <v>117</v>
      </c>
      <c r="J77" s="16">
        <v>1</v>
      </c>
      <c r="K77" s="16">
        <v>0</v>
      </c>
      <c r="L77" s="16">
        <v>0</v>
      </c>
      <c r="M77" s="152">
        <v>31.7</v>
      </c>
    </row>
    <row r="78" spans="1:13" x14ac:dyDescent="0.25">
      <c r="A78" s="113">
        <v>76</v>
      </c>
      <c r="B78" s="57" t="s">
        <v>62</v>
      </c>
      <c r="C78" s="113" t="s">
        <v>1841</v>
      </c>
      <c r="D78" s="58">
        <v>480</v>
      </c>
      <c r="E78" s="58">
        <v>51</v>
      </c>
      <c r="F78" s="58">
        <v>41</v>
      </c>
      <c r="G78" s="58">
        <v>80</v>
      </c>
      <c r="H78" s="58">
        <v>27</v>
      </c>
      <c r="I78" s="58">
        <v>199</v>
      </c>
      <c r="J78" s="58">
        <v>1</v>
      </c>
      <c r="K78" s="58">
        <v>0</v>
      </c>
      <c r="L78" s="58">
        <v>4</v>
      </c>
      <c r="M78" s="153">
        <v>42.3</v>
      </c>
    </row>
    <row r="79" spans="1:13" x14ac:dyDescent="0.25">
      <c r="A79" s="112">
        <v>77</v>
      </c>
      <c r="B79" s="14" t="s">
        <v>62</v>
      </c>
      <c r="C79" s="112" t="s">
        <v>244</v>
      </c>
      <c r="D79" s="16">
        <v>720</v>
      </c>
      <c r="E79" s="16">
        <v>31</v>
      </c>
      <c r="F79" s="16">
        <v>37</v>
      </c>
      <c r="G79" s="16">
        <v>25</v>
      </c>
      <c r="H79" s="16">
        <v>11</v>
      </c>
      <c r="I79" s="16">
        <v>104</v>
      </c>
      <c r="J79" s="16">
        <v>0</v>
      </c>
      <c r="K79" s="16">
        <v>0</v>
      </c>
      <c r="L79" s="16">
        <v>0</v>
      </c>
      <c r="M79" s="152">
        <v>14.4</v>
      </c>
    </row>
    <row r="80" spans="1:13" x14ac:dyDescent="0.25">
      <c r="A80" s="112">
        <v>78</v>
      </c>
      <c r="B80" s="14" t="s">
        <v>62</v>
      </c>
      <c r="C80" s="112" t="s">
        <v>1842</v>
      </c>
      <c r="D80" s="16">
        <v>411</v>
      </c>
      <c r="E80" s="16">
        <v>50</v>
      </c>
      <c r="F80" s="16">
        <v>44</v>
      </c>
      <c r="G80" s="16">
        <v>40</v>
      </c>
      <c r="H80" s="16">
        <v>22</v>
      </c>
      <c r="I80" s="16">
        <v>156</v>
      </c>
      <c r="J80" s="16">
        <v>2</v>
      </c>
      <c r="K80" s="16">
        <v>0</v>
      </c>
      <c r="L80" s="16">
        <v>0</v>
      </c>
      <c r="M80" s="152">
        <v>38</v>
      </c>
    </row>
    <row r="81" spans="1:13" x14ac:dyDescent="0.25">
      <c r="A81" s="112">
        <v>79</v>
      </c>
      <c r="B81" s="14" t="s">
        <v>62</v>
      </c>
      <c r="C81" s="191" t="s">
        <v>1843</v>
      </c>
      <c r="D81" s="191"/>
      <c r="E81" s="16">
        <v>94</v>
      </c>
      <c r="F81" s="16">
        <v>108</v>
      </c>
      <c r="G81" s="16">
        <v>177</v>
      </c>
      <c r="H81" s="16">
        <v>52</v>
      </c>
      <c r="I81" s="16">
        <v>431</v>
      </c>
      <c r="J81" s="16">
        <v>2</v>
      </c>
      <c r="K81" s="16">
        <v>0</v>
      </c>
      <c r="L81" s="16">
        <v>0</v>
      </c>
      <c r="M81" s="152"/>
    </row>
    <row r="82" spans="1:13" x14ac:dyDescent="0.25">
      <c r="A82" s="113">
        <v>80</v>
      </c>
      <c r="B82" s="57" t="s">
        <v>62</v>
      </c>
      <c r="C82" s="192" t="s">
        <v>1843</v>
      </c>
      <c r="D82" s="192"/>
      <c r="E82" s="58">
        <v>144</v>
      </c>
      <c r="F82" s="58">
        <v>93</v>
      </c>
      <c r="G82" s="58">
        <v>229</v>
      </c>
      <c r="H82" s="58">
        <v>50</v>
      </c>
      <c r="I82" s="58">
        <v>516</v>
      </c>
      <c r="J82" s="58">
        <v>0</v>
      </c>
      <c r="K82" s="58">
        <v>0</v>
      </c>
      <c r="L82" s="58">
        <v>0</v>
      </c>
      <c r="M82" s="153"/>
    </row>
    <row r="83" spans="1:13" x14ac:dyDescent="0.25">
      <c r="A83" s="112">
        <v>81</v>
      </c>
      <c r="B83" s="14" t="s">
        <v>62</v>
      </c>
      <c r="C83" s="191" t="s">
        <v>1843</v>
      </c>
      <c r="D83" s="191"/>
      <c r="E83" s="16">
        <v>197</v>
      </c>
      <c r="F83" s="16">
        <v>132</v>
      </c>
      <c r="G83" s="16">
        <v>290</v>
      </c>
      <c r="H83" s="16">
        <v>53</v>
      </c>
      <c r="I83" s="16">
        <v>672</v>
      </c>
      <c r="J83" s="16">
        <v>0</v>
      </c>
      <c r="K83" s="16">
        <v>0</v>
      </c>
      <c r="L83" s="16">
        <v>1</v>
      </c>
      <c r="M83" s="152"/>
    </row>
    <row r="84" spans="1:13" x14ac:dyDescent="0.25">
      <c r="A84" s="112">
        <v>82</v>
      </c>
      <c r="B84" s="14" t="s">
        <v>62</v>
      </c>
      <c r="C84" s="191" t="s">
        <v>1843</v>
      </c>
      <c r="D84" s="191"/>
      <c r="E84" s="16">
        <v>261</v>
      </c>
      <c r="F84" s="16">
        <v>173</v>
      </c>
      <c r="G84" s="16">
        <v>274</v>
      </c>
      <c r="H84" s="16">
        <v>93</v>
      </c>
      <c r="I84" s="16">
        <v>801</v>
      </c>
      <c r="J84" s="16">
        <v>1</v>
      </c>
      <c r="K84" s="16">
        <v>0</v>
      </c>
      <c r="L84" s="16">
        <v>0</v>
      </c>
      <c r="M84" s="152"/>
    </row>
    <row r="85" spans="1:13" x14ac:dyDescent="0.25">
      <c r="A85" s="112">
        <v>83</v>
      </c>
      <c r="B85" s="14" t="s">
        <v>62</v>
      </c>
      <c r="C85" s="179" t="s">
        <v>2129</v>
      </c>
      <c r="D85" s="179"/>
      <c r="E85" s="16">
        <v>27</v>
      </c>
      <c r="F85" s="16">
        <v>112</v>
      </c>
      <c r="G85" s="16">
        <v>13</v>
      </c>
      <c r="H85" s="16">
        <v>16</v>
      </c>
      <c r="I85" s="16">
        <v>168</v>
      </c>
      <c r="J85" s="16">
        <v>0</v>
      </c>
      <c r="K85" s="16">
        <v>9</v>
      </c>
      <c r="L85" s="16">
        <v>0</v>
      </c>
      <c r="M85" s="152"/>
    </row>
    <row r="86" spans="1:13" x14ac:dyDescent="0.25">
      <c r="A86" s="113">
        <v>84</v>
      </c>
      <c r="B86" s="57" t="s">
        <v>62</v>
      </c>
      <c r="C86" s="183" t="s">
        <v>2130</v>
      </c>
      <c r="D86" s="183"/>
      <c r="E86" s="58">
        <v>29</v>
      </c>
      <c r="F86" s="58">
        <v>80</v>
      </c>
      <c r="G86" s="58">
        <v>24</v>
      </c>
      <c r="H86" s="58">
        <v>22</v>
      </c>
      <c r="I86" s="58">
        <v>155</v>
      </c>
      <c r="J86" s="58">
        <v>0</v>
      </c>
      <c r="K86" s="58">
        <v>0</v>
      </c>
      <c r="L86" s="58">
        <v>3</v>
      </c>
      <c r="M86" s="153"/>
    </row>
    <row r="87" spans="1:13" x14ac:dyDescent="0.25">
      <c r="A87" s="112">
        <v>85</v>
      </c>
      <c r="B87" s="14" t="s">
        <v>62</v>
      </c>
      <c r="C87" s="190" t="s">
        <v>2603</v>
      </c>
      <c r="D87" s="190"/>
      <c r="E87" s="165">
        <v>21</v>
      </c>
      <c r="F87" s="165">
        <v>50</v>
      </c>
      <c r="G87" s="165">
        <v>19</v>
      </c>
      <c r="H87" s="165">
        <v>17</v>
      </c>
      <c r="I87" s="165">
        <v>107</v>
      </c>
      <c r="J87" s="165">
        <v>1</v>
      </c>
      <c r="K87" s="165">
        <v>2</v>
      </c>
      <c r="L87" s="165">
        <v>0</v>
      </c>
      <c r="M87" s="152"/>
    </row>
    <row r="88" spans="1:13" x14ac:dyDescent="0.25">
      <c r="A88" s="112">
        <v>86</v>
      </c>
      <c r="B88" s="14" t="s">
        <v>62</v>
      </c>
      <c r="C88" s="179" t="s">
        <v>2763</v>
      </c>
      <c r="D88" s="179"/>
      <c r="E88" s="16">
        <v>6</v>
      </c>
      <c r="F88" s="16">
        <v>14</v>
      </c>
      <c r="G88" s="16">
        <v>10</v>
      </c>
      <c r="H88" s="16">
        <v>4</v>
      </c>
      <c r="I88" s="16">
        <v>34</v>
      </c>
      <c r="J88" s="16">
        <v>0</v>
      </c>
      <c r="K88" s="16">
        <v>0</v>
      </c>
      <c r="L88" s="16">
        <v>1</v>
      </c>
      <c r="M88" s="152"/>
    </row>
    <row r="89" spans="1:13" x14ac:dyDescent="0.25">
      <c r="A89" s="112">
        <v>87</v>
      </c>
      <c r="B89" s="14" t="s">
        <v>62</v>
      </c>
      <c r="C89" s="179" t="s">
        <v>2764</v>
      </c>
      <c r="D89" s="179"/>
      <c r="E89" s="16">
        <v>31</v>
      </c>
      <c r="F89" s="16">
        <v>82</v>
      </c>
      <c r="G89" s="16">
        <v>44</v>
      </c>
      <c r="H89" s="16">
        <v>24</v>
      </c>
      <c r="I89" s="16">
        <v>181</v>
      </c>
      <c r="J89" s="16">
        <v>3</v>
      </c>
      <c r="K89" s="16">
        <v>0</v>
      </c>
      <c r="L89" s="16">
        <v>1</v>
      </c>
      <c r="M89" s="166"/>
    </row>
    <row r="90" spans="1:13" x14ac:dyDescent="0.25">
      <c r="A90" s="113">
        <v>88</v>
      </c>
      <c r="B90" s="57" t="s">
        <v>62</v>
      </c>
      <c r="C90" s="113" t="s">
        <v>2765</v>
      </c>
      <c r="D90" s="58"/>
      <c r="E90" s="58">
        <v>3</v>
      </c>
      <c r="F90" s="58">
        <v>15</v>
      </c>
      <c r="G90" s="58">
        <v>6</v>
      </c>
      <c r="H90" s="58">
        <v>2</v>
      </c>
      <c r="I90" s="58">
        <v>26</v>
      </c>
      <c r="J90" s="58">
        <v>0</v>
      </c>
      <c r="K90" s="58">
        <v>0</v>
      </c>
      <c r="L90" s="58">
        <v>0</v>
      </c>
      <c r="M90" s="153"/>
    </row>
    <row r="91" spans="1:13" x14ac:dyDescent="0.25">
      <c r="A91" s="112">
        <v>89</v>
      </c>
      <c r="B91" s="14" t="s">
        <v>62</v>
      </c>
      <c r="C91" s="112" t="s">
        <v>1844</v>
      </c>
      <c r="D91" s="16"/>
      <c r="E91" s="16">
        <v>6</v>
      </c>
      <c r="F91" s="16">
        <v>12</v>
      </c>
      <c r="G91" s="16">
        <v>1</v>
      </c>
      <c r="H91" s="16">
        <v>11</v>
      </c>
      <c r="I91" s="16">
        <v>30</v>
      </c>
      <c r="J91" s="16">
        <v>0</v>
      </c>
      <c r="K91" s="16">
        <v>0</v>
      </c>
      <c r="L91" s="16">
        <v>0</v>
      </c>
      <c r="M91" s="152"/>
    </row>
    <row r="92" spans="1:13" x14ac:dyDescent="0.25">
      <c r="A92" s="112">
        <v>90</v>
      </c>
      <c r="B92" s="14" t="s">
        <v>62</v>
      </c>
      <c r="C92" s="112" t="s">
        <v>1845</v>
      </c>
      <c r="D92" s="16"/>
      <c r="E92" s="16">
        <v>17</v>
      </c>
      <c r="F92" s="16">
        <v>14</v>
      </c>
      <c r="G92" s="16">
        <v>8</v>
      </c>
      <c r="H92" s="16">
        <v>9</v>
      </c>
      <c r="I92" s="16">
        <v>48</v>
      </c>
      <c r="J92" s="16">
        <v>0</v>
      </c>
      <c r="K92" s="16">
        <v>1</v>
      </c>
      <c r="L92" s="16">
        <v>0</v>
      </c>
      <c r="M92" s="152"/>
    </row>
    <row r="93" spans="1:13" x14ac:dyDescent="0.25">
      <c r="A93" s="112">
        <v>91</v>
      </c>
      <c r="B93" s="14" t="s">
        <v>62</v>
      </c>
      <c r="C93" s="112" t="s">
        <v>1846</v>
      </c>
      <c r="D93" s="16"/>
      <c r="E93" s="16">
        <v>18</v>
      </c>
      <c r="F93" s="16">
        <v>15</v>
      </c>
      <c r="G93" s="16">
        <v>8</v>
      </c>
      <c r="H93" s="16">
        <v>8</v>
      </c>
      <c r="I93" s="16">
        <v>49</v>
      </c>
      <c r="J93" s="16">
        <v>0</v>
      </c>
      <c r="K93" s="16">
        <v>0</v>
      </c>
      <c r="L93" s="16">
        <v>2</v>
      </c>
      <c r="M93" s="152"/>
    </row>
    <row r="94" spans="1:13" x14ac:dyDescent="0.25">
      <c r="A94" s="113">
        <v>92</v>
      </c>
      <c r="B94" s="57" t="s">
        <v>62</v>
      </c>
      <c r="C94" s="113" t="s">
        <v>1847</v>
      </c>
      <c r="D94" s="58"/>
      <c r="E94" s="58">
        <v>7</v>
      </c>
      <c r="F94" s="58">
        <v>16</v>
      </c>
      <c r="G94" s="58">
        <v>5</v>
      </c>
      <c r="H94" s="58">
        <v>13</v>
      </c>
      <c r="I94" s="58">
        <v>41</v>
      </c>
      <c r="J94" s="58">
        <v>0</v>
      </c>
      <c r="K94" s="58">
        <v>0</v>
      </c>
      <c r="L94" s="58">
        <v>1</v>
      </c>
      <c r="M94" s="153"/>
    </row>
    <row r="95" spans="1:13" x14ac:dyDescent="0.25">
      <c r="A95" s="112">
        <v>93</v>
      </c>
      <c r="B95" s="14" t="s">
        <v>62</v>
      </c>
      <c r="C95" s="112" t="s">
        <v>1848</v>
      </c>
      <c r="D95" s="16"/>
      <c r="E95" s="16">
        <v>9</v>
      </c>
      <c r="F95" s="16">
        <v>15</v>
      </c>
      <c r="G95" s="16">
        <v>1</v>
      </c>
      <c r="H95" s="16">
        <v>6</v>
      </c>
      <c r="I95" s="16">
        <v>31</v>
      </c>
      <c r="J95" s="16">
        <v>0</v>
      </c>
      <c r="K95" s="16">
        <v>0</v>
      </c>
      <c r="L95" s="16">
        <v>0</v>
      </c>
      <c r="M95" s="152"/>
    </row>
    <row r="96" spans="1:13" x14ac:dyDescent="0.25">
      <c r="A96" s="112">
        <v>94</v>
      </c>
      <c r="B96" s="14" t="s">
        <v>62</v>
      </c>
      <c r="C96" s="112" t="s">
        <v>1849</v>
      </c>
      <c r="D96" s="16"/>
      <c r="E96" s="16">
        <v>6</v>
      </c>
      <c r="F96" s="16">
        <v>12</v>
      </c>
      <c r="G96" s="16">
        <v>3</v>
      </c>
      <c r="H96" s="16">
        <v>15</v>
      </c>
      <c r="I96" s="16">
        <v>36</v>
      </c>
      <c r="J96" s="16">
        <v>0</v>
      </c>
      <c r="K96" s="16">
        <v>0</v>
      </c>
      <c r="L96" s="16">
        <v>2</v>
      </c>
      <c r="M96" s="152"/>
    </row>
    <row r="97" spans="1:13" x14ac:dyDescent="0.25">
      <c r="A97" s="112">
        <v>95</v>
      </c>
      <c r="B97" s="14" t="s">
        <v>62</v>
      </c>
      <c r="C97" s="112" t="s">
        <v>1850</v>
      </c>
      <c r="D97" s="16"/>
      <c r="E97" s="16">
        <v>15</v>
      </c>
      <c r="F97" s="16">
        <v>16</v>
      </c>
      <c r="G97" s="16">
        <v>7</v>
      </c>
      <c r="H97" s="16">
        <v>5</v>
      </c>
      <c r="I97" s="16">
        <v>43</v>
      </c>
      <c r="J97" s="16">
        <v>0</v>
      </c>
      <c r="K97" s="16">
        <v>0</v>
      </c>
      <c r="L97" s="16">
        <v>0</v>
      </c>
      <c r="M97" s="152"/>
    </row>
    <row r="98" spans="1:13" x14ac:dyDescent="0.25">
      <c r="A98" s="167">
        <v>96</v>
      </c>
      <c r="B98" s="168" t="s">
        <v>62</v>
      </c>
      <c r="C98" s="167" t="s">
        <v>60</v>
      </c>
      <c r="D98" s="169"/>
      <c r="E98" s="169">
        <v>57</v>
      </c>
      <c r="F98" s="169">
        <v>55</v>
      </c>
      <c r="G98" s="169">
        <v>134</v>
      </c>
      <c r="H98" s="169">
        <v>30</v>
      </c>
      <c r="I98" s="169">
        <v>276</v>
      </c>
      <c r="J98" s="169">
        <v>0</v>
      </c>
      <c r="K98" s="169">
        <v>0</v>
      </c>
      <c r="L98" s="169">
        <v>3</v>
      </c>
      <c r="M98" s="170"/>
    </row>
    <row r="99" spans="1:13" x14ac:dyDescent="0.25">
      <c r="A99" s="176" t="s">
        <v>69</v>
      </c>
      <c r="B99" s="176"/>
      <c r="C99" s="176"/>
      <c r="D99" s="176"/>
      <c r="E99" s="93">
        <f t="shared" ref="E99:L99" si="0">SUM(E85:E98,E3:E80)</f>
        <v>4977</v>
      </c>
      <c r="F99" s="93">
        <f t="shared" si="0"/>
        <v>4193</v>
      </c>
      <c r="G99" s="93">
        <f t="shared" si="0"/>
        <v>6234</v>
      </c>
      <c r="H99" s="93">
        <f t="shared" si="0"/>
        <v>1822</v>
      </c>
      <c r="I99" s="93">
        <f t="shared" si="0"/>
        <v>17226</v>
      </c>
      <c r="J99" s="93">
        <f t="shared" si="0"/>
        <v>53</v>
      </c>
      <c r="K99" s="93">
        <f t="shared" si="0"/>
        <v>19</v>
      </c>
      <c r="L99" s="93">
        <f t="shared" si="0"/>
        <v>44</v>
      </c>
    </row>
    <row r="100" spans="1:13" ht="15" customHeight="1" x14ac:dyDescent="0.25">
      <c r="A100" s="177" t="s">
        <v>61</v>
      </c>
      <c r="B100" s="177"/>
      <c r="C100" s="177"/>
      <c r="D100" s="5"/>
      <c r="E100" s="93">
        <f>SUM(E81:E84)</f>
        <v>696</v>
      </c>
      <c r="F100" s="93">
        <f t="shared" ref="F100:L100" si="1">SUM(F81:F84)</f>
        <v>506</v>
      </c>
      <c r="G100" s="93">
        <f t="shared" si="1"/>
        <v>970</v>
      </c>
      <c r="H100" s="93">
        <f t="shared" si="1"/>
        <v>248</v>
      </c>
      <c r="I100" s="93">
        <f t="shared" si="1"/>
        <v>2420</v>
      </c>
      <c r="J100" s="93">
        <f t="shared" si="1"/>
        <v>3</v>
      </c>
      <c r="K100" s="93">
        <f t="shared" si="1"/>
        <v>0</v>
      </c>
      <c r="L100" s="93">
        <f t="shared" si="1"/>
        <v>1</v>
      </c>
    </row>
    <row r="101" spans="1:13" x14ac:dyDescent="0.25">
      <c r="A101" s="176" t="s">
        <v>68</v>
      </c>
      <c r="B101" s="176"/>
      <c r="C101" s="176"/>
      <c r="D101" s="10">
        <v>36236</v>
      </c>
      <c r="E101" s="7">
        <v>5673</v>
      </c>
      <c r="F101" s="7">
        <v>4699</v>
      </c>
      <c r="G101" s="7">
        <v>7204</v>
      </c>
      <c r="H101" s="7">
        <v>2070</v>
      </c>
      <c r="I101" s="93">
        <v>19646</v>
      </c>
      <c r="J101" s="86">
        <v>56</v>
      </c>
      <c r="K101" s="86">
        <v>19</v>
      </c>
      <c r="L101" s="86">
        <v>45</v>
      </c>
      <c r="M101" s="103">
        <v>54.4</v>
      </c>
    </row>
    <row r="102" spans="1:13" x14ac:dyDescent="0.25">
      <c r="A102" s="184" t="s">
        <v>70</v>
      </c>
      <c r="B102" s="184"/>
      <c r="C102" s="184"/>
      <c r="D102" s="27"/>
      <c r="E102" s="86">
        <v>28.9</v>
      </c>
      <c r="F102" s="86">
        <v>23.9</v>
      </c>
      <c r="G102" s="86">
        <v>36.700000000000003</v>
      </c>
      <c r="H102" s="86">
        <v>10.5</v>
      </c>
      <c r="I102" s="93"/>
    </row>
  </sheetData>
  <mergeCells count="14">
    <mergeCell ref="A1:M1"/>
    <mergeCell ref="A99:D99"/>
    <mergeCell ref="A100:C100"/>
    <mergeCell ref="A101:C101"/>
    <mergeCell ref="A102:C102"/>
    <mergeCell ref="C88:D88"/>
    <mergeCell ref="C89:D89"/>
    <mergeCell ref="C85:D85"/>
    <mergeCell ref="C86:D86"/>
    <mergeCell ref="C87:D87"/>
    <mergeCell ref="C81:D81"/>
    <mergeCell ref="C82:D82"/>
    <mergeCell ref="C83:D83"/>
    <mergeCell ref="C84:D84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6"/>
  <sheetViews>
    <sheetView view="pageLayout" topLeftCell="A61" zoomScaleNormal="100" workbookViewId="0">
      <selection sqref="A1:N96"/>
    </sheetView>
  </sheetViews>
  <sheetFormatPr defaultRowHeight="15" x14ac:dyDescent="0.25"/>
  <cols>
    <col min="1" max="1" width="4.140625" style="86" bestFit="1" customWidth="1"/>
    <col min="2" max="2" width="1.5703125" style="86" bestFit="1" customWidth="1"/>
    <col min="3" max="3" width="57.140625" style="86" customWidth="1"/>
    <col min="4" max="4" width="6.42578125" style="86" bestFit="1" customWidth="1"/>
    <col min="5" max="5" width="6.7109375" style="86" bestFit="1" customWidth="1"/>
    <col min="6" max="6" width="9" style="86" bestFit="1" customWidth="1"/>
    <col min="7" max="7" width="7.140625" style="86" bestFit="1" customWidth="1"/>
    <col min="8" max="9" width="7" style="86" bestFit="1" customWidth="1"/>
    <col min="10" max="10" width="6.42578125" style="86" bestFit="1" customWidth="1"/>
    <col min="11" max="13" width="2.85546875" style="86" bestFit="1" customWidth="1"/>
    <col min="14" max="14" width="7.28515625" style="103" bestFit="1" customWidth="1"/>
  </cols>
  <sheetData>
    <row r="1" spans="1:14" ht="15.75" x14ac:dyDescent="0.25">
      <c r="A1" s="175" t="s">
        <v>1925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34.5" x14ac:dyDescent="0.25">
      <c r="A2" s="18" t="s">
        <v>0</v>
      </c>
      <c r="B2" s="72"/>
      <c r="C2" s="18"/>
      <c r="D2" s="6" t="s">
        <v>59</v>
      </c>
      <c r="E2" s="8" t="s">
        <v>1938</v>
      </c>
      <c r="F2" s="8" t="s">
        <v>1939</v>
      </c>
      <c r="G2" s="8" t="s">
        <v>1940</v>
      </c>
      <c r="H2" s="8" t="s">
        <v>1941</v>
      </c>
      <c r="I2" s="8" t="s">
        <v>1942</v>
      </c>
      <c r="J2" s="36" t="s">
        <v>55</v>
      </c>
      <c r="K2" s="36" t="s">
        <v>56</v>
      </c>
      <c r="L2" s="36" t="s">
        <v>57</v>
      </c>
      <c r="M2" s="36" t="s">
        <v>58</v>
      </c>
      <c r="N2" s="37" t="s">
        <v>63</v>
      </c>
    </row>
    <row r="3" spans="1:14" x14ac:dyDescent="0.25">
      <c r="A3" s="16">
        <v>1</v>
      </c>
      <c r="B3" s="14" t="s">
        <v>62</v>
      </c>
      <c r="C3" s="112" t="s">
        <v>1855</v>
      </c>
      <c r="D3" s="16">
        <v>396</v>
      </c>
      <c r="E3" s="16">
        <v>6</v>
      </c>
      <c r="F3" s="16">
        <v>38</v>
      </c>
      <c r="G3" s="16">
        <v>78</v>
      </c>
      <c r="H3" s="16">
        <v>3</v>
      </c>
      <c r="I3" s="16">
        <v>56</v>
      </c>
      <c r="J3" s="16">
        <v>181</v>
      </c>
      <c r="K3" s="16">
        <v>0</v>
      </c>
      <c r="L3" s="16">
        <v>0</v>
      </c>
      <c r="M3" s="16">
        <v>2</v>
      </c>
      <c r="N3" s="152">
        <v>46.2</v>
      </c>
    </row>
    <row r="4" spans="1:14" x14ac:dyDescent="0.25">
      <c r="A4" s="16">
        <v>2</v>
      </c>
      <c r="B4" s="14" t="s">
        <v>62</v>
      </c>
      <c r="C4" s="112" t="s">
        <v>1856</v>
      </c>
      <c r="D4" s="16">
        <v>349</v>
      </c>
      <c r="E4" s="16">
        <v>6</v>
      </c>
      <c r="F4" s="16">
        <v>51</v>
      </c>
      <c r="G4" s="16">
        <v>67</v>
      </c>
      <c r="H4" s="16">
        <v>12</v>
      </c>
      <c r="I4" s="16">
        <v>37</v>
      </c>
      <c r="J4" s="16">
        <v>173</v>
      </c>
      <c r="K4" s="16">
        <v>1</v>
      </c>
      <c r="L4" s="16">
        <v>0</v>
      </c>
      <c r="M4" s="16">
        <v>1</v>
      </c>
      <c r="N4" s="152">
        <v>49.9</v>
      </c>
    </row>
    <row r="5" spans="1:14" x14ac:dyDescent="0.25">
      <c r="A5" s="16">
        <v>3</v>
      </c>
      <c r="B5" s="14" t="s">
        <v>62</v>
      </c>
      <c r="C5" s="112" t="s">
        <v>1857</v>
      </c>
      <c r="D5" s="16">
        <v>420</v>
      </c>
      <c r="E5" s="16">
        <v>10</v>
      </c>
      <c r="F5" s="16">
        <v>56</v>
      </c>
      <c r="G5" s="16">
        <v>81</v>
      </c>
      <c r="H5" s="16">
        <v>9</v>
      </c>
      <c r="I5" s="16">
        <v>46</v>
      </c>
      <c r="J5" s="16">
        <v>202</v>
      </c>
      <c r="K5" s="16">
        <v>0</v>
      </c>
      <c r="L5" s="16">
        <v>0</v>
      </c>
      <c r="M5" s="16">
        <v>1</v>
      </c>
      <c r="N5" s="152">
        <v>48.3</v>
      </c>
    </row>
    <row r="6" spans="1:14" x14ac:dyDescent="0.25">
      <c r="A6" s="58">
        <v>4</v>
      </c>
      <c r="B6" s="57" t="s">
        <v>62</v>
      </c>
      <c r="C6" s="113" t="s">
        <v>1858</v>
      </c>
      <c r="D6" s="58">
        <v>414</v>
      </c>
      <c r="E6" s="58">
        <v>17</v>
      </c>
      <c r="F6" s="58">
        <v>56</v>
      </c>
      <c r="G6" s="58">
        <v>86</v>
      </c>
      <c r="H6" s="58">
        <v>5</v>
      </c>
      <c r="I6" s="58">
        <v>52</v>
      </c>
      <c r="J6" s="58">
        <v>216</v>
      </c>
      <c r="K6" s="58">
        <v>1</v>
      </c>
      <c r="L6" s="58">
        <v>0</v>
      </c>
      <c r="M6" s="58">
        <v>1</v>
      </c>
      <c r="N6" s="153">
        <v>52.4</v>
      </c>
    </row>
    <row r="7" spans="1:14" x14ac:dyDescent="0.25">
      <c r="A7" s="16">
        <v>5</v>
      </c>
      <c r="B7" s="14" t="s">
        <v>62</v>
      </c>
      <c r="C7" s="112" t="s">
        <v>1859</v>
      </c>
      <c r="D7" s="16">
        <v>406</v>
      </c>
      <c r="E7" s="16">
        <v>7</v>
      </c>
      <c r="F7" s="16">
        <v>40</v>
      </c>
      <c r="G7" s="16">
        <v>62</v>
      </c>
      <c r="H7" s="16">
        <v>12</v>
      </c>
      <c r="I7" s="16">
        <v>65</v>
      </c>
      <c r="J7" s="16">
        <v>186</v>
      </c>
      <c r="K7" s="16">
        <v>2</v>
      </c>
      <c r="L7" s="16">
        <v>0</v>
      </c>
      <c r="M7" s="16">
        <v>0</v>
      </c>
      <c r="N7" s="152">
        <v>45.8</v>
      </c>
    </row>
    <row r="8" spans="1:14" x14ac:dyDescent="0.25">
      <c r="A8" s="16">
        <v>6</v>
      </c>
      <c r="B8" s="14" t="s">
        <v>62</v>
      </c>
      <c r="C8" s="112" t="s">
        <v>1860</v>
      </c>
      <c r="D8" s="16">
        <v>521</v>
      </c>
      <c r="E8" s="16">
        <v>15</v>
      </c>
      <c r="F8" s="16">
        <v>79</v>
      </c>
      <c r="G8" s="16">
        <v>56</v>
      </c>
      <c r="H8" s="16">
        <v>17</v>
      </c>
      <c r="I8" s="16">
        <v>90</v>
      </c>
      <c r="J8" s="16">
        <v>257</v>
      </c>
      <c r="K8" s="16">
        <v>1</v>
      </c>
      <c r="L8" s="16">
        <v>0</v>
      </c>
      <c r="M8" s="16">
        <v>0</v>
      </c>
      <c r="N8" s="152">
        <v>49.3</v>
      </c>
    </row>
    <row r="9" spans="1:14" x14ac:dyDescent="0.25">
      <c r="A9" s="16">
        <v>7</v>
      </c>
      <c r="B9" s="14" t="s">
        <v>62</v>
      </c>
      <c r="C9" s="112" t="s">
        <v>1861</v>
      </c>
      <c r="D9" s="16">
        <v>521</v>
      </c>
      <c r="E9" s="16">
        <v>15</v>
      </c>
      <c r="F9" s="16">
        <v>71</v>
      </c>
      <c r="G9" s="16">
        <v>91</v>
      </c>
      <c r="H9" s="16">
        <v>10</v>
      </c>
      <c r="I9" s="16">
        <v>75</v>
      </c>
      <c r="J9" s="16">
        <v>262</v>
      </c>
      <c r="K9" s="16">
        <v>1</v>
      </c>
      <c r="L9" s="16">
        <v>0</v>
      </c>
      <c r="M9" s="16">
        <v>0</v>
      </c>
      <c r="N9" s="152">
        <v>50.3</v>
      </c>
    </row>
    <row r="10" spans="1:14" x14ac:dyDescent="0.25">
      <c r="A10" s="58">
        <v>8</v>
      </c>
      <c r="B10" s="57" t="s">
        <v>62</v>
      </c>
      <c r="C10" s="113" t="s">
        <v>1862</v>
      </c>
      <c r="D10" s="58">
        <v>508</v>
      </c>
      <c r="E10" s="58">
        <v>8</v>
      </c>
      <c r="F10" s="58">
        <v>57</v>
      </c>
      <c r="G10" s="58">
        <v>88</v>
      </c>
      <c r="H10" s="58">
        <v>4</v>
      </c>
      <c r="I10" s="58">
        <v>66</v>
      </c>
      <c r="J10" s="58">
        <v>223</v>
      </c>
      <c r="K10" s="58">
        <v>0</v>
      </c>
      <c r="L10" s="58">
        <v>0</v>
      </c>
      <c r="M10" s="58">
        <v>0</v>
      </c>
      <c r="N10" s="153">
        <v>43.9</v>
      </c>
    </row>
    <row r="11" spans="1:14" x14ac:dyDescent="0.25">
      <c r="A11" s="16">
        <v>9</v>
      </c>
      <c r="B11" s="14" t="s">
        <v>62</v>
      </c>
      <c r="C11" s="112" t="s">
        <v>1863</v>
      </c>
      <c r="D11" s="16">
        <v>457</v>
      </c>
      <c r="E11" s="16">
        <v>10</v>
      </c>
      <c r="F11" s="16">
        <v>61</v>
      </c>
      <c r="G11" s="16">
        <v>69</v>
      </c>
      <c r="H11" s="16">
        <v>12</v>
      </c>
      <c r="I11" s="16">
        <v>76</v>
      </c>
      <c r="J11" s="16">
        <v>228</v>
      </c>
      <c r="K11" s="16">
        <v>0</v>
      </c>
      <c r="L11" s="16">
        <v>0</v>
      </c>
      <c r="M11" s="16">
        <v>1</v>
      </c>
      <c r="N11" s="152">
        <v>50.1</v>
      </c>
    </row>
    <row r="12" spans="1:14" x14ac:dyDescent="0.25">
      <c r="A12" s="16">
        <v>10</v>
      </c>
      <c r="B12" s="14" t="s">
        <v>62</v>
      </c>
      <c r="C12" s="112" t="s">
        <v>1864</v>
      </c>
      <c r="D12" s="16">
        <v>440</v>
      </c>
      <c r="E12" s="16">
        <v>16</v>
      </c>
      <c r="F12" s="16">
        <v>47</v>
      </c>
      <c r="G12" s="16">
        <v>67</v>
      </c>
      <c r="H12" s="16">
        <v>9</v>
      </c>
      <c r="I12" s="16">
        <v>71</v>
      </c>
      <c r="J12" s="16">
        <v>210</v>
      </c>
      <c r="K12" s="16">
        <v>0</v>
      </c>
      <c r="L12" s="16">
        <v>0</v>
      </c>
      <c r="M12" s="16">
        <v>1</v>
      </c>
      <c r="N12" s="152">
        <v>48</v>
      </c>
    </row>
    <row r="13" spans="1:14" x14ac:dyDescent="0.25">
      <c r="A13" s="16">
        <v>11</v>
      </c>
      <c r="B13" s="14" t="s">
        <v>62</v>
      </c>
      <c r="C13" s="112" t="s">
        <v>1865</v>
      </c>
      <c r="D13" s="16">
        <v>510</v>
      </c>
      <c r="E13" s="16">
        <v>7</v>
      </c>
      <c r="F13" s="16">
        <v>35</v>
      </c>
      <c r="G13" s="16">
        <v>43</v>
      </c>
      <c r="H13" s="16">
        <v>12</v>
      </c>
      <c r="I13" s="16">
        <v>64</v>
      </c>
      <c r="J13" s="16">
        <v>161</v>
      </c>
      <c r="K13" s="16">
        <v>1</v>
      </c>
      <c r="L13" s="16">
        <v>0</v>
      </c>
      <c r="M13" s="16">
        <v>0</v>
      </c>
      <c r="N13" s="152">
        <v>31.6</v>
      </c>
    </row>
    <row r="14" spans="1:14" x14ac:dyDescent="0.25">
      <c r="A14" s="58">
        <v>12</v>
      </c>
      <c r="B14" s="57" t="s">
        <v>62</v>
      </c>
      <c r="C14" s="113" t="s">
        <v>1866</v>
      </c>
      <c r="D14" s="58">
        <v>510</v>
      </c>
      <c r="E14" s="58">
        <v>15</v>
      </c>
      <c r="F14" s="58">
        <v>58</v>
      </c>
      <c r="G14" s="58">
        <v>106</v>
      </c>
      <c r="H14" s="58">
        <v>11</v>
      </c>
      <c r="I14" s="58">
        <v>64</v>
      </c>
      <c r="J14" s="58">
        <v>254</v>
      </c>
      <c r="K14" s="58">
        <v>0</v>
      </c>
      <c r="L14" s="58">
        <v>0</v>
      </c>
      <c r="M14" s="58">
        <v>0</v>
      </c>
      <c r="N14" s="153">
        <v>49.8</v>
      </c>
    </row>
    <row r="15" spans="1:14" x14ac:dyDescent="0.25">
      <c r="A15" s="16">
        <v>13</v>
      </c>
      <c r="B15" s="14" t="s">
        <v>62</v>
      </c>
      <c r="C15" s="112" t="s">
        <v>1867</v>
      </c>
      <c r="D15" s="16">
        <v>428</v>
      </c>
      <c r="E15" s="16">
        <v>25</v>
      </c>
      <c r="F15" s="16">
        <v>63</v>
      </c>
      <c r="G15" s="16">
        <v>67</v>
      </c>
      <c r="H15" s="16">
        <v>6</v>
      </c>
      <c r="I15" s="16">
        <v>52</v>
      </c>
      <c r="J15" s="16">
        <v>213</v>
      </c>
      <c r="K15" s="16">
        <v>1</v>
      </c>
      <c r="L15" s="16">
        <v>0</v>
      </c>
      <c r="M15" s="16">
        <v>3</v>
      </c>
      <c r="N15" s="152">
        <v>50.5</v>
      </c>
    </row>
    <row r="16" spans="1:14" x14ac:dyDescent="0.25">
      <c r="A16" s="16">
        <v>14</v>
      </c>
      <c r="B16" s="14" t="s">
        <v>62</v>
      </c>
      <c r="C16" s="112" t="s">
        <v>1868</v>
      </c>
      <c r="D16" s="16">
        <v>317</v>
      </c>
      <c r="E16" s="16">
        <v>12</v>
      </c>
      <c r="F16" s="16">
        <v>40</v>
      </c>
      <c r="G16" s="16">
        <v>49</v>
      </c>
      <c r="H16" s="16">
        <v>9</v>
      </c>
      <c r="I16" s="16">
        <v>41</v>
      </c>
      <c r="J16" s="16">
        <v>151</v>
      </c>
      <c r="K16" s="16">
        <v>0</v>
      </c>
      <c r="L16" s="16">
        <v>0</v>
      </c>
      <c r="M16" s="16">
        <v>2</v>
      </c>
      <c r="N16" s="152">
        <v>48.3</v>
      </c>
    </row>
    <row r="17" spans="1:14" x14ac:dyDescent="0.25">
      <c r="A17" s="16">
        <v>15</v>
      </c>
      <c r="B17" s="14" t="s">
        <v>62</v>
      </c>
      <c r="C17" s="112" t="s">
        <v>1869</v>
      </c>
      <c r="D17" s="16">
        <v>486</v>
      </c>
      <c r="E17" s="16">
        <v>25</v>
      </c>
      <c r="F17" s="16">
        <v>60</v>
      </c>
      <c r="G17" s="16">
        <v>70</v>
      </c>
      <c r="H17" s="16">
        <v>8</v>
      </c>
      <c r="I17" s="16">
        <v>71</v>
      </c>
      <c r="J17" s="16">
        <v>234</v>
      </c>
      <c r="K17" s="16">
        <v>0</v>
      </c>
      <c r="L17" s="16">
        <v>1</v>
      </c>
      <c r="M17" s="16">
        <v>2</v>
      </c>
      <c r="N17" s="152">
        <v>48.8</v>
      </c>
    </row>
    <row r="18" spans="1:14" x14ac:dyDescent="0.25">
      <c r="A18" s="58">
        <v>16</v>
      </c>
      <c r="B18" s="57" t="s">
        <v>62</v>
      </c>
      <c r="C18" s="113" t="s">
        <v>1870</v>
      </c>
      <c r="D18" s="58">
        <v>478</v>
      </c>
      <c r="E18" s="58">
        <v>13</v>
      </c>
      <c r="F18" s="58">
        <v>53</v>
      </c>
      <c r="G18" s="58">
        <v>76</v>
      </c>
      <c r="H18" s="58">
        <v>12</v>
      </c>
      <c r="I18" s="58">
        <v>76</v>
      </c>
      <c r="J18" s="58">
        <v>230</v>
      </c>
      <c r="K18" s="58">
        <v>0</v>
      </c>
      <c r="L18" s="58">
        <v>0</v>
      </c>
      <c r="M18" s="58">
        <v>0</v>
      </c>
      <c r="N18" s="153">
        <v>48.1</v>
      </c>
    </row>
    <row r="19" spans="1:14" x14ac:dyDescent="0.25">
      <c r="A19" s="16" t="s">
        <v>1670</v>
      </c>
      <c r="B19" s="14" t="s">
        <v>62</v>
      </c>
      <c r="C19" s="112" t="s">
        <v>7180</v>
      </c>
      <c r="D19" s="16">
        <v>325</v>
      </c>
      <c r="E19" s="16">
        <v>9</v>
      </c>
      <c r="F19" s="16">
        <v>42</v>
      </c>
      <c r="G19" s="16">
        <v>62</v>
      </c>
      <c r="H19" s="16">
        <v>4</v>
      </c>
      <c r="I19" s="16">
        <v>27</v>
      </c>
      <c r="J19" s="16">
        <v>144</v>
      </c>
      <c r="K19" s="16">
        <v>1</v>
      </c>
      <c r="L19" s="16">
        <v>0</v>
      </c>
      <c r="M19" s="16">
        <v>0</v>
      </c>
      <c r="N19" s="152">
        <v>44.3</v>
      </c>
    </row>
    <row r="20" spans="1:14" x14ac:dyDescent="0.25">
      <c r="A20" s="16" t="s">
        <v>1671</v>
      </c>
      <c r="B20" s="14" t="s">
        <v>62</v>
      </c>
      <c r="C20" s="112" t="s">
        <v>7181</v>
      </c>
      <c r="D20" s="16">
        <v>334</v>
      </c>
      <c r="E20" s="16">
        <v>6</v>
      </c>
      <c r="F20" s="16">
        <v>42</v>
      </c>
      <c r="G20" s="16">
        <v>80</v>
      </c>
      <c r="H20" s="16">
        <v>6</v>
      </c>
      <c r="I20" s="16">
        <v>27</v>
      </c>
      <c r="J20" s="16">
        <v>161</v>
      </c>
      <c r="K20" s="16">
        <v>0</v>
      </c>
      <c r="L20" s="16">
        <v>0</v>
      </c>
      <c r="M20" s="16">
        <v>0</v>
      </c>
      <c r="N20" s="152">
        <v>48.2</v>
      </c>
    </row>
    <row r="21" spans="1:14" x14ac:dyDescent="0.25">
      <c r="A21" s="16">
        <v>18</v>
      </c>
      <c r="B21" s="14" t="s">
        <v>62</v>
      </c>
      <c r="C21" s="112" t="s">
        <v>1871</v>
      </c>
      <c r="D21" s="16">
        <v>413</v>
      </c>
      <c r="E21" s="16">
        <v>7</v>
      </c>
      <c r="F21" s="16">
        <v>45</v>
      </c>
      <c r="G21" s="16">
        <v>101</v>
      </c>
      <c r="H21" s="16">
        <v>5</v>
      </c>
      <c r="I21" s="16">
        <v>54</v>
      </c>
      <c r="J21" s="16">
        <v>212</v>
      </c>
      <c r="K21" s="16">
        <v>1</v>
      </c>
      <c r="L21" s="16">
        <v>0</v>
      </c>
      <c r="M21" s="16">
        <v>0</v>
      </c>
      <c r="N21" s="152">
        <v>51.3</v>
      </c>
    </row>
    <row r="22" spans="1:14" x14ac:dyDescent="0.25">
      <c r="A22" s="58">
        <v>19</v>
      </c>
      <c r="B22" s="57" t="s">
        <v>62</v>
      </c>
      <c r="C22" s="113" t="s">
        <v>1872</v>
      </c>
      <c r="D22" s="58">
        <v>392</v>
      </c>
      <c r="E22" s="58">
        <v>6</v>
      </c>
      <c r="F22" s="58">
        <v>53</v>
      </c>
      <c r="G22" s="58">
        <v>78</v>
      </c>
      <c r="H22" s="58">
        <v>2</v>
      </c>
      <c r="I22" s="58">
        <v>44</v>
      </c>
      <c r="J22" s="58">
        <v>183</v>
      </c>
      <c r="K22" s="58">
        <v>0</v>
      </c>
      <c r="L22" s="58">
        <v>0</v>
      </c>
      <c r="M22" s="58">
        <v>0</v>
      </c>
      <c r="N22" s="153">
        <v>46.7</v>
      </c>
    </row>
    <row r="23" spans="1:14" x14ac:dyDescent="0.25">
      <c r="A23" s="16">
        <v>20</v>
      </c>
      <c r="B23" s="14" t="s">
        <v>62</v>
      </c>
      <c r="C23" s="112" t="s">
        <v>1873</v>
      </c>
      <c r="D23" s="16">
        <v>429</v>
      </c>
      <c r="E23" s="16">
        <v>14</v>
      </c>
      <c r="F23" s="16">
        <v>50</v>
      </c>
      <c r="G23" s="16">
        <v>61</v>
      </c>
      <c r="H23" s="16">
        <v>11</v>
      </c>
      <c r="I23" s="16">
        <v>71</v>
      </c>
      <c r="J23" s="16">
        <v>207</v>
      </c>
      <c r="K23" s="16">
        <v>1</v>
      </c>
      <c r="L23" s="16">
        <v>0</v>
      </c>
      <c r="M23" s="16">
        <v>0</v>
      </c>
      <c r="N23" s="152">
        <v>48.3</v>
      </c>
    </row>
    <row r="24" spans="1:14" x14ac:dyDescent="0.25">
      <c r="A24" s="16">
        <v>21</v>
      </c>
      <c r="B24" s="14" t="s">
        <v>62</v>
      </c>
      <c r="C24" s="112" t="s">
        <v>1874</v>
      </c>
      <c r="D24" s="16">
        <v>456</v>
      </c>
      <c r="E24" s="16">
        <v>10</v>
      </c>
      <c r="F24" s="16">
        <v>53</v>
      </c>
      <c r="G24" s="16">
        <v>62</v>
      </c>
      <c r="H24" s="16">
        <v>10</v>
      </c>
      <c r="I24" s="16">
        <v>102</v>
      </c>
      <c r="J24" s="16">
        <v>237</v>
      </c>
      <c r="K24" s="16">
        <v>1</v>
      </c>
      <c r="L24" s="16">
        <v>0</v>
      </c>
      <c r="M24" s="16">
        <v>0</v>
      </c>
      <c r="N24" s="152">
        <v>52</v>
      </c>
    </row>
    <row r="25" spans="1:14" x14ac:dyDescent="0.25">
      <c r="A25" s="16">
        <v>22</v>
      </c>
      <c r="B25" s="14" t="s">
        <v>62</v>
      </c>
      <c r="C25" s="112" t="s">
        <v>1875</v>
      </c>
      <c r="D25" s="16">
        <v>507</v>
      </c>
      <c r="E25" s="16">
        <v>21</v>
      </c>
      <c r="F25" s="16">
        <v>82</v>
      </c>
      <c r="G25" s="16">
        <v>85</v>
      </c>
      <c r="H25" s="16">
        <v>10</v>
      </c>
      <c r="I25" s="16">
        <v>72</v>
      </c>
      <c r="J25" s="16">
        <v>270</v>
      </c>
      <c r="K25" s="16">
        <v>0</v>
      </c>
      <c r="L25" s="16">
        <v>0</v>
      </c>
      <c r="M25" s="16">
        <v>2</v>
      </c>
      <c r="N25" s="152">
        <v>53.6</v>
      </c>
    </row>
    <row r="26" spans="1:14" x14ac:dyDescent="0.25">
      <c r="A26" s="58">
        <v>23</v>
      </c>
      <c r="B26" s="57" t="s">
        <v>62</v>
      </c>
      <c r="C26" s="113" t="s">
        <v>1876</v>
      </c>
      <c r="D26" s="58">
        <v>463</v>
      </c>
      <c r="E26" s="58">
        <v>10</v>
      </c>
      <c r="F26" s="58">
        <v>84</v>
      </c>
      <c r="G26" s="58">
        <v>67</v>
      </c>
      <c r="H26" s="58">
        <v>9</v>
      </c>
      <c r="I26" s="58">
        <v>91</v>
      </c>
      <c r="J26" s="58">
        <v>261</v>
      </c>
      <c r="K26" s="58">
        <v>0</v>
      </c>
      <c r="L26" s="58">
        <v>0</v>
      </c>
      <c r="M26" s="58">
        <v>1</v>
      </c>
      <c r="N26" s="153">
        <v>56.6</v>
      </c>
    </row>
    <row r="27" spans="1:14" x14ac:dyDescent="0.25">
      <c r="A27" s="16">
        <v>24</v>
      </c>
      <c r="B27" s="14" t="s">
        <v>62</v>
      </c>
      <c r="C27" s="112" t="s">
        <v>1877</v>
      </c>
      <c r="D27" s="16">
        <v>456</v>
      </c>
      <c r="E27" s="16">
        <v>18</v>
      </c>
      <c r="F27" s="16">
        <v>77</v>
      </c>
      <c r="G27" s="16">
        <v>87</v>
      </c>
      <c r="H27" s="16">
        <v>12</v>
      </c>
      <c r="I27" s="16">
        <v>75</v>
      </c>
      <c r="J27" s="16">
        <v>269</v>
      </c>
      <c r="K27" s="16">
        <v>0</v>
      </c>
      <c r="L27" s="16">
        <v>1</v>
      </c>
      <c r="M27" s="16">
        <v>0</v>
      </c>
      <c r="N27" s="152">
        <v>59.2</v>
      </c>
    </row>
    <row r="28" spans="1:14" x14ac:dyDescent="0.25">
      <c r="A28" s="16">
        <v>25</v>
      </c>
      <c r="B28" s="14" t="s">
        <v>62</v>
      </c>
      <c r="C28" s="112" t="s">
        <v>1878</v>
      </c>
      <c r="D28" s="16">
        <v>448</v>
      </c>
      <c r="E28" s="16">
        <v>10</v>
      </c>
      <c r="F28" s="16">
        <v>82</v>
      </c>
      <c r="G28" s="16">
        <v>101</v>
      </c>
      <c r="H28" s="16">
        <v>9</v>
      </c>
      <c r="I28" s="16">
        <v>56</v>
      </c>
      <c r="J28" s="16">
        <v>258</v>
      </c>
      <c r="K28" s="16">
        <v>0</v>
      </c>
      <c r="L28" s="16">
        <v>0</v>
      </c>
      <c r="M28" s="16">
        <v>0</v>
      </c>
      <c r="N28" s="152">
        <v>57.6</v>
      </c>
    </row>
    <row r="29" spans="1:14" x14ac:dyDescent="0.25">
      <c r="A29" s="16">
        <v>26</v>
      </c>
      <c r="B29" s="14" t="s">
        <v>62</v>
      </c>
      <c r="C29" s="112" t="s">
        <v>1879</v>
      </c>
      <c r="D29" s="16">
        <v>416</v>
      </c>
      <c r="E29" s="16">
        <v>16</v>
      </c>
      <c r="F29" s="16">
        <v>39</v>
      </c>
      <c r="G29" s="16">
        <v>70</v>
      </c>
      <c r="H29" s="16">
        <v>7</v>
      </c>
      <c r="I29" s="16">
        <v>71</v>
      </c>
      <c r="J29" s="16">
        <v>203</v>
      </c>
      <c r="K29" s="16">
        <v>0</v>
      </c>
      <c r="L29" s="16">
        <v>1</v>
      </c>
      <c r="M29" s="16">
        <v>1</v>
      </c>
      <c r="N29" s="152">
        <v>49.3</v>
      </c>
    </row>
    <row r="30" spans="1:14" x14ac:dyDescent="0.25">
      <c r="A30" s="58">
        <v>27</v>
      </c>
      <c r="B30" s="57" t="s">
        <v>62</v>
      </c>
      <c r="C30" s="113" t="s">
        <v>1880</v>
      </c>
      <c r="D30" s="58">
        <v>305</v>
      </c>
      <c r="E30" s="58">
        <v>7</v>
      </c>
      <c r="F30" s="58">
        <v>25</v>
      </c>
      <c r="G30" s="58">
        <v>35</v>
      </c>
      <c r="H30" s="58">
        <v>2</v>
      </c>
      <c r="I30" s="58">
        <v>47</v>
      </c>
      <c r="J30" s="58">
        <v>116</v>
      </c>
      <c r="K30" s="58">
        <v>0</v>
      </c>
      <c r="L30" s="58">
        <v>1</v>
      </c>
      <c r="M30" s="58">
        <v>0</v>
      </c>
      <c r="N30" s="153">
        <v>38.4</v>
      </c>
    </row>
    <row r="31" spans="1:14" x14ac:dyDescent="0.25">
      <c r="A31" s="16">
        <v>28</v>
      </c>
      <c r="B31" s="14" t="s">
        <v>62</v>
      </c>
      <c r="C31" s="112" t="s">
        <v>1881</v>
      </c>
      <c r="D31" s="16">
        <v>482</v>
      </c>
      <c r="E31" s="16">
        <v>29</v>
      </c>
      <c r="F31" s="16">
        <v>57</v>
      </c>
      <c r="G31" s="16">
        <v>58</v>
      </c>
      <c r="H31" s="16">
        <v>7</v>
      </c>
      <c r="I31" s="16">
        <v>66</v>
      </c>
      <c r="J31" s="16">
        <v>217</v>
      </c>
      <c r="K31" s="16">
        <v>0</v>
      </c>
      <c r="L31" s="16">
        <v>0</v>
      </c>
      <c r="M31" s="16">
        <v>1</v>
      </c>
      <c r="N31" s="152">
        <v>45.2</v>
      </c>
    </row>
    <row r="32" spans="1:14" x14ac:dyDescent="0.25">
      <c r="A32" s="16">
        <v>29</v>
      </c>
      <c r="B32" s="14" t="s">
        <v>62</v>
      </c>
      <c r="C32" s="112" t="s">
        <v>1882</v>
      </c>
      <c r="D32" s="16">
        <v>446</v>
      </c>
      <c r="E32" s="16">
        <v>24</v>
      </c>
      <c r="F32" s="16">
        <v>53</v>
      </c>
      <c r="G32" s="16">
        <v>57</v>
      </c>
      <c r="H32" s="16">
        <v>5</v>
      </c>
      <c r="I32" s="16">
        <v>63</v>
      </c>
      <c r="J32" s="16">
        <v>202</v>
      </c>
      <c r="K32" s="16">
        <v>0</v>
      </c>
      <c r="L32" s="16">
        <v>0</v>
      </c>
      <c r="M32" s="16">
        <v>0</v>
      </c>
      <c r="N32" s="152">
        <v>45.3</v>
      </c>
    </row>
    <row r="33" spans="1:14" x14ac:dyDescent="0.25">
      <c r="A33" s="16">
        <v>30</v>
      </c>
      <c r="B33" s="14" t="s">
        <v>62</v>
      </c>
      <c r="C33" s="112" t="s">
        <v>1883</v>
      </c>
      <c r="D33" s="16">
        <v>460</v>
      </c>
      <c r="E33" s="16">
        <v>9</v>
      </c>
      <c r="F33" s="16">
        <v>73</v>
      </c>
      <c r="G33" s="16">
        <v>102</v>
      </c>
      <c r="H33" s="16">
        <v>9</v>
      </c>
      <c r="I33" s="16">
        <v>64</v>
      </c>
      <c r="J33" s="16">
        <v>257</v>
      </c>
      <c r="K33" s="16">
        <v>0</v>
      </c>
      <c r="L33" s="16">
        <v>0</v>
      </c>
      <c r="M33" s="16">
        <v>0</v>
      </c>
      <c r="N33" s="152">
        <v>55.9</v>
      </c>
    </row>
    <row r="34" spans="1:14" x14ac:dyDescent="0.25">
      <c r="A34" s="58">
        <v>31</v>
      </c>
      <c r="B34" s="57" t="s">
        <v>62</v>
      </c>
      <c r="C34" s="113" t="s">
        <v>1884</v>
      </c>
      <c r="D34" s="58">
        <v>522</v>
      </c>
      <c r="E34" s="58">
        <v>13</v>
      </c>
      <c r="F34" s="58">
        <v>83</v>
      </c>
      <c r="G34" s="58">
        <v>70</v>
      </c>
      <c r="H34" s="58">
        <v>10</v>
      </c>
      <c r="I34" s="58">
        <v>71</v>
      </c>
      <c r="J34" s="58">
        <v>247</v>
      </c>
      <c r="K34" s="58">
        <v>0</v>
      </c>
      <c r="L34" s="58">
        <v>0</v>
      </c>
      <c r="M34" s="58">
        <v>0</v>
      </c>
      <c r="N34" s="153">
        <v>47.3</v>
      </c>
    </row>
    <row r="35" spans="1:14" x14ac:dyDescent="0.25">
      <c r="A35" s="16">
        <v>32</v>
      </c>
      <c r="B35" s="14" t="s">
        <v>62</v>
      </c>
      <c r="C35" s="112" t="s">
        <v>1885</v>
      </c>
      <c r="D35" s="16">
        <v>426</v>
      </c>
      <c r="E35" s="16">
        <v>14</v>
      </c>
      <c r="F35" s="16">
        <v>40</v>
      </c>
      <c r="G35" s="16">
        <v>42</v>
      </c>
      <c r="H35" s="16">
        <v>9</v>
      </c>
      <c r="I35" s="16">
        <v>60</v>
      </c>
      <c r="J35" s="16">
        <v>165</v>
      </c>
      <c r="K35" s="16">
        <v>1</v>
      </c>
      <c r="L35" s="16">
        <v>0</v>
      </c>
      <c r="M35" s="16">
        <v>1</v>
      </c>
      <c r="N35" s="152">
        <v>39</v>
      </c>
    </row>
    <row r="36" spans="1:14" x14ac:dyDescent="0.25">
      <c r="A36" s="16">
        <v>33</v>
      </c>
      <c r="B36" s="14" t="s">
        <v>62</v>
      </c>
      <c r="C36" s="112" t="s">
        <v>1886</v>
      </c>
      <c r="D36" s="16">
        <v>371</v>
      </c>
      <c r="E36" s="16">
        <v>16</v>
      </c>
      <c r="F36" s="16">
        <v>54</v>
      </c>
      <c r="G36" s="16">
        <v>34</v>
      </c>
      <c r="H36" s="16">
        <v>10</v>
      </c>
      <c r="I36" s="16">
        <v>76</v>
      </c>
      <c r="J36" s="16">
        <v>190</v>
      </c>
      <c r="K36" s="16">
        <v>0</v>
      </c>
      <c r="L36" s="16">
        <v>0</v>
      </c>
      <c r="M36" s="16">
        <v>0</v>
      </c>
      <c r="N36" s="152">
        <v>51.2</v>
      </c>
    </row>
    <row r="37" spans="1:14" x14ac:dyDescent="0.25">
      <c r="A37" s="16">
        <v>34</v>
      </c>
      <c r="B37" s="14" t="s">
        <v>62</v>
      </c>
      <c r="C37" s="112" t="s">
        <v>1887</v>
      </c>
      <c r="D37" s="16">
        <v>416</v>
      </c>
      <c r="E37" s="16">
        <v>13</v>
      </c>
      <c r="F37" s="16">
        <v>65</v>
      </c>
      <c r="G37" s="16">
        <v>60</v>
      </c>
      <c r="H37" s="16">
        <v>12</v>
      </c>
      <c r="I37" s="16">
        <v>67</v>
      </c>
      <c r="J37" s="16">
        <v>217</v>
      </c>
      <c r="K37" s="16">
        <v>0</v>
      </c>
      <c r="L37" s="16">
        <v>0</v>
      </c>
      <c r="M37" s="16">
        <v>2</v>
      </c>
      <c r="N37" s="152">
        <v>52.6</v>
      </c>
    </row>
    <row r="38" spans="1:14" x14ac:dyDescent="0.25">
      <c r="A38" s="58">
        <v>35</v>
      </c>
      <c r="B38" s="57" t="s">
        <v>62</v>
      </c>
      <c r="C38" s="113" t="s">
        <v>1888</v>
      </c>
      <c r="D38" s="58">
        <v>489</v>
      </c>
      <c r="E38" s="58">
        <v>10</v>
      </c>
      <c r="F38" s="58">
        <v>64</v>
      </c>
      <c r="G38" s="58">
        <v>38</v>
      </c>
      <c r="H38" s="58">
        <v>10</v>
      </c>
      <c r="I38" s="58">
        <v>71</v>
      </c>
      <c r="J38" s="58">
        <v>193</v>
      </c>
      <c r="K38" s="58">
        <v>0</v>
      </c>
      <c r="L38" s="58">
        <v>0</v>
      </c>
      <c r="M38" s="58">
        <v>4</v>
      </c>
      <c r="N38" s="153">
        <v>40.299999999999997</v>
      </c>
    </row>
    <row r="39" spans="1:14" x14ac:dyDescent="0.25">
      <c r="A39" s="16">
        <v>36</v>
      </c>
      <c r="B39" s="14" t="s">
        <v>62</v>
      </c>
      <c r="C39" s="112" t="s">
        <v>1889</v>
      </c>
      <c r="D39" s="16">
        <v>384</v>
      </c>
      <c r="E39" s="16">
        <v>12</v>
      </c>
      <c r="F39" s="16">
        <v>42</v>
      </c>
      <c r="G39" s="16">
        <v>34</v>
      </c>
      <c r="H39" s="16">
        <v>4</v>
      </c>
      <c r="I39" s="16">
        <v>61</v>
      </c>
      <c r="J39" s="16">
        <v>153</v>
      </c>
      <c r="K39" s="16">
        <v>3</v>
      </c>
      <c r="L39" s="16">
        <v>0</v>
      </c>
      <c r="M39" s="16">
        <v>5</v>
      </c>
      <c r="N39" s="152">
        <v>41.1</v>
      </c>
    </row>
    <row r="40" spans="1:14" x14ac:dyDescent="0.25">
      <c r="A40" s="16">
        <v>37</v>
      </c>
      <c r="B40" s="14" t="s">
        <v>62</v>
      </c>
      <c r="C40" s="112" t="s">
        <v>1890</v>
      </c>
      <c r="D40" s="16">
        <v>449</v>
      </c>
      <c r="E40" s="16">
        <v>9</v>
      </c>
      <c r="F40" s="16">
        <v>48</v>
      </c>
      <c r="G40" s="16">
        <v>63</v>
      </c>
      <c r="H40" s="16">
        <v>10</v>
      </c>
      <c r="I40" s="16">
        <v>80</v>
      </c>
      <c r="J40" s="16">
        <v>210</v>
      </c>
      <c r="K40" s="16">
        <v>0</v>
      </c>
      <c r="L40" s="16">
        <v>0</v>
      </c>
      <c r="M40" s="16">
        <v>0</v>
      </c>
      <c r="N40" s="152">
        <v>46.8</v>
      </c>
    </row>
    <row r="41" spans="1:14" x14ac:dyDescent="0.25">
      <c r="A41" s="16">
        <v>38</v>
      </c>
      <c r="B41" s="14" t="s">
        <v>62</v>
      </c>
      <c r="C41" s="112" t="s">
        <v>1891</v>
      </c>
      <c r="D41" s="16">
        <v>331</v>
      </c>
      <c r="E41" s="16">
        <v>20</v>
      </c>
      <c r="F41" s="16">
        <v>41</v>
      </c>
      <c r="G41" s="16">
        <v>44</v>
      </c>
      <c r="H41" s="16">
        <v>8</v>
      </c>
      <c r="I41" s="16">
        <v>59</v>
      </c>
      <c r="J41" s="16">
        <v>172</v>
      </c>
      <c r="K41" s="16">
        <v>1</v>
      </c>
      <c r="L41" s="16">
        <v>0</v>
      </c>
      <c r="M41" s="16">
        <v>0</v>
      </c>
      <c r="N41" s="152">
        <v>52</v>
      </c>
    </row>
    <row r="42" spans="1:14" x14ac:dyDescent="0.25">
      <c r="A42" s="58">
        <v>39</v>
      </c>
      <c r="B42" s="57" t="s">
        <v>62</v>
      </c>
      <c r="C42" s="113" t="s">
        <v>1892</v>
      </c>
      <c r="D42" s="58">
        <v>439</v>
      </c>
      <c r="E42" s="58">
        <v>16</v>
      </c>
      <c r="F42" s="58">
        <v>55</v>
      </c>
      <c r="G42" s="58">
        <v>59</v>
      </c>
      <c r="H42" s="58">
        <v>7</v>
      </c>
      <c r="I42" s="58">
        <v>63</v>
      </c>
      <c r="J42" s="58">
        <v>200</v>
      </c>
      <c r="K42" s="58">
        <v>0</v>
      </c>
      <c r="L42" s="58">
        <v>1</v>
      </c>
      <c r="M42" s="58">
        <v>0</v>
      </c>
      <c r="N42" s="153">
        <v>45.8</v>
      </c>
    </row>
    <row r="43" spans="1:14" x14ac:dyDescent="0.25">
      <c r="A43" s="16">
        <v>40</v>
      </c>
      <c r="B43" s="14" t="s">
        <v>62</v>
      </c>
      <c r="C43" s="112" t="s">
        <v>1893</v>
      </c>
      <c r="D43" s="16">
        <v>279</v>
      </c>
      <c r="E43" s="16">
        <v>10</v>
      </c>
      <c r="F43" s="16">
        <v>35</v>
      </c>
      <c r="G43" s="16">
        <v>41</v>
      </c>
      <c r="H43" s="16">
        <v>8</v>
      </c>
      <c r="I43" s="16">
        <v>44</v>
      </c>
      <c r="J43" s="16">
        <v>138</v>
      </c>
      <c r="K43" s="16">
        <v>0</v>
      </c>
      <c r="L43" s="16">
        <v>0</v>
      </c>
      <c r="M43" s="16">
        <v>0</v>
      </c>
      <c r="N43" s="152">
        <v>49.5</v>
      </c>
    </row>
    <row r="44" spans="1:14" x14ac:dyDescent="0.25">
      <c r="A44" s="16">
        <v>41</v>
      </c>
      <c r="B44" s="14" t="s">
        <v>62</v>
      </c>
      <c r="C44" s="112" t="s">
        <v>1894</v>
      </c>
      <c r="D44" s="16">
        <v>406</v>
      </c>
      <c r="E44" s="16">
        <v>12</v>
      </c>
      <c r="F44" s="16">
        <v>47</v>
      </c>
      <c r="G44" s="16">
        <v>81</v>
      </c>
      <c r="H44" s="16">
        <v>10</v>
      </c>
      <c r="I44" s="16">
        <v>56</v>
      </c>
      <c r="J44" s="16">
        <v>206</v>
      </c>
      <c r="K44" s="16">
        <v>0</v>
      </c>
      <c r="L44" s="16">
        <v>0</v>
      </c>
      <c r="M44" s="16">
        <v>0</v>
      </c>
      <c r="N44" s="152">
        <v>50.7</v>
      </c>
    </row>
    <row r="45" spans="1:14" x14ac:dyDescent="0.25">
      <c r="A45" s="16">
        <v>42</v>
      </c>
      <c r="B45" s="14" t="s">
        <v>62</v>
      </c>
      <c r="C45" s="112" t="s">
        <v>1895</v>
      </c>
      <c r="D45" s="16">
        <v>469</v>
      </c>
      <c r="E45" s="16">
        <v>12</v>
      </c>
      <c r="F45" s="16">
        <v>56</v>
      </c>
      <c r="G45" s="16">
        <v>48</v>
      </c>
      <c r="H45" s="16">
        <v>7</v>
      </c>
      <c r="I45" s="16">
        <v>92</v>
      </c>
      <c r="J45" s="16">
        <v>215</v>
      </c>
      <c r="K45" s="16">
        <v>1</v>
      </c>
      <c r="L45" s="16">
        <v>0</v>
      </c>
      <c r="M45" s="16">
        <v>1</v>
      </c>
      <c r="N45" s="152">
        <v>46.1</v>
      </c>
    </row>
    <row r="46" spans="1:14" x14ac:dyDescent="0.25">
      <c r="A46" s="58">
        <v>43</v>
      </c>
      <c r="B46" s="57" t="s">
        <v>62</v>
      </c>
      <c r="C46" s="113" t="s">
        <v>1896</v>
      </c>
      <c r="D46" s="58">
        <v>371</v>
      </c>
      <c r="E46" s="58">
        <v>4</v>
      </c>
      <c r="F46" s="58">
        <v>67</v>
      </c>
      <c r="G46" s="58">
        <v>127</v>
      </c>
      <c r="H46" s="58">
        <v>10</v>
      </c>
      <c r="I46" s="58">
        <v>52</v>
      </c>
      <c r="J46" s="58">
        <v>260</v>
      </c>
      <c r="K46" s="58">
        <v>0</v>
      </c>
      <c r="L46" s="58">
        <v>2</v>
      </c>
      <c r="M46" s="58">
        <v>1</v>
      </c>
      <c r="N46" s="153">
        <v>70.900000000000006</v>
      </c>
    </row>
    <row r="47" spans="1:14" x14ac:dyDescent="0.25">
      <c r="A47" s="16">
        <v>44</v>
      </c>
      <c r="B47" s="14" t="s">
        <v>62</v>
      </c>
      <c r="C47" s="112" t="s">
        <v>1897</v>
      </c>
      <c r="D47" s="16">
        <v>397</v>
      </c>
      <c r="E47" s="16">
        <v>9</v>
      </c>
      <c r="F47" s="16">
        <v>35</v>
      </c>
      <c r="G47" s="16">
        <v>31</v>
      </c>
      <c r="H47" s="16">
        <v>7</v>
      </c>
      <c r="I47" s="16">
        <v>55</v>
      </c>
      <c r="J47" s="16">
        <v>137</v>
      </c>
      <c r="K47" s="16">
        <v>0</v>
      </c>
      <c r="L47" s="16">
        <v>0</v>
      </c>
      <c r="M47" s="16">
        <v>0</v>
      </c>
      <c r="N47" s="152">
        <v>34.5</v>
      </c>
    </row>
    <row r="48" spans="1:14" x14ac:dyDescent="0.25">
      <c r="A48" s="16">
        <v>45</v>
      </c>
      <c r="B48" s="14" t="s">
        <v>62</v>
      </c>
      <c r="C48" s="112" t="s">
        <v>1898</v>
      </c>
      <c r="D48" s="16">
        <v>409</v>
      </c>
      <c r="E48" s="16">
        <v>7</v>
      </c>
      <c r="F48" s="16">
        <v>42</v>
      </c>
      <c r="G48" s="16">
        <v>49</v>
      </c>
      <c r="H48" s="16">
        <v>83</v>
      </c>
      <c r="I48" s="16">
        <v>10</v>
      </c>
      <c r="J48" s="16">
        <v>191</v>
      </c>
      <c r="K48" s="16">
        <v>2</v>
      </c>
      <c r="L48" s="16">
        <v>0</v>
      </c>
      <c r="M48" s="16">
        <v>0</v>
      </c>
      <c r="N48" s="152">
        <v>46.7</v>
      </c>
    </row>
    <row r="49" spans="1:14" x14ac:dyDescent="0.25">
      <c r="A49" s="16">
        <v>46</v>
      </c>
      <c r="B49" s="14" t="s">
        <v>62</v>
      </c>
      <c r="C49" s="112" t="s">
        <v>1899</v>
      </c>
      <c r="D49" s="16">
        <v>373</v>
      </c>
      <c r="E49" s="16">
        <v>7</v>
      </c>
      <c r="F49" s="16">
        <v>35</v>
      </c>
      <c r="G49" s="16">
        <v>54</v>
      </c>
      <c r="H49" s="16">
        <v>10</v>
      </c>
      <c r="I49" s="16">
        <v>43</v>
      </c>
      <c r="J49" s="16">
        <v>149</v>
      </c>
      <c r="K49" s="16">
        <v>0</v>
      </c>
      <c r="L49" s="16">
        <v>0</v>
      </c>
      <c r="M49" s="16">
        <v>0</v>
      </c>
      <c r="N49" s="152">
        <v>39.9</v>
      </c>
    </row>
    <row r="50" spans="1:14" x14ac:dyDescent="0.25">
      <c r="A50" s="58">
        <v>47</v>
      </c>
      <c r="B50" s="57" t="s">
        <v>62</v>
      </c>
      <c r="C50" s="113" t="s">
        <v>1900</v>
      </c>
      <c r="D50" s="58">
        <v>504</v>
      </c>
      <c r="E50" s="58">
        <v>14</v>
      </c>
      <c r="F50" s="58">
        <v>61</v>
      </c>
      <c r="G50" s="58">
        <v>60</v>
      </c>
      <c r="H50" s="58">
        <v>15</v>
      </c>
      <c r="I50" s="58">
        <v>73</v>
      </c>
      <c r="J50" s="58">
        <v>223</v>
      </c>
      <c r="K50" s="58">
        <v>1</v>
      </c>
      <c r="L50" s="58">
        <v>0</v>
      </c>
      <c r="M50" s="58">
        <v>0</v>
      </c>
      <c r="N50" s="153">
        <v>44.2</v>
      </c>
    </row>
    <row r="51" spans="1:14" x14ac:dyDescent="0.25">
      <c r="A51" s="16">
        <v>48</v>
      </c>
      <c r="B51" s="14" t="s">
        <v>62</v>
      </c>
      <c r="C51" s="112" t="s">
        <v>1901</v>
      </c>
      <c r="D51" s="16">
        <v>463</v>
      </c>
      <c r="E51" s="16">
        <v>5</v>
      </c>
      <c r="F51" s="16">
        <v>37</v>
      </c>
      <c r="G51" s="16">
        <v>103</v>
      </c>
      <c r="H51" s="16">
        <v>13</v>
      </c>
      <c r="I51" s="16">
        <v>52</v>
      </c>
      <c r="J51" s="16">
        <v>210</v>
      </c>
      <c r="K51" s="16">
        <v>0</v>
      </c>
      <c r="L51" s="16">
        <v>0</v>
      </c>
      <c r="M51" s="16">
        <v>0</v>
      </c>
      <c r="N51" s="152">
        <v>45.4</v>
      </c>
    </row>
    <row r="52" spans="1:14" x14ac:dyDescent="0.25">
      <c r="A52" s="16" t="s">
        <v>1926</v>
      </c>
      <c r="B52" s="14" t="s">
        <v>62</v>
      </c>
      <c r="C52" s="112" t="s">
        <v>7182</v>
      </c>
      <c r="D52" s="16">
        <v>413</v>
      </c>
      <c r="E52" s="16">
        <v>7</v>
      </c>
      <c r="F52" s="16">
        <v>60</v>
      </c>
      <c r="G52" s="16">
        <v>51</v>
      </c>
      <c r="H52" s="16">
        <v>11</v>
      </c>
      <c r="I52" s="16">
        <v>41</v>
      </c>
      <c r="J52" s="16">
        <v>170</v>
      </c>
      <c r="K52" s="16">
        <v>0</v>
      </c>
      <c r="L52" s="16">
        <v>0</v>
      </c>
      <c r="M52" s="16">
        <v>0</v>
      </c>
      <c r="N52" s="152">
        <v>41.2</v>
      </c>
    </row>
    <row r="53" spans="1:14" x14ac:dyDescent="0.25">
      <c r="A53" s="16" t="s">
        <v>1927</v>
      </c>
      <c r="B53" s="14" t="s">
        <v>62</v>
      </c>
      <c r="C53" s="112" t="s">
        <v>7183</v>
      </c>
      <c r="D53" s="16">
        <v>422</v>
      </c>
      <c r="E53" s="16">
        <v>10</v>
      </c>
      <c r="F53" s="16">
        <v>56</v>
      </c>
      <c r="G53" s="16">
        <v>57</v>
      </c>
      <c r="H53" s="16">
        <v>4</v>
      </c>
      <c r="I53" s="16">
        <v>45</v>
      </c>
      <c r="J53" s="16">
        <v>172</v>
      </c>
      <c r="K53" s="16">
        <v>1</v>
      </c>
      <c r="L53" s="16">
        <v>0</v>
      </c>
      <c r="M53" s="16">
        <v>1</v>
      </c>
      <c r="N53" s="152">
        <v>41</v>
      </c>
    </row>
    <row r="54" spans="1:14" x14ac:dyDescent="0.25">
      <c r="A54" s="58">
        <v>50</v>
      </c>
      <c r="B54" s="57" t="s">
        <v>62</v>
      </c>
      <c r="C54" s="113" t="s">
        <v>1902</v>
      </c>
      <c r="D54" s="58">
        <v>422</v>
      </c>
      <c r="E54" s="58">
        <v>13</v>
      </c>
      <c r="F54" s="58">
        <v>49</v>
      </c>
      <c r="G54" s="58">
        <v>72</v>
      </c>
      <c r="H54" s="58">
        <v>9</v>
      </c>
      <c r="I54" s="58">
        <v>56</v>
      </c>
      <c r="J54" s="58">
        <v>199</v>
      </c>
      <c r="K54" s="58">
        <v>0</v>
      </c>
      <c r="L54" s="58">
        <v>0</v>
      </c>
      <c r="M54" s="58">
        <v>0</v>
      </c>
      <c r="N54" s="153">
        <v>47.2</v>
      </c>
    </row>
    <row r="55" spans="1:14" x14ac:dyDescent="0.25">
      <c r="A55" s="16" t="s">
        <v>1928</v>
      </c>
      <c r="B55" s="14" t="s">
        <v>62</v>
      </c>
      <c r="C55" s="112" t="s">
        <v>7184</v>
      </c>
      <c r="D55" s="16">
        <v>323</v>
      </c>
      <c r="E55" s="16">
        <v>5</v>
      </c>
      <c r="F55" s="16">
        <v>44</v>
      </c>
      <c r="G55" s="16">
        <v>56</v>
      </c>
      <c r="H55" s="16">
        <v>9</v>
      </c>
      <c r="I55" s="16">
        <v>35</v>
      </c>
      <c r="J55" s="16">
        <v>149</v>
      </c>
      <c r="K55" s="16">
        <v>0</v>
      </c>
      <c r="L55" s="16">
        <v>0</v>
      </c>
      <c r="M55" s="16">
        <v>0</v>
      </c>
      <c r="N55" s="152">
        <v>46.1</v>
      </c>
    </row>
    <row r="56" spans="1:14" x14ac:dyDescent="0.25">
      <c r="A56" s="16" t="s">
        <v>1929</v>
      </c>
      <c r="B56" s="14" t="s">
        <v>62</v>
      </c>
      <c r="C56" s="112" t="s">
        <v>7185</v>
      </c>
      <c r="D56" s="16">
        <v>334</v>
      </c>
      <c r="E56" s="16">
        <v>4</v>
      </c>
      <c r="F56" s="16">
        <v>40</v>
      </c>
      <c r="G56" s="16">
        <v>51</v>
      </c>
      <c r="H56" s="16">
        <v>10</v>
      </c>
      <c r="I56" s="16">
        <v>35</v>
      </c>
      <c r="J56" s="16">
        <v>140</v>
      </c>
      <c r="K56" s="16">
        <v>1</v>
      </c>
      <c r="L56" s="16">
        <v>0</v>
      </c>
      <c r="M56" s="16">
        <v>0</v>
      </c>
      <c r="N56" s="152">
        <v>41.9</v>
      </c>
    </row>
    <row r="57" spans="1:14" x14ac:dyDescent="0.25">
      <c r="A57" s="16" t="s">
        <v>1930</v>
      </c>
      <c r="B57" s="14" t="s">
        <v>62</v>
      </c>
      <c r="C57" s="112" t="s">
        <v>7186</v>
      </c>
      <c r="D57" s="16">
        <v>313</v>
      </c>
      <c r="E57" s="16">
        <v>10</v>
      </c>
      <c r="F57" s="16">
        <v>39</v>
      </c>
      <c r="G57" s="16">
        <v>41</v>
      </c>
      <c r="H57" s="16">
        <v>4</v>
      </c>
      <c r="I57" s="16">
        <v>36</v>
      </c>
      <c r="J57" s="16">
        <v>130</v>
      </c>
      <c r="K57" s="16">
        <v>0</v>
      </c>
      <c r="L57" s="16">
        <v>0</v>
      </c>
      <c r="M57" s="16">
        <v>0</v>
      </c>
      <c r="N57" s="152">
        <v>41.5</v>
      </c>
    </row>
    <row r="58" spans="1:14" x14ac:dyDescent="0.25">
      <c r="A58" s="58" t="s">
        <v>1931</v>
      </c>
      <c r="B58" s="57" t="s">
        <v>62</v>
      </c>
      <c r="C58" s="113" t="s">
        <v>7187</v>
      </c>
      <c r="D58" s="58">
        <v>291</v>
      </c>
      <c r="E58" s="58">
        <v>9</v>
      </c>
      <c r="F58" s="58">
        <v>39</v>
      </c>
      <c r="G58" s="58">
        <v>53</v>
      </c>
      <c r="H58" s="58">
        <v>5</v>
      </c>
      <c r="I58" s="58">
        <v>26</v>
      </c>
      <c r="J58" s="58">
        <v>132</v>
      </c>
      <c r="K58" s="58">
        <v>0</v>
      </c>
      <c r="L58" s="58">
        <v>0</v>
      </c>
      <c r="M58" s="58">
        <v>0</v>
      </c>
      <c r="N58" s="153">
        <v>45.4</v>
      </c>
    </row>
    <row r="59" spans="1:14" x14ac:dyDescent="0.25">
      <c r="A59" s="16" t="s">
        <v>1932</v>
      </c>
      <c r="B59" s="14" t="s">
        <v>62</v>
      </c>
      <c r="C59" s="112" t="s">
        <v>7188</v>
      </c>
      <c r="D59" s="16">
        <v>348</v>
      </c>
      <c r="E59" s="16">
        <v>11</v>
      </c>
      <c r="F59" s="16">
        <v>37</v>
      </c>
      <c r="G59" s="16">
        <v>54</v>
      </c>
      <c r="H59" s="16">
        <v>8</v>
      </c>
      <c r="I59" s="16">
        <v>35</v>
      </c>
      <c r="J59" s="16">
        <v>145</v>
      </c>
      <c r="K59" s="16">
        <v>0</v>
      </c>
      <c r="L59" s="16">
        <v>0</v>
      </c>
      <c r="M59" s="16">
        <v>1</v>
      </c>
      <c r="N59" s="152">
        <v>42</v>
      </c>
    </row>
    <row r="60" spans="1:14" x14ac:dyDescent="0.25">
      <c r="A60" s="16" t="s">
        <v>1933</v>
      </c>
      <c r="B60" s="14" t="s">
        <v>62</v>
      </c>
      <c r="C60" s="112" t="s">
        <v>7189</v>
      </c>
      <c r="D60" s="16">
        <v>341</v>
      </c>
      <c r="E60" s="16">
        <v>9</v>
      </c>
      <c r="F60" s="16">
        <v>43</v>
      </c>
      <c r="G60" s="16">
        <v>32</v>
      </c>
      <c r="H60" s="16">
        <v>2</v>
      </c>
      <c r="I60" s="16">
        <v>40</v>
      </c>
      <c r="J60" s="16">
        <v>126</v>
      </c>
      <c r="K60" s="16">
        <v>0</v>
      </c>
      <c r="L60" s="16">
        <v>0</v>
      </c>
      <c r="M60" s="16">
        <v>0</v>
      </c>
      <c r="N60" s="152">
        <v>37</v>
      </c>
    </row>
    <row r="61" spans="1:14" x14ac:dyDescent="0.25">
      <c r="A61" s="16">
        <v>54</v>
      </c>
      <c r="B61" s="14" t="s">
        <v>62</v>
      </c>
      <c r="C61" s="112" t="s">
        <v>1903</v>
      </c>
      <c r="D61" s="16">
        <v>481</v>
      </c>
      <c r="E61" s="16">
        <v>12</v>
      </c>
      <c r="F61" s="16">
        <v>65</v>
      </c>
      <c r="G61" s="16">
        <v>65</v>
      </c>
      <c r="H61" s="16">
        <v>2</v>
      </c>
      <c r="I61" s="16">
        <v>62</v>
      </c>
      <c r="J61" s="16">
        <v>206</v>
      </c>
      <c r="K61" s="16">
        <v>0</v>
      </c>
      <c r="L61" s="16">
        <v>0</v>
      </c>
      <c r="M61" s="16">
        <v>0</v>
      </c>
      <c r="N61" s="152">
        <v>42.8</v>
      </c>
    </row>
    <row r="62" spans="1:14" x14ac:dyDescent="0.25">
      <c r="A62" s="58" t="s">
        <v>1934</v>
      </c>
      <c r="B62" s="57" t="s">
        <v>62</v>
      </c>
      <c r="C62" s="113" t="s">
        <v>7190</v>
      </c>
      <c r="D62" s="58">
        <v>332</v>
      </c>
      <c r="E62" s="58">
        <v>8</v>
      </c>
      <c r="F62" s="58">
        <v>32</v>
      </c>
      <c r="G62" s="58">
        <v>54</v>
      </c>
      <c r="H62" s="58">
        <v>13</v>
      </c>
      <c r="I62" s="58">
        <v>38</v>
      </c>
      <c r="J62" s="58">
        <v>145</v>
      </c>
      <c r="K62" s="58">
        <v>0</v>
      </c>
      <c r="L62" s="58">
        <v>0</v>
      </c>
      <c r="M62" s="58">
        <v>1</v>
      </c>
      <c r="N62" s="153">
        <v>44</v>
      </c>
    </row>
    <row r="63" spans="1:14" x14ac:dyDescent="0.25">
      <c r="A63" s="16" t="s">
        <v>1935</v>
      </c>
      <c r="B63" s="14" t="s">
        <v>62</v>
      </c>
      <c r="C63" s="112" t="s">
        <v>7191</v>
      </c>
      <c r="D63" s="16">
        <v>343</v>
      </c>
      <c r="E63" s="16">
        <v>3</v>
      </c>
      <c r="F63" s="16">
        <v>38</v>
      </c>
      <c r="G63" s="16">
        <v>50</v>
      </c>
      <c r="H63" s="16">
        <v>6</v>
      </c>
      <c r="I63" s="16">
        <v>59</v>
      </c>
      <c r="J63" s="16">
        <v>156</v>
      </c>
      <c r="K63" s="16">
        <v>0</v>
      </c>
      <c r="L63" s="16">
        <v>0</v>
      </c>
      <c r="M63" s="16">
        <v>0</v>
      </c>
      <c r="N63" s="152">
        <v>45.5</v>
      </c>
    </row>
    <row r="64" spans="1:14" x14ac:dyDescent="0.25">
      <c r="A64" s="16">
        <v>56</v>
      </c>
      <c r="B64" s="14" t="s">
        <v>62</v>
      </c>
      <c r="C64" s="112" t="s">
        <v>1904</v>
      </c>
      <c r="D64" s="16">
        <v>277</v>
      </c>
      <c r="E64" s="16">
        <v>10</v>
      </c>
      <c r="F64" s="16">
        <v>25</v>
      </c>
      <c r="G64" s="16">
        <v>15</v>
      </c>
      <c r="H64" s="16">
        <v>7</v>
      </c>
      <c r="I64" s="16">
        <v>40</v>
      </c>
      <c r="J64" s="16">
        <v>97</v>
      </c>
      <c r="K64" s="16">
        <v>1</v>
      </c>
      <c r="L64" s="16">
        <v>0</v>
      </c>
      <c r="M64" s="16">
        <v>0</v>
      </c>
      <c r="N64" s="152">
        <v>35</v>
      </c>
    </row>
    <row r="65" spans="1:14" x14ac:dyDescent="0.25">
      <c r="A65" s="16">
        <v>57</v>
      </c>
      <c r="B65" s="14" t="s">
        <v>62</v>
      </c>
      <c r="C65" s="112" t="s">
        <v>1905</v>
      </c>
      <c r="D65" s="16">
        <v>501</v>
      </c>
      <c r="E65" s="16">
        <v>10</v>
      </c>
      <c r="F65" s="16">
        <v>57</v>
      </c>
      <c r="G65" s="16">
        <v>72</v>
      </c>
      <c r="H65" s="16">
        <v>12</v>
      </c>
      <c r="I65" s="16">
        <v>54</v>
      </c>
      <c r="J65" s="16">
        <v>205</v>
      </c>
      <c r="K65" s="16">
        <v>0</v>
      </c>
      <c r="L65" s="16">
        <v>0</v>
      </c>
      <c r="M65" s="16">
        <v>0</v>
      </c>
      <c r="N65" s="152">
        <v>40.9</v>
      </c>
    </row>
    <row r="66" spans="1:14" x14ac:dyDescent="0.25">
      <c r="A66" s="58">
        <v>58</v>
      </c>
      <c r="B66" s="57" t="s">
        <v>62</v>
      </c>
      <c r="C66" s="113" t="s">
        <v>1906</v>
      </c>
      <c r="D66" s="58">
        <v>518</v>
      </c>
      <c r="E66" s="58">
        <v>13</v>
      </c>
      <c r="F66" s="58">
        <v>66</v>
      </c>
      <c r="G66" s="58">
        <v>58</v>
      </c>
      <c r="H66" s="58">
        <v>10</v>
      </c>
      <c r="I66" s="58">
        <v>61</v>
      </c>
      <c r="J66" s="58">
        <v>208</v>
      </c>
      <c r="K66" s="58">
        <v>0</v>
      </c>
      <c r="L66" s="58">
        <v>0</v>
      </c>
      <c r="M66" s="58">
        <v>0</v>
      </c>
      <c r="N66" s="153">
        <v>40.200000000000003</v>
      </c>
    </row>
    <row r="67" spans="1:14" x14ac:dyDescent="0.25">
      <c r="A67" s="16">
        <v>59</v>
      </c>
      <c r="B67" s="14" t="s">
        <v>62</v>
      </c>
      <c r="C67" s="112" t="s">
        <v>1907</v>
      </c>
      <c r="D67" s="16">
        <v>601</v>
      </c>
      <c r="E67" s="16">
        <v>30</v>
      </c>
      <c r="F67" s="16">
        <v>74</v>
      </c>
      <c r="G67" s="16">
        <v>76</v>
      </c>
      <c r="H67" s="16">
        <v>14</v>
      </c>
      <c r="I67" s="16">
        <v>59</v>
      </c>
      <c r="J67" s="16">
        <v>253</v>
      </c>
      <c r="K67" s="16">
        <v>1</v>
      </c>
      <c r="L67" s="16">
        <v>0</v>
      </c>
      <c r="M67" s="16">
        <v>1</v>
      </c>
      <c r="N67" s="152">
        <v>42.3</v>
      </c>
    </row>
    <row r="68" spans="1:14" x14ac:dyDescent="0.25">
      <c r="A68" s="16">
        <v>60</v>
      </c>
      <c r="B68" s="14" t="s">
        <v>62</v>
      </c>
      <c r="C68" s="112" t="s">
        <v>1908</v>
      </c>
      <c r="D68" s="16">
        <v>606</v>
      </c>
      <c r="E68" s="16">
        <v>13</v>
      </c>
      <c r="F68" s="16">
        <v>36</v>
      </c>
      <c r="G68" s="16">
        <v>68</v>
      </c>
      <c r="H68" s="16">
        <v>17</v>
      </c>
      <c r="I68" s="16">
        <v>84</v>
      </c>
      <c r="J68" s="16">
        <v>218</v>
      </c>
      <c r="K68" s="16">
        <v>0</v>
      </c>
      <c r="L68" s="16">
        <v>0</v>
      </c>
      <c r="M68" s="16">
        <v>0</v>
      </c>
      <c r="N68" s="152">
        <v>36</v>
      </c>
    </row>
    <row r="69" spans="1:14" x14ac:dyDescent="0.25">
      <c r="A69" s="16">
        <v>61</v>
      </c>
      <c r="B69" s="14" t="s">
        <v>62</v>
      </c>
      <c r="C69" s="112" t="s">
        <v>1909</v>
      </c>
      <c r="D69" s="16">
        <v>425</v>
      </c>
      <c r="E69" s="16">
        <v>8</v>
      </c>
      <c r="F69" s="16">
        <v>43</v>
      </c>
      <c r="G69" s="16">
        <v>55</v>
      </c>
      <c r="H69" s="16">
        <v>15</v>
      </c>
      <c r="I69" s="16">
        <v>55</v>
      </c>
      <c r="J69" s="16">
        <v>176</v>
      </c>
      <c r="K69" s="16">
        <v>0</v>
      </c>
      <c r="L69" s="16">
        <v>0</v>
      </c>
      <c r="M69" s="16">
        <v>0</v>
      </c>
      <c r="N69" s="152">
        <v>41.4</v>
      </c>
    </row>
    <row r="70" spans="1:14" x14ac:dyDescent="0.25">
      <c r="A70" s="58">
        <v>62</v>
      </c>
      <c r="B70" s="57" t="s">
        <v>62</v>
      </c>
      <c r="C70" s="113" t="s">
        <v>1910</v>
      </c>
      <c r="D70" s="58">
        <v>486</v>
      </c>
      <c r="E70" s="58">
        <v>8</v>
      </c>
      <c r="F70" s="58">
        <v>35</v>
      </c>
      <c r="G70" s="58">
        <v>50</v>
      </c>
      <c r="H70" s="58">
        <v>5</v>
      </c>
      <c r="I70" s="58">
        <v>45</v>
      </c>
      <c r="J70" s="58">
        <v>143</v>
      </c>
      <c r="K70" s="58">
        <v>0</v>
      </c>
      <c r="L70" s="58">
        <v>0</v>
      </c>
      <c r="M70" s="58">
        <v>0</v>
      </c>
      <c r="N70" s="153">
        <v>29.4</v>
      </c>
    </row>
    <row r="71" spans="1:14" x14ac:dyDescent="0.25">
      <c r="A71" s="16">
        <v>63</v>
      </c>
      <c r="B71" s="14" t="s">
        <v>62</v>
      </c>
      <c r="C71" s="112" t="s">
        <v>1911</v>
      </c>
      <c r="D71" s="16">
        <v>498</v>
      </c>
      <c r="E71" s="16">
        <v>20</v>
      </c>
      <c r="F71" s="16">
        <v>38</v>
      </c>
      <c r="G71" s="16">
        <v>60</v>
      </c>
      <c r="H71" s="16">
        <v>13</v>
      </c>
      <c r="I71" s="16">
        <v>70</v>
      </c>
      <c r="J71" s="16">
        <v>201</v>
      </c>
      <c r="K71" s="16">
        <v>0</v>
      </c>
      <c r="L71" s="16">
        <v>0</v>
      </c>
      <c r="M71" s="16">
        <v>1</v>
      </c>
      <c r="N71" s="152">
        <v>40.6</v>
      </c>
    </row>
    <row r="72" spans="1:14" x14ac:dyDescent="0.25">
      <c r="A72" s="16">
        <v>64</v>
      </c>
      <c r="B72" s="14" t="s">
        <v>62</v>
      </c>
      <c r="C72" s="112" t="s">
        <v>1912</v>
      </c>
      <c r="D72" s="16">
        <v>297</v>
      </c>
      <c r="E72" s="16">
        <v>8</v>
      </c>
      <c r="F72" s="16">
        <v>20</v>
      </c>
      <c r="G72" s="16">
        <v>35</v>
      </c>
      <c r="H72" s="16">
        <v>4</v>
      </c>
      <c r="I72" s="16">
        <v>44</v>
      </c>
      <c r="J72" s="16">
        <v>111</v>
      </c>
      <c r="K72" s="16">
        <v>0</v>
      </c>
      <c r="L72" s="16">
        <v>0</v>
      </c>
      <c r="M72" s="16">
        <v>0</v>
      </c>
      <c r="N72" s="152">
        <v>37.4</v>
      </c>
    </row>
    <row r="73" spans="1:14" x14ac:dyDescent="0.25">
      <c r="A73" s="16">
        <v>65</v>
      </c>
      <c r="B73" s="14" t="s">
        <v>62</v>
      </c>
      <c r="C73" s="112" t="s">
        <v>1913</v>
      </c>
      <c r="D73" s="16">
        <v>518</v>
      </c>
      <c r="E73" s="16">
        <v>15</v>
      </c>
      <c r="F73" s="16">
        <v>54</v>
      </c>
      <c r="G73" s="16">
        <v>79</v>
      </c>
      <c r="H73" s="16">
        <v>13</v>
      </c>
      <c r="I73" s="16">
        <v>70</v>
      </c>
      <c r="J73" s="16">
        <v>231</v>
      </c>
      <c r="K73" s="16">
        <v>0</v>
      </c>
      <c r="L73" s="16">
        <v>0</v>
      </c>
      <c r="M73" s="16">
        <v>0</v>
      </c>
      <c r="N73" s="152">
        <v>44.6</v>
      </c>
    </row>
    <row r="74" spans="1:14" x14ac:dyDescent="0.25">
      <c r="A74" s="58">
        <v>66</v>
      </c>
      <c r="B74" s="57" t="s">
        <v>62</v>
      </c>
      <c r="C74" s="113" t="s">
        <v>1914</v>
      </c>
      <c r="D74" s="58">
        <v>451</v>
      </c>
      <c r="E74" s="58">
        <v>16</v>
      </c>
      <c r="F74" s="58">
        <v>70</v>
      </c>
      <c r="G74" s="58">
        <v>54</v>
      </c>
      <c r="H74" s="58">
        <v>14</v>
      </c>
      <c r="I74" s="58">
        <v>58</v>
      </c>
      <c r="J74" s="58">
        <v>212</v>
      </c>
      <c r="K74" s="58">
        <v>0</v>
      </c>
      <c r="L74" s="58">
        <v>0</v>
      </c>
      <c r="M74" s="58">
        <v>0</v>
      </c>
      <c r="N74" s="153">
        <v>47</v>
      </c>
    </row>
    <row r="75" spans="1:14" x14ac:dyDescent="0.25">
      <c r="A75" s="16" t="s">
        <v>1936</v>
      </c>
      <c r="B75" s="14" t="s">
        <v>62</v>
      </c>
      <c r="C75" s="112" t="s">
        <v>7192</v>
      </c>
      <c r="D75" s="16">
        <v>273</v>
      </c>
      <c r="E75" s="16">
        <v>1</v>
      </c>
      <c r="F75" s="16">
        <v>24</v>
      </c>
      <c r="G75" s="16">
        <v>57</v>
      </c>
      <c r="H75" s="16">
        <v>7</v>
      </c>
      <c r="I75" s="16">
        <v>28</v>
      </c>
      <c r="J75" s="16">
        <v>117</v>
      </c>
      <c r="K75" s="16">
        <v>0</v>
      </c>
      <c r="L75" s="16">
        <v>0</v>
      </c>
      <c r="M75" s="16">
        <v>0</v>
      </c>
      <c r="N75" s="152">
        <v>42.9</v>
      </c>
    </row>
    <row r="76" spans="1:14" x14ac:dyDescent="0.25">
      <c r="A76" s="16" t="s">
        <v>1937</v>
      </c>
      <c r="B76" s="14" t="s">
        <v>62</v>
      </c>
      <c r="C76" s="112" t="s">
        <v>7193</v>
      </c>
      <c r="D76" s="16">
        <v>270</v>
      </c>
      <c r="E76" s="16">
        <v>3</v>
      </c>
      <c r="F76" s="16">
        <v>44</v>
      </c>
      <c r="G76" s="16">
        <v>26</v>
      </c>
      <c r="H76" s="16">
        <v>4</v>
      </c>
      <c r="I76" s="16">
        <v>30</v>
      </c>
      <c r="J76" s="16">
        <v>107</v>
      </c>
      <c r="K76" s="16">
        <v>0</v>
      </c>
      <c r="L76" s="16">
        <v>0</v>
      </c>
      <c r="M76" s="16">
        <v>0</v>
      </c>
      <c r="N76" s="152">
        <v>39.6</v>
      </c>
    </row>
    <row r="77" spans="1:14" x14ac:dyDescent="0.25">
      <c r="A77" s="16">
        <v>68</v>
      </c>
      <c r="B77" s="14" t="s">
        <v>62</v>
      </c>
      <c r="C77" s="112" t="s">
        <v>1915</v>
      </c>
      <c r="D77" s="16">
        <v>434</v>
      </c>
      <c r="E77" s="16">
        <v>18</v>
      </c>
      <c r="F77" s="16">
        <v>61</v>
      </c>
      <c r="G77" s="16">
        <v>70</v>
      </c>
      <c r="H77" s="16">
        <v>15</v>
      </c>
      <c r="I77" s="16">
        <v>59</v>
      </c>
      <c r="J77" s="16">
        <v>223</v>
      </c>
      <c r="K77" s="16">
        <v>0</v>
      </c>
      <c r="L77" s="16">
        <v>0</v>
      </c>
      <c r="M77" s="16">
        <v>0</v>
      </c>
      <c r="N77" s="152">
        <v>51.4</v>
      </c>
    </row>
    <row r="78" spans="1:14" x14ac:dyDescent="0.25">
      <c r="A78" s="58">
        <v>69</v>
      </c>
      <c r="B78" s="57" t="s">
        <v>62</v>
      </c>
      <c r="C78" s="113" t="s">
        <v>1916</v>
      </c>
      <c r="D78" s="58">
        <v>354</v>
      </c>
      <c r="E78" s="58">
        <v>21</v>
      </c>
      <c r="F78" s="58">
        <v>29</v>
      </c>
      <c r="G78" s="58">
        <v>46</v>
      </c>
      <c r="H78" s="58">
        <v>10</v>
      </c>
      <c r="I78" s="58">
        <v>60</v>
      </c>
      <c r="J78" s="58">
        <v>166</v>
      </c>
      <c r="K78" s="58">
        <v>0</v>
      </c>
      <c r="L78" s="58">
        <v>0</v>
      </c>
      <c r="M78" s="58">
        <v>0</v>
      </c>
      <c r="N78" s="153">
        <v>46.9</v>
      </c>
    </row>
    <row r="79" spans="1:14" x14ac:dyDescent="0.25">
      <c r="A79" s="16">
        <v>70</v>
      </c>
      <c r="B79" s="14" t="s">
        <v>62</v>
      </c>
      <c r="C79" s="112" t="s">
        <v>1917</v>
      </c>
      <c r="D79" s="16">
        <v>475</v>
      </c>
      <c r="E79" s="16">
        <v>15</v>
      </c>
      <c r="F79" s="16">
        <v>67</v>
      </c>
      <c r="G79" s="16">
        <v>76</v>
      </c>
      <c r="H79" s="16">
        <v>11</v>
      </c>
      <c r="I79" s="16">
        <v>50</v>
      </c>
      <c r="J79" s="16">
        <v>219</v>
      </c>
      <c r="K79" s="16">
        <v>0</v>
      </c>
      <c r="L79" s="16">
        <v>0</v>
      </c>
      <c r="M79" s="16">
        <v>0</v>
      </c>
      <c r="N79" s="152">
        <v>46.1</v>
      </c>
    </row>
    <row r="80" spans="1:14" x14ac:dyDescent="0.25">
      <c r="A80" s="16">
        <v>71</v>
      </c>
      <c r="B80" s="14" t="s">
        <v>62</v>
      </c>
      <c r="C80" s="112" t="s">
        <v>1918</v>
      </c>
      <c r="D80" s="16">
        <v>177</v>
      </c>
      <c r="E80" s="16">
        <v>5</v>
      </c>
      <c r="F80" s="16">
        <v>30</v>
      </c>
      <c r="G80" s="16">
        <v>28</v>
      </c>
      <c r="H80" s="16">
        <v>2</v>
      </c>
      <c r="I80" s="16">
        <v>8</v>
      </c>
      <c r="J80" s="16">
        <v>73</v>
      </c>
      <c r="K80" s="16">
        <v>0</v>
      </c>
      <c r="L80" s="16">
        <v>1</v>
      </c>
      <c r="M80" s="16">
        <v>1</v>
      </c>
      <c r="N80" s="152">
        <v>42.4</v>
      </c>
    </row>
    <row r="81" spans="1:14" x14ac:dyDescent="0.25">
      <c r="A81" s="16">
        <v>72</v>
      </c>
      <c r="B81" s="14" t="s">
        <v>62</v>
      </c>
      <c r="C81" s="112" t="s">
        <v>1919</v>
      </c>
      <c r="D81" s="16">
        <v>589</v>
      </c>
      <c r="E81" s="16">
        <v>19</v>
      </c>
      <c r="F81" s="16">
        <v>56</v>
      </c>
      <c r="G81" s="16">
        <v>49</v>
      </c>
      <c r="H81" s="16">
        <v>12</v>
      </c>
      <c r="I81" s="16">
        <v>94</v>
      </c>
      <c r="J81" s="16">
        <v>230</v>
      </c>
      <c r="K81" s="16">
        <v>0</v>
      </c>
      <c r="L81" s="16">
        <v>0</v>
      </c>
      <c r="M81" s="16">
        <v>2</v>
      </c>
      <c r="N81" s="152">
        <v>39.4</v>
      </c>
    </row>
    <row r="82" spans="1:14" x14ac:dyDescent="0.25">
      <c r="A82" s="58">
        <v>73</v>
      </c>
      <c r="B82" s="57" t="s">
        <v>62</v>
      </c>
      <c r="C82" s="113" t="s">
        <v>1920</v>
      </c>
      <c r="D82" s="58">
        <v>307</v>
      </c>
      <c r="E82" s="58">
        <v>9</v>
      </c>
      <c r="F82" s="58">
        <v>35</v>
      </c>
      <c r="G82" s="58">
        <v>56</v>
      </c>
      <c r="H82" s="58">
        <v>9</v>
      </c>
      <c r="I82" s="58">
        <v>40</v>
      </c>
      <c r="J82" s="58">
        <v>149</v>
      </c>
      <c r="K82" s="58">
        <v>0</v>
      </c>
      <c r="L82" s="58">
        <v>0</v>
      </c>
      <c r="M82" s="58">
        <v>0</v>
      </c>
      <c r="N82" s="153">
        <v>48.5</v>
      </c>
    </row>
    <row r="83" spans="1:14" x14ac:dyDescent="0.25">
      <c r="A83" s="16">
        <v>74</v>
      </c>
      <c r="B83" s="14" t="s">
        <v>62</v>
      </c>
      <c r="C83" s="112" t="s">
        <v>1921</v>
      </c>
      <c r="D83" s="16">
        <v>311</v>
      </c>
      <c r="E83" s="16">
        <v>9</v>
      </c>
      <c r="F83" s="16">
        <v>40</v>
      </c>
      <c r="G83" s="16">
        <v>52</v>
      </c>
      <c r="H83" s="16">
        <v>5</v>
      </c>
      <c r="I83" s="16">
        <v>38</v>
      </c>
      <c r="J83" s="16">
        <v>144</v>
      </c>
      <c r="K83" s="16">
        <v>0</v>
      </c>
      <c r="L83" s="16">
        <v>0</v>
      </c>
      <c r="M83" s="16">
        <v>0</v>
      </c>
      <c r="N83" s="152">
        <v>46.3</v>
      </c>
    </row>
    <row r="84" spans="1:14" x14ac:dyDescent="0.25">
      <c r="A84" s="16">
        <v>75</v>
      </c>
      <c r="B84" s="14" t="s">
        <v>62</v>
      </c>
      <c r="C84" s="112" t="s">
        <v>1922</v>
      </c>
      <c r="D84" s="16">
        <v>230</v>
      </c>
      <c r="E84" s="16">
        <v>3</v>
      </c>
      <c r="F84" s="16">
        <v>20</v>
      </c>
      <c r="G84" s="16">
        <v>49</v>
      </c>
      <c r="H84" s="16">
        <v>2</v>
      </c>
      <c r="I84" s="16">
        <v>34</v>
      </c>
      <c r="J84" s="16">
        <v>108</v>
      </c>
      <c r="K84" s="16">
        <v>0</v>
      </c>
      <c r="L84" s="16">
        <v>0</v>
      </c>
      <c r="M84" s="16">
        <v>0</v>
      </c>
      <c r="N84" s="152">
        <v>47</v>
      </c>
    </row>
    <row r="85" spans="1:14" x14ac:dyDescent="0.25">
      <c r="A85" s="16">
        <v>76</v>
      </c>
      <c r="B85" s="14" t="s">
        <v>62</v>
      </c>
      <c r="C85" s="112" t="s">
        <v>1943</v>
      </c>
      <c r="D85" s="16"/>
      <c r="E85" s="16">
        <v>33</v>
      </c>
      <c r="F85" s="16">
        <v>258</v>
      </c>
      <c r="G85" s="16">
        <v>323</v>
      </c>
      <c r="H85" s="16">
        <v>45</v>
      </c>
      <c r="I85" s="16">
        <v>213</v>
      </c>
      <c r="J85" s="16">
        <v>872</v>
      </c>
      <c r="K85" s="16">
        <v>2</v>
      </c>
      <c r="L85" s="16">
        <v>0</v>
      </c>
      <c r="M85" s="16">
        <v>2</v>
      </c>
      <c r="N85" s="152"/>
    </row>
    <row r="86" spans="1:14" x14ac:dyDescent="0.25">
      <c r="A86" s="58">
        <v>77</v>
      </c>
      <c r="B86" s="57" t="s">
        <v>62</v>
      </c>
      <c r="C86" s="113" t="s">
        <v>1944</v>
      </c>
      <c r="D86" s="58"/>
      <c r="E86" s="58">
        <v>41</v>
      </c>
      <c r="F86" s="58">
        <v>195</v>
      </c>
      <c r="G86" s="58">
        <v>187</v>
      </c>
      <c r="H86" s="58">
        <v>21</v>
      </c>
      <c r="I86" s="58">
        <v>185</v>
      </c>
      <c r="J86" s="58">
        <v>629</v>
      </c>
      <c r="K86" s="58">
        <v>3</v>
      </c>
      <c r="L86" s="58">
        <v>1</v>
      </c>
      <c r="M86" s="58">
        <v>1</v>
      </c>
      <c r="N86" s="153"/>
    </row>
    <row r="87" spans="1:14" x14ac:dyDescent="0.25">
      <c r="A87" s="16">
        <v>78</v>
      </c>
      <c r="B87" s="14" t="s">
        <v>62</v>
      </c>
      <c r="C87" s="112" t="s">
        <v>1945</v>
      </c>
      <c r="D87" s="16"/>
      <c r="E87" s="16">
        <v>38</v>
      </c>
      <c r="F87" s="16">
        <v>140</v>
      </c>
      <c r="G87" s="16">
        <v>125</v>
      </c>
      <c r="H87" s="16">
        <v>15</v>
      </c>
      <c r="I87" s="16">
        <v>216</v>
      </c>
      <c r="J87" s="16">
        <v>534</v>
      </c>
      <c r="K87" s="16">
        <v>1</v>
      </c>
      <c r="L87" s="16">
        <v>0</v>
      </c>
      <c r="M87" s="16">
        <v>2</v>
      </c>
      <c r="N87" s="152"/>
    </row>
    <row r="88" spans="1:14" x14ac:dyDescent="0.25">
      <c r="A88" s="16">
        <v>79</v>
      </c>
      <c r="B88" s="14" t="s">
        <v>62</v>
      </c>
      <c r="C88" s="112" t="s">
        <v>1946</v>
      </c>
      <c r="D88" s="16"/>
      <c r="E88" s="16">
        <v>40</v>
      </c>
      <c r="F88" s="16">
        <v>201</v>
      </c>
      <c r="G88" s="16">
        <v>225</v>
      </c>
      <c r="H88" s="16">
        <v>23</v>
      </c>
      <c r="I88" s="16">
        <v>204</v>
      </c>
      <c r="J88" s="16">
        <v>693</v>
      </c>
      <c r="K88" s="16">
        <v>0</v>
      </c>
      <c r="L88" s="16">
        <v>0</v>
      </c>
      <c r="M88" s="16">
        <v>2</v>
      </c>
      <c r="N88" s="152"/>
    </row>
    <row r="89" spans="1:14" x14ac:dyDescent="0.25">
      <c r="A89" s="16">
        <v>80</v>
      </c>
      <c r="B89" s="14" t="s">
        <v>62</v>
      </c>
      <c r="C89" s="112" t="s">
        <v>1947</v>
      </c>
      <c r="D89" s="16"/>
      <c r="E89" s="16">
        <v>51</v>
      </c>
      <c r="F89" s="16">
        <v>189</v>
      </c>
      <c r="G89" s="16">
        <v>215</v>
      </c>
      <c r="H89" s="16">
        <v>24</v>
      </c>
      <c r="I89" s="16">
        <v>233</v>
      </c>
      <c r="J89" s="16">
        <v>712</v>
      </c>
      <c r="K89" s="16">
        <v>0</v>
      </c>
      <c r="L89" s="16">
        <v>0</v>
      </c>
      <c r="M89" s="16">
        <v>1</v>
      </c>
      <c r="N89" s="152"/>
    </row>
    <row r="90" spans="1:14" ht="15" customHeight="1" x14ac:dyDescent="0.25">
      <c r="A90" s="58">
        <v>81</v>
      </c>
      <c r="B90" s="57" t="s">
        <v>62</v>
      </c>
      <c r="C90" s="193" t="s">
        <v>1949</v>
      </c>
      <c r="D90" s="193"/>
      <c r="E90" s="58">
        <v>7</v>
      </c>
      <c r="F90" s="58">
        <v>28</v>
      </c>
      <c r="G90" s="58">
        <v>83</v>
      </c>
      <c r="H90" s="58">
        <v>11</v>
      </c>
      <c r="I90" s="58">
        <v>19</v>
      </c>
      <c r="J90" s="58">
        <v>148</v>
      </c>
      <c r="K90" s="58">
        <v>0</v>
      </c>
      <c r="L90" s="58">
        <v>0</v>
      </c>
      <c r="M90" s="58">
        <v>0</v>
      </c>
      <c r="N90" s="153"/>
    </row>
    <row r="91" spans="1:14" x14ac:dyDescent="0.25">
      <c r="A91" s="16">
        <v>82</v>
      </c>
      <c r="B91" s="14" t="s">
        <v>62</v>
      </c>
      <c r="C91" s="112" t="s">
        <v>1948</v>
      </c>
      <c r="D91" s="16"/>
      <c r="E91" s="16">
        <v>1</v>
      </c>
      <c r="F91" s="16">
        <v>10</v>
      </c>
      <c r="G91" s="16">
        <v>55</v>
      </c>
      <c r="H91" s="16">
        <v>5</v>
      </c>
      <c r="I91" s="16">
        <v>22</v>
      </c>
      <c r="J91" s="16">
        <v>93</v>
      </c>
      <c r="K91" s="16">
        <v>0</v>
      </c>
      <c r="L91" s="16">
        <v>0</v>
      </c>
      <c r="M91" s="16">
        <v>0</v>
      </c>
      <c r="N91" s="152"/>
    </row>
    <row r="92" spans="1:14" x14ac:dyDescent="0.25">
      <c r="A92" s="62">
        <v>83</v>
      </c>
      <c r="B92" s="61" t="s">
        <v>62</v>
      </c>
      <c r="C92" s="60" t="s">
        <v>60</v>
      </c>
      <c r="D92" s="62"/>
      <c r="E92" s="62">
        <v>4</v>
      </c>
      <c r="F92" s="62">
        <v>47</v>
      </c>
      <c r="G92" s="62">
        <v>40</v>
      </c>
      <c r="H92" s="62">
        <v>5</v>
      </c>
      <c r="I92" s="62">
        <v>26</v>
      </c>
      <c r="J92" s="62">
        <v>122</v>
      </c>
      <c r="K92" s="62">
        <v>0</v>
      </c>
      <c r="L92" s="62">
        <v>36</v>
      </c>
      <c r="M92" s="62">
        <v>2</v>
      </c>
      <c r="N92" s="171"/>
    </row>
    <row r="93" spans="1:14" x14ac:dyDescent="0.25">
      <c r="A93" s="176" t="s">
        <v>69</v>
      </c>
      <c r="B93" s="176"/>
      <c r="C93" s="176"/>
      <c r="D93" s="176"/>
      <c r="E93" s="93">
        <f>SUM(E90:E92,E3:E84)</f>
        <v>973</v>
      </c>
      <c r="F93" s="93">
        <f t="shared" ref="F93:M93" si="0">SUM(F90:F92,F3:F84)</f>
        <v>4180</v>
      </c>
      <c r="G93" s="93">
        <f t="shared" si="0"/>
        <v>5245</v>
      </c>
      <c r="H93" s="93">
        <f t="shared" si="0"/>
        <v>807</v>
      </c>
      <c r="I93" s="93">
        <f t="shared" si="0"/>
        <v>4673</v>
      </c>
      <c r="J93" s="93">
        <f t="shared" si="0"/>
        <v>15878</v>
      </c>
      <c r="K93" s="93">
        <f t="shared" si="0"/>
        <v>25</v>
      </c>
      <c r="L93" s="93">
        <f t="shared" si="0"/>
        <v>44</v>
      </c>
      <c r="M93" s="93">
        <f t="shared" si="0"/>
        <v>43</v>
      </c>
    </row>
    <row r="94" spans="1:14" ht="15" customHeight="1" x14ac:dyDescent="0.25">
      <c r="A94" s="177" t="s">
        <v>61</v>
      </c>
      <c r="B94" s="177"/>
      <c r="C94" s="177"/>
      <c r="D94" s="5"/>
      <c r="E94" s="93">
        <f>SUM(E85:E89)</f>
        <v>203</v>
      </c>
      <c r="F94" s="93">
        <f t="shared" ref="F94:M94" si="1">SUM(F85:F89)</f>
        <v>983</v>
      </c>
      <c r="G94" s="93">
        <f t="shared" si="1"/>
        <v>1075</v>
      </c>
      <c r="H94" s="93">
        <f t="shared" si="1"/>
        <v>128</v>
      </c>
      <c r="I94" s="93">
        <f t="shared" si="1"/>
        <v>1051</v>
      </c>
      <c r="J94" s="93">
        <f t="shared" si="1"/>
        <v>3440</v>
      </c>
      <c r="K94" s="93">
        <f t="shared" si="1"/>
        <v>6</v>
      </c>
      <c r="L94" s="93">
        <f t="shared" si="1"/>
        <v>1</v>
      </c>
      <c r="M94" s="93">
        <f t="shared" si="1"/>
        <v>8</v>
      </c>
    </row>
    <row r="95" spans="1:14" x14ac:dyDescent="0.25">
      <c r="A95" s="176" t="s">
        <v>68</v>
      </c>
      <c r="B95" s="176"/>
      <c r="C95" s="176"/>
      <c r="D95" s="10">
        <v>33952</v>
      </c>
      <c r="E95" s="7">
        <v>1176</v>
      </c>
      <c r="F95" s="7">
        <v>5163</v>
      </c>
      <c r="G95" s="7">
        <v>6320</v>
      </c>
      <c r="H95" s="80">
        <v>935</v>
      </c>
      <c r="I95" s="7">
        <v>5724</v>
      </c>
      <c r="J95" s="93">
        <v>19318</v>
      </c>
      <c r="K95" s="86">
        <v>31</v>
      </c>
      <c r="L95" s="86">
        <v>45</v>
      </c>
      <c r="M95" s="86">
        <v>51</v>
      </c>
      <c r="N95" s="103">
        <v>57.2</v>
      </c>
    </row>
    <row r="96" spans="1:14" x14ac:dyDescent="0.25">
      <c r="A96" s="184" t="s">
        <v>70</v>
      </c>
      <c r="B96" s="184"/>
      <c r="C96" s="184"/>
      <c r="D96" s="27"/>
      <c r="E96" s="86">
        <v>6.1</v>
      </c>
      <c r="F96" s="86">
        <v>26.7</v>
      </c>
      <c r="G96" s="86">
        <v>32.700000000000003</v>
      </c>
      <c r="H96" s="86">
        <v>4.8</v>
      </c>
      <c r="I96" s="86">
        <v>29.6</v>
      </c>
      <c r="J96" s="93"/>
    </row>
  </sheetData>
  <mergeCells count="6">
    <mergeCell ref="A94:C94"/>
    <mergeCell ref="A1:N1"/>
    <mergeCell ref="A93:D93"/>
    <mergeCell ref="A95:C95"/>
    <mergeCell ref="A96:C96"/>
    <mergeCell ref="C90:D90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3"/>
  <sheetViews>
    <sheetView view="pageLayout" topLeftCell="A58" zoomScaleNormal="100" workbookViewId="0">
      <selection sqref="A1:M113"/>
    </sheetView>
  </sheetViews>
  <sheetFormatPr defaultRowHeight="15" x14ac:dyDescent="0.25"/>
  <cols>
    <col min="1" max="1" width="4.140625" style="5" bestFit="1" customWidth="1"/>
    <col min="2" max="2" width="1.5703125" style="5" bestFit="1" customWidth="1"/>
    <col min="3" max="3" width="27" style="5" bestFit="1" customWidth="1"/>
    <col min="4" max="4" width="6.42578125" style="5" bestFit="1" customWidth="1"/>
    <col min="5" max="5" width="11.5703125" style="5" bestFit="1" customWidth="1"/>
    <col min="6" max="6" width="6.140625" style="5" bestFit="1" customWidth="1"/>
    <col min="7" max="7" width="7" style="5" bestFit="1" customWidth="1"/>
    <col min="8" max="8" width="8.28515625" style="5" bestFit="1" customWidth="1"/>
    <col min="9" max="9" width="6.42578125" style="5" bestFit="1" customWidth="1"/>
    <col min="10" max="11" width="3" style="5" bestFit="1" customWidth="1"/>
    <col min="12" max="12" width="4" style="5" bestFit="1" customWidth="1"/>
    <col min="13" max="13" width="7.28515625" style="4" bestFit="1" customWidth="1"/>
  </cols>
  <sheetData>
    <row r="1" spans="1:13" ht="15.75" x14ac:dyDescent="0.25">
      <c r="A1" s="175" t="s">
        <v>2137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72"/>
      <c r="C2" s="18"/>
      <c r="D2" s="6" t="s">
        <v>59</v>
      </c>
      <c r="E2" s="8" t="s">
        <v>2050</v>
      </c>
      <c r="F2" s="8" t="s">
        <v>2051</v>
      </c>
      <c r="G2" s="8" t="s">
        <v>2052</v>
      </c>
      <c r="H2" s="8" t="s">
        <v>2053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86">
        <v>1</v>
      </c>
      <c r="B3" s="91" t="s">
        <v>62</v>
      </c>
      <c r="C3" s="86" t="s">
        <v>1950</v>
      </c>
      <c r="D3" s="80">
        <v>430</v>
      </c>
      <c r="E3" s="80">
        <v>74</v>
      </c>
      <c r="F3" s="80">
        <v>4</v>
      </c>
      <c r="G3" s="80">
        <v>59</v>
      </c>
      <c r="H3" s="80">
        <v>35</v>
      </c>
      <c r="I3" s="80">
        <v>172</v>
      </c>
      <c r="J3" s="80">
        <v>1</v>
      </c>
      <c r="K3" s="80">
        <v>0</v>
      </c>
      <c r="L3" s="80">
        <v>0</v>
      </c>
      <c r="M3" s="9">
        <v>40</v>
      </c>
    </row>
    <row r="4" spans="1:13" x14ac:dyDescent="0.25">
      <c r="A4" s="86">
        <v>2</v>
      </c>
      <c r="B4" s="91" t="s">
        <v>62</v>
      </c>
      <c r="C4" s="86" t="s">
        <v>1951</v>
      </c>
      <c r="D4" s="80">
        <v>375</v>
      </c>
      <c r="E4" s="80">
        <v>88</v>
      </c>
      <c r="F4" s="80">
        <v>5</v>
      </c>
      <c r="G4" s="80">
        <v>46</v>
      </c>
      <c r="H4" s="80">
        <v>46</v>
      </c>
      <c r="I4" s="80">
        <v>185</v>
      </c>
      <c r="J4" s="80">
        <v>0</v>
      </c>
      <c r="K4" s="80">
        <v>0</v>
      </c>
      <c r="L4" s="80">
        <v>1</v>
      </c>
      <c r="M4" s="9">
        <v>49.6</v>
      </c>
    </row>
    <row r="5" spans="1:13" x14ac:dyDescent="0.25">
      <c r="A5" s="86">
        <v>3</v>
      </c>
      <c r="B5" s="91" t="s">
        <v>62</v>
      </c>
      <c r="C5" s="86" t="s">
        <v>1952</v>
      </c>
      <c r="D5" s="80">
        <v>388</v>
      </c>
      <c r="E5" s="80">
        <v>73</v>
      </c>
      <c r="F5" s="80">
        <v>11</v>
      </c>
      <c r="G5" s="80">
        <v>33</v>
      </c>
      <c r="H5" s="80">
        <v>27</v>
      </c>
      <c r="I5" s="80">
        <v>144</v>
      </c>
      <c r="J5" s="80">
        <v>0</v>
      </c>
      <c r="K5" s="80">
        <v>0</v>
      </c>
      <c r="L5" s="80">
        <v>0</v>
      </c>
      <c r="M5" s="9">
        <v>37.1</v>
      </c>
    </row>
    <row r="6" spans="1:13" x14ac:dyDescent="0.25">
      <c r="A6" s="43">
        <v>4</v>
      </c>
      <c r="B6" s="96" t="s">
        <v>62</v>
      </c>
      <c r="C6" s="43" t="s">
        <v>1953</v>
      </c>
      <c r="D6" s="97">
        <v>288</v>
      </c>
      <c r="E6" s="97">
        <v>44</v>
      </c>
      <c r="F6" s="97">
        <v>4</v>
      </c>
      <c r="G6" s="97">
        <v>18</v>
      </c>
      <c r="H6" s="97">
        <v>30</v>
      </c>
      <c r="I6" s="97">
        <v>96</v>
      </c>
      <c r="J6" s="97">
        <v>0</v>
      </c>
      <c r="K6" s="97">
        <v>2</v>
      </c>
      <c r="L6" s="97">
        <v>0</v>
      </c>
      <c r="M6" s="101">
        <v>34</v>
      </c>
    </row>
    <row r="7" spans="1:13" x14ac:dyDescent="0.25">
      <c r="A7" s="86">
        <v>5</v>
      </c>
      <c r="B7" s="91" t="s">
        <v>62</v>
      </c>
      <c r="C7" s="86" t="s">
        <v>1954</v>
      </c>
      <c r="D7" s="80">
        <v>365</v>
      </c>
      <c r="E7" s="80">
        <v>44</v>
      </c>
      <c r="F7" s="80">
        <v>5</v>
      </c>
      <c r="G7" s="80">
        <v>32</v>
      </c>
      <c r="H7" s="80">
        <v>67</v>
      </c>
      <c r="I7" s="80">
        <v>148</v>
      </c>
      <c r="J7" s="80">
        <v>0</v>
      </c>
      <c r="K7" s="80">
        <v>0</v>
      </c>
      <c r="L7" s="80">
        <v>0</v>
      </c>
      <c r="M7" s="9">
        <v>40.5</v>
      </c>
    </row>
    <row r="8" spans="1:13" x14ac:dyDescent="0.25">
      <c r="A8" s="86">
        <v>6</v>
      </c>
      <c r="B8" s="91" t="s">
        <v>62</v>
      </c>
      <c r="C8" s="86" t="s">
        <v>1955</v>
      </c>
      <c r="D8" s="80">
        <v>282</v>
      </c>
      <c r="E8" s="80">
        <v>36</v>
      </c>
      <c r="F8" s="80">
        <v>6</v>
      </c>
      <c r="G8" s="80">
        <v>21</v>
      </c>
      <c r="H8" s="80">
        <v>41</v>
      </c>
      <c r="I8" s="80">
        <v>104</v>
      </c>
      <c r="J8" s="80">
        <v>0</v>
      </c>
      <c r="K8" s="80">
        <v>0</v>
      </c>
      <c r="L8" s="80">
        <v>0</v>
      </c>
      <c r="M8" s="9">
        <v>36.9</v>
      </c>
    </row>
    <row r="9" spans="1:13" x14ac:dyDescent="0.25">
      <c r="A9" s="86">
        <v>7</v>
      </c>
      <c r="B9" s="91" t="s">
        <v>62</v>
      </c>
      <c r="C9" s="86" t="s">
        <v>1956</v>
      </c>
      <c r="D9" s="80">
        <v>422</v>
      </c>
      <c r="E9" s="80">
        <v>37</v>
      </c>
      <c r="F9" s="80">
        <v>3</v>
      </c>
      <c r="G9" s="80">
        <v>46</v>
      </c>
      <c r="H9" s="80">
        <v>87</v>
      </c>
      <c r="I9" s="80">
        <v>173</v>
      </c>
      <c r="J9" s="80">
        <v>0</v>
      </c>
      <c r="K9" s="80">
        <v>0</v>
      </c>
      <c r="L9" s="80">
        <v>0</v>
      </c>
      <c r="M9" s="9">
        <v>41</v>
      </c>
    </row>
    <row r="10" spans="1:13" x14ac:dyDescent="0.25">
      <c r="A10" s="43">
        <v>8</v>
      </c>
      <c r="B10" s="96" t="s">
        <v>62</v>
      </c>
      <c r="C10" s="43" t="s">
        <v>1957</v>
      </c>
      <c r="D10" s="97">
        <v>521</v>
      </c>
      <c r="E10" s="97">
        <v>41</v>
      </c>
      <c r="F10" s="97">
        <v>8</v>
      </c>
      <c r="G10" s="97">
        <v>62</v>
      </c>
      <c r="H10" s="97">
        <v>77</v>
      </c>
      <c r="I10" s="97">
        <v>188</v>
      </c>
      <c r="J10" s="97">
        <v>1</v>
      </c>
      <c r="K10" s="97">
        <v>2</v>
      </c>
      <c r="L10" s="97">
        <v>1</v>
      </c>
      <c r="M10" s="101">
        <v>36.700000000000003</v>
      </c>
    </row>
    <row r="11" spans="1:13" x14ac:dyDescent="0.25">
      <c r="A11" s="86">
        <v>9</v>
      </c>
      <c r="B11" s="91" t="s">
        <v>62</v>
      </c>
      <c r="C11" s="86" t="s">
        <v>1958</v>
      </c>
      <c r="D11" s="80">
        <v>437</v>
      </c>
      <c r="E11" s="80">
        <v>50</v>
      </c>
      <c r="F11" s="80">
        <v>7</v>
      </c>
      <c r="G11" s="80">
        <v>22</v>
      </c>
      <c r="H11" s="80">
        <v>61</v>
      </c>
      <c r="I11" s="80">
        <v>140</v>
      </c>
      <c r="J11" s="80">
        <v>0</v>
      </c>
      <c r="K11" s="80">
        <v>0</v>
      </c>
      <c r="L11" s="80">
        <v>0</v>
      </c>
      <c r="M11" s="9">
        <v>32</v>
      </c>
    </row>
    <row r="12" spans="1:13" x14ac:dyDescent="0.25">
      <c r="A12" s="86">
        <v>10</v>
      </c>
      <c r="B12" s="91" t="s">
        <v>62</v>
      </c>
      <c r="C12" s="86" t="s">
        <v>1959</v>
      </c>
      <c r="D12" s="80">
        <v>256</v>
      </c>
      <c r="E12" s="80">
        <v>39</v>
      </c>
      <c r="F12" s="80">
        <v>4</v>
      </c>
      <c r="G12" s="80">
        <v>26</v>
      </c>
      <c r="H12" s="80">
        <v>34</v>
      </c>
      <c r="I12" s="80">
        <v>103</v>
      </c>
      <c r="J12" s="80">
        <v>0</v>
      </c>
      <c r="K12" s="80">
        <v>0</v>
      </c>
      <c r="L12" s="80">
        <v>1</v>
      </c>
      <c r="M12" s="9">
        <v>40.6</v>
      </c>
    </row>
    <row r="13" spans="1:13" x14ac:dyDescent="0.25">
      <c r="A13" s="86">
        <v>11</v>
      </c>
      <c r="B13" s="91" t="s">
        <v>62</v>
      </c>
      <c r="C13" s="86" t="s">
        <v>1960</v>
      </c>
      <c r="D13" s="80">
        <v>272</v>
      </c>
      <c r="E13" s="80">
        <v>28</v>
      </c>
      <c r="F13" s="80">
        <v>1</v>
      </c>
      <c r="G13" s="80">
        <v>18</v>
      </c>
      <c r="H13" s="80">
        <v>36</v>
      </c>
      <c r="I13" s="80">
        <v>83</v>
      </c>
      <c r="J13" s="80">
        <v>0</v>
      </c>
      <c r="K13" s="80">
        <v>0</v>
      </c>
      <c r="L13" s="80">
        <v>0</v>
      </c>
      <c r="M13" s="9">
        <v>30.5</v>
      </c>
    </row>
    <row r="14" spans="1:13" x14ac:dyDescent="0.25">
      <c r="A14" s="43">
        <v>12</v>
      </c>
      <c r="B14" s="96" t="s">
        <v>62</v>
      </c>
      <c r="C14" s="43" t="s">
        <v>1961</v>
      </c>
      <c r="D14" s="97">
        <v>249</v>
      </c>
      <c r="E14" s="97">
        <v>41</v>
      </c>
      <c r="F14" s="97">
        <v>5</v>
      </c>
      <c r="G14" s="97">
        <v>30</v>
      </c>
      <c r="H14" s="97">
        <v>18</v>
      </c>
      <c r="I14" s="97">
        <v>94</v>
      </c>
      <c r="J14" s="97">
        <v>0</v>
      </c>
      <c r="K14" s="97">
        <v>0</v>
      </c>
      <c r="L14" s="97">
        <v>0</v>
      </c>
      <c r="M14" s="101">
        <v>37.799999999999997</v>
      </c>
    </row>
    <row r="15" spans="1:13" x14ac:dyDescent="0.25">
      <c r="A15" s="86">
        <v>13</v>
      </c>
      <c r="B15" s="91" t="s">
        <v>62</v>
      </c>
      <c r="C15" s="86" t="s">
        <v>1962</v>
      </c>
      <c r="D15" s="80">
        <v>444</v>
      </c>
      <c r="E15" s="80">
        <v>81</v>
      </c>
      <c r="F15" s="80">
        <v>13</v>
      </c>
      <c r="G15" s="80">
        <v>55</v>
      </c>
      <c r="H15" s="80">
        <v>34</v>
      </c>
      <c r="I15" s="80">
        <v>183</v>
      </c>
      <c r="J15" s="80">
        <v>1</v>
      </c>
      <c r="K15" s="80">
        <v>0</v>
      </c>
      <c r="L15" s="80">
        <v>0</v>
      </c>
      <c r="M15" s="9">
        <v>41.2</v>
      </c>
    </row>
    <row r="16" spans="1:13" x14ac:dyDescent="0.25">
      <c r="A16" s="86">
        <v>14</v>
      </c>
      <c r="B16" s="91" t="s">
        <v>62</v>
      </c>
      <c r="C16" s="86" t="s">
        <v>1963</v>
      </c>
      <c r="D16" s="80">
        <v>435</v>
      </c>
      <c r="E16" s="80">
        <v>68</v>
      </c>
      <c r="F16" s="80">
        <v>8</v>
      </c>
      <c r="G16" s="80">
        <v>73</v>
      </c>
      <c r="H16" s="80">
        <v>58</v>
      </c>
      <c r="I16" s="80">
        <v>207</v>
      </c>
      <c r="J16" s="80">
        <v>0</v>
      </c>
      <c r="K16" s="80">
        <v>0</v>
      </c>
      <c r="L16" s="80">
        <v>0</v>
      </c>
      <c r="M16" s="9">
        <v>47.6</v>
      </c>
    </row>
    <row r="17" spans="1:13" x14ac:dyDescent="0.25">
      <c r="A17" s="86">
        <v>15</v>
      </c>
      <c r="B17" s="91" t="s">
        <v>62</v>
      </c>
      <c r="C17" s="86" t="s">
        <v>1964</v>
      </c>
      <c r="D17" s="80">
        <v>437</v>
      </c>
      <c r="E17" s="80">
        <v>66</v>
      </c>
      <c r="F17" s="80">
        <v>18</v>
      </c>
      <c r="G17" s="80">
        <v>58</v>
      </c>
      <c r="H17" s="80">
        <v>63</v>
      </c>
      <c r="I17" s="80">
        <v>205</v>
      </c>
      <c r="J17" s="80">
        <v>1</v>
      </c>
      <c r="K17" s="80">
        <v>0</v>
      </c>
      <c r="L17" s="80">
        <v>1</v>
      </c>
      <c r="M17" s="9">
        <v>47.1</v>
      </c>
    </row>
    <row r="18" spans="1:13" x14ac:dyDescent="0.25">
      <c r="A18" s="43">
        <v>16</v>
      </c>
      <c r="B18" s="96" t="s">
        <v>62</v>
      </c>
      <c r="C18" s="43" t="s">
        <v>1965</v>
      </c>
      <c r="D18" s="97">
        <v>464</v>
      </c>
      <c r="E18" s="97">
        <v>72</v>
      </c>
      <c r="F18" s="97">
        <v>10</v>
      </c>
      <c r="G18" s="97">
        <v>57</v>
      </c>
      <c r="H18" s="97">
        <v>77</v>
      </c>
      <c r="I18" s="97">
        <v>216</v>
      </c>
      <c r="J18" s="97">
        <v>3</v>
      </c>
      <c r="K18" s="97">
        <v>0</v>
      </c>
      <c r="L18" s="97">
        <v>0</v>
      </c>
      <c r="M18" s="101">
        <v>46.6</v>
      </c>
    </row>
    <row r="19" spans="1:13" x14ac:dyDescent="0.25">
      <c r="A19" s="86">
        <v>17</v>
      </c>
      <c r="B19" s="91" t="s">
        <v>62</v>
      </c>
      <c r="C19" s="86" t="s">
        <v>1966</v>
      </c>
      <c r="D19" s="80">
        <v>431</v>
      </c>
      <c r="E19" s="80">
        <v>61</v>
      </c>
      <c r="F19" s="80">
        <v>7</v>
      </c>
      <c r="G19" s="80">
        <v>48</v>
      </c>
      <c r="H19" s="80">
        <v>64</v>
      </c>
      <c r="I19" s="80">
        <v>180</v>
      </c>
      <c r="J19" s="80">
        <v>0</v>
      </c>
      <c r="K19" s="80">
        <v>0</v>
      </c>
      <c r="L19" s="80">
        <v>0</v>
      </c>
      <c r="M19" s="9">
        <v>41.8</v>
      </c>
    </row>
    <row r="20" spans="1:13" x14ac:dyDescent="0.25">
      <c r="A20" s="86">
        <v>18</v>
      </c>
      <c r="B20" s="91" t="s">
        <v>62</v>
      </c>
      <c r="C20" s="86" t="s">
        <v>1967</v>
      </c>
      <c r="D20" s="80">
        <v>454</v>
      </c>
      <c r="E20" s="80">
        <v>80</v>
      </c>
      <c r="F20" s="80">
        <v>12</v>
      </c>
      <c r="G20" s="80">
        <v>67</v>
      </c>
      <c r="H20" s="80">
        <v>63</v>
      </c>
      <c r="I20" s="80">
        <v>222</v>
      </c>
      <c r="J20" s="80">
        <v>0</v>
      </c>
      <c r="K20" s="80">
        <v>0</v>
      </c>
      <c r="L20" s="80">
        <v>0</v>
      </c>
      <c r="M20" s="9">
        <v>48.9</v>
      </c>
    </row>
    <row r="21" spans="1:13" x14ac:dyDescent="0.25">
      <c r="A21" s="86">
        <v>19</v>
      </c>
      <c r="B21" s="91" t="s">
        <v>62</v>
      </c>
      <c r="C21" s="86" t="s">
        <v>1968</v>
      </c>
      <c r="D21" s="80">
        <v>311</v>
      </c>
      <c r="E21" s="80">
        <v>32</v>
      </c>
      <c r="F21" s="80">
        <v>5</v>
      </c>
      <c r="G21" s="80">
        <v>30</v>
      </c>
      <c r="H21" s="80">
        <v>41</v>
      </c>
      <c r="I21" s="80">
        <v>108</v>
      </c>
      <c r="J21" s="80">
        <v>0</v>
      </c>
      <c r="K21" s="80">
        <v>0</v>
      </c>
      <c r="L21" s="80">
        <v>0</v>
      </c>
      <c r="M21" s="9">
        <v>34.700000000000003</v>
      </c>
    </row>
    <row r="22" spans="1:13" x14ac:dyDescent="0.25">
      <c r="A22" s="43">
        <v>20</v>
      </c>
      <c r="B22" s="96" t="s">
        <v>62</v>
      </c>
      <c r="C22" s="43" t="s">
        <v>1969</v>
      </c>
      <c r="D22" s="97">
        <v>284</v>
      </c>
      <c r="E22" s="97">
        <v>45</v>
      </c>
      <c r="F22" s="97">
        <v>4</v>
      </c>
      <c r="G22" s="97">
        <v>24</v>
      </c>
      <c r="H22" s="97">
        <v>17</v>
      </c>
      <c r="I22" s="97">
        <v>90</v>
      </c>
      <c r="J22" s="97">
        <v>0</v>
      </c>
      <c r="K22" s="97">
        <v>0</v>
      </c>
      <c r="L22" s="97">
        <v>0</v>
      </c>
      <c r="M22" s="101">
        <v>31.7</v>
      </c>
    </row>
    <row r="23" spans="1:13" x14ac:dyDescent="0.25">
      <c r="A23" s="86">
        <v>21</v>
      </c>
      <c r="B23" s="91" t="s">
        <v>62</v>
      </c>
      <c r="C23" s="86" t="s">
        <v>1970</v>
      </c>
      <c r="D23" s="80">
        <v>305</v>
      </c>
      <c r="E23" s="80">
        <v>57</v>
      </c>
      <c r="F23" s="80">
        <v>11</v>
      </c>
      <c r="G23" s="80">
        <v>32</v>
      </c>
      <c r="H23" s="80">
        <v>34</v>
      </c>
      <c r="I23" s="80">
        <v>134</v>
      </c>
      <c r="J23" s="80">
        <v>0</v>
      </c>
      <c r="K23" s="80">
        <v>1</v>
      </c>
      <c r="L23" s="80">
        <v>0</v>
      </c>
      <c r="M23" s="9">
        <v>44.3</v>
      </c>
    </row>
    <row r="24" spans="1:13" x14ac:dyDescent="0.25">
      <c r="A24" s="86">
        <v>22</v>
      </c>
      <c r="B24" s="91" t="s">
        <v>62</v>
      </c>
      <c r="C24" s="86" t="s">
        <v>1971</v>
      </c>
      <c r="D24" s="80">
        <v>433</v>
      </c>
      <c r="E24" s="80">
        <v>39</v>
      </c>
      <c r="F24" s="80">
        <v>8</v>
      </c>
      <c r="G24" s="80">
        <v>41</v>
      </c>
      <c r="H24" s="80">
        <v>52</v>
      </c>
      <c r="I24" s="80">
        <v>140</v>
      </c>
      <c r="J24" s="80">
        <v>1</v>
      </c>
      <c r="K24" s="80">
        <v>0</v>
      </c>
      <c r="L24" s="80">
        <v>2</v>
      </c>
      <c r="M24" s="9">
        <v>32.799999999999997</v>
      </c>
    </row>
    <row r="25" spans="1:13" x14ac:dyDescent="0.25">
      <c r="A25" s="86">
        <v>23</v>
      </c>
      <c r="B25" s="91" t="s">
        <v>62</v>
      </c>
      <c r="C25" s="86" t="s">
        <v>1972</v>
      </c>
      <c r="D25" s="80">
        <v>422</v>
      </c>
      <c r="E25" s="80">
        <v>41</v>
      </c>
      <c r="F25" s="80">
        <v>8</v>
      </c>
      <c r="G25" s="80">
        <v>39</v>
      </c>
      <c r="H25" s="80">
        <v>61</v>
      </c>
      <c r="I25" s="80">
        <v>149</v>
      </c>
      <c r="J25" s="80">
        <v>0</v>
      </c>
      <c r="K25" s="80">
        <v>0</v>
      </c>
      <c r="L25" s="80">
        <v>1</v>
      </c>
      <c r="M25" s="9">
        <v>35.5</v>
      </c>
    </row>
    <row r="26" spans="1:13" x14ac:dyDescent="0.25">
      <c r="A26" s="43">
        <v>24</v>
      </c>
      <c r="B26" s="96" t="s">
        <v>62</v>
      </c>
      <c r="C26" s="43" t="s">
        <v>1973</v>
      </c>
      <c r="D26" s="97">
        <v>467</v>
      </c>
      <c r="E26" s="97">
        <v>65</v>
      </c>
      <c r="F26" s="97">
        <v>15</v>
      </c>
      <c r="G26" s="97">
        <v>55</v>
      </c>
      <c r="H26" s="97">
        <v>52</v>
      </c>
      <c r="I26" s="97">
        <v>187</v>
      </c>
      <c r="J26" s="97">
        <v>0</v>
      </c>
      <c r="K26" s="97">
        <v>0</v>
      </c>
      <c r="L26" s="97">
        <v>0</v>
      </c>
      <c r="M26" s="101">
        <v>40</v>
      </c>
    </row>
    <row r="27" spans="1:13" x14ac:dyDescent="0.25">
      <c r="A27" s="86">
        <v>25</v>
      </c>
      <c r="B27" s="91" t="s">
        <v>62</v>
      </c>
      <c r="C27" s="86" t="s">
        <v>1974</v>
      </c>
      <c r="D27" s="80">
        <v>588</v>
      </c>
      <c r="E27" s="80">
        <v>59</v>
      </c>
      <c r="F27" s="80">
        <v>13</v>
      </c>
      <c r="G27" s="80">
        <v>42</v>
      </c>
      <c r="H27" s="80">
        <v>66</v>
      </c>
      <c r="I27" s="80">
        <v>180</v>
      </c>
      <c r="J27" s="80">
        <v>1</v>
      </c>
      <c r="K27" s="80">
        <v>0</v>
      </c>
      <c r="L27" s="80">
        <v>1</v>
      </c>
      <c r="M27" s="9">
        <v>30.8</v>
      </c>
    </row>
    <row r="28" spans="1:13" x14ac:dyDescent="0.25">
      <c r="A28" s="86">
        <v>26</v>
      </c>
      <c r="B28" s="91" t="s">
        <v>62</v>
      </c>
      <c r="C28" s="86" t="s">
        <v>1975</v>
      </c>
      <c r="D28" s="80">
        <v>349</v>
      </c>
      <c r="E28" s="80">
        <v>72</v>
      </c>
      <c r="F28" s="80">
        <v>20</v>
      </c>
      <c r="G28" s="80">
        <v>34</v>
      </c>
      <c r="H28" s="80">
        <v>64</v>
      </c>
      <c r="I28" s="80">
        <v>190</v>
      </c>
      <c r="J28" s="80">
        <v>0</v>
      </c>
      <c r="K28" s="80">
        <v>1</v>
      </c>
      <c r="L28" s="80">
        <v>0</v>
      </c>
      <c r="M28" s="9">
        <v>54.7</v>
      </c>
    </row>
    <row r="29" spans="1:13" x14ac:dyDescent="0.25">
      <c r="A29" s="86">
        <v>27</v>
      </c>
      <c r="B29" s="91" t="s">
        <v>62</v>
      </c>
      <c r="C29" s="86" t="s">
        <v>1976</v>
      </c>
      <c r="D29" s="80">
        <v>617</v>
      </c>
      <c r="E29" s="80">
        <v>107</v>
      </c>
      <c r="F29" s="80">
        <v>7</v>
      </c>
      <c r="G29" s="80">
        <v>65</v>
      </c>
      <c r="H29" s="80">
        <v>111</v>
      </c>
      <c r="I29" s="80">
        <v>290</v>
      </c>
      <c r="J29" s="80">
        <v>0</v>
      </c>
      <c r="K29" s="80">
        <v>0</v>
      </c>
      <c r="L29" s="80">
        <v>0</v>
      </c>
      <c r="M29" s="9">
        <v>47</v>
      </c>
    </row>
    <row r="30" spans="1:13" x14ac:dyDescent="0.25">
      <c r="A30" s="43">
        <v>28</v>
      </c>
      <c r="B30" s="96" t="s">
        <v>62</v>
      </c>
      <c r="C30" s="43" t="s">
        <v>1977</v>
      </c>
      <c r="D30" s="97">
        <v>340</v>
      </c>
      <c r="E30" s="97">
        <v>57</v>
      </c>
      <c r="F30" s="97">
        <v>12</v>
      </c>
      <c r="G30" s="97">
        <v>30</v>
      </c>
      <c r="H30" s="97">
        <v>60</v>
      </c>
      <c r="I30" s="97">
        <v>159</v>
      </c>
      <c r="J30" s="97">
        <v>1</v>
      </c>
      <c r="K30" s="97">
        <v>0</v>
      </c>
      <c r="L30" s="97">
        <v>0</v>
      </c>
      <c r="M30" s="101">
        <v>46.8</v>
      </c>
    </row>
    <row r="31" spans="1:13" x14ac:dyDescent="0.25">
      <c r="A31" s="86">
        <v>29</v>
      </c>
      <c r="B31" s="91" t="s">
        <v>62</v>
      </c>
      <c r="C31" s="86" t="s">
        <v>1978</v>
      </c>
      <c r="D31" s="80">
        <v>544</v>
      </c>
      <c r="E31" s="80">
        <v>77</v>
      </c>
      <c r="F31" s="80">
        <v>19</v>
      </c>
      <c r="G31" s="80">
        <v>28</v>
      </c>
      <c r="H31" s="80">
        <v>60</v>
      </c>
      <c r="I31" s="80">
        <v>184</v>
      </c>
      <c r="J31" s="80">
        <v>1</v>
      </c>
      <c r="K31" s="80">
        <v>0</v>
      </c>
      <c r="L31" s="80">
        <v>0</v>
      </c>
      <c r="M31" s="9">
        <v>33.799999999999997</v>
      </c>
    </row>
    <row r="32" spans="1:13" x14ac:dyDescent="0.25">
      <c r="A32" s="80" t="s">
        <v>2054</v>
      </c>
      <c r="B32" s="91" t="s">
        <v>62</v>
      </c>
      <c r="C32" s="86" t="s">
        <v>7194</v>
      </c>
      <c r="D32" s="80">
        <v>470</v>
      </c>
      <c r="E32" s="80">
        <v>71</v>
      </c>
      <c r="F32" s="80">
        <v>10</v>
      </c>
      <c r="G32" s="80">
        <v>42</v>
      </c>
      <c r="H32" s="80">
        <v>51</v>
      </c>
      <c r="I32" s="80">
        <v>174</v>
      </c>
      <c r="J32" s="80">
        <v>0</v>
      </c>
      <c r="K32" s="80">
        <v>3</v>
      </c>
      <c r="L32" s="80">
        <v>1</v>
      </c>
      <c r="M32" s="9">
        <v>37.9</v>
      </c>
    </row>
    <row r="33" spans="1:13" x14ac:dyDescent="0.25">
      <c r="A33" s="80" t="s">
        <v>2055</v>
      </c>
      <c r="B33" s="91" t="s">
        <v>62</v>
      </c>
      <c r="C33" s="86" t="s">
        <v>7195</v>
      </c>
      <c r="D33" s="80">
        <v>272</v>
      </c>
      <c r="E33" s="80">
        <v>33</v>
      </c>
      <c r="F33" s="80">
        <v>8</v>
      </c>
      <c r="G33" s="80">
        <v>26</v>
      </c>
      <c r="H33" s="80">
        <v>33</v>
      </c>
      <c r="I33" s="80">
        <v>100</v>
      </c>
      <c r="J33" s="80">
        <v>1</v>
      </c>
      <c r="K33" s="80">
        <v>0</v>
      </c>
      <c r="L33" s="80">
        <v>1</v>
      </c>
      <c r="M33" s="9">
        <v>37.1</v>
      </c>
    </row>
    <row r="34" spans="1:13" x14ac:dyDescent="0.25">
      <c r="A34" s="43">
        <v>31</v>
      </c>
      <c r="B34" s="96" t="s">
        <v>62</v>
      </c>
      <c r="C34" s="43" t="s">
        <v>1979</v>
      </c>
      <c r="D34" s="97">
        <v>366</v>
      </c>
      <c r="E34" s="97">
        <v>36</v>
      </c>
      <c r="F34" s="97">
        <v>7</v>
      </c>
      <c r="G34" s="97">
        <v>28</v>
      </c>
      <c r="H34" s="97">
        <v>45</v>
      </c>
      <c r="I34" s="97">
        <v>116</v>
      </c>
      <c r="J34" s="97">
        <v>0</v>
      </c>
      <c r="K34" s="97">
        <v>0</v>
      </c>
      <c r="L34" s="97">
        <v>0</v>
      </c>
      <c r="M34" s="101">
        <v>31.7</v>
      </c>
    </row>
    <row r="35" spans="1:13" x14ac:dyDescent="0.25">
      <c r="A35" s="86">
        <v>32</v>
      </c>
      <c r="B35" s="91" t="s">
        <v>62</v>
      </c>
      <c r="C35" s="86" t="s">
        <v>1980</v>
      </c>
      <c r="D35" s="80">
        <v>524</v>
      </c>
      <c r="E35" s="80">
        <v>34</v>
      </c>
      <c r="F35" s="80">
        <v>22</v>
      </c>
      <c r="G35" s="80">
        <v>6</v>
      </c>
      <c r="H35" s="80">
        <v>23</v>
      </c>
      <c r="I35" s="80">
        <v>85</v>
      </c>
      <c r="J35" s="80">
        <v>2</v>
      </c>
      <c r="K35" s="80">
        <v>0</v>
      </c>
      <c r="L35" s="80">
        <v>0</v>
      </c>
      <c r="M35" s="9">
        <v>16.2</v>
      </c>
    </row>
    <row r="36" spans="1:13" x14ac:dyDescent="0.25">
      <c r="A36" s="86">
        <v>33</v>
      </c>
      <c r="B36" s="91" t="s">
        <v>62</v>
      </c>
      <c r="C36" s="86" t="s">
        <v>1981</v>
      </c>
      <c r="D36" s="80">
        <v>377</v>
      </c>
      <c r="E36" s="80">
        <v>42</v>
      </c>
      <c r="F36" s="80">
        <v>5</v>
      </c>
      <c r="G36" s="80">
        <v>52</v>
      </c>
      <c r="H36" s="80">
        <v>47</v>
      </c>
      <c r="I36" s="80">
        <v>146</v>
      </c>
      <c r="J36" s="80">
        <v>0</v>
      </c>
      <c r="K36" s="80">
        <v>0</v>
      </c>
      <c r="L36" s="80">
        <v>5</v>
      </c>
      <c r="M36" s="9">
        <v>40.1</v>
      </c>
    </row>
    <row r="37" spans="1:13" x14ac:dyDescent="0.25">
      <c r="A37" s="86">
        <v>34</v>
      </c>
      <c r="B37" s="91" t="s">
        <v>62</v>
      </c>
      <c r="C37" s="86" t="s">
        <v>1982</v>
      </c>
      <c r="D37" s="80">
        <v>402</v>
      </c>
      <c r="E37" s="80">
        <v>51</v>
      </c>
      <c r="F37" s="80">
        <v>8</v>
      </c>
      <c r="G37" s="80">
        <v>53</v>
      </c>
      <c r="H37" s="80">
        <v>51</v>
      </c>
      <c r="I37" s="80">
        <v>163</v>
      </c>
      <c r="J37" s="80">
        <v>1</v>
      </c>
      <c r="K37" s="80">
        <v>1</v>
      </c>
      <c r="L37" s="80">
        <v>0</v>
      </c>
      <c r="M37" s="9">
        <v>40.799999999999997</v>
      </c>
    </row>
    <row r="38" spans="1:13" x14ac:dyDescent="0.25">
      <c r="A38" s="43">
        <v>35</v>
      </c>
      <c r="B38" s="96" t="s">
        <v>62</v>
      </c>
      <c r="C38" s="43" t="s">
        <v>1983</v>
      </c>
      <c r="D38" s="97">
        <v>497</v>
      </c>
      <c r="E38" s="97">
        <v>38</v>
      </c>
      <c r="F38" s="97">
        <v>5</v>
      </c>
      <c r="G38" s="97">
        <v>54</v>
      </c>
      <c r="H38" s="97">
        <v>75</v>
      </c>
      <c r="I38" s="97">
        <v>172</v>
      </c>
      <c r="J38" s="97">
        <v>0</v>
      </c>
      <c r="K38" s="97">
        <v>0</v>
      </c>
      <c r="L38" s="97">
        <v>2</v>
      </c>
      <c r="M38" s="101">
        <v>35</v>
      </c>
    </row>
    <row r="39" spans="1:13" x14ac:dyDescent="0.25">
      <c r="A39" s="86">
        <v>36</v>
      </c>
      <c r="B39" s="91" t="s">
        <v>62</v>
      </c>
      <c r="C39" s="86" t="s">
        <v>1984</v>
      </c>
      <c r="D39" s="80">
        <v>446</v>
      </c>
      <c r="E39" s="80">
        <v>68</v>
      </c>
      <c r="F39" s="80">
        <v>13</v>
      </c>
      <c r="G39" s="80">
        <v>42</v>
      </c>
      <c r="H39" s="80">
        <v>39</v>
      </c>
      <c r="I39" s="80">
        <v>162</v>
      </c>
      <c r="J39" s="80">
        <v>0</v>
      </c>
      <c r="K39" s="80">
        <v>1</v>
      </c>
      <c r="L39" s="80">
        <v>0</v>
      </c>
      <c r="M39" s="9">
        <v>36.5</v>
      </c>
    </row>
    <row r="40" spans="1:13" x14ac:dyDescent="0.25">
      <c r="A40" s="86">
        <v>37</v>
      </c>
      <c r="B40" s="91" t="s">
        <v>62</v>
      </c>
      <c r="C40" s="86" t="s">
        <v>1985</v>
      </c>
      <c r="D40" s="80">
        <v>363</v>
      </c>
      <c r="E40" s="80">
        <v>61</v>
      </c>
      <c r="F40" s="80">
        <v>10</v>
      </c>
      <c r="G40" s="80">
        <v>49</v>
      </c>
      <c r="H40" s="80">
        <v>34</v>
      </c>
      <c r="I40" s="80">
        <v>154</v>
      </c>
      <c r="J40" s="80">
        <v>0</v>
      </c>
      <c r="K40" s="80">
        <v>0</v>
      </c>
      <c r="L40" s="80">
        <v>0</v>
      </c>
      <c r="M40" s="9">
        <v>42.4</v>
      </c>
    </row>
    <row r="41" spans="1:13" x14ac:dyDescent="0.25">
      <c r="A41" s="86">
        <v>38</v>
      </c>
      <c r="B41" s="91" t="s">
        <v>62</v>
      </c>
      <c r="C41" s="86" t="s">
        <v>1986</v>
      </c>
      <c r="D41" s="80">
        <v>393</v>
      </c>
      <c r="E41" s="80">
        <v>58</v>
      </c>
      <c r="F41" s="80">
        <v>6</v>
      </c>
      <c r="G41" s="80">
        <v>41</v>
      </c>
      <c r="H41" s="80">
        <v>35</v>
      </c>
      <c r="I41" s="80">
        <v>140</v>
      </c>
      <c r="J41" s="80">
        <v>0</v>
      </c>
      <c r="K41" s="80">
        <v>0</v>
      </c>
      <c r="L41" s="80">
        <v>0</v>
      </c>
      <c r="M41" s="9">
        <v>35.6</v>
      </c>
    </row>
    <row r="42" spans="1:13" x14ac:dyDescent="0.25">
      <c r="A42" s="43">
        <v>39</v>
      </c>
      <c r="B42" s="96" t="s">
        <v>62</v>
      </c>
      <c r="C42" s="43" t="s">
        <v>1987</v>
      </c>
      <c r="D42" s="97">
        <v>379</v>
      </c>
      <c r="E42" s="97">
        <v>58</v>
      </c>
      <c r="F42" s="97">
        <v>8</v>
      </c>
      <c r="G42" s="97">
        <v>31</v>
      </c>
      <c r="H42" s="97">
        <v>28</v>
      </c>
      <c r="I42" s="97">
        <v>125</v>
      </c>
      <c r="J42" s="97">
        <v>0</v>
      </c>
      <c r="K42" s="97">
        <v>2</v>
      </c>
      <c r="L42" s="97">
        <v>0</v>
      </c>
      <c r="M42" s="101">
        <v>33.5</v>
      </c>
    </row>
    <row r="43" spans="1:13" x14ac:dyDescent="0.25">
      <c r="A43" s="86">
        <v>40</v>
      </c>
      <c r="B43" s="91" t="s">
        <v>62</v>
      </c>
      <c r="C43" s="86" t="s">
        <v>1988</v>
      </c>
      <c r="D43" s="80">
        <v>482</v>
      </c>
      <c r="E43" s="80">
        <v>74</v>
      </c>
      <c r="F43" s="80">
        <v>12</v>
      </c>
      <c r="G43" s="80">
        <v>46</v>
      </c>
      <c r="H43" s="80">
        <v>47</v>
      </c>
      <c r="I43" s="80">
        <v>179</v>
      </c>
      <c r="J43" s="80">
        <v>0</v>
      </c>
      <c r="K43" s="80">
        <v>0</v>
      </c>
      <c r="L43" s="80">
        <v>0</v>
      </c>
      <c r="M43" s="9">
        <v>37.1</v>
      </c>
    </row>
    <row r="44" spans="1:13" x14ac:dyDescent="0.25">
      <c r="A44" s="86">
        <v>41</v>
      </c>
      <c r="B44" s="91" t="s">
        <v>62</v>
      </c>
      <c r="C44" s="86" t="s">
        <v>1989</v>
      </c>
      <c r="D44" s="80">
        <v>590</v>
      </c>
      <c r="E44" s="80">
        <v>73</v>
      </c>
      <c r="F44" s="80">
        <v>14</v>
      </c>
      <c r="G44" s="80">
        <v>54</v>
      </c>
      <c r="H44" s="80">
        <v>62</v>
      </c>
      <c r="I44" s="80">
        <v>203</v>
      </c>
      <c r="J44" s="80">
        <v>0</v>
      </c>
      <c r="K44" s="80">
        <v>0</v>
      </c>
      <c r="L44" s="80">
        <v>1</v>
      </c>
      <c r="M44" s="9">
        <v>34.6</v>
      </c>
    </row>
    <row r="45" spans="1:13" x14ac:dyDescent="0.25">
      <c r="A45" s="86">
        <v>42</v>
      </c>
      <c r="B45" s="91" t="s">
        <v>62</v>
      </c>
      <c r="C45" s="86" t="s">
        <v>1990</v>
      </c>
      <c r="D45" s="80">
        <v>594</v>
      </c>
      <c r="E45" s="80">
        <v>95</v>
      </c>
      <c r="F45" s="80">
        <v>12</v>
      </c>
      <c r="G45" s="80">
        <v>34</v>
      </c>
      <c r="H45" s="80">
        <v>64</v>
      </c>
      <c r="I45" s="80">
        <v>205</v>
      </c>
      <c r="J45" s="80">
        <v>0</v>
      </c>
      <c r="K45" s="80">
        <v>0</v>
      </c>
      <c r="L45" s="80">
        <v>0</v>
      </c>
      <c r="M45" s="9">
        <v>34.5</v>
      </c>
    </row>
    <row r="46" spans="1:13" x14ac:dyDescent="0.25">
      <c r="A46" s="43">
        <v>43</v>
      </c>
      <c r="B46" s="96" t="s">
        <v>62</v>
      </c>
      <c r="C46" s="43" t="s">
        <v>1991</v>
      </c>
      <c r="D46" s="97">
        <v>393</v>
      </c>
      <c r="E46" s="97">
        <v>49</v>
      </c>
      <c r="F46" s="97">
        <v>14</v>
      </c>
      <c r="G46" s="97">
        <v>20</v>
      </c>
      <c r="H46" s="97">
        <v>32</v>
      </c>
      <c r="I46" s="97">
        <v>115</v>
      </c>
      <c r="J46" s="97">
        <v>0</v>
      </c>
      <c r="K46" s="97">
        <v>0</v>
      </c>
      <c r="L46" s="97">
        <v>0</v>
      </c>
      <c r="M46" s="101">
        <v>29.3</v>
      </c>
    </row>
    <row r="47" spans="1:13" x14ac:dyDescent="0.25">
      <c r="A47" s="86">
        <v>44</v>
      </c>
      <c r="B47" s="91" t="s">
        <v>62</v>
      </c>
      <c r="C47" s="86" t="s">
        <v>1992</v>
      </c>
      <c r="D47" s="80">
        <v>514</v>
      </c>
      <c r="E47" s="80">
        <v>61</v>
      </c>
      <c r="F47" s="80">
        <v>3</v>
      </c>
      <c r="G47" s="80">
        <v>37</v>
      </c>
      <c r="H47" s="80">
        <v>38</v>
      </c>
      <c r="I47" s="80">
        <v>139</v>
      </c>
      <c r="J47" s="80">
        <v>0</v>
      </c>
      <c r="K47" s="80">
        <v>0</v>
      </c>
      <c r="L47" s="80">
        <v>0</v>
      </c>
      <c r="M47" s="9">
        <v>27</v>
      </c>
    </row>
    <row r="48" spans="1:13" x14ac:dyDescent="0.25">
      <c r="A48" s="86">
        <v>45</v>
      </c>
      <c r="B48" s="91" t="s">
        <v>62</v>
      </c>
      <c r="C48" s="86" t="s">
        <v>1993</v>
      </c>
      <c r="D48" s="80">
        <v>409</v>
      </c>
      <c r="E48" s="80">
        <v>64</v>
      </c>
      <c r="F48" s="80">
        <v>5</v>
      </c>
      <c r="G48" s="80">
        <v>36</v>
      </c>
      <c r="H48" s="80">
        <v>46</v>
      </c>
      <c r="I48" s="80">
        <v>151</v>
      </c>
      <c r="J48" s="80">
        <v>0</v>
      </c>
      <c r="K48" s="80">
        <v>0</v>
      </c>
      <c r="L48" s="80">
        <v>0</v>
      </c>
      <c r="M48" s="9">
        <v>36.9</v>
      </c>
    </row>
    <row r="49" spans="1:13" x14ac:dyDescent="0.25">
      <c r="A49" s="86">
        <v>46</v>
      </c>
      <c r="B49" s="91" t="s">
        <v>62</v>
      </c>
      <c r="C49" s="86" t="s">
        <v>1994</v>
      </c>
      <c r="D49" s="80">
        <v>497</v>
      </c>
      <c r="E49" s="80">
        <v>74</v>
      </c>
      <c r="F49" s="80">
        <v>12</v>
      </c>
      <c r="G49" s="80">
        <v>53</v>
      </c>
      <c r="H49" s="80">
        <v>49</v>
      </c>
      <c r="I49" s="80">
        <v>188</v>
      </c>
      <c r="J49" s="80">
        <v>0</v>
      </c>
      <c r="K49" s="80">
        <v>0</v>
      </c>
      <c r="L49" s="80">
        <v>1</v>
      </c>
      <c r="M49" s="9">
        <v>38</v>
      </c>
    </row>
    <row r="50" spans="1:13" x14ac:dyDescent="0.25">
      <c r="A50" s="43">
        <v>47</v>
      </c>
      <c r="B50" s="96" t="s">
        <v>62</v>
      </c>
      <c r="C50" s="43" t="s">
        <v>1995</v>
      </c>
      <c r="D50" s="97">
        <v>356</v>
      </c>
      <c r="E50" s="97">
        <v>45</v>
      </c>
      <c r="F50" s="97">
        <v>10</v>
      </c>
      <c r="G50" s="97">
        <v>34</v>
      </c>
      <c r="H50" s="97">
        <v>48</v>
      </c>
      <c r="I50" s="97">
        <v>137</v>
      </c>
      <c r="J50" s="97">
        <v>1</v>
      </c>
      <c r="K50" s="97">
        <v>0</v>
      </c>
      <c r="L50" s="97">
        <v>1</v>
      </c>
      <c r="M50" s="101">
        <v>38.799999999999997</v>
      </c>
    </row>
    <row r="51" spans="1:13" x14ac:dyDescent="0.25">
      <c r="A51" s="86">
        <v>48</v>
      </c>
      <c r="B51" s="91" t="s">
        <v>62</v>
      </c>
      <c r="C51" s="86" t="s">
        <v>1996</v>
      </c>
      <c r="D51" s="80">
        <v>272</v>
      </c>
      <c r="E51" s="80">
        <v>49</v>
      </c>
      <c r="F51" s="80">
        <v>3</v>
      </c>
      <c r="G51" s="80">
        <v>23</v>
      </c>
      <c r="H51" s="80">
        <v>35</v>
      </c>
      <c r="I51" s="80">
        <v>110</v>
      </c>
      <c r="J51" s="80">
        <v>0</v>
      </c>
      <c r="K51" s="80">
        <v>0</v>
      </c>
      <c r="L51" s="80">
        <v>0</v>
      </c>
      <c r="M51" s="9">
        <v>40.4</v>
      </c>
    </row>
    <row r="52" spans="1:13" x14ac:dyDescent="0.25">
      <c r="A52" s="86">
        <v>49</v>
      </c>
      <c r="B52" s="91" t="s">
        <v>62</v>
      </c>
      <c r="C52" s="86" t="s">
        <v>1997</v>
      </c>
      <c r="D52" s="80">
        <v>273</v>
      </c>
      <c r="E52" s="80">
        <v>66</v>
      </c>
      <c r="F52" s="80">
        <v>4</v>
      </c>
      <c r="G52" s="80">
        <v>30</v>
      </c>
      <c r="H52" s="80">
        <v>43</v>
      </c>
      <c r="I52" s="80">
        <v>143</v>
      </c>
      <c r="J52" s="80">
        <v>0</v>
      </c>
      <c r="K52" s="80">
        <v>0</v>
      </c>
      <c r="L52" s="80">
        <v>0</v>
      </c>
      <c r="M52" s="9">
        <v>52.4</v>
      </c>
    </row>
    <row r="53" spans="1:13" x14ac:dyDescent="0.25">
      <c r="A53" s="86">
        <v>50</v>
      </c>
      <c r="B53" s="91" t="s">
        <v>62</v>
      </c>
      <c r="C53" s="86" t="s">
        <v>1998</v>
      </c>
      <c r="D53" s="80">
        <v>272</v>
      </c>
      <c r="E53" s="80">
        <v>37</v>
      </c>
      <c r="F53" s="80">
        <v>2</v>
      </c>
      <c r="G53" s="80">
        <v>37</v>
      </c>
      <c r="H53" s="80">
        <v>27</v>
      </c>
      <c r="I53" s="80">
        <v>103</v>
      </c>
      <c r="J53" s="80">
        <v>0</v>
      </c>
      <c r="K53" s="80">
        <v>0</v>
      </c>
      <c r="L53" s="80">
        <v>0</v>
      </c>
      <c r="M53" s="9">
        <v>37.9</v>
      </c>
    </row>
    <row r="54" spans="1:13" x14ac:dyDescent="0.25">
      <c r="A54" s="43">
        <v>51</v>
      </c>
      <c r="B54" s="96" t="s">
        <v>62</v>
      </c>
      <c r="C54" s="43" t="s">
        <v>1999</v>
      </c>
      <c r="D54" s="97">
        <v>347</v>
      </c>
      <c r="E54" s="97">
        <v>46</v>
      </c>
      <c r="F54" s="97">
        <v>8</v>
      </c>
      <c r="G54" s="97">
        <v>29</v>
      </c>
      <c r="H54" s="97">
        <v>42</v>
      </c>
      <c r="I54" s="97">
        <v>125</v>
      </c>
      <c r="J54" s="97">
        <v>0</v>
      </c>
      <c r="K54" s="97">
        <v>0</v>
      </c>
      <c r="L54" s="97">
        <v>0</v>
      </c>
      <c r="M54" s="101">
        <v>36</v>
      </c>
    </row>
    <row r="55" spans="1:13" x14ac:dyDescent="0.25">
      <c r="A55" s="86">
        <v>52</v>
      </c>
      <c r="B55" s="91" t="s">
        <v>62</v>
      </c>
      <c r="C55" s="86" t="s">
        <v>2000</v>
      </c>
      <c r="D55" s="80">
        <v>326</v>
      </c>
      <c r="E55" s="80">
        <v>35</v>
      </c>
      <c r="F55" s="80">
        <v>4</v>
      </c>
      <c r="G55" s="80">
        <v>11</v>
      </c>
      <c r="H55" s="80">
        <v>38</v>
      </c>
      <c r="I55" s="80">
        <v>88</v>
      </c>
      <c r="J55" s="80">
        <v>0</v>
      </c>
      <c r="K55" s="80">
        <v>0</v>
      </c>
      <c r="L55" s="80">
        <v>2</v>
      </c>
      <c r="M55" s="9">
        <v>27.6</v>
      </c>
    </row>
    <row r="56" spans="1:13" x14ac:dyDescent="0.25">
      <c r="A56" s="86">
        <v>53</v>
      </c>
      <c r="B56" s="91" t="s">
        <v>62</v>
      </c>
      <c r="C56" s="86" t="s">
        <v>2001</v>
      </c>
      <c r="D56" s="80">
        <v>199</v>
      </c>
      <c r="E56" s="80">
        <v>29</v>
      </c>
      <c r="F56" s="80">
        <v>9</v>
      </c>
      <c r="G56" s="80">
        <v>12</v>
      </c>
      <c r="H56" s="80">
        <v>15</v>
      </c>
      <c r="I56" s="80">
        <v>65</v>
      </c>
      <c r="J56" s="80">
        <v>2</v>
      </c>
      <c r="K56" s="80">
        <v>1</v>
      </c>
      <c r="L56" s="80">
        <v>1</v>
      </c>
      <c r="M56" s="9">
        <v>33.700000000000003</v>
      </c>
    </row>
    <row r="57" spans="1:13" x14ac:dyDescent="0.25">
      <c r="A57" s="86">
        <v>54</v>
      </c>
      <c r="B57" s="91" t="s">
        <v>62</v>
      </c>
      <c r="C57" s="86" t="s">
        <v>2002</v>
      </c>
      <c r="D57" s="80">
        <v>385</v>
      </c>
      <c r="E57" s="80">
        <v>76</v>
      </c>
      <c r="F57" s="80">
        <v>11</v>
      </c>
      <c r="G57" s="80">
        <v>22</v>
      </c>
      <c r="H57" s="80">
        <v>42</v>
      </c>
      <c r="I57" s="80">
        <v>151</v>
      </c>
      <c r="J57" s="80">
        <v>1</v>
      </c>
      <c r="K57" s="80">
        <v>0</v>
      </c>
      <c r="L57" s="80">
        <v>1</v>
      </c>
      <c r="M57" s="9">
        <v>39.5</v>
      </c>
    </row>
    <row r="58" spans="1:13" x14ac:dyDescent="0.25">
      <c r="A58" s="43">
        <v>55</v>
      </c>
      <c r="B58" s="96" t="s">
        <v>62</v>
      </c>
      <c r="C58" s="43" t="s">
        <v>2003</v>
      </c>
      <c r="D58" s="97">
        <v>426</v>
      </c>
      <c r="E58" s="97">
        <v>35</v>
      </c>
      <c r="F58" s="97">
        <v>8</v>
      </c>
      <c r="G58" s="97">
        <v>30</v>
      </c>
      <c r="H58" s="97">
        <v>48</v>
      </c>
      <c r="I58" s="97">
        <v>121</v>
      </c>
      <c r="J58" s="97">
        <v>1</v>
      </c>
      <c r="K58" s="97">
        <v>0</v>
      </c>
      <c r="L58" s="97">
        <v>0</v>
      </c>
      <c r="M58" s="101">
        <v>28.4</v>
      </c>
    </row>
    <row r="59" spans="1:13" x14ac:dyDescent="0.25">
      <c r="A59" s="86">
        <v>56</v>
      </c>
      <c r="B59" s="91" t="s">
        <v>62</v>
      </c>
      <c r="C59" s="86" t="s">
        <v>2004</v>
      </c>
      <c r="D59" s="80">
        <v>323</v>
      </c>
      <c r="E59" s="80">
        <v>37</v>
      </c>
      <c r="F59" s="80">
        <v>7</v>
      </c>
      <c r="G59" s="80">
        <v>24</v>
      </c>
      <c r="H59" s="80">
        <v>40</v>
      </c>
      <c r="I59" s="80">
        <v>108</v>
      </c>
      <c r="J59" s="80">
        <v>1</v>
      </c>
      <c r="K59" s="80">
        <v>0</v>
      </c>
      <c r="L59" s="80">
        <v>2</v>
      </c>
      <c r="M59" s="9">
        <v>34.1</v>
      </c>
    </row>
    <row r="60" spans="1:13" x14ac:dyDescent="0.25">
      <c r="A60" s="86">
        <v>57</v>
      </c>
      <c r="B60" s="91" t="s">
        <v>62</v>
      </c>
      <c r="C60" s="86" t="s">
        <v>2005</v>
      </c>
      <c r="D60" s="80">
        <v>269</v>
      </c>
      <c r="E60" s="80">
        <v>32</v>
      </c>
      <c r="F60" s="80">
        <v>7</v>
      </c>
      <c r="G60" s="80">
        <v>22</v>
      </c>
      <c r="H60" s="80">
        <v>49</v>
      </c>
      <c r="I60" s="80">
        <v>110</v>
      </c>
      <c r="J60" s="80">
        <v>0</v>
      </c>
      <c r="K60" s="80">
        <v>0</v>
      </c>
      <c r="L60" s="80">
        <v>0</v>
      </c>
      <c r="M60" s="9">
        <v>40.9</v>
      </c>
    </row>
    <row r="61" spans="1:13" x14ac:dyDescent="0.25">
      <c r="A61" s="86">
        <v>58</v>
      </c>
      <c r="B61" s="91" t="s">
        <v>62</v>
      </c>
      <c r="C61" s="86" t="s">
        <v>2006</v>
      </c>
      <c r="D61" s="80">
        <v>447</v>
      </c>
      <c r="E61" s="80">
        <v>61</v>
      </c>
      <c r="F61" s="80">
        <v>7</v>
      </c>
      <c r="G61" s="80">
        <v>45</v>
      </c>
      <c r="H61" s="80">
        <v>57</v>
      </c>
      <c r="I61" s="80">
        <v>170</v>
      </c>
      <c r="J61" s="80">
        <v>0</v>
      </c>
      <c r="K61" s="80">
        <v>1</v>
      </c>
      <c r="L61" s="80">
        <v>0</v>
      </c>
      <c r="M61" s="9">
        <v>38.299999999999997</v>
      </c>
    </row>
    <row r="62" spans="1:13" x14ac:dyDescent="0.25">
      <c r="A62" s="43">
        <v>59</v>
      </c>
      <c r="B62" s="96" t="s">
        <v>62</v>
      </c>
      <c r="C62" s="43" t="s">
        <v>2007</v>
      </c>
      <c r="D62" s="97">
        <v>471</v>
      </c>
      <c r="E62" s="97">
        <v>83</v>
      </c>
      <c r="F62" s="97">
        <v>11</v>
      </c>
      <c r="G62" s="97">
        <v>57</v>
      </c>
      <c r="H62" s="97">
        <v>36</v>
      </c>
      <c r="I62" s="97">
        <v>187</v>
      </c>
      <c r="J62" s="97">
        <v>0</v>
      </c>
      <c r="K62" s="97">
        <v>0</v>
      </c>
      <c r="L62" s="97">
        <v>1</v>
      </c>
      <c r="M62" s="101">
        <v>39.9</v>
      </c>
    </row>
    <row r="63" spans="1:13" x14ac:dyDescent="0.25">
      <c r="A63" s="86">
        <v>60</v>
      </c>
      <c r="B63" s="91" t="s">
        <v>62</v>
      </c>
      <c r="C63" s="86" t="s">
        <v>2008</v>
      </c>
      <c r="D63" s="80">
        <v>391</v>
      </c>
      <c r="E63" s="80">
        <v>54</v>
      </c>
      <c r="F63" s="80">
        <v>10</v>
      </c>
      <c r="G63" s="80">
        <v>50</v>
      </c>
      <c r="H63" s="80">
        <v>147</v>
      </c>
      <c r="I63" s="80">
        <v>261</v>
      </c>
      <c r="J63" s="80">
        <v>0</v>
      </c>
      <c r="K63" s="80">
        <v>0</v>
      </c>
      <c r="L63" s="80">
        <v>1</v>
      </c>
      <c r="M63" s="9">
        <v>67</v>
      </c>
    </row>
    <row r="64" spans="1:13" x14ac:dyDescent="0.25">
      <c r="A64" s="86">
        <v>61</v>
      </c>
      <c r="B64" s="91" t="s">
        <v>62</v>
      </c>
      <c r="C64" s="86" t="s">
        <v>2009</v>
      </c>
      <c r="D64" s="80">
        <v>163</v>
      </c>
      <c r="E64" s="80">
        <v>23</v>
      </c>
      <c r="F64" s="80">
        <v>6</v>
      </c>
      <c r="G64" s="80">
        <v>10</v>
      </c>
      <c r="H64" s="80">
        <v>14</v>
      </c>
      <c r="I64" s="80">
        <v>53</v>
      </c>
      <c r="J64" s="80">
        <v>1</v>
      </c>
      <c r="K64" s="80">
        <v>0</v>
      </c>
      <c r="L64" s="80">
        <v>0</v>
      </c>
      <c r="M64" s="9">
        <v>32.5</v>
      </c>
    </row>
    <row r="65" spans="1:13" x14ac:dyDescent="0.25">
      <c r="A65" s="86">
        <v>62</v>
      </c>
      <c r="B65" s="91" t="s">
        <v>62</v>
      </c>
      <c r="C65" s="86" t="s">
        <v>2010</v>
      </c>
      <c r="D65" s="80">
        <v>241</v>
      </c>
      <c r="E65" s="80">
        <v>46</v>
      </c>
      <c r="F65" s="80">
        <v>10</v>
      </c>
      <c r="G65" s="80">
        <v>30</v>
      </c>
      <c r="H65" s="80">
        <v>15</v>
      </c>
      <c r="I65" s="80">
        <v>101</v>
      </c>
      <c r="J65" s="80">
        <v>0</v>
      </c>
      <c r="K65" s="80">
        <v>0</v>
      </c>
      <c r="L65" s="80">
        <v>1</v>
      </c>
      <c r="M65" s="9">
        <v>42.3</v>
      </c>
    </row>
    <row r="66" spans="1:13" x14ac:dyDescent="0.25">
      <c r="A66" s="43">
        <v>63</v>
      </c>
      <c r="B66" s="96" t="s">
        <v>62</v>
      </c>
      <c r="C66" s="43" t="s">
        <v>2011</v>
      </c>
      <c r="D66" s="97">
        <v>347</v>
      </c>
      <c r="E66" s="97">
        <v>53</v>
      </c>
      <c r="F66" s="97">
        <v>6</v>
      </c>
      <c r="G66" s="97">
        <v>33</v>
      </c>
      <c r="H66" s="97">
        <v>26</v>
      </c>
      <c r="I66" s="97">
        <v>118</v>
      </c>
      <c r="J66" s="97">
        <v>0</v>
      </c>
      <c r="K66" s="97">
        <v>1</v>
      </c>
      <c r="L66" s="97">
        <v>0</v>
      </c>
      <c r="M66" s="101">
        <v>34.299999999999997</v>
      </c>
    </row>
    <row r="67" spans="1:13" x14ac:dyDescent="0.25">
      <c r="A67" s="86">
        <v>64</v>
      </c>
      <c r="B67" s="91" t="s">
        <v>62</v>
      </c>
      <c r="C67" s="86" t="s">
        <v>2012</v>
      </c>
      <c r="D67" s="80">
        <v>437</v>
      </c>
      <c r="E67" s="80">
        <v>91</v>
      </c>
      <c r="F67" s="80">
        <v>15</v>
      </c>
      <c r="G67" s="80">
        <v>49</v>
      </c>
      <c r="H67" s="80">
        <v>59</v>
      </c>
      <c r="I67" s="80">
        <v>214</v>
      </c>
      <c r="J67" s="80">
        <v>0</v>
      </c>
      <c r="K67" s="80">
        <v>0</v>
      </c>
      <c r="L67" s="80">
        <v>0</v>
      </c>
      <c r="M67" s="9">
        <v>49</v>
      </c>
    </row>
    <row r="68" spans="1:13" x14ac:dyDescent="0.25">
      <c r="A68" s="86">
        <v>65</v>
      </c>
      <c r="B68" s="91" t="s">
        <v>62</v>
      </c>
      <c r="C68" s="86" t="s">
        <v>2013</v>
      </c>
      <c r="D68" s="80">
        <v>478</v>
      </c>
      <c r="E68" s="80">
        <v>75</v>
      </c>
      <c r="F68" s="80">
        <v>9</v>
      </c>
      <c r="G68" s="80">
        <v>52</v>
      </c>
      <c r="H68" s="80">
        <v>57</v>
      </c>
      <c r="I68" s="80">
        <v>193</v>
      </c>
      <c r="J68" s="80">
        <v>0</v>
      </c>
      <c r="K68" s="80">
        <v>0</v>
      </c>
      <c r="L68" s="80">
        <v>2</v>
      </c>
      <c r="M68" s="9">
        <v>40.799999999999997</v>
      </c>
    </row>
    <row r="69" spans="1:13" x14ac:dyDescent="0.25">
      <c r="A69" s="86">
        <v>66</v>
      </c>
      <c r="B69" s="91" t="s">
        <v>62</v>
      </c>
      <c r="C69" s="86" t="s">
        <v>2014</v>
      </c>
      <c r="D69" s="80">
        <v>422</v>
      </c>
      <c r="E69" s="80">
        <v>78</v>
      </c>
      <c r="F69" s="80">
        <v>12</v>
      </c>
      <c r="G69" s="80">
        <v>33</v>
      </c>
      <c r="H69" s="80">
        <v>33</v>
      </c>
      <c r="I69" s="80">
        <v>156</v>
      </c>
      <c r="J69" s="80">
        <v>0</v>
      </c>
      <c r="K69" s="80">
        <v>0</v>
      </c>
      <c r="L69" s="80">
        <v>2</v>
      </c>
      <c r="M69" s="9">
        <v>37.4</v>
      </c>
    </row>
    <row r="70" spans="1:13" x14ac:dyDescent="0.25">
      <c r="A70" s="43">
        <v>67</v>
      </c>
      <c r="B70" s="96" t="s">
        <v>62</v>
      </c>
      <c r="C70" s="43" t="s">
        <v>2015</v>
      </c>
      <c r="D70" s="97">
        <v>316</v>
      </c>
      <c r="E70" s="97">
        <v>56</v>
      </c>
      <c r="F70" s="97">
        <v>11</v>
      </c>
      <c r="G70" s="97">
        <v>35</v>
      </c>
      <c r="H70" s="97">
        <v>33</v>
      </c>
      <c r="I70" s="97">
        <v>135</v>
      </c>
      <c r="J70" s="97">
        <v>0</v>
      </c>
      <c r="K70" s="97">
        <v>0</v>
      </c>
      <c r="L70" s="97">
        <v>0</v>
      </c>
      <c r="M70" s="101">
        <v>42.7</v>
      </c>
    </row>
    <row r="71" spans="1:13" x14ac:dyDescent="0.25">
      <c r="A71" s="86">
        <v>68</v>
      </c>
      <c r="B71" s="91" t="s">
        <v>62</v>
      </c>
      <c r="C71" s="86" t="s">
        <v>2016</v>
      </c>
      <c r="D71" s="80">
        <v>471</v>
      </c>
      <c r="E71" s="80">
        <v>87</v>
      </c>
      <c r="F71" s="80">
        <v>11</v>
      </c>
      <c r="G71" s="80">
        <v>35</v>
      </c>
      <c r="H71" s="80">
        <v>47</v>
      </c>
      <c r="I71" s="80">
        <v>180</v>
      </c>
      <c r="J71" s="80">
        <v>0</v>
      </c>
      <c r="K71" s="80">
        <v>0</v>
      </c>
      <c r="L71" s="80">
        <v>0</v>
      </c>
      <c r="M71" s="9">
        <v>38.200000000000003</v>
      </c>
    </row>
    <row r="72" spans="1:13" x14ac:dyDescent="0.25">
      <c r="A72" s="86">
        <v>69</v>
      </c>
      <c r="B72" s="91" t="s">
        <v>62</v>
      </c>
      <c r="C72" s="86" t="s">
        <v>2017</v>
      </c>
      <c r="D72" s="80">
        <v>525</v>
      </c>
      <c r="E72" s="80">
        <v>73</v>
      </c>
      <c r="F72" s="80">
        <v>6</v>
      </c>
      <c r="G72" s="80">
        <v>48</v>
      </c>
      <c r="H72" s="80">
        <v>48</v>
      </c>
      <c r="I72" s="80">
        <v>175</v>
      </c>
      <c r="J72" s="80">
        <v>0</v>
      </c>
      <c r="K72" s="80">
        <v>0</v>
      </c>
      <c r="L72" s="80">
        <v>1</v>
      </c>
      <c r="M72" s="9">
        <v>33.5</v>
      </c>
    </row>
    <row r="73" spans="1:13" x14ac:dyDescent="0.25">
      <c r="A73" s="86">
        <v>70</v>
      </c>
      <c r="B73" s="91" t="s">
        <v>62</v>
      </c>
      <c r="C73" s="86" t="s">
        <v>2018</v>
      </c>
      <c r="D73" s="80">
        <v>467</v>
      </c>
      <c r="E73" s="80">
        <v>76</v>
      </c>
      <c r="F73" s="80">
        <v>10</v>
      </c>
      <c r="G73" s="80">
        <v>37</v>
      </c>
      <c r="H73" s="80">
        <v>50</v>
      </c>
      <c r="I73" s="80">
        <v>173</v>
      </c>
      <c r="J73" s="80">
        <v>0</v>
      </c>
      <c r="K73" s="80">
        <v>1</v>
      </c>
      <c r="L73" s="80">
        <v>0</v>
      </c>
      <c r="M73" s="9">
        <v>37.299999999999997</v>
      </c>
    </row>
    <row r="74" spans="1:13" x14ac:dyDescent="0.25">
      <c r="A74" s="43">
        <v>71</v>
      </c>
      <c r="B74" s="96" t="s">
        <v>62</v>
      </c>
      <c r="C74" s="43" t="s">
        <v>2019</v>
      </c>
      <c r="D74" s="97">
        <v>336</v>
      </c>
      <c r="E74" s="97">
        <v>60</v>
      </c>
      <c r="F74" s="97">
        <v>5</v>
      </c>
      <c r="G74" s="97">
        <v>19</v>
      </c>
      <c r="H74" s="97">
        <v>29</v>
      </c>
      <c r="I74" s="97">
        <v>113</v>
      </c>
      <c r="J74" s="97">
        <v>0</v>
      </c>
      <c r="K74" s="97">
        <v>2</v>
      </c>
      <c r="L74" s="97">
        <v>0</v>
      </c>
      <c r="M74" s="101">
        <v>34.200000000000003</v>
      </c>
    </row>
    <row r="75" spans="1:13" x14ac:dyDescent="0.25">
      <c r="A75" s="86">
        <v>72</v>
      </c>
      <c r="B75" s="91" t="s">
        <v>62</v>
      </c>
      <c r="C75" s="86" t="s">
        <v>2020</v>
      </c>
      <c r="D75" s="80">
        <v>248</v>
      </c>
      <c r="E75" s="80">
        <v>35</v>
      </c>
      <c r="F75" s="80">
        <v>4</v>
      </c>
      <c r="G75" s="80">
        <v>21</v>
      </c>
      <c r="H75" s="80">
        <v>21</v>
      </c>
      <c r="I75" s="80">
        <v>81</v>
      </c>
      <c r="J75" s="80">
        <v>0</v>
      </c>
      <c r="K75" s="80">
        <v>0</v>
      </c>
      <c r="L75" s="80">
        <v>1</v>
      </c>
      <c r="M75" s="9">
        <v>33.1</v>
      </c>
    </row>
    <row r="76" spans="1:13" x14ac:dyDescent="0.25">
      <c r="A76" s="86">
        <v>73</v>
      </c>
      <c r="B76" s="91" t="s">
        <v>62</v>
      </c>
      <c r="C76" s="86" t="s">
        <v>2021</v>
      </c>
      <c r="D76" s="80">
        <v>471</v>
      </c>
      <c r="E76" s="80">
        <v>68</v>
      </c>
      <c r="F76" s="80">
        <v>8</v>
      </c>
      <c r="G76" s="80">
        <v>25</v>
      </c>
      <c r="H76" s="80">
        <v>72</v>
      </c>
      <c r="I76" s="80">
        <v>173</v>
      </c>
      <c r="J76" s="80">
        <v>1</v>
      </c>
      <c r="K76" s="80">
        <v>0</v>
      </c>
      <c r="L76" s="80">
        <v>0</v>
      </c>
      <c r="M76" s="9">
        <v>36.700000000000003</v>
      </c>
    </row>
    <row r="77" spans="1:13" x14ac:dyDescent="0.25">
      <c r="A77" s="86">
        <v>74</v>
      </c>
      <c r="B77" s="91" t="s">
        <v>62</v>
      </c>
      <c r="C77" s="86" t="s">
        <v>2022</v>
      </c>
      <c r="D77" s="80">
        <v>343</v>
      </c>
      <c r="E77" s="80">
        <v>31</v>
      </c>
      <c r="F77" s="80">
        <v>7</v>
      </c>
      <c r="G77" s="80">
        <v>30</v>
      </c>
      <c r="H77" s="80">
        <v>39</v>
      </c>
      <c r="I77" s="80">
        <v>107</v>
      </c>
      <c r="J77" s="80">
        <v>0</v>
      </c>
      <c r="K77" s="80">
        <v>0</v>
      </c>
      <c r="L77" s="80">
        <v>0</v>
      </c>
      <c r="M77" s="9">
        <v>31.2</v>
      </c>
    </row>
    <row r="78" spans="1:13" x14ac:dyDescent="0.25">
      <c r="A78" s="43">
        <v>75</v>
      </c>
      <c r="B78" s="96" t="s">
        <v>62</v>
      </c>
      <c r="C78" s="43" t="s">
        <v>2023</v>
      </c>
      <c r="D78" s="97">
        <v>309</v>
      </c>
      <c r="E78" s="97">
        <v>37</v>
      </c>
      <c r="F78" s="97">
        <v>10</v>
      </c>
      <c r="G78" s="97">
        <v>23</v>
      </c>
      <c r="H78" s="97">
        <v>21</v>
      </c>
      <c r="I78" s="97">
        <v>91</v>
      </c>
      <c r="J78" s="97">
        <v>0</v>
      </c>
      <c r="K78" s="97">
        <v>0</v>
      </c>
      <c r="L78" s="97">
        <v>1</v>
      </c>
      <c r="M78" s="101">
        <v>29.8</v>
      </c>
    </row>
    <row r="79" spans="1:13" x14ac:dyDescent="0.25">
      <c r="A79" s="86">
        <v>76</v>
      </c>
      <c r="B79" s="91" t="s">
        <v>62</v>
      </c>
      <c r="C79" s="86" t="s">
        <v>2024</v>
      </c>
      <c r="D79" s="80">
        <v>528</v>
      </c>
      <c r="E79" s="80">
        <v>93</v>
      </c>
      <c r="F79" s="80">
        <v>18</v>
      </c>
      <c r="G79" s="80">
        <v>41</v>
      </c>
      <c r="H79" s="80">
        <v>59</v>
      </c>
      <c r="I79" s="80">
        <v>211</v>
      </c>
      <c r="J79" s="80">
        <v>0</v>
      </c>
      <c r="K79" s="80">
        <v>0</v>
      </c>
      <c r="L79" s="80">
        <v>0</v>
      </c>
      <c r="M79" s="9">
        <v>40</v>
      </c>
    </row>
    <row r="80" spans="1:13" x14ac:dyDescent="0.25">
      <c r="A80" s="86">
        <v>77</v>
      </c>
      <c r="B80" s="91" t="s">
        <v>62</v>
      </c>
      <c r="C80" s="86" t="s">
        <v>2025</v>
      </c>
      <c r="D80" s="80">
        <v>369</v>
      </c>
      <c r="E80" s="80">
        <v>51</v>
      </c>
      <c r="F80" s="80">
        <v>6</v>
      </c>
      <c r="G80" s="80">
        <v>12</v>
      </c>
      <c r="H80" s="80">
        <v>20</v>
      </c>
      <c r="I80" s="80">
        <v>89</v>
      </c>
      <c r="J80" s="80">
        <v>0</v>
      </c>
      <c r="K80" s="80">
        <v>1</v>
      </c>
      <c r="L80" s="80">
        <v>1</v>
      </c>
      <c r="M80" s="9">
        <v>24.7</v>
      </c>
    </row>
    <row r="81" spans="1:13" x14ac:dyDescent="0.25">
      <c r="A81" s="86">
        <v>78</v>
      </c>
      <c r="B81" s="91" t="s">
        <v>62</v>
      </c>
      <c r="C81" s="86" t="s">
        <v>2026</v>
      </c>
      <c r="D81" s="80">
        <v>256</v>
      </c>
      <c r="E81" s="80">
        <v>44</v>
      </c>
      <c r="F81" s="80">
        <v>4</v>
      </c>
      <c r="G81" s="80">
        <v>10</v>
      </c>
      <c r="H81" s="80">
        <v>18</v>
      </c>
      <c r="I81" s="80">
        <v>76</v>
      </c>
      <c r="J81" s="80">
        <v>0</v>
      </c>
      <c r="K81" s="80">
        <v>0</v>
      </c>
      <c r="L81" s="80">
        <v>0</v>
      </c>
      <c r="M81" s="9">
        <v>29.7</v>
      </c>
    </row>
    <row r="82" spans="1:13" x14ac:dyDescent="0.25">
      <c r="A82" s="43">
        <v>79</v>
      </c>
      <c r="B82" s="96" t="s">
        <v>62</v>
      </c>
      <c r="C82" s="43" t="s">
        <v>2027</v>
      </c>
      <c r="D82" s="97">
        <v>452</v>
      </c>
      <c r="E82" s="97">
        <v>73</v>
      </c>
      <c r="F82" s="97">
        <v>12</v>
      </c>
      <c r="G82" s="97">
        <v>47</v>
      </c>
      <c r="H82" s="97">
        <v>49</v>
      </c>
      <c r="I82" s="97">
        <v>181</v>
      </c>
      <c r="J82" s="97">
        <v>1</v>
      </c>
      <c r="K82" s="97">
        <v>0</v>
      </c>
      <c r="L82" s="97">
        <v>1</v>
      </c>
      <c r="M82" s="101">
        <v>40.299999999999997</v>
      </c>
    </row>
    <row r="83" spans="1:13" x14ac:dyDescent="0.25">
      <c r="A83" s="86">
        <v>80</v>
      </c>
      <c r="B83" s="91" t="s">
        <v>62</v>
      </c>
      <c r="C83" s="86" t="s">
        <v>2028</v>
      </c>
      <c r="D83" s="80">
        <v>430</v>
      </c>
      <c r="E83" s="80">
        <v>76</v>
      </c>
      <c r="F83" s="80">
        <v>5</v>
      </c>
      <c r="G83" s="80">
        <v>28</v>
      </c>
      <c r="H83" s="80">
        <v>45</v>
      </c>
      <c r="I83" s="80">
        <v>154</v>
      </c>
      <c r="J83" s="80">
        <v>0</v>
      </c>
      <c r="K83" s="80">
        <v>0</v>
      </c>
      <c r="L83" s="80">
        <v>0</v>
      </c>
      <c r="M83" s="9">
        <v>35.799999999999997</v>
      </c>
    </row>
    <row r="84" spans="1:13" x14ac:dyDescent="0.25">
      <c r="A84" s="86">
        <v>81</v>
      </c>
      <c r="B84" s="91" t="s">
        <v>62</v>
      </c>
      <c r="C84" s="86" t="s">
        <v>2029</v>
      </c>
      <c r="D84" s="80">
        <v>252</v>
      </c>
      <c r="E84" s="80">
        <v>37</v>
      </c>
      <c r="F84" s="80">
        <v>2</v>
      </c>
      <c r="G84" s="80">
        <v>17</v>
      </c>
      <c r="H84" s="80">
        <v>25</v>
      </c>
      <c r="I84" s="80">
        <v>81</v>
      </c>
      <c r="J84" s="80">
        <v>1</v>
      </c>
      <c r="K84" s="80">
        <v>0</v>
      </c>
      <c r="L84" s="80">
        <v>0</v>
      </c>
      <c r="M84" s="9">
        <v>32.1</v>
      </c>
    </row>
    <row r="85" spans="1:13" x14ac:dyDescent="0.25">
      <c r="A85" s="86">
        <v>82</v>
      </c>
      <c r="B85" s="91" t="s">
        <v>62</v>
      </c>
      <c r="C85" s="86" t="s">
        <v>2030</v>
      </c>
      <c r="D85" s="80">
        <v>227</v>
      </c>
      <c r="E85" s="80">
        <v>26</v>
      </c>
      <c r="F85" s="80">
        <v>5</v>
      </c>
      <c r="G85" s="80">
        <v>20</v>
      </c>
      <c r="H85" s="80">
        <v>15</v>
      </c>
      <c r="I85" s="80">
        <v>66</v>
      </c>
      <c r="J85" s="80">
        <v>0</v>
      </c>
      <c r="K85" s="80">
        <v>0</v>
      </c>
      <c r="L85" s="80">
        <v>0</v>
      </c>
      <c r="M85" s="9">
        <v>29.1</v>
      </c>
    </row>
    <row r="86" spans="1:13" x14ac:dyDescent="0.25">
      <c r="A86" s="43">
        <v>83</v>
      </c>
      <c r="B86" s="96" t="s">
        <v>62</v>
      </c>
      <c r="C86" s="43" t="s">
        <v>2031</v>
      </c>
      <c r="D86" s="97">
        <v>231</v>
      </c>
      <c r="E86" s="97">
        <v>44</v>
      </c>
      <c r="F86" s="97">
        <v>4</v>
      </c>
      <c r="G86" s="97">
        <v>26</v>
      </c>
      <c r="H86" s="97">
        <v>10</v>
      </c>
      <c r="I86" s="97">
        <v>84</v>
      </c>
      <c r="J86" s="97">
        <v>0</v>
      </c>
      <c r="K86" s="97">
        <v>0</v>
      </c>
      <c r="L86" s="97">
        <v>0</v>
      </c>
      <c r="M86" s="101">
        <v>36.4</v>
      </c>
    </row>
    <row r="87" spans="1:13" x14ac:dyDescent="0.25">
      <c r="A87" s="86">
        <v>84</v>
      </c>
      <c r="B87" s="91" t="s">
        <v>62</v>
      </c>
      <c r="C87" s="86" t="s">
        <v>2032</v>
      </c>
      <c r="D87" s="80">
        <v>161</v>
      </c>
      <c r="E87" s="80">
        <v>27</v>
      </c>
      <c r="F87" s="80">
        <v>1</v>
      </c>
      <c r="G87" s="80">
        <v>17</v>
      </c>
      <c r="H87" s="80">
        <v>29</v>
      </c>
      <c r="I87" s="80">
        <v>74</v>
      </c>
      <c r="J87" s="80">
        <v>0</v>
      </c>
      <c r="K87" s="80">
        <v>0</v>
      </c>
      <c r="L87" s="80">
        <v>0</v>
      </c>
      <c r="M87" s="9">
        <v>46</v>
      </c>
    </row>
    <row r="88" spans="1:13" x14ac:dyDescent="0.25">
      <c r="A88" s="86">
        <v>85</v>
      </c>
      <c r="B88" s="91" t="s">
        <v>62</v>
      </c>
      <c r="C88" s="86" t="s">
        <v>2033</v>
      </c>
      <c r="D88" s="80">
        <v>196</v>
      </c>
      <c r="E88" s="80">
        <v>26</v>
      </c>
      <c r="F88" s="80">
        <v>5</v>
      </c>
      <c r="G88" s="80">
        <v>17</v>
      </c>
      <c r="H88" s="80">
        <v>33</v>
      </c>
      <c r="I88" s="80">
        <v>81</v>
      </c>
      <c r="J88" s="80">
        <v>0</v>
      </c>
      <c r="K88" s="80">
        <v>0</v>
      </c>
      <c r="L88" s="80">
        <v>0</v>
      </c>
      <c r="M88" s="9">
        <v>41.3</v>
      </c>
    </row>
    <row r="89" spans="1:13" x14ac:dyDescent="0.25">
      <c r="A89" s="86">
        <v>86</v>
      </c>
      <c r="B89" s="91" t="s">
        <v>62</v>
      </c>
      <c r="C89" s="86" t="s">
        <v>2034</v>
      </c>
      <c r="D89" s="80">
        <v>71</v>
      </c>
      <c r="E89" s="80">
        <v>12</v>
      </c>
      <c r="F89" s="80">
        <v>4</v>
      </c>
      <c r="G89" s="80">
        <v>7</v>
      </c>
      <c r="H89" s="80">
        <v>17</v>
      </c>
      <c r="I89" s="80">
        <v>40</v>
      </c>
      <c r="J89" s="80">
        <v>0</v>
      </c>
      <c r="K89" s="80">
        <v>0</v>
      </c>
      <c r="L89" s="80">
        <v>0</v>
      </c>
      <c r="M89" s="9">
        <v>56.3</v>
      </c>
    </row>
    <row r="90" spans="1:13" x14ac:dyDescent="0.25">
      <c r="A90" s="43">
        <v>87</v>
      </c>
      <c r="B90" s="96" t="s">
        <v>62</v>
      </c>
      <c r="C90" s="43" t="s">
        <v>2035</v>
      </c>
      <c r="D90" s="97">
        <v>264</v>
      </c>
      <c r="E90" s="97">
        <v>38</v>
      </c>
      <c r="F90" s="97">
        <v>9</v>
      </c>
      <c r="G90" s="97">
        <v>18</v>
      </c>
      <c r="H90" s="97">
        <v>31</v>
      </c>
      <c r="I90" s="97">
        <v>96</v>
      </c>
      <c r="J90" s="97">
        <v>0</v>
      </c>
      <c r="K90" s="97">
        <v>0</v>
      </c>
      <c r="L90" s="97">
        <v>1</v>
      </c>
      <c r="M90" s="101">
        <v>36.700000000000003</v>
      </c>
    </row>
    <row r="91" spans="1:13" x14ac:dyDescent="0.25">
      <c r="A91" s="86">
        <v>88</v>
      </c>
      <c r="B91" s="91" t="s">
        <v>62</v>
      </c>
      <c r="C91" s="86" t="s">
        <v>2036</v>
      </c>
      <c r="D91" s="80">
        <v>312</v>
      </c>
      <c r="E91" s="80">
        <v>52</v>
      </c>
      <c r="F91" s="80">
        <v>9</v>
      </c>
      <c r="G91" s="80">
        <v>30</v>
      </c>
      <c r="H91" s="80">
        <v>28</v>
      </c>
      <c r="I91" s="80">
        <v>119</v>
      </c>
      <c r="J91" s="80">
        <v>0</v>
      </c>
      <c r="K91" s="80">
        <v>0</v>
      </c>
      <c r="L91" s="80">
        <v>1</v>
      </c>
      <c r="M91" s="9">
        <v>38.5</v>
      </c>
    </row>
    <row r="92" spans="1:13" x14ac:dyDescent="0.25">
      <c r="A92" s="86">
        <v>89</v>
      </c>
      <c r="B92" s="91" t="s">
        <v>62</v>
      </c>
      <c r="C92" s="86" t="s">
        <v>2037</v>
      </c>
      <c r="D92" s="80">
        <v>458</v>
      </c>
      <c r="E92" s="80">
        <v>51</v>
      </c>
      <c r="F92" s="80">
        <v>4</v>
      </c>
      <c r="G92" s="80">
        <v>33</v>
      </c>
      <c r="H92" s="80">
        <v>49</v>
      </c>
      <c r="I92" s="80">
        <v>137</v>
      </c>
      <c r="J92" s="80">
        <v>0</v>
      </c>
      <c r="K92" s="80">
        <v>0</v>
      </c>
      <c r="L92" s="80">
        <v>2</v>
      </c>
      <c r="M92" s="9">
        <v>30.3</v>
      </c>
    </row>
    <row r="93" spans="1:13" x14ac:dyDescent="0.25">
      <c r="A93" s="86">
        <v>90</v>
      </c>
      <c r="B93" s="91" t="s">
        <v>62</v>
      </c>
      <c r="C93" s="86" t="s">
        <v>2038</v>
      </c>
      <c r="D93" s="80">
        <v>391</v>
      </c>
      <c r="E93" s="80">
        <v>64</v>
      </c>
      <c r="F93" s="80">
        <v>11</v>
      </c>
      <c r="G93" s="80">
        <v>55</v>
      </c>
      <c r="H93" s="80">
        <v>28</v>
      </c>
      <c r="I93" s="80">
        <v>158</v>
      </c>
      <c r="J93" s="80">
        <v>1</v>
      </c>
      <c r="K93" s="80">
        <v>0</v>
      </c>
      <c r="L93" s="80">
        <v>1</v>
      </c>
      <c r="M93" s="9">
        <v>40.700000000000003</v>
      </c>
    </row>
    <row r="94" spans="1:13" x14ac:dyDescent="0.25">
      <c r="A94" s="43">
        <v>91</v>
      </c>
      <c r="B94" s="96" t="s">
        <v>62</v>
      </c>
      <c r="C94" s="43" t="s">
        <v>2039</v>
      </c>
      <c r="D94" s="97">
        <v>337</v>
      </c>
      <c r="E94" s="97">
        <v>59</v>
      </c>
      <c r="F94" s="97">
        <v>10</v>
      </c>
      <c r="G94" s="97">
        <v>27</v>
      </c>
      <c r="H94" s="97">
        <v>35</v>
      </c>
      <c r="I94" s="97">
        <v>131</v>
      </c>
      <c r="J94" s="97">
        <v>0</v>
      </c>
      <c r="K94" s="97">
        <v>1</v>
      </c>
      <c r="L94" s="97">
        <v>2</v>
      </c>
      <c r="M94" s="101">
        <v>39.799999999999997</v>
      </c>
    </row>
    <row r="95" spans="1:13" x14ac:dyDescent="0.25">
      <c r="A95" s="86">
        <v>92</v>
      </c>
      <c r="B95" s="91" t="s">
        <v>62</v>
      </c>
      <c r="C95" s="86" t="s">
        <v>2040</v>
      </c>
      <c r="D95" s="80">
        <v>477</v>
      </c>
      <c r="E95" s="80">
        <v>73</v>
      </c>
      <c r="F95" s="80">
        <v>8</v>
      </c>
      <c r="G95" s="80">
        <v>45</v>
      </c>
      <c r="H95" s="80">
        <v>45</v>
      </c>
      <c r="I95" s="80">
        <v>171</v>
      </c>
      <c r="J95" s="80">
        <v>1</v>
      </c>
      <c r="K95" s="80">
        <v>0</v>
      </c>
      <c r="L95" s="80">
        <v>1</v>
      </c>
      <c r="M95" s="9">
        <v>36.1</v>
      </c>
    </row>
    <row r="96" spans="1:13" x14ac:dyDescent="0.25">
      <c r="A96" s="86">
        <v>93</v>
      </c>
      <c r="B96" s="91" t="s">
        <v>62</v>
      </c>
      <c r="C96" s="86" t="s">
        <v>2041</v>
      </c>
      <c r="D96" s="80">
        <v>276</v>
      </c>
      <c r="E96" s="80">
        <v>45</v>
      </c>
      <c r="F96" s="80">
        <v>10</v>
      </c>
      <c r="G96" s="80">
        <v>20</v>
      </c>
      <c r="H96" s="80">
        <v>16</v>
      </c>
      <c r="I96" s="80">
        <v>91</v>
      </c>
      <c r="J96" s="80">
        <v>0</v>
      </c>
      <c r="K96" s="80">
        <v>0</v>
      </c>
      <c r="L96" s="80">
        <v>0</v>
      </c>
      <c r="M96" s="9">
        <v>33</v>
      </c>
    </row>
    <row r="97" spans="1:13" x14ac:dyDescent="0.25">
      <c r="A97" s="86">
        <v>94</v>
      </c>
      <c r="B97" s="91" t="s">
        <v>62</v>
      </c>
      <c r="C97" s="86" t="s">
        <v>2042</v>
      </c>
      <c r="D97" s="80">
        <v>174</v>
      </c>
      <c r="E97" s="80">
        <v>26</v>
      </c>
      <c r="F97" s="80">
        <v>7</v>
      </c>
      <c r="G97" s="80">
        <v>13</v>
      </c>
      <c r="H97" s="80">
        <v>15</v>
      </c>
      <c r="I97" s="80">
        <v>61</v>
      </c>
      <c r="J97" s="80">
        <v>2</v>
      </c>
      <c r="K97" s="80">
        <v>1</v>
      </c>
      <c r="L97" s="80">
        <v>0</v>
      </c>
      <c r="M97" s="9">
        <v>35.6</v>
      </c>
    </row>
    <row r="98" spans="1:13" x14ac:dyDescent="0.25">
      <c r="A98" s="43">
        <v>95</v>
      </c>
      <c r="B98" s="96" t="s">
        <v>62</v>
      </c>
      <c r="C98" s="43" t="s">
        <v>2043</v>
      </c>
      <c r="D98" s="97">
        <v>104</v>
      </c>
      <c r="E98" s="97">
        <v>15</v>
      </c>
      <c r="F98" s="97">
        <v>2</v>
      </c>
      <c r="G98" s="97">
        <v>11</v>
      </c>
      <c r="H98" s="97">
        <v>9</v>
      </c>
      <c r="I98" s="97">
        <v>37</v>
      </c>
      <c r="J98" s="97">
        <v>0</v>
      </c>
      <c r="K98" s="97">
        <v>0</v>
      </c>
      <c r="L98" s="97">
        <v>0</v>
      </c>
      <c r="M98" s="101">
        <v>35.6</v>
      </c>
    </row>
    <row r="99" spans="1:13" x14ac:dyDescent="0.25">
      <c r="A99" s="86">
        <v>96</v>
      </c>
      <c r="B99" s="91" t="s">
        <v>62</v>
      </c>
      <c r="C99" s="86" t="s">
        <v>2044</v>
      </c>
      <c r="D99" s="80">
        <v>381</v>
      </c>
      <c r="E99" s="80">
        <v>63</v>
      </c>
      <c r="F99" s="80">
        <v>6</v>
      </c>
      <c r="G99" s="80">
        <v>50</v>
      </c>
      <c r="H99" s="80">
        <v>33</v>
      </c>
      <c r="I99" s="80">
        <v>152</v>
      </c>
      <c r="J99" s="80">
        <v>0</v>
      </c>
      <c r="K99" s="80">
        <v>0</v>
      </c>
      <c r="L99" s="80">
        <v>0</v>
      </c>
      <c r="M99" s="9">
        <v>39.9</v>
      </c>
    </row>
    <row r="100" spans="1:13" x14ac:dyDescent="0.25">
      <c r="A100" s="86">
        <v>97</v>
      </c>
      <c r="B100" s="91" t="s">
        <v>62</v>
      </c>
      <c r="C100" s="86" t="s">
        <v>2045</v>
      </c>
      <c r="D100" s="80">
        <v>319</v>
      </c>
      <c r="E100" s="80">
        <v>63</v>
      </c>
      <c r="F100" s="80">
        <v>6</v>
      </c>
      <c r="G100" s="80">
        <v>26</v>
      </c>
      <c r="H100" s="80">
        <v>35</v>
      </c>
      <c r="I100" s="80">
        <v>130</v>
      </c>
      <c r="J100" s="80">
        <v>1</v>
      </c>
      <c r="K100" s="80">
        <v>0</v>
      </c>
      <c r="L100" s="80">
        <v>0</v>
      </c>
      <c r="M100" s="9">
        <v>40.799999999999997</v>
      </c>
    </row>
    <row r="101" spans="1:13" x14ac:dyDescent="0.25">
      <c r="A101" s="86">
        <v>98</v>
      </c>
      <c r="B101" s="91" t="s">
        <v>62</v>
      </c>
      <c r="C101" s="86" t="s">
        <v>2046</v>
      </c>
      <c r="D101" s="80">
        <v>472</v>
      </c>
      <c r="E101" s="80">
        <v>55</v>
      </c>
      <c r="F101" s="80">
        <v>11</v>
      </c>
      <c r="G101" s="80">
        <v>23</v>
      </c>
      <c r="H101" s="80">
        <v>47</v>
      </c>
      <c r="I101" s="80">
        <v>136</v>
      </c>
      <c r="J101" s="80">
        <v>0</v>
      </c>
      <c r="K101" s="80">
        <v>0</v>
      </c>
      <c r="L101" s="80">
        <v>0</v>
      </c>
      <c r="M101" s="9">
        <v>28.8</v>
      </c>
    </row>
    <row r="102" spans="1:13" x14ac:dyDescent="0.25">
      <c r="A102" s="43">
        <v>99</v>
      </c>
      <c r="B102" s="96" t="s">
        <v>62</v>
      </c>
      <c r="C102" s="43" t="s">
        <v>2047</v>
      </c>
      <c r="D102" s="97">
        <v>465</v>
      </c>
      <c r="E102" s="97">
        <v>71</v>
      </c>
      <c r="F102" s="97">
        <v>8</v>
      </c>
      <c r="G102" s="97">
        <v>62</v>
      </c>
      <c r="H102" s="97">
        <v>42</v>
      </c>
      <c r="I102" s="97">
        <v>183</v>
      </c>
      <c r="J102" s="97">
        <v>0</v>
      </c>
      <c r="K102" s="97">
        <v>0</v>
      </c>
      <c r="L102" s="97">
        <v>1</v>
      </c>
      <c r="M102" s="101">
        <v>39.6</v>
      </c>
    </row>
    <row r="103" spans="1:13" x14ac:dyDescent="0.25">
      <c r="A103" s="86">
        <v>100</v>
      </c>
      <c r="B103" s="91" t="s">
        <v>62</v>
      </c>
      <c r="C103" s="86" t="s">
        <v>2048</v>
      </c>
      <c r="D103" s="80">
        <v>492</v>
      </c>
      <c r="E103" s="80">
        <v>59</v>
      </c>
      <c r="F103" s="80">
        <v>10</v>
      </c>
      <c r="G103" s="80">
        <v>44</v>
      </c>
      <c r="H103" s="80">
        <v>50</v>
      </c>
      <c r="I103" s="80">
        <v>163</v>
      </c>
      <c r="J103" s="80">
        <v>0</v>
      </c>
      <c r="K103" s="80">
        <v>0</v>
      </c>
      <c r="L103" s="80">
        <v>0</v>
      </c>
      <c r="M103" s="9">
        <v>33.1</v>
      </c>
    </row>
    <row r="104" spans="1:13" x14ac:dyDescent="0.25">
      <c r="A104" s="86">
        <v>101</v>
      </c>
      <c r="B104" s="91" t="s">
        <v>62</v>
      </c>
      <c r="C104" s="86" t="s">
        <v>2049</v>
      </c>
      <c r="D104" s="80"/>
      <c r="E104" s="80">
        <v>308</v>
      </c>
      <c r="F104" s="80">
        <v>34</v>
      </c>
      <c r="G104" s="80">
        <v>293</v>
      </c>
      <c r="H104" s="80">
        <v>300</v>
      </c>
      <c r="I104" s="80">
        <v>935</v>
      </c>
      <c r="J104" s="80">
        <v>3</v>
      </c>
      <c r="K104" s="80">
        <v>0</v>
      </c>
      <c r="L104" s="80">
        <v>3</v>
      </c>
      <c r="M104" s="9"/>
    </row>
    <row r="105" spans="1:13" x14ac:dyDescent="0.25">
      <c r="A105" s="86">
        <v>102</v>
      </c>
      <c r="B105" s="91" t="s">
        <v>62</v>
      </c>
      <c r="C105" s="86" t="s">
        <v>2049</v>
      </c>
      <c r="D105" s="80"/>
      <c r="E105" s="80">
        <v>307</v>
      </c>
      <c r="F105" s="80">
        <v>34</v>
      </c>
      <c r="G105" s="80">
        <v>202</v>
      </c>
      <c r="H105" s="80">
        <v>268</v>
      </c>
      <c r="I105" s="80">
        <v>811</v>
      </c>
      <c r="J105" s="80">
        <v>0</v>
      </c>
      <c r="K105" s="80">
        <v>0</v>
      </c>
      <c r="L105" s="80">
        <v>3</v>
      </c>
      <c r="M105" s="9"/>
    </row>
    <row r="106" spans="1:13" x14ac:dyDescent="0.25">
      <c r="A106" s="43">
        <v>103</v>
      </c>
      <c r="B106" s="96" t="s">
        <v>62</v>
      </c>
      <c r="C106" s="43" t="s">
        <v>2049</v>
      </c>
      <c r="D106" s="97"/>
      <c r="E106" s="97">
        <v>270</v>
      </c>
      <c r="F106" s="97">
        <v>20</v>
      </c>
      <c r="G106" s="97">
        <v>204</v>
      </c>
      <c r="H106" s="97">
        <v>219</v>
      </c>
      <c r="I106" s="97">
        <v>713</v>
      </c>
      <c r="J106" s="97">
        <v>5</v>
      </c>
      <c r="K106" s="97">
        <v>0</v>
      </c>
      <c r="L106" s="97">
        <v>1</v>
      </c>
      <c r="M106" s="101"/>
    </row>
    <row r="107" spans="1:13" x14ac:dyDescent="0.25">
      <c r="A107" s="86">
        <v>104</v>
      </c>
      <c r="B107" s="91" t="s">
        <v>62</v>
      </c>
      <c r="C107" s="86" t="s">
        <v>2049</v>
      </c>
      <c r="D107" s="80"/>
      <c r="E107" s="80">
        <v>209</v>
      </c>
      <c r="F107" s="80">
        <v>27</v>
      </c>
      <c r="G107" s="80">
        <v>131</v>
      </c>
      <c r="H107" s="80">
        <v>118</v>
      </c>
      <c r="I107" s="80">
        <v>485</v>
      </c>
      <c r="J107" s="80">
        <v>0</v>
      </c>
      <c r="K107" s="80">
        <v>0</v>
      </c>
      <c r="L107" s="80">
        <v>3</v>
      </c>
      <c r="M107" s="9"/>
    </row>
    <row r="108" spans="1:13" x14ac:dyDescent="0.25">
      <c r="A108" s="86">
        <v>105</v>
      </c>
      <c r="B108" s="91" t="s">
        <v>62</v>
      </c>
      <c r="C108" s="86" t="s">
        <v>2056</v>
      </c>
      <c r="D108" s="80"/>
      <c r="E108" s="80">
        <v>12</v>
      </c>
      <c r="F108" s="80">
        <v>7</v>
      </c>
      <c r="G108" s="80">
        <v>20</v>
      </c>
      <c r="H108" s="80">
        <v>56</v>
      </c>
      <c r="I108" s="80">
        <v>95</v>
      </c>
      <c r="J108" s="80">
        <v>0</v>
      </c>
      <c r="K108" s="80">
        <v>0</v>
      </c>
      <c r="L108" s="80">
        <v>5</v>
      </c>
      <c r="M108" s="9"/>
    </row>
    <row r="109" spans="1:13" x14ac:dyDescent="0.25">
      <c r="A109" s="78">
        <v>106</v>
      </c>
      <c r="B109" s="95" t="s">
        <v>62</v>
      </c>
      <c r="C109" s="78" t="s">
        <v>60</v>
      </c>
      <c r="D109" s="94"/>
      <c r="E109" s="94">
        <v>4</v>
      </c>
      <c r="F109" s="94">
        <v>43</v>
      </c>
      <c r="G109" s="94">
        <v>42</v>
      </c>
      <c r="H109" s="94">
        <v>33</v>
      </c>
      <c r="I109" s="94">
        <v>122</v>
      </c>
      <c r="J109" s="94">
        <v>0</v>
      </c>
      <c r="K109" s="94">
        <v>0</v>
      </c>
      <c r="L109" s="94">
        <v>38</v>
      </c>
      <c r="M109" s="107"/>
    </row>
    <row r="110" spans="1:13" x14ac:dyDescent="0.25">
      <c r="A110" s="176" t="s">
        <v>69</v>
      </c>
      <c r="B110" s="176"/>
      <c r="C110" s="176"/>
      <c r="D110" s="176"/>
      <c r="E110" s="3">
        <f>SUM(E108:E109,E3:E103)</f>
        <v>5547</v>
      </c>
      <c r="F110" s="3">
        <f t="shared" ref="F110:L110" si="0">SUM(F108:F109,F3:F103)</f>
        <v>885</v>
      </c>
      <c r="G110" s="3">
        <f t="shared" si="0"/>
        <v>3562</v>
      </c>
      <c r="H110" s="3">
        <f t="shared" si="0"/>
        <v>4438</v>
      </c>
      <c r="I110" s="3">
        <f t="shared" si="0"/>
        <v>14432</v>
      </c>
      <c r="J110" s="3">
        <f t="shared" si="0"/>
        <v>30</v>
      </c>
      <c r="K110" s="3">
        <f t="shared" si="0"/>
        <v>22</v>
      </c>
      <c r="L110" s="3">
        <f t="shared" si="0"/>
        <v>90</v>
      </c>
    </row>
    <row r="111" spans="1:13" ht="15" customHeight="1" x14ac:dyDescent="0.25">
      <c r="A111" s="177" t="s">
        <v>61</v>
      </c>
      <c r="B111" s="177"/>
      <c r="C111" s="177"/>
      <c r="E111" s="3">
        <f>SUM(E104:E107)</f>
        <v>1094</v>
      </c>
      <c r="F111" s="3">
        <f t="shared" ref="F111:K111" si="1">SUM(F104:F107)</f>
        <v>115</v>
      </c>
      <c r="G111" s="3">
        <f t="shared" si="1"/>
        <v>830</v>
      </c>
      <c r="H111" s="3">
        <f t="shared" si="1"/>
        <v>905</v>
      </c>
      <c r="I111" s="3">
        <f t="shared" si="1"/>
        <v>2944</v>
      </c>
      <c r="J111" s="3">
        <f t="shared" si="1"/>
        <v>8</v>
      </c>
      <c r="K111" s="3">
        <f t="shared" si="1"/>
        <v>0</v>
      </c>
      <c r="L111" s="3">
        <f t="shared" ref="L111" si="2">SUM(L104:L107)</f>
        <v>10</v>
      </c>
    </row>
    <row r="112" spans="1:13" x14ac:dyDescent="0.25">
      <c r="A112" s="176" t="s">
        <v>68</v>
      </c>
      <c r="B112" s="176"/>
      <c r="C112" s="176"/>
      <c r="D112" s="10">
        <v>38004</v>
      </c>
      <c r="E112" s="7">
        <v>6641</v>
      </c>
      <c r="F112" s="7">
        <v>1000</v>
      </c>
      <c r="G112" s="7">
        <v>4392</v>
      </c>
      <c r="H112" s="7">
        <v>5343</v>
      </c>
      <c r="I112" s="93">
        <v>17376</v>
      </c>
      <c r="J112" s="86">
        <v>38</v>
      </c>
      <c r="K112" s="86">
        <v>22</v>
      </c>
      <c r="L112" s="86">
        <v>100</v>
      </c>
      <c r="M112" s="103">
        <v>46</v>
      </c>
    </row>
    <row r="113" spans="1:13" x14ac:dyDescent="0.25">
      <c r="A113" s="184" t="s">
        <v>70</v>
      </c>
      <c r="B113" s="184"/>
      <c r="C113" s="184"/>
      <c r="D113" s="27"/>
      <c r="E113" s="5">
        <v>38.200000000000003</v>
      </c>
      <c r="F113" s="5">
        <v>5.8</v>
      </c>
      <c r="G113" s="5">
        <v>25.3</v>
      </c>
      <c r="H113" s="5">
        <v>30.7</v>
      </c>
      <c r="I113" s="93"/>
      <c r="J113" s="86"/>
      <c r="K113" s="86"/>
      <c r="L113" s="86"/>
      <c r="M113" s="103"/>
    </row>
  </sheetData>
  <mergeCells count="5">
    <mergeCell ref="A1:M1"/>
    <mergeCell ref="A110:D110"/>
    <mergeCell ref="A111:C111"/>
    <mergeCell ref="A112:C112"/>
    <mergeCell ref="A113:C113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4"/>
  <sheetViews>
    <sheetView view="pageLayout" zoomScaleNormal="100" workbookViewId="0">
      <selection activeCell="N84" sqref="A1:N84"/>
    </sheetView>
  </sheetViews>
  <sheetFormatPr defaultColWidth="9.140625" defaultRowHeight="15" x14ac:dyDescent="0.25"/>
  <cols>
    <col min="1" max="1" width="3.28515625" style="89" customWidth="1"/>
    <col min="2" max="2" width="1.5703125" style="89" bestFit="1" customWidth="1"/>
    <col min="3" max="3" width="29.85546875" style="89" customWidth="1"/>
    <col min="4" max="4" width="6.42578125" style="89" bestFit="1" customWidth="1"/>
    <col min="5" max="5" width="8.7109375" style="89" bestFit="1" customWidth="1"/>
    <col min="6" max="6" width="7.28515625" style="89" bestFit="1" customWidth="1"/>
    <col min="7" max="7" width="5.5703125" style="89" bestFit="1" customWidth="1"/>
    <col min="8" max="8" width="6.28515625" style="89" bestFit="1" customWidth="1"/>
    <col min="9" max="9" width="5.5703125" style="89" bestFit="1" customWidth="1"/>
    <col min="10" max="10" width="6.42578125" style="89" bestFit="1" customWidth="1"/>
    <col min="11" max="13" width="2.85546875" style="89" bestFit="1" customWidth="1"/>
    <col min="14" max="14" width="7.28515625" style="103" bestFit="1" customWidth="1"/>
  </cols>
  <sheetData>
    <row r="1" spans="1:14" ht="15.75" x14ac:dyDescent="0.25">
      <c r="A1" s="175" t="s">
        <v>2138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34.5" x14ac:dyDescent="0.25">
      <c r="A2" s="18" t="s">
        <v>0</v>
      </c>
      <c r="B2" s="72"/>
      <c r="C2" s="18"/>
      <c r="D2" s="6" t="s">
        <v>59</v>
      </c>
      <c r="E2" s="8" t="s">
        <v>2132</v>
      </c>
      <c r="F2" s="8" t="s">
        <v>2133</v>
      </c>
      <c r="G2" s="8" t="s">
        <v>2134</v>
      </c>
      <c r="H2" s="8" t="s">
        <v>2135</v>
      </c>
      <c r="I2" s="8" t="s">
        <v>2136</v>
      </c>
      <c r="J2" s="36" t="s">
        <v>55</v>
      </c>
      <c r="K2" s="36" t="s">
        <v>56</v>
      </c>
      <c r="L2" s="36" t="s">
        <v>57</v>
      </c>
      <c r="M2" s="36" t="s">
        <v>58</v>
      </c>
      <c r="N2" s="37" t="s">
        <v>63</v>
      </c>
    </row>
    <row r="3" spans="1:14" x14ac:dyDescent="0.25">
      <c r="A3" s="106" t="s">
        <v>2131</v>
      </c>
      <c r="B3" s="91" t="s">
        <v>62</v>
      </c>
      <c r="C3" s="89" t="s">
        <v>7196</v>
      </c>
      <c r="D3" s="80">
        <v>439</v>
      </c>
      <c r="E3" s="80">
        <v>6</v>
      </c>
      <c r="F3" s="80">
        <v>49</v>
      </c>
      <c r="G3" s="80">
        <v>6</v>
      </c>
      <c r="H3" s="80">
        <v>74</v>
      </c>
      <c r="I3" s="80">
        <v>62</v>
      </c>
      <c r="J3" s="80">
        <v>197</v>
      </c>
      <c r="K3" s="80">
        <v>0</v>
      </c>
      <c r="L3" s="80">
        <v>0</v>
      </c>
      <c r="M3" s="80">
        <v>2</v>
      </c>
      <c r="N3" s="9">
        <f>((J3+L3+M3)/D3)*100</f>
        <v>45.33029612756264</v>
      </c>
    </row>
    <row r="4" spans="1:14" x14ac:dyDescent="0.25">
      <c r="A4" s="89">
        <v>2</v>
      </c>
      <c r="B4" s="91" t="s">
        <v>62</v>
      </c>
      <c r="C4" s="89" t="s">
        <v>2057</v>
      </c>
      <c r="D4" s="80">
        <v>431</v>
      </c>
      <c r="E4" s="80">
        <v>4</v>
      </c>
      <c r="F4" s="80">
        <v>71</v>
      </c>
      <c r="G4" s="80">
        <v>10</v>
      </c>
      <c r="H4" s="80">
        <v>37</v>
      </c>
      <c r="I4" s="80">
        <v>64</v>
      </c>
      <c r="J4" s="80">
        <v>186</v>
      </c>
      <c r="K4" s="80">
        <v>0</v>
      </c>
      <c r="L4" s="80">
        <v>0</v>
      </c>
      <c r="M4" s="80">
        <v>0</v>
      </c>
      <c r="N4" s="9">
        <f>((J4+L4+M4)/D4)*100</f>
        <v>43.155452436194899</v>
      </c>
    </row>
    <row r="5" spans="1:14" x14ac:dyDescent="0.25">
      <c r="A5" s="89">
        <v>3</v>
      </c>
      <c r="B5" s="91" t="s">
        <v>62</v>
      </c>
      <c r="C5" s="89" t="s">
        <v>2058</v>
      </c>
      <c r="D5" s="80">
        <v>568</v>
      </c>
      <c r="E5" s="80">
        <v>8</v>
      </c>
      <c r="F5" s="80">
        <v>101</v>
      </c>
      <c r="G5" s="80">
        <v>5</v>
      </c>
      <c r="H5" s="80">
        <v>58</v>
      </c>
      <c r="I5" s="80">
        <v>98</v>
      </c>
      <c r="J5" s="80">
        <v>270</v>
      </c>
      <c r="K5" s="80">
        <v>1</v>
      </c>
      <c r="L5" s="80">
        <v>0</v>
      </c>
      <c r="M5" s="80">
        <v>1</v>
      </c>
      <c r="N5" s="9">
        <f t="shared" ref="N5:N68" si="0">((J5+L5+M5)/D5)*100</f>
        <v>47.7112676056338</v>
      </c>
    </row>
    <row r="6" spans="1:14" x14ac:dyDescent="0.25">
      <c r="A6" s="43">
        <v>5</v>
      </c>
      <c r="B6" s="96" t="s">
        <v>62</v>
      </c>
      <c r="C6" s="43" t="s">
        <v>2059</v>
      </c>
      <c r="D6" s="97">
        <v>435</v>
      </c>
      <c r="E6" s="97">
        <v>4</v>
      </c>
      <c r="F6" s="97">
        <v>25</v>
      </c>
      <c r="G6" s="97">
        <v>8</v>
      </c>
      <c r="H6" s="97">
        <v>56</v>
      </c>
      <c r="I6" s="97">
        <v>33</v>
      </c>
      <c r="J6" s="97">
        <v>126</v>
      </c>
      <c r="K6" s="97">
        <v>0</v>
      </c>
      <c r="L6" s="97">
        <v>0</v>
      </c>
      <c r="M6" s="97">
        <v>0</v>
      </c>
      <c r="N6" s="101">
        <f t="shared" si="0"/>
        <v>28.965517241379313</v>
      </c>
    </row>
    <row r="7" spans="1:14" x14ac:dyDescent="0.25">
      <c r="A7" s="89">
        <v>6</v>
      </c>
      <c r="B7" s="91" t="s">
        <v>62</v>
      </c>
      <c r="C7" s="89" t="s">
        <v>2060</v>
      </c>
      <c r="D7" s="80">
        <v>465</v>
      </c>
      <c r="E7" s="80">
        <v>13</v>
      </c>
      <c r="F7" s="80">
        <v>79</v>
      </c>
      <c r="G7" s="80">
        <v>6</v>
      </c>
      <c r="H7" s="80">
        <v>83</v>
      </c>
      <c r="I7" s="80">
        <v>49</v>
      </c>
      <c r="J7" s="80">
        <v>230</v>
      </c>
      <c r="K7" s="80">
        <v>0</v>
      </c>
      <c r="L7" s="80">
        <v>0</v>
      </c>
      <c r="M7" s="80">
        <v>0</v>
      </c>
      <c r="N7" s="9">
        <f t="shared" si="0"/>
        <v>49.462365591397848</v>
      </c>
    </row>
    <row r="8" spans="1:14" x14ac:dyDescent="0.25">
      <c r="A8" s="89">
        <v>7</v>
      </c>
      <c r="B8" s="91" t="s">
        <v>62</v>
      </c>
      <c r="C8" s="89" t="s">
        <v>2061</v>
      </c>
      <c r="D8" s="80">
        <v>342</v>
      </c>
      <c r="E8" s="80">
        <v>7</v>
      </c>
      <c r="F8" s="80">
        <v>27</v>
      </c>
      <c r="G8" s="80">
        <v>4</v>
      </c>
      <c r="H8" s="80">
        <v>61</v>
      </c>
      <c r="I8" s="80">
        <v>34</v>
      </c>
      <c r="J8" s="80">
        <v>133</v>
      </c>
      <c r="K8" s="80">
        <v>0</v>
      </c>
      <c r="L8" s="80">
        <v>0</v>
      </c>
      <c r="M8" s="80">
        <v>0</v>
      </c>
      <c r="N8" s="9">
        <f t="shared" si="0"/>
        <v>38.888888888888893</v>
      </c>
    </row>
    <row r="9" spans="1:14" x14ac:dyDescent="0.25">
      <c r="A9" s="89">
        <v>8</v>
      </c>
      <c r="B9" s="91" t="s">
        <v>62</v>
      </c>
      <c r="C9" s="89" t="s">
        <v>2062</v>
      </c>
      <c r="D9" s="80">
        <v>385</v>
      </c>
      <c r="E9" s="80">
        <v>7</v>
      </c>
      <c r="F9" s="80">
        <v>48</v>
      </c>
      <c r="G9" s="80">
        <v>8</v>
      </c>
      <c r="H9" s="80">
        <v>55</v>
      </c>
      <c r="I9" s="80">
        <v>54</v>
      </c>
      <c r="J9" s="80">
        <v>172</v>
      </c>
      <c r="K9" s="80">
        <v>0</v>
      </c>
      <c r="L9" s="80">
        <v>0</v>
      </c>
      <c r="M9" s="80">
        <v>0</v>
      </c>
      <c r="N9" s="9">
        <f t="shared" si="0"/>
        <v>44.675324675324674</v>
      </c>
    </row>
    <row r="10" spans="1:14" x14ac:dyDescent="0.25">
      <c r="A10" s="43">
        <v>9</v>
      </c>
      <c r="B10" s="96" t="s">
        <v>62</v>
      </c>
      <c r="C10" s="43" t="s">
        <v>2063</v>
      </c>
      <c r="D10" s="97">
        <v>471</v>
      </c>
      <c r="E10" s="97">
        <v>6</v>
      </c>
      <c r="F10" s="97">
        <v>80</v>
      </c>
      <c r="G10" s="97">
        <v>13</v>
      </c>
      <c r="H10" s="97">
        <v>88</v>
      </c>
      <c r="I10" s="97">
        <v>43</v>
      </c>
      <c r="J10" s="97">
        <v>230</v>
      </c>
      <c r="K10" s="97">
        <v>0</v>
      </c>
      <c r="L10" s="97">
        <v>0</v>
      </c>
      <c r="M10" s="97">
        <v>0</v>
      </c>
      <c r="N10" s="101">
        <f t="shared" si="0"/>
        <v>48.832271762208066</v>
      </c>
    </row>
    <row r="11" spans="1:14" x14ac:dyDescent="0.25">
      <c r="A11" s="89">
        <v>10</v>
      </c>
      <c r="B11" s="91" t="s">
        <v>62</v>
      </c>
      <c r="C11" s="89" t="s">
        <v>2064</v>
      </c>
      <c r="D11" s="80">
        <v>415</v>
      </c>
      <c r="E11" s="80">
        <v>9</v>
      </c>
      <c r="F11" s="80">
        <v>61</v>
      </c>
      <c r="G11" s="80">
        <v>14</v>
      </c>
      <c r="H11" s="80">
        <v>63</v>
      </c>
      <c r="I11" s="80">
        <v>30</v>
      </c>
      <c r="J11" s="80">
        <v>177</v>
      </c>
      <c r="K11" s="80">
        <v>0</v>
      </c>
      <c r="L11" s="80">
        <v>0</v>
      </c>
      <c r="M11" s="80">
        <v>0</v>
      </c>
      <c r="N11" s="9">
        <f t="shared" si="0"/>
        <v>42.650602409638552</v>
      </c>
    </row>
    <row r="12" spans="1:14" x14ac:dyDescent="0.25">
      <c r="A12" s="89">
        <v>11</v>
      </c>
      <c r="B12" s="91" t="s">
        <v>62</v>
      </c>
      <c r="C12" s="89" t="s">
        <v>2065</v>
      </c>
      <c r="D12" s="80">
        <v>459</v>
      </c>
      <c r="E12" s="80">
        <v>10</v>
      </c>
      <c r="F12" s="80">
        <v>51</v>
      </c>
      <c r="G12" s="80">
        <v>17</v>
      </c>
      <c r="H12" s="80">
        <v>73</v>
      </c>
      <c r="I12" s="80">
        <v>21</v>
      </c>
      <c r="J12" s="80">
        <v>172</v>
      </c>
      <c r="K12" s="80">
        <v>0</v>
      </c>
      <c r="L12" s="80">
        <v>0</v>
      </c>
      <c r="M12" s="80">
        <v>0</v>
      </c>
      <c r="N12" s="9">
        <f t="shared" si="0"/>
        <v>37.472766884531588</v>
      </c>
    </row>
    <row r="13" spans="1:14" x14ac:dyDescent="0.25">
      <c r="A13" s="89">
        <v>12</v>
      </c>
      <c r="B13" s="91" t="s">
        <v>62</v>
      </c>
      <c r="C13" s="89" t="s">
        <v>2066</v>
      </c>
      <c r="D13" s="80">
        <v>523</v>
      </c>
      <c r="E13" s="80">
        <v>8</v>
      </c>
      <c r="F13" s="80">
        <v>42</v>
      </c>
      <c r="G13" s="80">
        <v>4</v>
      </c>
      <c r="H13" s="80">
        <v>42</v>
      </c>
      <c r="I13" s="80">
        <v>41</v>
      </c>
      <c r="J13" s="80">
        <v>137</v>
      </c>
      <c r="K13" s="80">
        <v>0</v>
      </c>
      <c r="L13" s="80">
        <v>0</v>
      </c>
      <c r="M13" s="80">
        <v>1</v>
      </c>
      <c r="N13" s="9">
        <f t="shared" si="0"/>
        <v>26.38623326959847</v>
      </c>
    </row>
    <row r="14" spans="1:14" x14ac:dyDescent="0.25">
      <c r="A14" s="43">
        <v>13</v>
      </c>
      <c r="B14" s="96" t="s">
        <v>62</v>
      </c>
      <c r="C14" s="43" t="s">
        <v>2067</v>
      </c>
      <c r="D14" s="97">
        <v>515</v>
      </c>
      <c r="E14" s="97">
        <v>8</v>
      </c>
      <c r="F14" s="97">
        <v>48</v>
      </c>
      <c r="G14" s="97">
        <v>6</v>
      </c>
      <c r="H14" s="97">
        <v>68</v>
      </c>
      <c r="I14" s="97">
        <v>67</v>
      </c>
      <c r="J14" s="97">
        <v>197</v>
      </c>
      <c r="K14" s="97">
        <v>0</v>
      </c>
      <c r="L14" s="97">
        <v>0</v>
      </c>
      <c r="M14" s="97">
        <v>0</v>
      </c>
      <c r="N14" s="101">
        <f t="shared" si="0"/>
        <v>38.252427184466022</v>
      </c>
    </row>
    <row r="15" spans="1:14" x14ac:dyDescent="0.25">
      <c r="A15" s="89">
        <v>14</v>
      </c>
      <c r="B15" s="91" t="s">
        <v>62</v>
      </c>
      <c r="C15" s="89" t="s">
        <v>2068</v>
      </c>
      <c r="D15" s="80">
        <v>554</v>
      </c>
      <c r="E15" s="80">
        <v>6</v>
      </c>
      <c r="F15" s="80">
        <v>70</v>
      </c>
      <c r="G15" s="80">
        <v>8</v>
      </c>
      <c r="H15" s="80">
        <v>59</v>
      </c>
      <c r="I15" s="80">
        <v>73</v>
      </c>
      <c r="J15" s="80">
        <v>216</v>
      </c>
      <c r="K15" s="80">
        <v>0</v>
      </c>
      <c r="L15" s="80">
        <v>0</v>
      </c>
      <c r="M15" s="80">
        <v>1</v>
      </c>
      <c r="N15" s="9">
        <f t="shared" si="0"/>
        <v>39.16967509025271</v>
      </c>
    </row>
    <row r="16" spans="1:14" x14ac:dyDescent="0.25">
      <c r="A16" s="89">
        <v>15</v>
      </c>
      <c r="B16" s="91" t="s">
        <v>62</v>
      </c>
      <c r="C16" s="89" t="s">
        <v>2069</v>
      </c>
      <c r="D16" s="80">
        <v>472</v>
      </c>
      <c r="E16" s="80">
        <v>12</v>
      </c>
      <c r="F16" s="80">
        <v>60</v>
      </c>
      <c r="G16" s="80">
        <v>14</v>
      </c>
      <c r="H16" s="80">
        <v>85</v>
      </c>
      <c r="I16" s="80">
        <v>81</v>
      </c>
      <c r="J16" s="80">
        <v>252</v>
      </c>
      <c r="K16" s="80">
        <v>0</v>
      </c>
      <c r="L16" s="80">
        <v>0</v>
      </c>
      <c r="M16" s="80">
        <v>0</v>
      </c>
      <c r="N16" s="9">
        <f t="shared" si="0"/>
        <v>53.389830508474581</v>
      </c>
    </row>
    <row r="17" spans="1:14" x14ac:dyDescent="0.25">
      <c r="A17" s="89">
        <v>16</v>
      </c>
      <c r="B17" s="91" t="s">
        <v>62</v>
      </c>
      <c r="C17" s="89" t="s">
        <v>2070</v>
      </c>
      <c r="D17" s="80">
        <v>463</v>
      </c>
      <c r="E17" s="80">
        <v>11</v>
      </c>
      <c r="F17" s="80">
        <v>61</v>
      </c>
      <c r="G17" s="80">
        <v>2</v>
      </c>
      <c r="H17" s="80">
        <v>61</v>
      </c>
      <c r="I17" s="80">
        <v>65</v>
      </c>
      <c r="J17" s="80">
        <v>200</v>
      </c>
      <c r="K17" s="80">
        <v>0</v>
      </c>
      <c r="L17" s="80">
        <v>0</v>
      </c>
      <c r="M17" s="80">
        <v>0</v>
      </c>
      <c r="N17" s="9">
        <f t="shared" si="0"/>
        <v>43.196544276457885</v>
      </c>
    </row>
    <row r="18" spans="1:14" x14ac:dyDescent="0.25">
      <c r="A18" s="43">
        <v>17</v>
      </c>
      <c r="B18" s="96" t="s">
        <v>62</v>
      </c>
      <c r="C18" s="43" t="s">
        <v>2071</v>
      </c>
      <c r="D18" s="97">
        <v>539</v>
      </c>
      <c r="E18" s="97">
        <v>17</v>
      </c>
      <c r="F18" s="97">
        <v>68</v>
      </c>
      <c r="G18" s="97">
        <v>5</v>
      </c>
      <c r="H18" s="97">
        <v>82</v>
      </c>
      <c r="I18" s="97">
        <v>70</v>
      </c>
      <c r="J18" s="97">
        <v>242</v>
      </c>
      <c r="K18" s="97">
        <v>1</v>
      </c>
      <c r="L18" s="97">
        <v>0</v>
      </c>
      <c r="M18" s="97">
        <v>1</v>
      </c>
      <c r="N18" s="101">
        <f t="shared" si="0"/>
        <v>45.083487940630796</v>
      </c>
    </row>
    <row r="19" spans="1:14" x14ac:dyDescent="0.25">
      <c r="A19" s="89">
        <v>18</v>
      </c>
      <c r="B19" s="91" t="s">
        <v>62</v>
      </c>
      <c r="C19" s="89" t="s">
        <v>2072</v>
      </c>
      <c r="D19" s="80">
        <v>396</v>
      </c>
      <c r="E19" s="80">
        <v>6</v>
      </c>
      <c r="F19" s="80">
        <v>57</v>
      </c>
      <c r="G19" s="80">
        <v>12</v>
      </c>
      <c r="H19" s="80">
        <v>58</v>
      </c>
      <c r="I19" s="80">
        <v>37</v>
      </c>
      <c r="J19" s="80">
        <v>170</v>
      </c>
      <c r="K19" s="80">
        <v>1</v>
      </c>
      <c r="L19" s="80">
        <v>1</v>
      </c>
      <c r="M19" s="80">
        <v>0</v>
      </c>
      <c r="N19" s="9">
        <f t="shared" si="0"/>
        <v>43.18181818181818</v>
      </c>
    </row>
    <row r="20" spans="1:14" x14ac:dyDescent="0.25">
      <c r="A20" s="89">
        <v>19</v>
      </c>
      <c r="B20" s="91" t="s">
        <v>62</v>
      </c>
      <c r="C20" s="89" t="s">
        <v>2073</v>
      </c>
      <c r="D20" s="80">
        <v>395</v>
      </c>
      <c r="E20" s="80">
        <v>5</v>
      </c>
      <c r="F20" s="80">
        <v>66</v>
      </c>
      <c r="G20" s="80">
        <v>5</v>
      </c>
      <c r="H20" s="80">
        <v>66</v>
      </c>
      <c r="I20" s="80">
        <v>43</v>
      </c>
      <c r="J20" s="80">
        <v>185</v>
      </c>
      <c r="K20" s="80">
        <v>0</v>
      </c>
      <c r="L20" s="80">
        <v>0</v>
      </c>
      <c r="M20" s="80">
        <v>0</v>
      </c>
      <c r="N20" s="9">
        <f t="shared" si="0"/>
        <v>46.835443037974684</v>
      </c>
    </row>
    <row r="21" spans="1:14" x14ac:dyDescent="0.25">
      <c r="A21" s="89">
        <v>20</v>
      </c>
      <c r="B21" s="91" t="s">
        <v>62</v>
      </c>
      <c r="C21" s="89" t="s">
        <v>2074</v>
      </c>
      <c r="D21" s="80">
        <v>483</v>
      </c>
      <c r="E21" s="80">
        <v>12</v>
      </c>
      <c r="F21" s="80">
        <v>42</v>
      </c>
      <c r="G21" s="80">
        <v>9</v>
      </c>
      <c r="H21" s="80">
        <v>78</v>
      </c>
      <c r="I21" s="80">
        <v>63</v>
      </c>
      <c r="J21" s="80">
        <v>204</v>
      </c>
      <c r="K21" s="80">
        <v>0</v>
      </c>
      <c r="L21" s="80">
        <v>0</v>
      </c>
      <c r="M21" s="80">
        <v>0</v>
      </c>
      <c r="N21" s="9">
        <f t="shared" si="0"/>
        <v>42.236024844720497</v>
      </c>
    </row>
    <row r="22" spans="1:14" x14ac:dyDescent="0.25">
      <c r="A22" s="43">
        <v>21</v>
      </c>
      <c r="B22" s="96" t="s">
        <v>62</v>
      </c>
      <c r="C22" s="43" t="s">
        <v>2075</v>
      </c>
      <c r="D22" s="97">
        <v>384</v>
      </c>
      <c r="E22" s="97">
        <v>9</v>
      </c>
      <c r="F22" s="97">
        <v>44</v>
      </c>
      <c r="G22" s="97">
        <v>2</v>
      </c>
      <c r="H22" s="97">
        <v>51</v>
      </c>
      <c r="I22" s="97">
        <v>31</v>
      </c>
      <c r="J22" s="97">
        <v>137</v>
      </c>
      <c r="K22" s="97">
        <v>0</v>
      </c>
      <c r="L22" s="97">
        <v>0</v>
      </c>
      <c r="M22" s="97">
        <v>0</v>
      </c>
      <c r="N22" s="101">
        <f t="shared" si="0"/>
        <v>35.677083333333329</v>
      </c>
    </row>
    <row r="23" spans="1:14" x14ac:dyDescent="0.25">
      <c r="A23" s="89">
        <v>22</v>
      </c>
      <c r="B23" s="91" t="s">
        <v>62</v>
      </c>
      <c r="C23" s="89" t="s">
        <v>2076</v>
      </c>
      <c r="D23" s="80">
        <v>356</v>
      </c>
      <c r="E23" s="80">
        <v>2</v>
      </c>
      <c r="F23" s="80">
        <v>21</v>
      </c>
      <c r="G23" s="80">
        <v>1</v>
      </c>
      <c r="H23" s="80">
        <v>46</v>
      </c>
      <c r="I23" s="80">
        <v>27</v>
      </c>
      <c r="J23" s="80">
        <v>97</v>
      </c>
      <c r="K23" s="80">
        <v>1</v>
      </c>
      <c r="L23" s="80">
        <v>0</v>
      </c>
      <c r="M23" s="80">
        <v>0</v>
      </c>
      <c r="N23" s="9">
        <f t="shared" si="0"/>
        <v>27.247191011235955</v>
      </c>
    </row>
    <row r="24" spans="1:14" x14ac:dyDescent="0.25">
      <c r="A24" s="89">
        <v>23</v>
      </c>
      <c r="B24" s="91" t="s">
        <v>62</v>
      </c>
      <c r="C24" s="89" t="s">
        <v>2077</v>
      </c>
      <c r="D24" s="80">
        <v>400</v>
      </c>
      <c r="E24" s="80">
        <v>8</v>
      </c>
      <c r="F24" s="80">
        <v>47</v>
      </c>
      <c r="G24" s="80">
        <v>4</v>
      </c>
      <c r="H24" s="80">
        <v>47</v>
      </c>
      <c r="I24" s="80">
        <v>29</v>
      </c>
      <c r="J24" s="80">
        <v>135</v>
      </c>
      <c r="K24" s="80">
        <v>0</v>
      </c>
      <c r="L24" s="80">
        <v>0</v>
      </c>
      <c r="M24" s="80">
        <v>1</v>
      </c>
      <c r="N24" s="9">
        <f t="shared" si="0"/>
        <v>34</v>
      </c>
    </row>
    <row r="25" spans="1:14" x14ac:dyDescent="0.25">
      <c r="A25" s="89">
        <v>24</v>
      </c>
      <c r="B25" s="91" t="s">
        <v>62</v>
      </c>
      <c r="C25" s="89" t="s">
        <v>2078</v>
      </c>
      <c r="D25" s="80">
        <v>437</v>
      </c>
      <c r="E25" s="80">
        <v>14</v>
      </c>
      <c r="F25" s="80">
        <v>71</v>
      </c>
      <c r="G25" s="80">
        <v>3</v>
      </c>
      <c r="H25" s="80">
        <v>60</v>
      </c>
      <c r="I25" s="80">
        <v>50</v>
      </c>
      <c r="J25" s="80">
        <v>198</v>
      </c>
      <c r="K25" s="80">
        <v>0</v>
      </c>
      <c r="L25" s="80">
        <v>0</v>
      </c>
      <c r="M25" s="80">
        <v>0</v>
      </c>
      <c r="N25" s="9">
        <f t="shared" si="0"/>
        <v>45.308924485125857</v>
      </c>
    </row>
    <row r="26" spans="1:14" x14ac:dyDescent="0.25">
      <c r="A26" s="43">
        <v>25</v>
      </c>
      <c r="B26" s="96" t="s">
        <v>62</v>
      </c>
      <c r="C26" s="43" t="s">
        <v>2079</v>
      </c>
      <c r="D26" s="97">
        <v>467</v>
      </c>
      <c r="E26" s="97">
        <v>5</v>
      </c>
      <c r="F26" s="97">
        <v>59</v>
      </c>
      <c r="G26" s="97">
        <v>9</v>
      </c>
      <c r="H26" s="97">
        <v>80</v>
      </c>
      <c r="I26" s="97">
        <v>63</v>
      </c>
      <c r="J26" s="97">
        <v>216</v>
      </c>
      <c r="K26" s="97">
        <v>0</v>
      </c>
      <c r="L26" s="97">
        <v>0</v>
      </c>
      <c r="M26" s="97">
        <v>0</v>
      </c>
      <c r="N26" s="101">
        <f t="shared" si="0"/>
        <v>46.252676659528909</v>
      </c>
    </row>
    <row r="27" spans="1:14" x14ac:dyDescent="0.25">
      <c r="A27" s="89">
        <v>26</v>
      </c>
      <c r="B27" s="91" t="s">
        <v>62</v>
      </c>
      <c r="C27" s="89" t="s">
        <v>2080</v>
      </c>
      <c r="D27" s="80">
        <v>561</v>
      </c>
      <c r="E27" s="80">
        <v>12</v>
      </c>
      <c r="F27" s="80">
        <v>74</v>
      </c>
      <c r="G27" s="80">
        <v>7</v>
      </c>
      <c r="H27" s="80">
        <v>83</v>
      </c>
      <c r="I27" s="80">
        <v>90</v>
      </c>
      <c r="J27" s="80">
        <v>266</v>
      </c>
      <c r="K27" s="80">
        <v>0</v>
      </c>
      <c r="L27" s="80">
        <v>1</v>
      </c>
      <c r="M27" s="80">
        <v>0</v>
      </c>
      <c r="N27" s="9">
        <f t="shared" si="0"/>
        <v>47.593582887700535</v>
      </c>
    </row>
    <row r="28" spans="1:14" x14ac:dyDescent="0.25">
      <c r="A28" s="89">
        <v>27</v>
      </c>
      <c r="B28" s="91" t="s">
        <v>62</v>
      </c>
      <c r="C28" s="89" t="s">
        <v>2081</v>
      </c>
      <c r="D28" s="80">
        <v>509</v>
      </c>
      <c r="E28" s="80">
        <v>10</v>
      </c>
      <c r="F28" s="80">
        <v>72</v>
      </c>
      <c r="G28" s="80">
        <v>3</v>
      </c>
      <c r="H28" s="80">
        <v>84</v>
      </c>
      <c r="I28" s="80">
        <v>83</v>
      </c>
      <c r="J28" s="80">
        <v>252</v>
      </c>
      <c r="K28" s="80">
        <v>0</v>
      </c>
      <c r="L28" s="80">
        <v>2</v>
      </c>
      <c r="M28" s="80">
        <v>1</v>
      </c>
      <c r="N28" s="9">
        <f t="shared" si="0"/>
        <v>50.098231827111981</v>
      </c>
    </row>
    <row r="29" spans="1:14" x14ac:dyDescent="0.25">
      <c r="A29" s="89">
        <v>28</v>
      </c>
      <c r="B29" s="91" t="s">
        <v>62</v>
      </c>
      <c r="C29" s="89" t="s">
        <v>2082</v>
      </c>
      <c r="D29" s="80">
        <v>351</v>
      </c>
      <c r="E29" s="80">
        <v>3</v>
      </c>
      <c r="F29" s="80">
        <v>50</v>
      </c>
      <c r="G29" s="80">
        <v>6</v>
      </c>
      <c r="H29" s="80">
        <v>63</v>
      </c>
      <c r="I29" s="80">
        <v>49</v>
      </c>
      <c r="J29" s="80">
        <v>171</v>
      </c>
      <c r="K29" s="80">
        <v>1</v>
      </c>
      <c r="L29" s="80">
        <v>0</v>
      </c>
      <c r="M29" s="80">
        <v>0</v>
      </c>
      <c r="N29" s="9">
        <f t="shared" si="0"/>
        <v>48.717948717948715</v>
      </c>
    </row>
    <row r="30" spans="1:14" x14ac:dyDescent="0.25">
      <c r="A30" s="43">
        <v>29</v>
      </c>
      <c r="B30" s="96" t="s">
        <v>62</v>
      </c>
      <c r="C30" s="43" t="s">
        <v>2083</v>
      </c>
      <c r="D30" s="97">
        <v>396</v>
      </c>
      <c r="E30" s="97">
        <v>4</v>
      </c>
      <c r="F30" s="97">
        <v>66</v>
      </c>
      <c r="G30" s="97">
        <v>7</v>
      </c>
      <c r="H30" s="97">
        <v>41</v>
      </c>
      <c r="I30" s="97">
        <v>63</v>
      </c>
      <c r="J30" s="97">
        <v>181</v>
      </c>
      <c r="K30" s="97">
        <v>1</v>
      </c>
      <c r="L30" s="97">
        <v>0</v>
      </c>
      <c r="M30" s="97">
        <v>1</v>
      </c>
      <c r="N30" s="101">
        <f t="shared" si="0"/>
        <v>45.959595959595958</v>
      </c>
    </row>
    <row r="31" spans="1:14" x14ac:dyDescent="0.25">
      <c r="A31" s="89">
        <v>30</v>
      </c>
      <c r="B31" s="91" t="s">
        <v>62</v>
      </c>
      <c r="C31" s="89" t="s">
        <v>2084</v>
      </c>
      <c r="D31" s="80">
        <v>468</v>
      </c>
      <c r="E31" s="80">
        <v>4</v>
      </c>
      <c r="F31" s="80">
        <v>67</v>
      </c>
      <c r="G31" s="80">
        <v>6</v>
      </c>
      <c r="H31" s="80">
        <v>53</v>
      </c>
      <c r="I31" s="80">
        <v>51</v>
      </c>
      <c r="J31" s="80">
        <v>181</v>
      </c>
      <c r="K31" s="80">
        <v>0</v>
      </c>
      <c r="L31" s="80">
        <v>0</v>
      </c>
      <c r="M31" s="80">
        <v>0</v>
      </c>
      <c r="N31" s="9">
        <f t="shared" si="0"/>
        <v>38.675213675213676</v>
      </c>
    </row>
    <row r="32" spans="1:14" x14ac:dyDescent="0.25">
      <c r="A32" s="89">
        <v>31</v>
      </c>
      <c r="B32" s="91" t="s">
        <v>62</v>
      </c>
      <c r="C32" s="89" t="s">
        <v>2085</v>
      </c>
      <c r="D32" s="80">
        <v>466</v>
      </c>
      <c r="E32" s="80">
        <v>9</v>
      </c>
      <c r="F32" s="80">
        <v>82</v>
      </c>
      <c r="G32" s="80">
        <v>4</v>
      </c>
      <c r="H32" s="80">
        <v>76</v>
      </c>
      <c r="I32" s="80">
        <v>67</v>
      </c>
      <c r="J32" s="80">
        <v>238</v>
      </c>
      <c r="K32" s="80">
        <v>1</v>
      </c>
      <c r="L32" s="80">
        <v>0</v>
      </c>
      <c r="M32" s="80">
        <v>0</v>
      </c>
      <c r="N32" s="9">
        <f t="shared" si="0"/>
        <v>51.072961373390555</v>
      </c>
    </row>
    <row r="33" spans="1:14" x14ac:dyDescent="0.25">
      <c r="A33" s="89">
        <v>32</v>
      </c>
      <c r="B33" s="91" t="s">
        <v>62</v>
      </c>
      <c r="C33" s="89" t="s">
        <v>2086</v>
      </c>
      <c r="D33" s="80">
        <v>352</v>
      </c>
      <c r="E33" s="80">
        <v>2</v>
      </c>
      <c r="F33" s="80">
        <v>54</v>
      </c>
      <c r="G33" s="80">
        <v>6</v>
      </c>
      <c r="H33" s="80">
        <v>58</v>
      </c>
      <c r="I33" s="80">
        <v>41</v>
      </c>
      <c r="J33" s="80">
        <v>161</v>
      </c>
      <c r="K33" s="80">
        <v>0</v>
      </c>
      <c r="L33" s="80">
        <v>0</v>
      </c>
      <c r="M33" s="80">
        <v>0</v>
      </c>
      <c r="N33" s="9">
        <f t="shared" si="0"/>
        <v>45.738636363636367</v>
      </c>
    </row>
    <row r="34" spans="1:14" x14ac:dyDescent="0.25">
      <c r="A34" s="43">
        <v>33</v>
      </c>
      <c r="B34" s="96" t="s">
        <v>62</v>
      </c>
      <c r="C34" s="43" t="s">
        <v>2087</v>
      </c>
      <c r="D34" s="97">
        <v>446</v>
      </c>
      <c r="E34" s="97">
        <v>7</v>
      </c>
      <c r="F34" s="97">
        <v>52</v>
      </c>
      <c r="G34" s="97">
        <v>3</v>
      </c>
      <c r="H34" s="97">
        <v>73</v>
      </c>
      <c r="I34" s="97">
        <v>38</v>
      </c>
      <c r="J34" s="97">
        <v>173</v>
      </c>
      <c r="K34" s="97">
        <v>1</v>
      </c>
      <c r="L34" s="97">
        <v>0</v>
      </c>
      <c r="M34" s="97">
        <v>0</v>
      </c>
      <c r="N34" s="101">
        <f t="shared" si="0"/>
        <v>38.789237668161434</v>
      </c>
    </row>
    <row r="35" spans="1:14" x14ac:dyDescent="0.25">
      <c r="A35" s="89">
        <v>34</v>
      </c>
      <c r="B35" s="91" t="s">
        <v>62</v>
      </c>
      <c r="C35" s="89" t="s">
        <v>2088</v>
      </c>
      <c r="D35" s="80">
        <v>461</v>
      </c>
      <c r="E35" s="80">
        <v>4</v>
      </c>
      <c r="F35" s="80">
        <v>62</v>
      </c>
      <c r="G35" s="80">
        <v>4</v>
      </c>
      <c r="H35" s="80">
        <v>74</v>
      </c>
      <c r="I35" s="80">
        <v>51</v>
      </c>
      <c r="J35" s="80">
        <v>195</v>
      </c>
      <c r="K35" s="80">
        <v>0</v>
      </c>
      <c r="L35" s="80">
        <v>0</v>
      </c>
      <c r="M35" s="80">
        <v>0</v>
      </c>
      <c r="N35" s="9">
        <f t="shared" si="0"/>
        <v>42.299349240780906</v>
      </c>
    </row>
    <row r="36" spans="1:14" x14ac:dyDescent="0.25">
      <c r="A36" s="89">
        <v>35</v>
      </c>
      <c r="B36" s="91" t="s">
        <v>62</v>
      </c>
      <c r="C36" s="89" t="s">
        <v>2089</v>
      </c>
      <c r="D36" s="80">
        <v>421</v>
      </c>
      <c r="E36" s="80">
        <v>2</v>
      </c>
      <c r="F36" s="80">
        <v>66</v>
      </c>
      <c r="G36" s="80">
        <v>5</v>
      </c>
      <c r="H36" s="80">
        <v>51</v>
      </c>
      <c r="I36" s="80">
        <v>47</v>
      </c>
      <c r="J36" s="80">
        <v>171</v>
      </c>
      <c r="K36" s="80">
        <v>0</v>
      </c>
      <c r="L36" s="80">
        <v>0</v>
      </c>
      <c r="M36" s="80">
        <v>0</v>
      </c>
      <c r="N36" s="9">
        <f t="shared" si="0"/>
        <v>40.617577197149643</v>
      </c>
    </row>
    <row r="37" spans="1:14" x14ac:dyDescent="0.25">
      <c r="A37" s="89">
        <v>36</v>
      </c>
      <c r="B37" s="91" t="s">
        <v>62</v>
      </c>
      <c r="C37" s="89" t="s">
        <v>2090</v>
      </c>
      <c r="D37" s="80">
        <v>423</v>
      </c>
      <c r="E37" s="80">
        <v>8</v>
      </c>
      <c r="F37" s="80">
        <v>49</v>
      </c>
      <c r="G37" s="80">
        <v>9</v>
      </c>
      <c r="H37" s="80">
        <v>67</v>
      </c>
      <c r="I37" s="80">
        <v>26</v>
      </c>
      <c r="J37" s="80">
        <v>159</v>
      </c>
      <c r="K37" s="80">
        <v>2</v>
      </c>
      <c r="L37" s="80">
        <v>0</v>
      </c>
      <c r="M37" s="80">
        <v>2</v>
      </c>
      <c r="N37" s="9">
        <f t="shared" si="0"/>
        <v>38.061465721040186</v>
      </c>
    </row>
    <row r="38" spans="1:14" x14ac:dyDescent="0.25">
      <c r="A38" s="43">
        <v>37</v>
      </c>
      <c r="B38" s="96" t="s">
        <v>62</v>
      </c>
      <c r="C38" s="43" t="s">
        <v>2091</v>
      </c>
      <c r="D38" s="97">
        <v>409</v>
      </c>
      <c r="E38" s="97">
        <v>10</v>
      </c>
      <c r="F38" s="97">
        <v>38</v>
      </c>
      <c r="G38" s="97">
        <v>11</v>
      </c>
      <c r="H38" s="97">
        <v>53</v>
      </c>
      <c r="I38" s="97">
        <v>41</v>
      </c>
      <c r="J38" s="97">
        <v>153</v>
      </c>
      <c r="K38" s="97">
        <v>0</v>
      </c>
      <c r="L38" s="97">
        <v>0</v>
      </c>
      <c r="M38" s="97">
        <v>0</v>
      </c>
      <c r="N38" s="101">
        <f t="shared" si="0"/>
        <v>37.408312958435211</v>
      </c>
    </row>
    <row r="39" spans="1:14" x14ac:dyDescent="0.25">
      <c r="A39" s="89">
        <v>38</v>
      </c>
      <c r="B39" s="91" t="s">
        <v>62</v>
      </c>
      <c r="C39" s="89" t="s">
        <v>2092</v>
      </c>
      <c r="D39" s="80">
        <v>540</v>
      </c>
      <c r="E39" s="80">
        <v>8</v>
      </c>
      <c r="F39" s="80">
        <v>63</v>
      </c>
      <c r="G39" s="80">
        <v>10</v>
      </c>
      <c r="H39" s="80">
        <v>72</v>
      </c>
      <c r="I39" s="80">
        <v>34</v>
      </c>
      <c r="J39" s="80">
        <v>187</v>
      </c>
      <c r="K39" s="80">
        <v>0</v>
      </c>
      <c r="L39" s="80">
        <v>0</v>
      </c>
      <c r="M39" s="80">
        <v>1</v>
      </c>
      <c r="N39" s="9">
        <f t="shared" si="0"/>
        <v>34.814814814814817</v>
      </c>
    </row>
    <row r="40" spans="1:14" x14ac:dyDescent="0.25">
      <c r="A40" s="89">
        <v>39</v>
      </c>
      <c r="B40" s="91" t="s">
        <v>62</v>
      </c>
      <c r="C40" s="89" t="s">
        <v>2093</v>
      </c>
      <c r="D40" s="80">
        <v>425</v>
      </c>
      <c r="E40" s="80">
        <v>13</v>
      </c>
      <c r="F40" s="80">
        <v>51</v>
      </c>
      <c r="G40" s="80">
        <v>3</v>
      </c>
      <c r="H40" s="80">
        <v>71</v>
      </c>
      <c r="I40" s="80">
        <v>62</v>
      </c>
      <c r="J40" s="80">
        <v>200</v>
      </c>
      <c r="K40" s="80">
        <v>0</v>
      </c>
      <c r="L40" s="80">
        <v>0</v>
      </c>
      <c r="M40" s="80">
        <v>0</v>
      </c>
      <c r="N40" s="9">
        <f t="shared" si="0"/>
        <v>47.058823529411761</v>
      </c>
    </row>
    <row r="41" spans="1:14" x14ac:dyDescent="0.25">
      <c r="A41" s="89">
        <v>40</v>
      </c>
      <c r="B41" s="91" t="s">
        <v>62</v>
      </c>
      <c r="C41" s="89" t="s">
        <v>2094</v>
      </c>
      <c r="D41" s="80">
        <v>516</v>
      </c>
      <c r="E41" s="80">
        <v>9</v>
      </c>
      <c r="F41" s="80">
        <v>69</v>
      </c>
      <c r="G41" s="80">
        <v>4</v>
      </c>
      <c r="H41" s="80">
        <v>61</v>
      </c>
      <c r="I41" s="80">
        <v>95</v>
      </c>
      <c r="J41" s="80">
        <v>238</v>
      </c>
      <c r="K41" s="80">
        <v>1</v>
      </c>
      <c r="L41" s="80">
        <v>1</v>
      </c>
      <c r="M41" s="80">
        <v>0</v>
      </c>
      <c r="N41" s="9">
        <f t="shared" si="0"/>
        <v>46.31782945736434</v>
      </c>
    </row>
    <row r="42" spans="1:14" x14ac:dyDescent="0.25">
      <c r="A42" s="43">
        <v>41</v>
      </c>
      <c r="B42" s="96" t="s">
        <v>62</v>
      </c>
      <c r="C42" s="43" t="s">
        <v>2095</v>
      </c>
      <c r="D42" s="97">
        <v>533</v>
      </c>
      <c r="E42" s="97">
        <v>9</v>
      </c>
      <c r="F42" s="97">
        <v>97</v>
      </c>
      <c r="G42" s="97">
        <v>15</v>
      </c>
      <c r="H42" s="97">
        <v>74</v>
      </c>
      <c r="I42" s="97">
        <v>90</v>
      </c>
      <c r="J42" s="97">
        <v>285</v>
      </c>
      <c r="K42" s="97">
        <v>0</v>
      </c>
      <c r="L42" s="97">
        <v>1</v>
      </c>
      <c r="M42" s="97">
        <v>0</v>
      </c>
      <c r="N42" s="101">
        <f t="shared" si="0"/>
        <v>53.658536585365859</v>
      </c>
    </row>
    <row r="43" spans="1:14" x14ac:dyDescent="0.25">
      <c r="A43" s="89">
        <v>42</v>
      </c>
      <c r="B43" s="91" t="s">
        <v>62</v>
      </c>
      <c r="C43" s="89" t="s">
        <v>2096</v>
      </c>
      <c r="D43" s="80">
        <v>434</v>
      </c>
      <c r="E43" s="80">
        <v>2</v>
      </c>
      <c r="F43" s="80">
        <v>61</v>
      </c>
      <c r="G43" s="80">
        <v>8</v>
      </c>
      <c r="H43" s="80">
        <v>60</v>
      </c>
      <c r="I43" s="80">
        <v>72</v>
      </c>
      <c r="J43" s="80">
        <v>203</v>
      </c>
      <c r="K43" s="80">
        <v>0</v>
      </c>
      <c r="L43" s="80">
        <v>0</v>
      </c>
      <c r="M43" s="80">
        <v>0</v>
      </c>
      <c r="N43" s="9">
        <f t="shared" si="0"/>
        <v>46.774193548387096</v>
      </c>
    </row>
    <row r="44" spans="1:14" x14ac:dyDescent="0.25">
      <c r="A44" s="89">
        <v>43</v>
      </c>
      <c r="B44" s="91" t="s">
        <v>62</v>
      </c>
      <c r="C44" s="89" t="s">
        <v>2097</v>
      </c>
      <c r="D44" s="80">
        <v>542</v>
      </c>
      <c r="E44" s="80">
        <v>11</v>
      </c>
      <c r="F44" s="80">
        <v>80</v>
      </c>
      <c r="G44" s="80">
        <v>24</v>
      </c>
      <c r="H44" s="80">
        <v>84</v>
      </c>
      <c r="I44" s="80">
        <v>86</v>
      </c>
      <c r="J44" s="80">
        <v>285</v>
      </c>
      <c r="K44" s="80">
        <v>0</v>
      </c>
      <c r="L44" s="80">
        <v>0</v>
      </c>
      <c r="M44" s="80">
        <v>1</v>
      </c>
      <c r="N44" s="9">
        <f t="shared" si="0"/>
        <v>52.767527675276746</v>
      </c>
    </row>
    <row r="45" spans="1:14" x14ac:dyDescent="0.25">
      <c r="A45" s="89">
        <v>44</v>
      </c>
      <c r="B45" s="91" t="s">
        <v>62</v>
      </c>
      <c r="C45" s="89" t="s">
        <v>2098</v>
      </c>
      <c r="D45" s="80">
        <v>543</v>
      </c>
      <c r="E45" s="80">
        <v>5</v>
      </c>
      <c r="F45" s="80">
        <v>94</v>
      </c>
      <c r="G45" s="80">
        <v>12</v>
      </c>
      <c r="H45" s="80">
        <v>70</v>
      </c>
      <c r="I45" s="80">
        <v>95</v>
      </c>
      <c r="J45" s="80">
        <v>276</v>
      </c>
      <c r="K45" s="80">
        <v>0</v>
      </c>
      <c r="L45" s="80">
        <v>0</v>
      </c>
      <c r="M45" s="80">
        <v>1</v>
      </c>
      <c r="N45" s="9">
        <f t="shared" si="0"/>
        <v>51.012891344383057</v>
      </c>
    </row>
    <row r="46" spans="1:14" x14ac:dyDescent="0.25">
      <c r="A46" s="43">
        <v>45</v>
      </c>
      <c r="B46" s="96" t="s">
        <v>62</v>
      </c>
      <c r="C46" s="43" t="s">
        <v>2099</v>
      </c>
      <c r="D46" s="97">
        <v>539</v>
      </c>
      <c r="E46" s="97">
        <v>13</v>
      </c>
      <c r="F46" s="97">
        <v>85</v>
      </c>
      <c r="G46" s="97">
        <v>4</v>
      </c>
      <c r="H46" s="97">
        <v>60</v>
      </c>
      <c r="I46" s="97">
        <v>100</v>
      </c>
      <c r="J46" s="97">
        <v>262</v>
      </c>
      <c r="K46" s="97">
        <v>1</v>
      </c>
      <c r="L46" s="97">
        <v>0</v>
      </c>
      <c r="M46" s="97">
        <v>0</v>
      </c>
      <c r="N46" s="101">
        <f t="shared" si="0"/>
        <v>48.608534322820034</v>
      </c>
    </row>
    <row r="47" spans="1:14" x14ac:dyDescent="0.25">
      <c r="A47" s="89">
        <v>46</v>
      </c>
      <c r="B47" s="91" t="s">
        <v>62</v>
      </c>
      <c r="C47" s="89" t="s">
        <v>2100</v>
      </c>
      <c r="D47" s="80">
        <v>479</v>
      </c>
      <c r="E47" s="80">
        <v>10</v>
      </c>
      <c r="F47" s="80">
        <v>61</v>
      </c>
      <c r="G47" s="80">
        <v>11</v>
      </c>
      <c r="H47" s="80">
        <v>59</v>
      </c>
      <c r="I47" s="80">
        <v>118</v>
      </c>
      <c r="J47" s="80">
        <v>259</v>
      </c>
      <c r="K47" s="80">
        <v>1</v>
      </c>
      <c r="L47" s="80">
        <v>0</v>
      </c>
      <c r="M47" s="80">
        <v>0</v>
      </c>
      <c r="N47" s="9">
        <f t="shared" si="0"/>
        <v>54.070981210855948</v>
      </c>
    </row>
    <row r="48" spans="1:14" x14ac:dyDescent="0.25">
      <c r="A48" s="89">
        <v>47</v>
      </c>
      <c r="B48" s="91" t="s">
        <v>62</v>
      </c>
      <c r="C48" s="89" t="s">
        <v>2101</v>
      </c>
      <c r="D48" s="80">
        <v>411</v>
      </c>
      <c r="E48" s="80">
        <v>12</v>
      </c>
      <c r="F48" s="80">
        <v>54</v>
      </c>
      <c r="G48" s="80">
        <v>6</v>
      </c>
      <c r="H48" s="80">
        <v>56</v>
      </c>
      <c r="I48" s="80">
        <v>39</v>
      </c>
      <c r="J48" s="80">
        <v>167</v>
      </c>
      <c r="K48" s="80">
        <v>0</v>
      </c>
      <c r="L48" s="80">
        <v>0</v>
      </c>
      <c r="M48" s="80">
        <v>0</v>
      </c>
      <c r="N48" s="9">
        <f t="shared" si="0"/>
        <v>40.632603406326034</v>
      </c>
    </row>
    <row r="49" spans="1:14" x14ac:dyDescent="0.25">
      <c r="A49" s="89">
        <v>48</v>
      </c>
      <c r="B49" s="91" t="s">
        <v>62</v>
      </c>
      <c r="C49" s="89" t="s">
        <v>2102</v>
      </c>
      <c r="D49" s="80">
        <v>425</v>
      </c>
      <c r="E49" s="80">
        <v>6</v>
      </c>
      <c r="F49" s="80">
        <v>50</v>
      </c>
      <c r="G49" s="80">
        <v>7</v>
      </c>
      <c r="H49" s="80">
        <v>55</v>
      </c>
      <c r="I49" s="80">
        <v>63</v>
      </c>
      <c r="J49" s="80">
        <v>181</v>
      </c>
      <c r="K49" s="80">
        <v>0</v>
      </c>
      <c r="L49" s="80">
        <v>0</v>
      </c>
      <c r="M49" s="80">
        <v>1</v>
      </c>
      <c r="N49" s="9">
        <f t="shared" si="0"/>
        <v>42.823529411764703</v>
      </c>
    </row>
    <row r="50" spans="1:14" x14ac:dyDescent="0.25">
      <c r="A50" s="43">
        <v>49</v>
      </c>
      <c r="B50" s="96" t="s">
        <v>62</v>
      </c>
      <c r="C50" s="43" t="s">
        <v>2103</v>
      </c>
      <c r="D50" s="97">
        <v>383</v>
      </c>
      <c r="E50" s="97">
        <v>8</v>
      </c>
      <c r="F50" s="97">
        <v>60</v>
      </c>
      <c r="G50" s="97">
        <v>5</v>
      </c>
      <c r="H50" s="97">
        <v>51</v>
      </c>
      <c r="I50" s="97">
        <v>43</v>
      </c>
      <c r="J50" s="97">
        <v>167</v>
      </c>
      <c r="K50" s="97">
        <v>0</v>
      </c>
      <c r="L50" s="97">
        <v>0</v>
      </c>
      <c r="M50" s="97">
        <v>0</v>
      </c>
      <c r="N50" s="101">
        <f t="shared" si="0"/>
        <v>43.603133159268928</v>
      </c>
    </row>
    <row r="51" spans="1:14" x14ac:dyDescent="0.25">
      <c r="A51" s="89">
        <v>50</v>
      </c>
      <c r="B51" s="91" t="s">
        <v>62</v>
      </c>
      <c r="C51" s="89" t="s">
        <v>2104</v>
      </c>
      <c r="D51" s="80">
        <v>334</v>
      </c>
      <c r="E51" s="80">
        <v>3</v>
      </c>
      <c r="F51" s="80">
        <v>33</v>
      </c>
      <c r="G51" s="80">
        <v>6</v>
      </c>
      <c r="H51" s="80">
        <v>44</v>
      </c>
      <c r="I51" s="80">
        <v>28</v>
      </c>
      <c r="J51" s="80">
        <v>114</v>
      </c>
      <c r="K51" s="80">
        <v>1</v>
      </c>
      <c r="L51" s="80">
        <v>0</v>
      </c>
      <c r="M51" s="80">
        <v>0</v>
      </c>
      <c r="N51" s="9">
        <f t="shared" si="0"/>
        <v>34.131736526946113</v>
      </c>
    </row>
    <row r="52" spans="1:14" x14ac:dyDescent="0.25">
      <c r="A52" s="89">
        <v>51</v>
      </c>
      <c r="B52" s="91" t="s">
        <v>62</v>
      </c>
      <c r="C52" s="89" t="s">
        <v>2105</v>
      </c>
      <c r="D52" s="80">
        <v>410</v>
      </c>
      <c r="E52" s="80">
        <v>6</v>
      </c>
      <c r="F52" s="80">
        <v>28</v>
      </c>
      <c r="G52" s="80">
        <v>4</v>
      </c>
      <c r="H52" s="80">
        <v>58</v>
      </c>
      <c r="I52" s="80">
        <v>44</v>
      </c>
      <c r="J52" s="80">
        <v>140</v>
      </c>
      <c r="K52" s="80">
        <v>0</v>
      </c>
      <c r="L52" s="80">
        <v>0</v>
      </c>
      <c r="M52" s="80">
        <v>2</v>
      </c>
      <c r="N52" s="9">
        <f t="shared" si="0"/>
        <v>34.634146341463413</v>
      </c>
    </row>
    <row r="53" spans="1:14" x14ac:dyDescent="0.25">
      <c r="A53" s="89">
        <v>52</v>
      </c>
      <c r="B53" s="91" t="s">
        <v>62</v>
      </c>
      <c r="C53" s="89" t="s">
        <v>2106</v>
      </c>
      <c r="D53" s="80">
        <v>409</v>
      </c>
      <c r="E53" s="80">
        <v>5</v>
      </c>
      <c r="F53" s="80">
        <v>52</v>
      </c>
      <c r="G53" s="80">
        <v>1</v>
      </c>
      <c r="H53" s="80">
        <v>64</v>
      </c>
      <c r="I53" s="80">
        <v>45</v>
      </c>
      <c r="J53" s="80">
        <v>167</v>
      </c>
      <c r="K53" s="80">
        <v>0</v>
      </c>
      <c r="L53" s="80">
        <v>0</v>
      </c>
      <c r="M53" s="80">
        <v>0</v>
      </c>
      <c r="N53" s="9">
        <f t="shared" si="0"/>
        <v>40.831295843520785</v>
      </c>
    </row>
    <row r="54" spans="1:14" x14ac:dyDescent="0.25">
      <c r="A54" s="43">
        <v>53</v>
      </c>
      <c r="B54" s="96" t="s">
        <v>62</v>
      </c>
      <c r="C54" s="43" t="s">
        <v>2107</v>
      </c>
      <c r="D54" s="97">
        <v>432</v>
      </c>
      <c r="E54" s="97">
        <v>6</v>
      </c>
      <c r="F54" s="97">
        <v>41</v>
      </c>
      <c r="G54" s="97">
        <v>4</v>
      </c>
      <c r="H54" s="97">
        <v>71</v>
      </c>
      <c r="I54" s="97">
        <v>73</v>
      </c>
      <c r="J54" s="97">
        <v>195</v>
      </c>
      <c r="K54" s="97">
        <v>0</v>
      </c>
      <c r="L54" s="97">
        <v>0</v>
      </c>
      <c r="M54" s="97">
        <v>1</v>
      </c>
      <c r="N54" s="101">
        <f t="shared" si="0"/>
        <v>45.370370370370374</v>
      </c>
    </row>
    <row r="55" spans="1:14" x14ac:dyDescent="0.25">
      <c r="A55" s="89">
        <v>54</v>
      </c>
      <c r="B55" s="91" t="s">
        <v>62</v>
      </c>
      <c r="C55" s="89" t="s">
        <v>2108</v>
      </c>
      <c r="D55" s="80">
        <v>451</v>
      </c>
      <c r="E55" s="80">
        <v>4</v>
      </c>
      <c r="F55" s="80">
        <v>56</v>
      </c>
      <c r="G55" s="80">
        <v>1</v>
      </c>
      <c r="H55" s="80">
        <v>65</v>
      </c>
      <c r="I55" s="80">
        <v>53</v>
      </c>
      <c r="J55" s="80">
        <v>179</v>
      </c>
      <c r="K55" s="80">
        <v>0</v>
      </c>
      <c r="L55" s="80">
        <v>0</v>
      </c>
      <c r="M55" s="80">
        <v>0</v>
      </c>
      <c r="N55" s="9">
        <f t="shared" si="0"/>
        <v>39.689578713968956</v>
      </c>
    </row>
    <row r="56" spans="1:14" x14ac:dyDescent="0.25">
      <c r="A56" s="89">
        <v>55</v>
      </c>
      <c r="B56" s="91" t="s">
        <v>62</v>
      </c>
      <c r="C56" s="89" t="s">
        <v>2109</v>
      </c>
      <c r="D56" s="80">
        <v>452</v>
      </c>
      <c r="E56" s="80">
        <v>5</v>
      </c>
      <c r="F56" s="80">
        <v>44</v>
      </c>
      <c r="G56" s="80">
        <v>11</v>
      </c>
      <c r="H56" s="80">
        <v>78</v>
      </c>
      <c r="I56" s="80">
        <v>38</v>
      </c>
      <c r="J56" s="80">
        <v>176</v>
      </c>
      <c r="K56" s="80">
        <v>2</v>
      </c>
      <c r="L56" s="80">
        <v>0</v>
      </c>
      <c r="M56" s="80">
        <v>1</v>
      </c>
      <c r="N56" s="9">
        <f t="shared" si="0"/>
        <v>39.159292035398231</v>
      </c>
    </row>
    <row r="57" spans="1:14" x14ac:dyDescent="0.25">
      <c r="A57" s="89">
        <v>56</v>
      </c>
      <c r="B57" s="91" t="s">
        <v>62</v>
      </c>
      <c r="C57" s="89" t="s">
        <v>2110</v>
      </c>
      <c r="D57" s="80">
        <v>521</v>
      </c>
      <c r="E57" s="80">
        <v>11</v>
      </c>
      <c r="F57" s="80">
        <v>91</v>
      </c>
      <c r="G57" s="80">
        <v>9</v>
      </c>
      <c r="H57" s="80">
        <v>71</v>
      </c>
      <c r="I57" s="80">
        <v>66</v>
      </c>
      <c r="J57" s="80">
        <v>248</v>
      </c>
      <c r="K57" s="80">
        <v>0</v>
      </c>
      <c r="L57" s="80">
        <v>0</v>
      </c>
      <c r="M57" s="80">
        <v>0</v>
      </c>
      <c r="N57" s="9">
        <f t="shared" si="0"/>
        <v>47.600767754318618</v>
      </c>
    </row>
    <row r="58" spans="1:14" x14ac:dyDescent="0.25">
      <c r="A58" s="43">
        <v>57</v>
      </c>
      <c r="B58" s="96" t="s">
        <v>62</v>
      </c>
      <c r="C58" s="43" t="s">
        <v>2111</v>
      </c>
      <c r="D58" s="97">
        <v>440</v>
      </c>
      <c r="E58" s="97">
        <v>6</v>
      </c>
      <c r="F58" s="97">
        <v>58</v>
      </c>
      <c r="G58" s="97">
        <v>7</v>
      </c>
      <c r="H58" s="97">
        <v>51</v>
      </c>
      <c r="I58" s="97">
        <v>49</v>
      </c>
      <c r="J58" s="97">
        <v>171</v>
      </c>
      <c r="K58" s="97">
        <v>0</v>
      </c>
      <c r="L58" s="97">
        <v>0</v>
      </c>
      <c r="M58" s="97">
        <v>0</v>
      </c>
      <c r="N58" s="101">
        <f t="shared" si="0"/>
        <v>38.86363636363636</v>
      </c>
    </row>
    <row r="59" spans="1:14" x14ac:dyDescent="0.25">
      <c r="A59" s="89">
        <v>58</v>
      </c>
      <c r="B59" s="91" t="s">
        <v>62</v>
      </c>
      <c r="C59" s="89" t="s">
        <v>2112</v>
      </c>
      <c r="D59" s="80">
        <v>265</v>
      </c>
      <c r="E59" s="80">
        <v>4</v>
      </c>
      <c r="F59" s="80">
        <v>25</v>
      </c>
      <c r="G59" s="80">
        <v>1</v>
      </c>
      <c r="H59" s="80">
        <v>34</v>
      </c>
      <c r="I59" s="80">
        <v>39</v>
      </c>
      <c r="J59" s="80">
        <v>103</v>
      </c>
      <c r="K59" s="80">
        <v>0</v>
      </c>
      <c r="L59" s="80">
        <v>0</v>
      </c>
      <c r="M59" s="80">
        <v>0</v>
      </c>
      <c r="N59" s="9">
        <f t="shared" si="0"/>
        <v>38.867924528301891</v>
      </c>
    </row>
    <row r="60" spans="1:14" x14ac:dyDescent="0.25">
      <c r="A60" s="89">
        <v>59</v>
      </c>
      <c r="B60" s="91" t="s">
        <v>62</v>
      </c>
      <c r="C60" s="89" t="s">
        <v>2113</v>
      </c>
      <c r="D60" s="80">
        <v>491</v>
      </c>
      <c r="E60" s="80">
        <v>8</v>
      </c>
      <c r="F60" s="80">
        <v>82</v>
      </c>
      <c r="G60" s="80">
        <v>15</v>
      </c>
      <c r="H60" s="80">
        <v>68</v>
      </c>
      <c r="I60" s="80">
        <v>62</v>
      </c>
      <c r="J60" s="80">
        <v>235</v>
      </c>
      <c r="K60" s="80">
        <v>0</v>
      </c>
      <c r="L60" s="80">
        <v>0</v>
      </c>
      <c r="M60" s="80">
        <v>0</v>
      </c>
      <c r="N60" s="9">
        <f t="shared" si="0"/>
        <v>47.861507128309569</v>
      </c>
    </row>
    <row r="61" spans="1:14" x14ac:dyDescent="0.25">
      <c r="A61" s="89">
        <v>60</v>
      </c>
      <c r="B61" s="91" t="s">
        <v>62</v>
      </c>
      <c r="C61" s="89" t="s">
        <v>2114</v>
      </c>
      <c r="D61" s="80">
        <v>538</v>
      </c>
      <c r="E61" s="80">
        <v>8</v>
      </c>
      <c r="F61" s="80">
        <v>66</v>
      </c>
      <c r="G61" s="80">
        <v>7</v>
      </c>
      <c r="H61" s="80">
        <v>45</v>
      </c>
      <c r="I61" s="80">
        <v>126</v>
      </c>
      <c r="J61" s="80">
        <v>252</v>
      </c>
      <c r="K61" s="80">
        <v>0</v>
      </c>
      <c r="L61" s="80">
        <v>0</v>
      </c>
      <c r="M61" s="80">
        <v>0</v>
      </c>
      <c r="N61" s="9">
        <f t="shared" si="0"/>
        <v>46.840148698884761</v>
      </c>
    </row>
    <row r="62" spans="1:14" x14ac:dyDescent="0.25">
      <c r="A62" s="43">
        <v>61</v>
      </c>
      <c r="B62" s="96" t="s">
        <v>62</v>
      </c>
      <c r="C62" s="43" t="s">
        <v>2115</v>
      </c>
      <c r="D62" s="97">
        <v>552</v>
      </c>
      <c r="E62" s="97">
        <v>9</v>
      </c>
      <c r="F62" s="97">
        <v>96</v>
      </c>
      <c r="G62" s="97">
        <v>7</v>
      </c>
      <c r="H62" s="97">
        <v>58</v>
      </c>
      <c r="I62" s="97">
        <v>119</v>
      </c>
      <c r="J62" s="97">
        <v>289</v>
      </c>
      <c r="K62" s="97">
        <v>0</v>
      </c>
      <c r="L62" s="97">
        <v>2</v>
      </c>
      <c r="M62" s="97">
        <v>0</v>
      </c>
      <c r="N62" s="101">
        <f t="shared" si="0"/>
        <v>52.717391304347828</v>
      </c>
    </row>
    <row r="63" spans="1:14" x14ac:dyDescent="0.25">
      <c r="A63" s="89">
        <v>62</v>
      </c>
      <c r="B63" s="91" t="s">
        <v>62</v>
      </c>
      <c r="C63" s="89" t="s">
        <v>2116</v>
      </c>
      <c r="D63" s="80">
        <v>588</v>
      </c>
      <c r="E63" s="80">
        <v>8</v>
      </c>
      <c r="F63" s="80">
        <v>91</v>
      </c>
      <c r="G63" s="80">
        <v>20</v>
      </c>
      <c r="H63" s="80">
        <v>93</v>
      </c>
      <c r="I63" s="80">
        <v>100</v>
      </c>
      <c r="J63" s="80">
        <v>312</v>
      </c>
      <c r="K63" s="80">
        <v>0</v>
      </c>
      <c r="L63" s="80">
        <v>0</v>
      </c>
      <c r="M63" s="80">
        <v>2</v>
      </c>
      <c r="N63" s="9">
        <f t="shared" si="0"/>
        <v>53.401360544217688</v>
      </c>
    </row>
    <row r="64" spans="1:14" x14ac:dyDescent="0.25">
      <c r="A64" s="89">
        <v>63</v>
      </c>
      <c r="B64" s="91" t="s">
        <v>62</v>
      </c>
      <c r="C64" s="89" t="s">
        <v>2117</v>
      </c>
      <c r="D64" s="80">
        <v>551</v>
      </c>
      <c r="E64" s="80">
        <v>12</v>
      </c>
      <c r="F64" s="80">
        <v>95</v>
      </c>
      <c r="G64" s="80">
        <v>13</v>
      </c>
      <c r="H64" s="80">
        <v>85</v>
      </c>
      <c r="I64" s="80">
        <v>82</v>
      </c>
      <c r="J64" s="80">
        <v>287</v>
      </c>
      <c r="K64" s="80">
        <v>0</v>
      </c>
      <c r="L64" s="80">
        <v>0</v>
      </c>
      <c r="M64" s="80">
        <v>1</v>
      </c>
      <c r="N64" s="9">
        <f t="shared" si="0"/>
        <v>52.268602540834841</v>
      </c>
    </row>
    <row r="65" spans="1:14" x14ac:dyDescent="0.25">
      <c r="A65" s="89">
        <v>64</v>
      </c>
      <c r="B65" s="91" t="s">
        <v>62</v>
      </c>
      <c r="C65" s="89" t="s">
        <v>2118</v>
      </c>
      <c r="D65" s="80">
        <v>522</v>
      </c>
      <c r="E65" s="80">
        <v>9</v>
      </c>
      <c r="F65" s="80">
        <v>67</v>
      </c>
      <c r="G65" s="80">
        <v>10</v>
      </c>
      <c r="H65" s="80">
        <v>77</v>
      </c>
      <c r="I65" s="80">
        <v>91</v>
      </c>
      <c r="J65" s="80">
        <v>254</v>
      </c>
      <c r="K65" s="80">
        <v>0</v>
      </c>
      <c r="L65" s="80">
        <v>0</v>
      </c>
      <c r="M65" s="80">
        <v>0</v>
      </c>
      <c r="N65" s="9">
        <f t="shared" si="0"/>
        <v>48.659003831417621</v>
      </c>
    </row>
    <row r="66" spans="1:14" x14ac:dyDescent="0.25">
      <c r="A66" s="43">
        <v>65</v>
      </c>
      <c r="B66" s="96" t="s">
        <v>62</v>
      </c>
      <c r="C66" s="43" t="s">
        <v>2119</v>
      </c>
      <c r="D66" s="97">
        <v>557</v>
      </c>
      <c r="E66" s="97">
        <v>12</v>
      </c>
      <c r="F66" s="97">
        <v>88</v>
      </c>
      <c r="G66" s="97">
        <v>9</v>
      </c>
      <c r="H66" s="97">
        <v>80</v>
      </c>
      <c r="I66" s="97">
        <v>101</v>
      </c>
      <c r="J66" s="97">
        <v>290</v>
      </c>
      <c r="K66" s="97">
        <v>0</v>
      </c>
      <c r="L66" s="97">
        <v>0</v>
      </c>
      <c r="M66" s="97">
        <v>1</v>
      </c>
      <c r="N66" s="101">
        <f t="shared" si="0"/>
        <v>52.244165170556556</v>
      </c>
    </row>
    <row r="67" spans="1:14" x14ac:dyDescent="0.25">
      <c r="A67" s="89">
        <v>66</v>
      </c>
      <c r="B67" s="91" t="s">
        <v>62</v>
      </c>
      <c r="C67" s="89" t="s">
        <v>2120</v>
      </c>
      <c r="D67" s="80">
        <v>501</v>
      </c>
      <c r="E67" s="80">
        <v>11</v>
      </c>
      <c r="F67" s="80">
        <v>71</v>
      </c>
      <c r="G67" s="80">
        <v>11</v>
      </c>
      <c r="H67" s="80">
        <v>63</v>
      </c>
      <c r="I67" s="80">
        <v>120</v>
      </c>
      <c r="J67" s="80">
        <v>276</v>
      </c>
      <c r="K67" s="80">
        <v>1</v>
      </c>
      <c r="L67" s="80">
        <v>0</v>
      </c>
      <c r="M67" s="80">
        <v>1</v>
      </c>
      <c r="N67" s="9">
        <f t="shared" si="0"/>
        <v>55.289421157684629</v>
      </c>
    </row>
    <row r="68" spans="1:14" x14ac:dyDescent="0.25">
      <c r="A68" s="89">
        <v>67</v>
      </c>
      <c r="B68" s="91" t="s">
        <v>62</v>
      </c>
      <c r="C68" s="89" t="s">
        <v>2121</v>
      </c>
      <c r="D68" s="80">
        <v>536</v>
      </c>
      <c r="E68" s="80">
        <v>4</v>
      </c>
      <c r="F68" s="80">
        <v>91</v>
      </c>
      <c r="G68" s="80">
        <v>12</v>
      </c>
      <c r="H68" s="80">
        <v>78</v>
      </c>
      <c r="I68" s="80">
        <v>71</v>
      </c>
      <c r="J68" s="80">
        <v>256</v>
      </c>
      <c r="K68" s="80">
        <v>0</v>
      </c>
      <c r="L68" s="80">
        <v>0</v>
      </c>
      <c r="M68" s="80">
        <v>0</v>
      </c>
      <c r="N68" s="9">
        <f t="shared" si="0"/>
        <v>47.761194029850742</v>
      </c>
    </row>
    <row r="69" spans="1:14" x14ac:dyDescent="0.25">
      <c r="A69" s="89">
        <v>68</v>
      </c>
      <c r="B69" s="91" t="s">
        <v>62</v>
      </c>
      <c r="C69" s="89" t="s">
        <v>2122</v>
      </c>
      <c r="D69" s="80">
        <v>477</v>
      </c>
      <c r="E69" s="80">
        <v>6</v>
      </c>
      <c r="F69" s="80">
        <v>39</v>
      </c>
      <c r="G69" s="80">
        <v>3</v>
      </c>
      <c r="H69" s="80">
        <v>62</v>
      </c>
      <c r="I69" s="80">
        <v>62</v>
      </c>
      <c r="J69" s="80">
        <v>172</v>
      </c>
      <c r="K69" s="80">
        <v>0</v>
      </c>
      <c r="L69" s="80">
        <v>0</v>
      </c>
      <c r="M69" s="80">
        <v>0</v>
      </c>
      <c r="N69" s="9">
        <f t="shared" ref="N69:N72" si="1">((J69+L69+M69)/D69)*100</f>
        <v>36.058700209643604</v>
      </c>
    </row>
    <row r="70" spans="1:14" x14ac:dyDescent="0.25">
      <c r="A70" s="43">
        <v>69</v>
      </c>
      <c r="B70" s="96" t="s">
        <v>62</v>
      </c>
      <c r="C70" s="43" t="s">
        <v>2123</v>
      </c>
      <c r="D70" s="97">
        <v>345</v>
      </c>
      <c r="E70" s="97">
        <v>8</v>
      </c>
      <c r="F70" s="97">
        <v>21</v>
      </c>
      <c r="G70" s="97">
        <v>3</v>
      </c>
      <c r="H70" s="97">
        <v>54</v>
      </c>
      <c r="I70" s="97">
        <v>31</v>
      </c>
      <c r="J70" s="97">
        <v>117</v>
      </c>
      <c r="K70" s="97">
        <v>0</v>
      </c>
      <c r="L70" s="97">
        <v>0</v>
      </c>
      <c r="M70" s="97">
        <v>0</v>
      </c>
      <c r="N70" s="101">
        <f t="shared" si="1"/>
        <v>33.913043478260867</v>
      </c>
    </row>
    <row r="71" spans="1:14" x14ac:dyDescent="0.25">
      <c r="A71" s="89">
        <v>70</v>
      </c>
      <c r="B71" s="91" t="s">
        <v>62</v>
      </c>
      <c r="C71" s="89" t="s">
        <v>2124</v>
      </c>
      <c r="D71" s="80">
        <v>451</v>
      </c>
      <c r="E71" s="80">
        <v>5</v>
      </c>
      <c r="F71" s="80">
        <v>46</v>
      </c>
      <c r="G71" s="80">
        <v>11</v>
      </c>
      <c r="H71" s="80">
        <v>67</v>
      </c>
      <c r="I71" s="80">
        <v>45</v>
      </c>
      <c r="J71" s="80">
        <v>174</v>
      </c>
      <c r="K71" s="80">
        <v>0</v>
      </c>
      <c r="L71" s="80">
        <v>0</v>
      </c>
      <c r="M71" s="80">
        <v>2</v>
      </c>
      <c r="N71" s="9">
        <f t="shared" si="1"/>
        <v>39.024390243902438</v>
      </c>
    </row>
    <row r="72" spans="1:14" x14ac:dyDescent="0.25">
      <c r="A72" s="89">
        <v>71</v>
      </c>
      <c r="B72" s="91" t="s">
        <v>62</v>
      </c>
      <c r="C72" s="89" t="s">
        <v>2125</v>
      </c>
      <c r="D72" s="80">
        <v>455</v>
      </c>
      <c r="E72" s="80">
        <v>14</v>
      </c>
      <c r="F72" s="80">
        <v>63</v>
      </c>
      <c r="G72" s="80">
        <v>3</v>
      </c>
      <c r="H72" s="80">
        <v>51</v>
      </c>
      <c r="I72" s="80">
        <v>68</v>
      </c>
      <c r="J72" s="80">
        <v>199</v>
      </c>
      <c r="K72" s="80">
        <v>0</v>
      </c>
      <c r="L72" s="80">
        <v>0</v>
      </c>
      <c r="M72" s="80">
        <v>0</v>
      </c>
      <c r="N72" s="9">
        <f t="shared" si="1"/>
        <v>43.736263736263737</v>
      </c>
    </row>
    <row r="73" spans="1:14" x14ac:dyDescent="0.25">
      <c r="A73" s="89">
        <v>72</v>
      </c>
      <c r="B73" s="91" t="s">
        <v>62</v>
      </c>
      <c r="C73" s="89" t="s">
        <v>2126</v>
      </c>
      <c r="D73" s="80">
        <v>482</v>
      </c>
      <c r="E73" s="80">
        <v>5</v>
      </c>
      <c r="F73" s="80">
        <v>62</v>
      </c>
      <c r="G73" s="80">
        <v>4</v>
      </c>
      <c r="H73" s="80">
        <v>66</v>
      </c>
      <c r="I73" s="80">
        <v>59</v>
      </c>
      <c r="J73" s="80">
        <v>196</v>
      </c>
      <c r="K73" s="80">
        <v>0</v>
      </c>
      <c r="L73" s="80">
        <v>0</v>
      </c>
      <c r="M73" s="80">
        <v>2</v>
      </c>
      <c r="N73" s="9">
        <f>((J73+L73+M73)/D73)*100</f>
        <v>41.078838174273855</v>
      </c>
    </row>
    <row r="74" spans="1:14" x14ac:dyDescent="0.25">
      <c r="A74" s="43">
        <v>73</v>
      </c>
      <c r="B74" s="96" t="s">
        <v>62</v>
      </c>
      <c r="C74" s="43" t="s">
        <v>2127</v>
      </c>
      <c r="D74" s="97"/>
      <c r="E74" s="97">
        <v>22</v>
      </c>
      <c r="F74" s="97">
        <v>218</v>
      </c>
      <c r="G74" s="97">
        <v>25</v>
      </c>
      <c r="H74" s="97">
        <v>210</v>
      </c>
      <c r="I74" s="97">
        <v>194</v>
      </c>
      <c r="J74" s="97">
        <v>669</v>
      </c>
      <c r="K74" s="97">
        <v>1</v>
      </c>
      <c r="L74" s="97">
        <v>0</v>
      </c>
      <c r="M74" s="97">
        <v>3</v>
      </c>
      <c r="N74" s="101"/>
    </row>
    <row r="75" spans="1:14" x14ac:dyDescent="0.25">
      <c r="A75" s="89">
        <v>74</v>
      </c>
      <c r="B75" s="91" t="s">
        <v>62</v>
      </c>
      <c r="C75" s="89" t="s">
        <v>2127</v>
      </c>
      <c r="D75" s="80"/>
      <c r="E75" s="80">
        <v>16</v>
      </c>
      <c r="F75" s="80">
        <v>180</v>
      </c>
      <c r="G75" s="80">
        <v>25</v>
      </c>
      <c r="H75" s="80">
        <v>186</v>
      </c>
      <c r="I75" s="80">
        <v>181</v>
      </c>
      <c r="J75" s="80">
        <v>588</v>
      </c>
      <c r="K75" s="80">
        <v>2</v>
      </c>
      <c r="L75" s="80">
        <v>0</v>
      </c>
      <c r="M75" s="80">
        <v>1</v>
      </c>
      <c r="N75" s="9"/>
    </row>
    <row r="76" spans="1:14" x14ac:dyDescent="0.25">
      <c r="A76" s="89">
        <v>75</v>
      </c>
      <c r="B76" s="91" t="s">
        <v>62</v>
      </c>
      <c r="C76" s="89" t="s">
        <v>2127</v>
      </c>
      <c r="D76" s="80"/>
      <c r="E76" s="80">
        <v>23</v>
      </c>
      <c r="F76" s="80">
        <v>280</v>
      </c>
      <c r="G76" s="80">
        <v>37</v>
      </c>
      <c r="H76" s="80">
        <v>203</v>
      </c>
      <c r="I76" s="80">
        <v>198</v>
      </c>
      <c r="J76" s="80">
        <v>741</v>
      </c>
      <c r="K76" s="80">
        <v>0</v>
      </c>
      <c r="L76" s="80">
        <v>0</v>
      </c>
      <c r="M76" s="80">
        <v>1</v>
      </c>
      <c r="N76" s="9"/>
    </row>
    <row r="77" spans="1:14" x14ac:dyDescent="0.25">
      <c r="A77" s="89">
        <v>76</v>
      </c>
      <c r="B77" s="91" t="s">
        <v>62</v>
      </c>
      <c r="C77" s="89" t="s">
        <v>2128</v>
      </c>
      <c r="D77" s="80"/>
      <c r="E77" s="80">
        <v>28</v>
      </c>
      <c r="F77" s="80">
        <v>195</v>
      </c>
      <c r="G77" s="80">
        <v>27</v>
      </c>
      <c r="H77" s="80">
        <v>216</v>
      </c>
      <c r="I77" s="80">
        <v>240</v>
      </c>
      <c r="J77" s="80">
        <v>706</v>
      </c>
      <c r="K77" s="80">
        <v>0</v>
      </c>
      <c r="L77" s="80">
        <v>0</v>
      </c>
      <c r="M77" s="80">
        <v>2</v>
      </c>
      <c r="N77" s="9"/>
    </row>
    <row r="78" spans="1:14" x14ac:dyDescent="0.25">
      <c r="A78" s="43">
        <v>77</v>
      </c>
      <c r="B78" s="96" t="s">
        <v>62</v>
      </c>
      <c r="C78" s="43" t="s">
        <v>2129</v>
      </c>
      <c r="D78" s="97"/>
      <c r="E78" s="97">
        <v>25</v>
      </c>
      <c r="F78" s="97">
        <v>25</v>
      </c>
      <c r="G78" s="97">
        <v>8</v>
      </c>
      <c r="H78" s="97">
        <v>18</v>
      </c>
      <c r="I78" s="97">
        <v>69</v>
      </c>
      <c r="J78" s="97">
        <v>145</v>
      </c>
      <c r="K78" s="97">
        <v>1</v>
      </c>
      <c r="L78" s="97">
        <v>0</v>
      </c>
      <c r="M78" s="97">
        <v>4</v>
      </c>
      <c r="N78" s="101"/>
    </row>
    <row r="79" spans="1:14" x14ac:dyDescent="0.25">
      <c r="A79" s="89">
        <v>78</v>
      </c>
      <c r="B79" s="91" t="s">
        <v>62</v>
      </c>
      <c r="C79" s="89" t="s">
        <v>2130</v>
      </c>
      <c r="D79" s="80"/>
      <c r="E79" s="80">
        <v>6</v>
      </c>
      <c r="F79" s="80">
        <v>14</v>
      </c>
      <c r="G79" s="80">
        <v>4</v>
      </c>
      <c r="H79" s="80">
        <v>13</v>
      </c>
      <c r="I79" s="80">
        <v>32</v>
      </c>
      <c r="J79" s="80">
        <v>69</v>
      </c>
      <c r="K79" s="80">
        <v>1</v>
      </c>
      <c r="L79" s="80">
        <v>0</v>
      </c>
      <c r="M79" s="80">
        <v>0</v>
      </c>
      <c r="N79" s="9"/>
    </row>
    <row r="80" spans="1:14" x14ac:dyDescent="0.25">
      <c r="A80" s="78">
        <v>79</v>
      </c>
      <c r="B80" s="95" t="s">
        <v>62</v>
      </c>
      <c r="C80" s="78" t="s">
        <v>60</v>
      </c>
      <c r="D80" s="94"/>
      <c r="E80" s="94">
        <v>1</v>
      </c>
      <c r="F80" s="94">
        <v>78</v>
      </c>
      <c r="G80" s="94">
        <v>8</v>
      </c>
      <c r="H80" s="94">
        <v>40</v>
      </c>
      <c r="I80" s="94">
        <v>90</v>
      </c>
      <c r="J80" s="94">
        <v>217</v>
      </c>
      <c r="K80" s="94">
        <v>0</v>
      </c>
      <c r="L80" s="94">
        <v>3</v>
      </c>
      <c r="M80" s="94">
        <v>25</v>
      </c>
      <c r="N80" s="107"/>
    </row>
    <row r="81" spans="1:14" x14ac:dyDescent="0.25">
      <c r="A81" s="176" t="s">
        <v>69</v>
      </c>
      <c r="B81" s="176"/>
      <c r="C81" s="176"/>
      <c r="D81" s="176"/>
      <c r="E81" s="93">
        <f>SUM(E78:E80,E3:E73)</f>
        <v>579</v>
      </c>
      <c r="F81" s="93">
        <f t="shared" ref="F81:M81" si="2">SUM(F78:F80,F3:F73)</f>
        <v>4428</v>
      </c>
      <c r="G81" s="93">
        <f t="shared" si="2"/>
        <v>547</v>
      </c>
      <c r="H81" s="93">
        <f t="shared" si="2"/>
        <v>4634</v>
      </c>
      <c r="I81" s="93">
        <f t="shared" si="2"/>
        <v>4535</v>
      </c>
      <c r="J81" s="93">
        <f t="shared" si="2"/>
        <v>14723</v>
      </c>
      <c r="K81" s="93">
        <f t="shared" si="2"/>
        <v>19</v>
      </c>
      <c r="L81" s="93">
        <f t="shared" si="2"/>
        <v>11</v>
      </c>
      <c r="M81" s="93">
        <f t="shared" si="2"/>
        <v>57</v>
      </c>
    </row>
    <row r="82" spans="1:14" ht="15" customHeight="1" x14ac:dyDescent="0.25">
      <c r="A82" s="177" t="s">
        <v>61</v>
      </c>
      <c r="B82" s="177"/>
      <c r="C82" s="177"/>
      <c r="D82" s="5"/>
      <c r="E82" s="93">
        <f>SUM(E74:E77)</f>
        <v>89</v>
      </c>
      <c r="F82" s="93">
        <f t="shared" ref="F82:M82" si="3">SUM(F74:F77)</f>
        <v>873</v>
      </c>
      <c r="G82" s="93">
        <f t="shared" si="3"/>
        <v>114</v>
      </c>
      <c r="H82" s="93">
        <f t="shared" si="3"/>
        <v>815</v>
      </c>
      <c r="I82" s="93">
        <f t="shared" si="3"/>
        <v>813</v>
      </c>
      <c r="J82" s="93">
        <f t="shared" si="3"/>
        <v>2704</v>
      </c>
      <c r="K82" s="93">
        <f t="shared" si="3"/>
        <v>3</v>
      </c>
      <c r="L82" s="93">
        <f t="shared" si="3"/>
        <v>0</v>
      </c>
      <c r="M82" s="93">
        <f t="shared" si="3"/>
        <v>7</v>
      </c>
    </row>
    <row r="83" spans="1:14" x14ac:dyDescent="0.25">
      <c r="A83" s="176" t="s">
        <v>68</v>
      </c>
      <c r="B83" s="176"/>
      <c r="C83" s="176"/>
      <c r="D83" s="10">
        <v>30458</v>
      </c>
      <c r="E83" s="80">
        <v>668</v>
      </c>
      <c r="F83" s="7">
        <v>5301</v>
      </c>
      <c r="G83" s="80">
        <v>661</v>
      </c>
      <c r="H83" s="7">
        <v>5449</v>
      </c>
      <c r="I83" s="7">
        <v>5348</v>
      </c>
      <c r="J83" s="93">
        <v>17427</v>
      </c>
      <c r="K83" s="89">
        <v>22</v>
      </c>
      <c r="L83" s="89">
        <v>11</v>
      </c>
      <c r="M83" s="89">
        <v>64</v>
      </c>
      <c r="N83" s="103">
        <f>((J83+L83+M83)/D83)*100</f>
        <v>57.462735570293525</v>
      </c>
    </row>
    <row r="84" spans="1:14" x14ac:dyDescent="0.25">
      <c r="A84" s="184" t="s">
        <v>70</v>
      </c>
      <c r="B84" s="184"/>
      <c r="C84" s="184"/>
      <c r="D84" s="27"/>
      <c r="E84" s="89">
        <v>3.8</v>
      </c>
      <c r="F84" s="89">
        <v>30.4</v>
      </c>
      <c r="G84" s="89">
        <v>3.8</v>
      </c>
      <c r="H84" s="89">
        <v>31.3</v>
      </c>
      <c r="I84" s="89">
        <v>30.7</v>
      </c>
      <c r="J84" s="93"/>
    </row>
  </sheetData>
  <mergeCells count="5">
    <mergeCell ref="A82:C82"/>
    <mergeCell ref="A81:D81"/>
    <mergeCell ref="A83:C83"/>
    <mergeCell ref="A84:C84"/>
    <mergeCell ref="A1:N1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9"/>
  <sheetViews>
    <sheetView view="pageLayout" topLeftCell="A73" zoomScaleNormal="100" workbookViewId="0">
      <selection sqref="A1:N129"/>
    </sheetView>
  </sheetViews>
  <sheetFormatPr defaultRowHeight="15" x14ac:dyDescent="0.25"/>
  <cols>
    <col min="1" max="1" width="6.42578125" style="89" bestFit="1" customWidth="1"/>
    <col min="2" max="2" width="1.5703125" style="89" bestFit="1" customWidth="1"/>
    <col min="3" max="3" width="48.140625" style="89" customWidth="1"/>
    <col min="4" max="4" width="6.42578125" style="89" bestFit="1" customWidth="1"/>
    <col min="5" max="5" width="6.85546875" style="89" bestFit="1" customWidth="1"/>
    <col min="6" max="6" width="7.7109375" style="89" bestFit="1" customWidth="1"/>
    <col min="7" max="7" width="8.28515625" style="89" bestFit="1" customWidth="1"/>
    <col min="8" max="8" width="9.28515625" style="89" bestFit="1" customWidth="1"/>
    <col min="9" max="9" width="10.5703125" style="89" bestFit="1" customWidth="1"/>
    <col min="10" max="10" width="6.42578125" style="89" bestFit="1" customWidth="1"/>
    <col min="11" max="12" width="2.85546875" style="89" bestFit="1" customWidth="1"/>
    <col min="13" max="13" width="4" style="89" bestFit="1" customWidth="1"/>
    <col min="14" max="14" width="7.28515625" style="103" bestFit="1" customWidth="1"/>
  </cols>
  <sheetData>
    <row r="1" spans="1:14" ht="15.75" x14ac:dyDescent="0.25">
      <c r="A1" s="175" t="s">
        <v>2519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34.5" x14ac:dyDescent="0.25">
      <c r="A2" s="18" t="s">
        <v>0</v>
      </c>
      <c r="B2" s="72"/>
      <c r="C2" s="18"/>
      <c r="D2" s="6" t="s">
        <v>59</v>
      </c>
      <c r="E2" s="8" t="s">
        <v>2254</v>
      </c>
      <c r="F2" s="8" t="s">
        <v>2255</v>
      </c>
      <c r="G2" s="8" t="s">
        <v>2256</v>
      </c>
      <c r="H2" s="8" t="s">
        <v>2257</v>
      </c>
      <c r="I2" s="8" t="s">
        <v>2258</v>
      </c>
      <c r="J2" s="36" t="s">
        <v>55</v>
      </c>
      <c r="K2" s="36" t="s">
        <v>56</v>
      </c>
      <c r="L2" s="36" t="s">
        <v>57</v>
      </c>
      <c r="M2" s="36" t="s">
        <v>58</v>
      </c>
      <c r="N2" s="37" t="s">
        <v>63</v>
      </c>
    </row>
    <row r="3" spans="1:14" x14ac:dyDescent="0.25">
      <c r="A3" s="89">
        <v>1</v>
      </c>
      <c r="B3" s="91" t="s">
        <v>62</v>
      </c>
      <c r="C3" s="89" t="s">
        <v>2139</v>
      </c>
      <c r="D3" s="80">
        <v>395</v>
      </c>
      <c r="E3" s="80">
        <v>94</v>
      </c>
      <c r="F3" s="80">
        <v>9</v>
      </c>
      <c r="G3" s="80">
        <v>38</v>
      </c>
      <c r="H3" s="80">
        <v>2</v>
      </c>
      <c r="I3" s="80">
        <v>41</v>
      </c>
      <c r="J3" s="80">
        <v>184</v>
      </c>
      <c r="K3" s="80">
        <v>2</v>
      </c>
      <c r="L3" s="80">
        <v>0</v>
      </c>
      <c r="M3" s="80">
        <v>0</v>
      </c>
      <c r="N3" s="9">
        <v>46.6</v>
      </c>
    </row>
    <row r="4" spans="1:14" x14ac:dyDescent="0.25">
      <c r="A4" s="89">
        <v>2</v>
      </c>
      <c r="B4" s="91" t="s">
        <v>62</v>
      </c>
      <c r="C4" s="89" t="s">
        <v>2140</v>
      </c>
      <c r="D4" s="80">
        <v>512</v>
      </c>
      <c r="E4" s="80">
        <v>87</v>
      </c>
      <c r="F4" s="80">
        <v>7</v>
      </c>
      <c r="G4" s="80">
        <v>58</v>
      </c>
      <c r="H4" s="80">
        <v>2</v>
      </c>
      <c r="I4" s="80">
        <v>64</v>
      </c>
      <c r="J4" s="80">
        <v>218</v>
      </c>
      <c r="K4" s="80">
        <v>0</v>
      </c>
      <c r="L4" s="80">
        <v>0</v>
      </c>
      <c r="M4" s="80">
        <v>0</v>
      </c>
      <c r="N4" s="9">
        <v>42.6</v>
      </c>
    </row>
    <row r="5" spans="1:14" x14ac:dyDescent="0.25">
      <c r="A5" s="89">
        <v>3</v>
      </c>
      <c r="B5" s="91" t="s">
        <v>62</v>
      </c>
      <c r="C5" s="89" t="s">
        <v>2141</v>
      </c>
      <c r="D5" s="80">
        <v>496</v>
      </c>
      <c r="E5" s="80">
        <v>50</v>
      </c>
      <c r="F5" s="80">
        <v>9</v>
      </c>
      <c r="G5" s="80">
        <v>50</v>
      </c>
      <c r="H5" s="80">
        <v>0</v>
      </c>
      <c r="I5" s="80">
        <v>43</v>
      </c>
      <c r="J5" s="80">
        <v>152</v>
      </c>
      <c r="K5" s="80">
        <v>1</v>
      </c>
      <c r="L5" s="80">
        <v>0</v>
      </c>
      <c r="M5" s="80">
        <v>1</v>
      </c>
      <c r="N5" s="9">
        <v>30.8</v>
      </c>
    </row>
    <row r="6" spans="1:14" x14ac:dyDescent="0.25">
      <c r="A6" s="43">
        <v>4</v>
      </c>
      <c r="B6" s="96" t="s">
        <v>62</v>
      </c>
      <c r="C6" s="43" t="s">
        <v>2142</v>
      </c>
      <c r="D6" s="97">
        <v>424</v>
      </c>
      <c r="E6" s="97">
        <v>46</v>
      </c>
      <c r="F6" s="97">
        <v>13</v>
      </c>
      <c r="G6" s="97">
        <v>28</v>
      </c>
      <c r="H6" s="97">
        <v>2</v>
      </c>
      <c r="I6" s="97">
        <v>67</v>
      </c>
      <c r="J6" s="97">
        <v>156</v>
      </c>
      <c r="K6" s="97">
        <v>1</v>
      </c>
      <c r="L6" s="97">
        <v>0</v>
      </c>
      <c r="M6" s="97">
        <v>0</v>
      </c>
      <c r="N6" s="101">
        <v>36.799999999999997</v>
      </c>
    </row>
    <row r="7" spans="1:14" x14ac:dyDescent="0.25">
      <c r="A7" s="89">
        <v>5</v>
      </c>
      <c r="B7" s="91" t="s">
        <v>62</v>
      </c>
      <c r="C7" s="89" t="s">
        <v>2143</v>
      </c>
      <c r="D7" s="80">
        <v>464</v>
      </c>
      <c r="E7" s="80">
        <v>79</v>
      </c>
      <c r="F7" s="80">
        <v>11</v>
      </c>
      <c r="G7" s="80">
        <v>47</v>
      </c>
      <c r="H7" s="80">
        <v>2</v>
      </c>
      <c r="I7" s="80">
        <v>58</v>
      </c>
      <c r="J7" s="80">
        <v>197</v>
      </c>
      <c r="K7" s="80">
        <v>0</v>
      </c>
      <c r="L7" s="80">
        <v>0</v>
      </c>
      <c r="M7" s="80">
        <v>0</v>
      </c>
      <c r="N7" s="9">
        <v>42.5</v>
      </c>
    </row>
    <row r="8" spans="1:14" x14ac:dyDescent="0.25">
      <c r="A8" s="89">
        <v>6</v>
      </c>
      <c r="B8" s="91" t="s">
        <v>62</v>
      </c>
      <c r="C8" s="89" t="s">
        <v>2144</v>
      </c>
      <c r="D8" s="80">
        <v>406</v>
      </c>
      <c r="E8" s="80">
        <v>35</v>
      </c>
      <c r="F8" s="80">
        <v>11</v>
      </c>
      <c r="G8" s="80">
        <v>56</v>
      </c>
      <c r="H8" s="80">
        <v>4</v>
      </c>
      <c r="I8" s="80">
        <v>66</v>
      </c>
      <c r="J8" s="80">
        <v>172</v>
      </c>
      <c r="K8" s="80">
        <v>0</v>
      </c>
      <c r="L8" s="80">
        <v>0</v>
      </c>
      <c r="M8" s="80">
        <v>1</v>
      </c>
      <c r="N8" s="9">
        <v>42.6</v>
      </c>
    </row>
    <row r="9" spans="1:14" x14ac:dyDescent="0.25">
      <c r="A9" s="89">
        <v>7</v>
      </c>
      <c r="B9" s="91" t="s">
        <v>62</v>
      </c>
      <c r="C9" s="89" t="s">
        <v>2145</v>
      </c>
      <c r="D9" s="80">
        <v>383</v>
      </c>
      <c r="E9" s="80">
        <v>34</v>
      </c>
      <c r="F9" s="80">
        <v>8</v>
      </c>
      <c r="G9" s="80">
        <v>40</v>
      </c>
      <c r="H9" s="80">
        <v>1</v>
      </c>
      <c r="I9" s="80">
        <v>60</v>
      </c>
      <c r="J9" s="80">
        <v>143</v>
      </c>
      <c r="K9" s="80">
        <v>0</v>
      </c>
      <c r="L9" s="80">
        <v>0</v>
      </c>
      <c r="M9" s="80">
        <v>0</v>
      </c>
      <c r="N9" s="9">
        <v>37.299999999999997</v>
      </c>
    </row>
    <row r="10" spans="1:14" x14ac:dyDescent="0.25">
      <c r="A10" s="43">
        <v>8</v>
      </c>
      <c r="B10" s="96" t="s">
        <v>62</v>
      </c>
      <c r="C10" s="43" t="s">
        <v>2146</v>
      </c>
      <c r="D10" s="97">
        <v>434</v>
      </c>
      <c r="E10" s="97">
        <v>42</v>
      </c>
      <c r="F10" s="97">
        <v>7</v>
      </c>
      <c r="G10" s="97">
        <v>45</v>
      </c>
      <c r="H10" s="97">
        <v>2</v>
      </c>
      <c r="I10" s="97">
        <v>60</v>
      </c>
      <c r="J10" s="97">
        <v>156</v>
      </c>
      <c r="K10" s="97">
        <v>1</v>
      </c>
      <c r="L10" s="97">
        <v>0</v>
      </c>
      <c r="M10" s="97">
        <v>1</v>
      </c>
      <c r="N10" s="101">
        <v>36.200000000000003</v>
      </c>
    </row>
    <row r="11" spans="1:14" x14ac:dyDescent="0.25">
      <c r="A11" s="89">
        <v>9</v>
      </c>
      <c r="B11" s="91" t="s">
        <v>62</v>
      </c>
      <c r="C11" s="89" t="s">
        <v>2147</v>
      </c>
      <c r="D11" s="80">
        <v>393</v>
      </c>
      <c r="E11" s="80">
        <v>47</v>
      </c>
      <c r="F11" s="80">
        <v>11</v>
      </c>
      <c r="G11" s="80">
        <v>39</v>
      </c>
      <c r="H11" s="80">
        <v>1</v>
      </c>
      <c r="I11" s="80">
        <v>51</v>
      </c>
      <c r="J11" s="80">
        <v>149</v>
      </c>
      <c r="K11" s="80">
        <v>0</v>
      </c>
      <c r="L11" s="80">
        <v>0</v>
      </c>
      <c r="M11" s="80">
        <v>1</v>
      </c>
      <c r="N11" s="9">
        <v>38.200000000000003</v>
      </c>
    </row>
    <row r="12" spans="1:14" x14ac:dyDescent="0.25">
      <c r="A12" s="89">
        <v>10</v>
      </c>
      <c r="B12" s="91" t="s">
        <v>62</v>
      </c>
      <c r="C12" s="89" t="s">
        <v>2148</v>
      </c>
      <c r="D12" s="80">
        <v>469</v>
      </c>
      <c r="E12" s="80">
        <v>70</v>
      </c>
      <c r="F12" s="80">
        <v>9</v>
      </c>
      <c r="G12" s="80">
        <v>51</v>
      </c>
      <c r="H12" s="80">
        <v>4</v>
      </c>
      <c r="I12" s="80">
        <v>76</v>
      </c>
      <c r="J12" s="80">
        <v>210</v>
      </c>
      <c r="K12" s="80">
        <v>1</v>
      </c>
      <c r="L12" s="80">
        <v>0</v>
      </c>
      <c r="M12" s="80">
        <v>2</v>
      </c>
      <c r="N12" s="9">
        <v>45.2</v>
      </c>
    </row>
    <row r="13" spans="1:14" x14ac:dyDescent="0.25">
      <c r="A13" s="89">
        <v>11</v>
      </c>
      <c r="B13" s="91" t="s">
        <v>62</v>
      </c>
      <c r="C13" s="89" t="s">
        <v>2149</v>
      </c>
      <c r="D13" s="80">
        <v>484</v>
      </c>
      <c r="E13" s="80">
        <v>117</v>
      </c>
      <c r="F13" s="80">
        <v>12</v>
      </c>
      <c r="G13" s="80">
        <v>85</v>
      </c>
      <c r="H13" s="80">
        <v>2</v>
      </c>
      <c r="I13" s="80">
        <v>64</v>
      </c>
      <c r="J13" s="80">
        <v>280</v>
      </c>
      <c r="K13" s="80">
        <v>1</v>
      </c>
      <c r="L13" s="80">
        <v>0</v>
      </c>
      <c r="M13" s="80">
        <v>0</v>
      </c>
      <c r="N13" s="9">
        <v>57.9</v>
      </c>
    </row>
    <row r="14" spans="1:14" x14ac:dyDescent="0.25">
      <c r="A14" s="43">
        <v>12</v>
      </c>
      <c r="B14" s="96" t="s">
        <v>62</v>
      </c>
      <c r="C14" s="43" t="s">
        <v>2150</v>
      </c>
      <c r="D14" s="97">
        <v>469</v>
      </c>
      <c r="E14" s="97">
        <v>121</v>
      </c>
      <c r="F14" s="97">
        <v>15</v>
      </c>
      <c r="G14" s="97">
        <v>79</v>
      </c>
      <c r="H14" s="97">
        <v>4</v>
      </c>
      <c r="I14" s="97">
        <v>83</v>
      </c>
      <c r="J14" s="97">
        <v>302</v>
      </c>
      <c r="K14" s="97">
        <v>0</v>
      </c>
      <c r="L14" s="97">
        <v>0</v>
      </c>
      <c r="M14" s="97">
        <v>0</v>
      </c>
      <c r="N14" s="101">
        <v>64.400000000000006</v>
      </c>
    </row>
    <row r="15" spans="1:14" x14ac:dyDescent="0.25">
      <c r="A15" s="89">
        <v>13</v>
      </c>
      <c r="B15" s="91" t="s">
        <v>62</v>
      </c>
      <c r="C15" s="89" t="s">
        <v>2151</v>
      </c>
      <c r="D15" s="80">
        <v>495</v>
      </c>
      <c r="E15" s="80">
        <v>73</v>
      </c>
      <c r="F15" s="80">
        <v>17</v>
      </c>
      <c r="G15" s="80">
        <v>72</v>
      </c>
      <c r="H15" s="80">
        <v>6</v>
      </c>
      <c r="I15" s="80">
        <v>69</v>
      </c>
      <c r="J15" s="80">
        <v>237</v>
      </c>
      <c r="K15" s="80">
        <v>1</v>
      </c>
      <c r="L15" s="80">
        <v>0</v>
      </c>
      <c r="M15" s="80">
        <v>0</v>
      </c>
      <c r="N15" s="9">
        <v>47.9</v>
      </c>
    </row>
    <row r="16" spans="1:14" x14ac:dyDescent="0.25">
      <c r="A16" s="89">
        <v>14</v>
      </c>
      <c r="B16" s="91" t="s">
        <v>62</v>
      </c>
      <c r="C16" s="89" t="s">
        <v>2152</v>
      </c>
      <c r="D16" s="80">
        <v>500</v>
      </c>
      <c r="E16" s="80">
        <v>75</v>
      </c>
      <c r="F16" s="80">
        <v>14</v>
      </c>
      <c r="G16" s="80">
        <v>106</v>
      </c>
      <c r="H16" s="80">
        <v>5</v>
      </c>
      <c r="I16" s="80">
        <v>67</v>
      </c>
      <c r="J16" s="80">
        <v>267</v>
      </c>
      <c r="K16" s="80">
        <v>0</v>
      </c>
      <c r="L16" s="80">
        <v>0</v>
      </c>
      <c r="M16" s="80">
        <v>0</v>
      </c>
      <c r="N16" s="9">
        <v>53.4</v>
      </c>
    </row>
    <row r="17" spans="1:14" x14ac:dyDescent="0.25">
      <c r="A17" s="89">
        <v>15</v>
      </c>
      <c r="B17" s="91" t="s">
        <v>62</v>
      </c>
      <c r="C17" s="89" t="s">
        <v>2153</v>
      </c>
      <c r="D17" s="80">
        <v>524</v>
      </c>
      <c r="E17" s="80">
        <v>92</v>
      </c>
      <c r="F17" s="80">
        <v>13</v>
      </c>
      <c r="G17" s="80">
        <v>74</v>
      </c>
      <c r="H17" s="80">
        <v>4</v>
      </c>
      <c r="I17" s="80">
        <v>71</v>
      </c>
      <c r="J17" s="80">
        <v>254</v>
      </c>
      <c r="K17" s="80">
        <v>0</v>
      </c>
      <c r="L17" s="80">
        <v>0</v>
      </c>
      <c r="M17" s="80">
        <v>0</v>
      </c>
      <c r="N17" s="9">
        <v>48.5</v>
      </c>
    </row>
    <row r="18" spans="1:14" x14ac:dyDescent="0.25">
      <c r="A18" s="43">
        <v>16</v>
      </c>
      <c r="B18" s="96" t="s">
        <v>62</v>
      </c>
      <c r="C18" s="43" t="s">
        <v>2154</v>
      </c>
      <c r="D18" s="97">
        <v>682</v>
      </c>
      <c r="E18" s="97">
        <v>151</v>
      </c>
      <c r="F18" s="97">
        <v>22</v>
      </c>
      <c r="G18" s="97">
        <v>90</v>
      </c>
      <c r="H18" s="97">
        <v>5</v>
      </c>
      <c r="I18" s="97">
        <v>85</v>
      </c>
      <c r="J18" s="97">
        <v>353</v>
      </c>
      <c r="K18" s="97">
        <v>1</v>
      </c>
      <c r="L18" s="97">
        <v>0</v>
      </c>
      <c r="M18" s="97">
        <v>0</v>
      </c>
      <c r="N18" s="101">
        <v>51.8</v>
      </c>
    </row>
    <row r="19" spans="1:14" x14ac:dyDescent="0.25">
      <c r="A19" s="89">
        <v>17</v>
      </c>
      <c r="B19" s="91" t="s">
        <v>62</v>
      </c>
      <c r="C19" s="89" t="s">
        <v>2155</v>
      </c>
      <c r="D19" s="80">
        <v>543</v>
      </c>
      <c r="E19" s="80">
        <v>100</v>
      </c>
      <c r="F19" s="80">
        <v>15</v>
      </c>
      <c r="G19" s="80">
        <v>89</v>
      </c>
      <c r="H19" s="80">
        <v>7</v>
      </c>
      <c r="I19" s="80">
        <v>62</v>
      </c>
      <c r="J19" s="80">
        <v>273</v>
      </c>
      <c r="K19" s="80">
        <v>0</v>
      </c>
      <c r="L19" s="80">
        <v>0</v>
      </c>
      <c r="M19" s="80">
        <v>0</v>
      </c>
      <c r="N19" s="9">
        <v>50.3</v>
      </c>
    </row>
    <row r="20" spans="1:14" x14ac:dyDescent="0.25">
      <c r="A20" s="89">
        <v>18</v>
      </c>
      <c r="B20" s="91" t="s">
        <v>62</v>
      </c>
      <c r="C20" s="89" t="s">
        <v>2156</v>
      </c>
      <c r="D20" s="80">
        <v>490</v>
      </c>
      <c r="E20" s="80">
        <v>90</v>
      </c>
      <c r="F20" s="80">
        <v>21</v>
      </c>
      <c r="G20" s="80">
        <v>64</v>
      </c>
      <c r="H20" s="80">
        <v>6</v>
      </c>
      <c r="I20" s="80">
        <v>61</v>
      </c>
      <c r="J20" s="80">
        <v>242</v>
      </c>
      <c r="K20" s="80">
        <v>0</v>
      </c>
      <c r="L20" s="80">
        <v>0</v>
      </c>
      <c r="M20" s="80">
        <v>0</v>
      </c>
      <c r="N20" s="9">
        <v>49.4</v>
      </c>
    </row>
    <row r="21" spans="1:14" x14ac:dyDescent="0.25">
      <c r="A21" s="89">
        <v>19</v>
      </c>
      <c r="B21" s="91" t="s">
        <v>62</v>
      </c>
      <c r="C21" s="89" t="s">
        <v>2157</v>
      </c>
      <c r="D21" s="80">
        <v>355</v>
      </c>
      <c r="E21" s="80">
        <v>59</v>
      </c>
      <c r="F21" s="80">
        <v>6</v>
      </c>
      <c r="G21" s="80">
        <v>32</v>
      </c>
      <c r="H21" s="80">
        <v>3</v>
      </c>
      <c r="I21" s="80">
        <v>35</v>
      </c>
      <c r="J21" s="80">
        <v>135</v>
      </c>
      <c r="K21" s="80">
        <v>0</v>
      </c>
      <c r="L21" s="80">
        <v>0</v>
      </c>
      <c r="M21" s="80">
        <v>0</v>
      </c>
      <c r="N21" s="9">
        <v>38</v>
      </c>
    </row>
    <row r="22" spans="1:14" x14ac:dyDescent="0.25">
      <c r="A22" s="43">
        <v>20</v>
      </c>
      <c r="B22" s="96" t="s">
        <v>62</v>
      </c>
      <c r="C22" s="43" t="s">
        <v>2158</v>
      </c>
      <c r="D22" s="97">
        <v>432</v>
      </c>
      <c r="E22" s="97">
        <v>87</v>
      </c>
      <c r="F22" s="97">
        <v>19</v>
      </c>
      <c r="G22" s="97">
        <v>95</v>
      </c>
      <c r="H22" s="97">
        <v>3</v>
      </c>
      <c r="I22" s="97">
        <v>47</v>
      </c>
      <c r="J22" s="97">
        <v>251</v>
      </c>
      <c r="K22" s="97">
        <v>1</v>
      </c>
      <c r="L22" s="97">
        <v>0</v>
      </c>
      <c r="M22" s="97">
        <v>2</v>
      </c>
      <c r="N22" s="101">
        <v>58.6</v>
      </c>
    </row>
    <row r="23" spans="1:14" x14ac:dyDescent="0.25">
      <c r="A23" s="89">
        <v>21</v>
      </c>
      <c r="B23" s="91" t="s">
        <v>62</v>
      </c>
      <c r="C23" s="89" t="s">
        <v>2159</v>
      </c>
      <c r="D23" s="80">
        <v>445</v>
      </c>
      <c r="E23" s="80">
        <v>79</v>
      </c>
      <c r="F23" s="80">
        <v>8</v>
      </c>
      <c r="G23" s="80">
        <v>71</v>
      </c>
      <c r="H23" s="80">
        <v>5</v>
      </c>
      <c r="I23" s="80">
        <v>59</v>
      </c>
      <c r="J23" s="80">
        <v>222</v>
      </c>
      <c r="K23" s="80">
        <v>1</v>
      </c>
      <c r="L23" s="80">
        <v>0</v>
      </c>
      <c r="M23" s="80">
        <v>0</v>
      </c>
      <c r="N23" s="9">
        <v>49.9</v>
      </c>
    </row>
    <row r="24" spans="1:14" x14ac:dyDescent="0.25">
      <c r="A24" s="89">
        <v>22</v>
      </c>
      <c r="B24" s="91" t="s">
        <v>62</v>
      </c>
      <c r="C24" s="89" t="s">
        <v>2160</v>
      </c>
      <c r="D24" s="80">
        <v>566</v>
      </c>
      <c r="E24" s="80">
        <v>105</v>
      </c>
      <c r="F24" s="80">
        <v>11</v>
      </c>
      <c r="G24" s="80">
        <v>73</v>
      </c>
      <c r="H24" s="80">
        <v>4</v>
      </c>
      <c r="I24" s="80">
        <v>61</v>
      </c>
      <c r="J24" s="80">
        <v>254</v>
      </c>
      <c r="K24" s="80">
        <v>0</v>
      </c>
      <c r="L24" s="80">
        <v>0</v>
      </c>
      <c r="M24" s="80">
        <v>0</v>
      </c>
      <c r="N24" s="9">
        <v>44.9</v>
      </c>
    </row>
    <row r="25" spans="1:14" x14ac:dyDescent="0.25">
      <c r="A25" s="89">
        <v>23</v>
      </c>
      <c r="B25" s="91" t="s">
        <v>62</v>
      </c>
      <c r="C25" s="89" t="s">
        <v>2161</v>
      </c>
      <c r="D25" s="80">
        <v>458</v>
      </c>
      <c r="E25" s="80">
        <v>43</v>
      </c>
      <c r="F25" s="80">
        <v>8</v>
      </c>
      <c r="G25" s="80">
        <v>73</v>
      </c>
      <c r="H25" s="80">
        <v>2</v>
      </c>
      <c r="I25" s="80">
        <v>53</v>
      </c>
      <c r="J25" s="80">
        <v>179</v>
      </c>
      <c r="K25" s="80">
        <v>0</v>
      </c>
      <c r="L25" s="80">
        <v>0</v>
      </c>
      <c r="M25" s="80">
        <v>0</v>
      </c>
      <c r="N25" s="9">
        <v>39.1</v>
      </c>
    </row>
    <row r="26" spans="1:14" x14ac:dyDescent="0.25">
      <c r="A26" s="43">
        <v>24</v>
      </c>
      <c r="B26" s="96" t="s">
        <v>62</v>
      </c>
      <c r="C26" s="43" t="s">
        <v>2162</v>
      </c>
      <c r="D26" s="97">
        <v>388</v>
      </c>
      <c r="E26" s="97">
        <v>68</v>
      </c>
      <c r="F26" s="97">
        <v>7</v>
      </c>
      <c r="G26" s="97">
        <v>58</v>
      </c>
      <c r="H26" s="97">
        <v>1</v>
      </c>
      <c r="I26" s="97">
        <v>51</v>
      </c>
      <c r="J26" s="97">
        <v>185</v>
      </c>
      <c r="K26" s="97">
        <v>0</v>
      </c>
      <c r="L26" s="97">
        <v>0</v>
      </c>
      <c r="M26" s="97">
        <v>0</v>
      </c>
      <c r="N26" s="101">
        <v>47.7</v>
      </c>
    </row>
    <row r="27" spans="1:14" x14ac:dyDescent="0.25">
      <c r="A27" s="89">
        <v>25</v>
      </c>
      <c r="B27" s="91" t="s">
        <v>62</v>
      </c>
      <c r="C27" s="89" t="s">
        <v>2163</v>
      </c>
      <c r="D27" s="80">
        <v>402</v>
      </c>
      <c r="E27" s="80">
        <v>54</v>
      </c>
      <c r="F27" s="80">
        <v>9</v>
      </c>
      <c r="G27" s="80">
        <v>67</v>
      </c>
      <c r="H27" s="80">
        <v>2</v>
      </c>
      <c r="I27" s="80">
        <v>41</v>
      </c>
      <c r="J27" s="80">
        <v>173</v>
      </c>
      <c r="K27" s="80">
        <v>2</v>
      </c>
      <c r="L27" s="80">
        <v>0</v>
      </c>
      <c r="M27" s="80">
        <v>0</v>
      </c>
      <c r="N27" s="9">
        <v>43</v>
      </c>
    </row>
    <row r="28" spans="1:14" x14ac:dyDescent="0.25">
      <c r="A28" s="89">
        <v>26</v>
      </c>
      <c r="B28" s="91" t="s">
        <v>62</v>
      </c>
      <c r="C28" s="89" t="s">
        <v>2164</v>
      </c>
      <c r="D28" s="80">
        <v>468</v>
      </c>
      <c r="E28" s="80">
        <v>61</v>
      </c>
      <c r="F28" s="80">
        <v>13</v>
      </c>
      <c r="G28" s="80">
        <v>65</v>
      </c>
      <c r="H28" s="80">
        <v>1</v>
      </c>
      <c r="I28" s="80">
        <v>70</v>
      </c>
      <c r="J28" s="80">
        <v>210</v>
      </c>
      <c r="K28" s="80">
        <v>0</v>
      </c>
      <c r="L28" s="80">
        <v>0</v>
      </c>
      <c r="M28" s="80">
        <v>1</v>
      </c>
      <c r="N28" s="9">
        <v>45.1</v>
      </c>
    </row>
    <row r="29" spans="1:14" x14ac:dyDescent="0.25">
      <c r="A29" s="89">
        <v>27</v>
      </c>
      <c r="B29" s="91" t="s">
        <v>62</v>
      </c>
      <c r="C29" s="89" t="s">
        <v>2165</v>
      </c>
      <c r="D29" s="80">
        <v>217</v>
      </c>
      <c r="E29" s="80">
        <v>47</v>
      </c>
      <c r="F29" s="80">
        <v>9</v>
      </c>
      <c r="G29" s="80">
        <v>35</v>
      </c>
      <c r="H29" s="80">
        <v>4</v>
      </c>
      <c r="I29" s="80">
        <v>32</v>
      </c>
      <c r="J29" s="80">
        <v>127</v>
      </c>
      <c r="K29" s="80">
        <v>0</v>
      </c>
      <c r="L29" s="80">
        <v>0</v>
      </c>
      <c r="M29" s="80">
        <v>0</v>
      </c>
      <c r="N29" s="9">
        <v>58.5</v>
      </c>
    </row>
    <row r="30" spans="1:14" x14ac:dyDescent="0.25">
      <c r="A30" s="43">
        <v>28</v>
      </c>
      <c r="B30" s="96" t="s">
        <v>62</v>
      </c>
      <c r="C30" s="43" t="s">
        <v>2166</v>
      </c>
      <c r="D30" s="97">
        <v>286</v>
      </c>
      <c r="E30" s="97">
        <v>33</v>
      </c>
      <c r="F30" s="97">
        <v>12</v>
      </c>
      <c r="G30" s="97">
        <v>28</v>
      </c>
      <c r="H30" s="97">
        <v>5</v>
      </c>
      <c r="I30" s="97">
        <v>45</v>
      </c>
      <c r="J30" s="97">
        <v>123</v>
      </c>
      <c r="K30" s="97">
        <v>0</v>
      </c>
      <c r="L30" s="97">
        <v>0</v>
      </c>
      <c r="M30" s="97">
        <v>0</v>
      </c>
      <c r="N30" s="101">
        <v>43</v>
      </c>
    </row>
    <row r="31" spans="1:14" x14ac:dyDescent="0.25">
      <c r="A31" s="89">
        <v>29</v>
      </c>
      <c r="B31" s="91" t="s">
        <v>62</v>
      </c>
      <c r="C31" s="89" t="s">
        <v>2167</v>
      </c>
      <c r="D31" s="80">
        <v>350</v>
      </c>
      <c r="E31" s="80">
        <v>55</v>
      </c>
      <c r="F31" s="80">
        <v>13</v>
      </c>
      <c r="G31" s="80">
        <v>33</v>
      </c>
      <c r="H31" s="80">
        <v>2</v>
      </c>
      <c r="I31" s="80">
        <v>55</v>
      </c>
      <c r="J31" s="80">
        <v>158</v>
      </c>
      <c r="K31" s="80">
        <v>0</v>
      </c>
      <c r="L31" s="80">
        <v>0</v>
      </c>
      <c r="M31" s="80">
        <v>0</v>
      </c>
      <c r="N31" s="9">
        <v>45.1</v>
      </c>
    </row>
    <row r="32" spans="1:14" x14ac:dyDescent="0.25">
      <c r="A32" s="89">
        <v>30</v>
      </c>
      <c r="B32" s="91" t="s">
        <v>62</v>
      </c>
      <c r="C32" s="89" t="s">
        <v>2168</v>
      </c>
      <c r="D32" s="80">
        <v>340</v>
      </c>
      <c r="E32" s="80">
        <v>40</v>
      </c>
      <c r="F32" s="80">
        <v>7</v>
      </c>
      <c r="G32" s="80">
        <v>34</v>
      </c>
      <c r="H32" s="80">
        <v>1</v>
      </c>
      <c r="I32" s="80">
        <v>66</v>
      </c>
      <c r="J32" s="80">
        <v>148</v>
      </c>
      <c r="K32" s="80">
        <v>1</v>
      </c>
      <c r="L32" s="80">
        <v>0</v>
      </c>
      <c r="M32" s="80">
        <v>0</v>
      </c>
      <c r="N32" s="9">
        <v>43.5</v>
      </c>
    </row>
    <row r="33" spans="1:14" x14ac:dyDescent="0.25">
      <c r="A33" s="89">
        <v>31</v>
      </c>
      <c r="B33" s="91" t="s">
        <v>62</v>
      </c>
      <c r="C33" s="89" t="s">
        <v>2169</v>
      </c>
      <c r="D33" s="80">
        <v>234</v>
      </c>
      <c r="E33" s="80">
        <v>43</v>
      </c>
      <c r="F33" s="80">
        <v>6</v>
      </c>
      <c r="G33" s="80">
        <v>23</v>
      </c>
      <c r="H33" s="80">
        <v>2</v>
      </c>
      <c r="I33" s="80">
        <v>41</v>
      </c>
      <c r="J33" s="80">
        <v>115</v>
      </c>
      <c r="K33" s="80">
        <v>0</v>
      </c>
      <c r="L33" s="80">
        <v>0</v>
      </c>
      <c r="M33" s="80">
        <v>0</v>
      </c>
      <c r="N33" s="9">
        <v>49.1</v>
      </c>
    </row>
    <row r="34" spans="1:14" x14ac:dyDescent="0.25">
      <c r="A34" s="43">
        <v>32</v>
      </c>
      <c r="B34" s="96" t="s">
        <v>62</v>
      </c>
      <c r="C34" s="43" t="s">
        <v>2170</v>
      </c>
      <c r="D34" s="97">
        <v>226</v>
      </c>
      <c r="E34" s="97">
        <v>34</v>
      </c>
      <c r="F34" s="97">
        <v>4</v>
      </c>
      <c r="G34" s="97">
        <v>24</v>
      </c>
      <c r="H34" s="97">
        <v>6</v>
      </c>
      <c r="I34" s="97">
        <v>46</v>
      </c>
      <c r="J34" s="97">
        <v>114</v>
      </c>
      <c r="K34" s="97">
        <v>0</v>
      </c>
      <c r="L34" s="97">
        <v>0</v>
      </c>
      <c r="M34" s="97">
        <v>0</v>
      </c>
      <c r="N34" s="101">
        <v>50.4</v>
      </c>
    </row>
    <row r="35" spans="1:14" x14ac:dyDescent="0.25">
      <c r="A35" s="89">
        <v>33</v>
      </c>
      <c r="B35" s="91" t="s">
        <v>62</v>
      </c>
      <c r="C35" s="89" t="s">
        <v>2171</v>
      </c>
      <c r="D35" s="80">
        <v>234</v>
      </c>
      <c r="E35" s="80">
        <v>47</v>
      </c>
      <c r="F35" s="80">
        <v>4</v>
      </c>
      <c r="G35" s="80">
        <v>40</v>
      </c>
      <c r="H35" s="80">
        <v>3</v>
      </c>
      <c r="I35" s="80">
        <v>43</v>
      </c>
      <c r="J35" s="80">
        <v>137</v>
      </c>
      <c r="K35" s="80">
        <v>0</v>
      </c>
      <c r="L35" s="80">
        <v>0</v>
      </c>
      <c r="M35" s="80">
        <v>0</v>
      </c>
      <c r="N35" s="9">
        <v>58.5</v>
      </c>
    </row>
    <row r="36" spans="1:14" x14ac:dyDescent="0.25">
      <c r="A36" s="89">
        <v>34</v>
      </c>
      <c r="B36" s="91" t="s">
        <v>62</v>
      </c>
      <c r="C36" s="89" t="s">
        <v>2172</v>
      </c>
      <c r="D36" s="80">
        <v>541</v>
      </c>
      <c r="E36" s="80">
        <v>133</v>
      </c>
      <c r="F36" s="80">
        <v>13</v>
      </c>
      <c r="G36" s="80">
        <v>51</v>
      </c>
      <c r="H36" s="80">
        <v>4</v>
      </c>
      <c r="I36" s="80">
        <v>44</v>
      </c>
      <c r="J36" s="80">
        <v>245</v>
      </c>
      <c r="K36" s="80">
        <v>2</v>
      </c>
      <c r="L36" s="80">
        <v>0</v>
      </c>
      <c r="M36" s="80">
        <v>0</v>
      </c>
      <c r="N36" s="9">
        <v>45.3</v>
      </c>
    </row>
    <row r="37" spans="1:14" x14ac:dyDescent="0.25">
      <c r="A37" s="89">
        <v>35</v>
      </c>
      <c r="B37" s="91" t="s">
        <v>62</v>
      </c>
      <c r="C37" s="89" t="s">
        <v>2173</v>
      </c>
      <c r="D37" s="80">
        <v>328</v>
      </c>
      <c r="E37" s="80">
        <v>53</v>
      </c>
      <c r="F37" s="80">
        <v>4</v>
      </c>
      <c r="G37" s="80">
        <v>37</v>
      </c>
      <c r="H37" s="80">
        <v>0</v>
      </c>
      <c r="I37" s="80">
        <v>35</v>
      </c>
      <c r="J37" s="80">
        <v>129</v>
      </c>
      <c r="K37" s="80">
        <v>0</v>
      </c>
      <c r="L37" s="80">
        <v>0</v>
      </c>
      <c r="M37" s="80">
        <v>0</v>
      </c>
      <c r="N37" s="9">
        <v>39.299999999999997</v>
      </c>
    </row>
    <row r="38" spans="1:14" x14ac:dyDescent="0.25">
      <c r="A38" s="43">
        <v>36</v>
      </c>
      <c r="B38" s="96" t="s">
        <v>62</v>
      </c>
      <c r="C38" s="43" t="s">
        <v>2174</v>
      </c>
      <c r="D38" s="97">
        <v>379</v>
      </c>
      <c r="E38" s="97">
        <v>45</v>
      </c>
      <c r="F38" s="97">
        <v>7</v>
      </c>
      <c r="G38" s="97">
        <v>49</v>
      </c>
      <c r="H38" s="97">
        <v>1</v>
      </c>
      <c r="I38" s="97">
        <v>64</v>
      </c>
      <c r="J38" s="97">
        <v>166</v>
      </c>
      <c r="K38" s="97">
        <v>1</v>
      </c>
      <c r="L38" s="97">
        <v>1</v>
      </c>
      <c r="M38" s="97">
        <v>2</v>
      </c>
      <c r="N38" s="101">
        <v>44.6</v>
      </c>
    </row>
    <row r="39" spans="1:14" x14ac:dyDescent="0.25">
      <c r="A39" s="89">
        <v>37</v>
      </c>
      <c r="B39" s="91" t="s">
        <v>62</v>
      </c>
      <c r="C39" s="89" t="s">
        <v>2175</v>
      </c>
      <c r="D39" s="80">
        <v>440</v>
      </c>
      <c r="E39" s="80">
        <v>42</v>
      </c>
      <c r="F39" s="80">
        <v>7</v>
      </c>
      <c r="G39" s="80">
        <v>50</v>
      </c>
      <c r="H39" s="80">
        <v>5</v>
      </c>
      <c r="I39" s="80">
        <v>60</v>
      </c>
      <c r="J39" s="80">
        <v>164</v>
      </c>
      <c r="K39" s="80">
        <v>0</v>
      </c>
      <c r="L39" s="80">
        <v>0</v>
      </c>
      <c r="M39" s="80">
        <v>0</v>
      </c>
      <c r="N39" s="9">
        <v>37.299999999999997</v>
      </c>
    </row>
    <row r="40" spans="1:14" x14ac:dyDescent="0.25">
      <c r="A40" s="89">
        <v>38</v>
      </c>
      <c r="B40" s="91" t="s">
        <v>62</v>
      </c>
      <c r="C40" s="89" t="s">
        <v>2176</v>
      </c>
      <c r="D40" s="80">
        <v>410</v>
      </c>
      <c r="E40" s="80">
        <v>60</v>
      </c>
      <c r="F40" s="80">
        <v>13</v>
      </c>
      <c r="G40" s="80">
        <v>60</v>
      </c>
      <c r="H40" s="80">
        <v>2</v>
      </c>
      <c r="I40" s="80">
        <v>49</v>
      </c>
      <c r="J40" s="80">
        <v>184</v>
      </c>
      <c r="K40" s="80">
        <v>0</v>
      </c>
      <c r="L40" s="80">
        <v>0</v>
      </c>
      <c r="M40" s="80">
        <v>0</v>
      </c>
      <c r="N40" s="9">
        <v>44.9</v>
      </c>
    </row>
    <row r="41" spans="1:14" x14ac:dyDescent="0.25">
      <c r="A41" s="89">
        <v>39</v>
      </c>
      <c r="B41" s="91" t="s">
        <v>62</v>
      </c>
      <c r="C41" s="89" t="s">
        <v>2177</v>
      </c>
      <c r="D41" s="80">
        <v>474</v>
      </c>
      <c r="E41" s="80">
        <v>108</v>
      </c>
      <c r="F41" s="80">
        <v>9</v>
      </c>
      <c r="G41" s="80">
        <v>50</v>
      </c>
      <c r="H41" s="80">
        <v>3</v>
      </c>
      <c r="I41" s="80">
        <v>54</v>
      </c>
      <c r="J41" s="80">
        <v>224</v>
      </c>
      <c r="K41" s="80">
        <v>0</v>
      </c>
      <c r="L41" s="80">
        <v>0</v>
      </c>
      <c r="M41" s="80">
        <v>1</v>
      </c>
      <c r="N41" s="9">
        <v>47.5</v>
      </c>
    </row>
    <row r="42" spans="1:14" x14ac:dyDescent="0.25">
      <c r="A42" s="43">
        <v>40</v>
      </c>
      <c r="B42" s="96" t="s">
        <v>62</v>
      </c>
      <c r="C42" s="43" t="s">
        <v>2161</v>
      </c>
      <c r="D42" s="97">
        <v>501</v>
      </c>
      <c r="E42" s="97">
        <v>120</v>
      </c>
      <c r="F42" s="97">
        <v>10</v>
      </c>
      <c r="G42" s="97">
        <v>63</v>
      </c>
      <c r="H42" s="97">
        <v>4</v>
      </c>
      <c r="I42" s="97">
        <v>54</v>
      </c>
      <c r="J42" s="97">
        <v>251</v>
      </c>
      <c r="K42" s="97">
        <v>3</v>
      </c>
      <c r="L42" s="97">
        <v>0</v>
      </c>
      <c r="M42" s="97">
        <v>1</v>
      </c>
      <c r="N42" s="101">
        <v>50.3</v>
      </c>
    </row>
    <row r="43" spans="1:14" x14ac:dyDescent="0.25">
      <c r="A43" s="89">
        <v>41</v>
      </c>
      <c r="B43" s="91" t="s">
        <v>62</v>
      </c>
      <c r="C43" s="89" t="s">
        <v>2178</v>
      </c>
      <c r="D43" s="80">
        <v>464</v>
      </c>
      <c r="E43" s="80">
        <v>99</v>
      </c>
      <c r="F43" s="80">
        <v>4</v>
      </c>
      <c r="G43" s="80">
        <v>60</v>
      </c>
      <c r="H43" s="80">
        <v>6</v>
      </c>
      <c r="I43" s="80">
        <v>26</v>
      </c>
      <c r="J43" s="80">
        <v>195</v>
      </c>
      <c r="K43" s="80">
        <v>1</v>
      </c>
      <c r="L43" s="80">
        <v>0</v>
      </c>
      <c r="M43" s="80">
        <v>0</v>
      </c>
      <c r="N43" s="9">
        <v>42</v>
      </c>
    </row>
    <row r="44" spans="1:14" x14ac:dyDescent="0.25">
      <c r="A44" s="89">
        <v>42</v>
      </c>
      <c r="B44" s="91" t="s">
        <v>62</v>
      </c>
      <c r="C44" s="89" t="s">
        <v>2179</v>
      </c>
      <c r="D44" s="80">
        <v>439</v>
      </c>
      <c r="E44" s="80">
        <v>86</v>
      </c>
      <c r="F44" s="80">
        <v>9</v>
      </c>
      <c r="G44" s="80">
        <v>61</v>
      </c>
      <c r="H44" s="80">
        <v>3</v>
      </c>
      <c r="I44" s="80">
        <v>63</v>
      </c>
      <c r="J44" s="80">
        <v>222</v>
      </c>
      <c r="K44" s="80">
        <v>0</v>
      </c>
      <c r="L44" s="80">
        <v>0</v>
      </c>
      <c r="M44" s="80">
        <v>0</v>
      </c>
      <c r="N44" s="9">
        <v>50.6</v>
      </c>
    </row>
    <row r="45" spans="1:14" x14ac:dyDescent="0.25">
      <c r="A45" s="89">
        <v>43</v>
      </c>
      <c r="B45" s="91" t="s">
        <v>62</v>
      </c>
      <c r="C45" s="89" t="s">
        <v>2180</v>
      </c>
      <c r="D45" s="80">
        <v>587</v>
      </c>
      <c r="E45" s="80">
        <v>100</v>
      </c>
      <c r="F45" s="80">
        <v>11</v>
      </c>
      <c r="G45" s="80">
        <v>86</v>
      </c>
      <c r="H45" s="80">
        <v>3</v>
      </c>
      <c r="I45" s="80">
        <v>80</v>
      </c>
      <c r="J45" s="80">
        <v>280</v>
      </c>
      <c r="K45" s="80">
        <v>0</v>
      </c>
      <c r="L45" s="80">
        <v>0</v>
      </c>
      <c r="M45" s="80">
        <v>1</v>
      </c>
      <c r="N45" s="9">
        <v>47.9</v>
      </c>
    </row>
    <row r="46" spans="1:14" x14ac:dyDescent="0.25">
      <c r="A46" s="43">
        <v>44</v>
      </c>
      <c r="B46" s="96" t="s">
        <v>62</v>
      </c>
      <c r="C46" s="43" t="s">
        <v>2181</v>
      </c>
      <c r="D46" s="97">
        <v>544</v>
      </c>
      <c r="E46" s="97">
        <v>82</v>
      </c>
      <c r="F46" s="97">
        <v>11</v>
      </c>
      <c r="G46" s="97">
        <v>72</v>
      </c>
      <c r="H46" s="97">
        <v>2</v>
      </c>
      <c r="I46" s="97">
        <v>71</v>
      </c>
      <c r="J46" s="97">
        <v>238</v>
      </c>
      <c r="K46" s="97">
        <v>0</v>
      </c>
      <c r="L46" s="97">
        <v>0</v>
      </c>
      <c r="M46" s="97">
        <v>0</v>
      </c>
      <c r="N46" s="101">
        <v>43.8</v>
      </c>
    </row>
    <row r="47" spans="1:14" x14ac:dyDescent="0.25">
      <c r="A47" s="89">
        <v>45</v>
      </c>
      <c r="B47" s="91" t="s">
        <v>62</v>
      </c>
      <c r="C47" s="89" t="s">
        <v>2182</v>
      </c>
      <c r="D47" s="80">
        <v>436</v>
      </c>
      <c r="E47" s="80">
        <v>44</v>
      </c>
      <c r="F47" s="80">
        <v>7</v>
      </c>
      <c r="G47" s="80">
        <v>74</v>
      </c>
      <c r="H47" s="80">
        <v>2</v>
      </c>
      <c r="I47" s="80">
        <v>65</v>
      </c>
      <c r="J47" s="80">
        <v>192</v>
      </c>
      <c r="K47" s="80">
        <v>0</v>
      </c>
      <c r="L47" s="80">
        <v>0</v>
      </c>
      <c r="M47" s="80">
        <v>2</v>
      </c>
      <c r="N47" s="9">
        <v>44.5</v>
      </c>
    </row>
    <row r="48" spans="1:14" x14ac:dyDescent="0.25">
      <c r="A48" s="89">
        <v>46</v>
      </c>
      <c r="B48" s="91" t="s">
        <v>62</v>
      </c>
      <c r="C48" s="89" t="s">
        <v>2183</v>
      </c>
      <c r="D48" s="80">
        <v>408</v>
      </c>
      <c r="E48" s="80">
        <v>45</v>
      </c>
      <c r="F48" s="80">
        <v>3</v>
      </c>
      <c r="G48" s="80">
        <v>58</v>
      </c>
      <c r="H48" s="80">
        <v>1</v>
      </c>
      <c r="I48" s="80">
        <v>43</v>
      </c>
      <c r="J48" s="80">
        <v>150</v>
      </c>
      <c r="K48" s="80">
        <v>0</v>
      </c>
      <c r="L48" s="80">
        <v>0</v>
      </c>
      <c r="M48" s="80">
        <v>0</v>
      </c>
      <c r="N48" s="9">
        <v>36.799999999999997</v>
      </c>
    </row>
    <row r="49" spans="1:14" x14ac:dyDescent="0.25">
      <c r="A49" s="89">
        <v>47</v>
      </c>
      <c r="B49" s="91" t="s">
        <v>62</v>
      </c>
      <c r="C49" s="89" t="s">
        <v>2184</v>
      </c>
      <c r="D49" s="80">
        <v>393</v>
      </c>
      <c r="E49" s="80">
        <v>41</v>
      </c>
      <c r="F49" s="80">
        <v>8</v>
      </c>
      <c r="G49" s="80">
        <v>57</v>
      </c>
      <c r="H49" s="80">
        <v>3</v>
      </c>
      <c r="I49" s="80">
        <v>56</v>
      </c>
      <c r="J49" s="80">
        <v>165</v>
      </c>
      <c r="K49" s="80">
        <v>0</v>
      </c>
      <c r="L49" s="80">
        <v>0</v>
      </c>
      <c r="M49" s="80">
        <v>0</v>
      </c>
      <c r="N49" s="9">
        <v>42</v>
      </c>
    </row>
    <row r="50" spans="1:14" x14ac:dyDescent="0.25">
      <c r="A50" s="43">
        <v>48</v>
      </c>
      <c r="B50" s="96" t="s">
        <v>62</v>
      </c>
      <c r="C50" s="43" t="s">
        <v>2185</v>
      </c>
      <c r="D50" s="97">
        <v>421</v>
      </c>
      <c r="E50" s="97">
        <v>68</v>
      </c>
      <c r="F50" s="97">
        <v>1</v>
      </c>
      <c r="G50" s="97">
        <v>43</v>
      </c>
      <c r="H50" s="97">
        <v>2</v>
      </c>
      <c r="I50" s="97">
        <v>51</v>
      </c>
      <c r="J50" s="97">
        <v>165</v>
      </c>
      <c r="K50" s="97">
        <v>2</v>
      </c>
      <c r="L50" s="97">
        <v>0</v>
      </c>
      <c r="M50" s="97">
        <v>0</v>
      </c>
      <c r="N50" s="101">
        <v>39.200000000000003</v>
      </c>
    </row>
    <row r="51" spans="1:14" x14ac:dyDescent="0.25">
      <c r="A51" s="89">
        <v>49</v>
      </c>
      <c r="B51" s="91" t="s">
        <v>62</v>
      </c>
      <c r="C51" s="89" t="s">
        <v>2186</v>
      </c>
      <c r="D51" s="80">
        <v>544</v>
      </c>
      <c r="E51" s="80">
        <v>94</v>
      </c>
      <c r="F51" s="80">
        <v>2</v>
      </c>
      <c r="G51" s="80">
        <v>69</v>
      </c>
      <c r="H51" s="80">
        <v>0</v>
      </c>
      <c r="I51" s="80">
        <v>39</v>
      </c>
      <c r="J51" s="80">
        <v>204</v>
      </c>
      <c r="K51" s="80">
        <v>0</v>
      </c>
      <c r="L51" s="80">
        <v>0</v>
      </c>
      <c r="M51" s="80">
        <v>0</v>
      </c>
      <c r="N51" s="9">
        <v>37.5</v>
      </c>
    </row>
    <row r="52" spans="1:14" x14ac:dyDescent="0.25">
      <c r="A52" s="89">
        <v>50</v>
      </c>
      <c r="B52" s="91" t="s">
        <v>62</v>
      </c>
      <c r="C52" s="89" t="s">
        <v>2187</v>
      </c>
      <c r="D52" s="80">
        <v>285</v>
      </c>
      <c r="E52" s="80">
        <v>39</v>
      </c>
      <c r="F52" s="80">
        <v>4</v>
      </c>
      <c r="G52" s="80">
        <v>28</v>
      </c>
      <c r="H52" s="80">
        <v>2</v>
      </c>
      <c r="I52" s="80">
        <v>56</v>
      </c>
      <c r="J52" s="80">
        <v>129</v>
      </c>
      <c r="K52" s="80">
        <v>0</v>
      </c>
      <c r="L52" s="80">
        <v>0</v>
      </c>
      <c r="M52" s="80">
        <v>1</v>
      </c>
      <c r="N52" s="9">
        <v>45.6</v>
      </c>
    </row>
    <row r="53" spans="1:14" x14ac:dyDescent="0.25">
      <c r="A53" s="89">
        <v>51</v>
      </c>
      <c r="B53" s="91" t="s">
        <v>62</v>
      </c>
      <c r="C53" s="89" t="s">
        <v>2188</v>
      </c>
      <c r="D53" s="80">
        <v>461</v>
      </c>
      <c r="E53" s="80">
        <v>46</v>
      </c>
      <c r="F53" s="80">
        <v>12</v>
      </c>
      <c r="G53" s="80">
        <v>70</v>
      </c>
      <c r="H53" s="80">
        <v>3</v>
      </c>
      <c r="I53" s="80">
        <v>85</v>
      </c>
      <c r="J53" s="80">
        <v>216</v>
      </c>
      <c r="K53" s="80">
        <v>0</v>
      </c>
      <c r="L53" s="80">
        <v>0</v>
      </c>
      <c r="M53" s="80">
        <v>0</v>
      </c>
      <c r="N53" s="9">
        <v>46.9</v>
      </c>
    </row>
    <row r="54" spans="1:14" x14ac:dyDescent="0.25">
      <c r="A54" s="43">
        <v>52</v>
      </c>
      <c r="B54" s="96" t="s">
        <v>62</v>
      </c>
      <c r="C54" s="43" t="s">
        <v>2189</v>
      </c>
      <c r="D54" s="97">
        <v>391</v>
      </c>
      <c r="E54" s="97">
        <v>52</v>
      </c>
      <c r="F54" s="97">
        <v>11</v>
      </c>
      <c r="G54" s="97">
        <v>45</v>
      </c>
      <c r="H54" s="97">
        <v>4</v>
      </c>
      <c r="I54" s="97">
        <v>55</v>
      </c>
      <c r="J54" s="97">
        <v>167</v>
      </c>
      <c r="K54" s="97">
        <v>0</v>
      </c>
      <c r="L54" s="97">
        <v>0</v>
      </c>
      <c r="M54" s="97">
        <v>0</v>
      </c>
      <c r="N54" s="101">
        <v>42.7</v>
      </c>
    </row>
    <row r="55" spans="1:14" x14ac:dyDescent="0.25">
      <c r="A55" s="89">
        <v>53</v>
      </c>
      <c r="B55" s="91" t="s">
        <v>62</v>
      </c>
      <c r="C55" s="89" t="s">
        <v>2190</v>
      </c>
      <c r="D55" s="80">
        <v>500</v>
      </c>
      <c r="E55" s="80">
        <v>119</v>
      </c>
      <c r="F55" s="80">
        <v>13</v>
      </c>
      <c r="G55" s="80">
        <v>61</v>
      </c>
      <c r="H55" s="80">
        <v>2</v>
      </c>
      <c r="I55" s="80">
        <v>43</v>
      </c>
      <c r="J55" s="80">
        <v>238</v>
      </c>
      <c r="K55" s="80">
        <v>0</v>
      </c>
      <c r="L55" s="80">
        <v>0</v>
      </c>
      <c r="M55" s="80">
        <v>0</v>
      </c>
      <c r="N55" s="9">
        <v>47.6</v>
      </c>
    </row>
    <row r="56" spans="1:14" x14ac:dyDescent="0.25">
      <c r="A56" s="89">
        <v>54</v>
      </c>
      <c r="B56" s="91" t="s">
        <v>62</v>
      </c>
      <c r="C56" s="89" t="s">
        <v>2191</v>
      </c>
      <c r="D56" s="80">
        <v>479</v>
      </c>
      <c r="E56" s="80">
        <v>78</v>
      </c>
      <c r="F56" s="80">
        <v>9</v>
      </c>
      <c r="G56" s="80">
        <v>90</v>
      </c>
      <c r="H56" s="80">
        <v>3</v>
      </c>
      <c r="I56" s="80">
        <v>78</v>
      </c>
      <c r="J56" s="80">
        <v>258</v>
      </c>
      <c r="K56" s="80">
        <v>0</v>
      </c>
      <c r="L56" s="80">
        <v>0</v>
      </c>
      <c r="M56" s="80">
        <v>0</v>
      </c>
      <c r="N56" s="9">
        <v>53.9</v>
      </c>
    </row>
    <row r="57" spans="1:14" x14ac:dyDescent="0.25">
      <c r="A57" s="89">
        <v>55</v>
      </c>
      <c r="B57" s="91" t="s">
        <v>62</v>
      </c>
      <c r="C57" s="89" t="s">
        <v>2192</v>
      </c>
      <c r="D57" s="80">
        <v>281</v>
      </c>
      <c r="E57" s="80">
        <v>37</v>
      </c>
      <c r="F57" s="80">
        <v>6</v>
      </c>
      <c r="G57" s="80">
        <v>35</v>
      </c>
      <c r="H57" s="80">
        <v>3</v>
      </c>
      <c r="I57" s="80">
        <v>45</v>
      </c>
      <c r="J57" s="80">
        <v>126</v>
      </c>
      <c r="K57" s="80">
        <v>1</v>
      </c>
      <c r="L57" s="80">
        <v>0</v>
      </c>
      <c r="M57" s="80">
        <v>1</v>
      </c>
      <c r="N57" s="9">
        <v>45.2</v>
      </c>
    </row>
    <row r="58" spans="1:14" x14ac:dyDescent="0.25">
      <c r="A58" s="43">
        <v>56</v>
      </c>
      <c r="B58" s="96" t="s">
        <v>62</v>
      </c>
      <c r="C58" s="43" t="s">
        <v>2193</v>
      </c>
      <c r="D58" s="97">
        <v>420</v>
      </c>
      <c r="E58" s="97">
        <v>83</v>
      </c>
      <c r="F58" s="97">
        <v>8</v>
      </c>
      <c r="G58" s="97">
        <v>60</v>
      </c>
      <c r="H58" s="97">
        <v>2</v>
      </c>
      <c r="I58" s="97">
        <v>54</v>
      </c>
      <c r="J58" s="97">
        <v>207</v>
      </c>
      <c r="K58" s="97">
        <v>0</v>
      </c>
      <c r="L58" s="97">
        <v>0</v>
      </c>
      <c r="M58" s="97">
        <v>1</v>
      </c>
      <c r="N58" s="101">
        <v>49.5</v>
      </c>
    </row>
    <row r="59" spans="1:14" x14ac:dyDescent="0.25">
      <c r="A59" s="89">
        <v>57</v>
      </c>
      <c r="B59" s="91" t="s">
        <v>62</v>
      </c>
      <c r="C59" s="89" t="s">
        <v>2194</v>
      </c>
      <c r="D59" s="80">
        <v>215</v>
      </c>
      <c r="E59" s="80">
        <v>45</v>
      </c>
      <c r="F59" s="80">
        <v>9</v>
      </c>
      <c r="G59" s="80">
        <v>43</v>
      </c>
      <c r="H59" s="80">
        <v>1</v>
      </c>
      <c r="I59" s="80">
        <v>39</v>
      </c>
      <c r="J59" s="80">
        <v>137</v>
      </c>
      <c r="K59" s="80">
        <v>0</v>
      </c>
      <c r="L59" s="80">
        <v>0</v>
      </c>
      <c r="M59" s="80">
        <v>0</v>
      </c>
      <c r="N59" s="9">
        <v>63.7</v>
      </c>
    </row>
    <row r="60" spans="1:14" x14ac:dyDescent="0.25">
      <c r="A60" s="89">
        <v>58</v>
      </c>
      <c r="B60" s="91" t="s">
        <v>62</v>
      </c>
      <c r="C60" s="89" t="s">
        <v>2195</v>
      </c>
      <c r="D60" s="80">
        <v>202</v>
      </c>
      <c r="E60" s="80">
        <v>25</v>
      </c>
      <c r="F60" s="80">
        <v>3</v>
      </c>
      <c r="G60" s="80">
        <v>26</v>
      </c>
      <c r="H60" s="80">
        <v>1</v>
      </c>
      <c r="I60" s="80">
        <v>42</v>
      </c>
      <c r="J60" s="80">
        <v>97</v>
      </c>
      <c r="K60" s="80">
        <v>0</v>
      </c>
      <c r="L60" s="80">
        <v>0</v>
      </c>
      <c r="M60" s="80">
        <v>0</v>
      </c>
      <c r="N60" s="9">
        <v>48</v>
      </c>
    </row>
    <row r="61" spans="1:14" x14ac:dyDescent="0.25">
      <c r="A61" s="89">
        <v>59</v>
      </c>
      <c r="B61" s="91" t="s">
        <v>62</v>
      </c>
      <c r="C61" s="89" t="s">
        <v>2196</v>
      </c>
      <c r="D61" s="80">
        <v>594</v>
      </c>
      <c r="E61" s="80">
        <v>61</v>
      </c>
      <c r="F61" s="80">
        <v>20</v>
      </c>
      <c r="G61" s="80">
        <v>98</v>
      </c>
      <c r="H61" s="80">
        <v>6</v>
      </c>
      <c r="I61" s="80">
        <v>83</v>
      </c>
      <c r="J61" s="80">
        <v>268</v>
      </c>
      <c r="K61" s="80">
        <v>1</v>
      </c>
      <c r="L61" s="80">
        <v>0</v>
      </c>
      <c r="M61" s="80">
        <v>0</v>
      </c>
      <c r="N61" s="9">
        <v>45.1</v>
      </c>
    </row>
    <row r="62" spans="1:14" x14ac:dyDescent="0.25">
      <c r="A62" s="43">
        <v>60</v>
      </c>
      <c r="B62" s="96" t="s">
        <v>62</v>
      </c>
      <c r="C62" s="43" t="s">
        <v>2197</v>
      </c>
      <c r="D62" s="97">
        <v>455</v>
      </c>
      <c r="E62" s="97">
        <v>64</v>
      </c>
      <c r="F62" s="97">
        <v>13</v>
      </c>
      <c r="G62" s="97">
        <v>67</v>
      </c>
      <c r="H62" s="97">
        <v>1</v>
      </c>
      <c r="I62" s="97">
        <v>72</v>
      </c>
      <c r="J62" s="97">
        <v>217</v>
      </c>
      <c r="K62" s="97">
        <v>0</v>
      </c>
      <c r="L62" s="97">
        <v>0</v>
      </c>
      <c r="M62" s="97">
        <v>0</v>
      </c>
      <c r="N62" s="101">
        <v>47.7</v>
      </c>
    </row>
    <row r="63" spans="1:14" x14ac:dyDescent="0.25">
      <c r="A63" s="89">
        <v>61</v>
      </c>
      <c r="B63" s="91" t="s">
        <v>62</v>
      </c>
      <c r="C63" s="89" t="s">
        <v>2198</v>
      </c>
      <c r="D63" s="80">
        <v>388</v>
      </c>
      <c r="E63" s="80">
        <v>36</v>
      </c>
      <c r="F63" s="80">
        <v>13</v>
      </c>
      <c r="G63" s="80">
        <v>45</v>
      </c>
      <c r="H63" s="80">
        <v>1</v>
      </c>
      <c r="I63" s="80">
        <v>81</v>
      </c>
      <c r="J63" s="80">
        <v>176</v>
      </c>
      <c r="K63" s="80">
        <v>1</v>
      </c>
      <c r="L63" s="80">
        <v>0</v>
      </c>
      <c r="M63" s="80">
        <v>0</v>
      </c>
      <c r="N63" s="9">
        <v>45.4</v>
      </c>
    </row>
    <row r="64" spans="1:14" x14ac:dyDescent="0.25">
      <c r="A64" s="89">
        <v>62</v>
      </c>
      <c r="B64" s="91" t="s">
        <v>62</v>
      </c>
      <c r="C64" s="89" t="s">
        <v>2199</v>
      </c>
      <c r="D64" s="80">
        <v>377</v>
      </c>
      <c r="E64" s="80">
        <v>46</v>
      </c>
      <c r="F64" s="80">
        <v>12</v>
      </c>
      <c r="G64" s="80">
        <v>51</v>
      </c>
      <c r="H64" s="80">
        <v>6</v>
      </c>
      <c r="I64" s="80">
        <v>62</v>
      </c>
      <c r="J64" s="80">
        <v>177</v>
      </c>
      <c r="K64" s="80">
        <v>0</v>
      </c>
      <c r="L64" s="80">
        <v>0</v>
      </c>
      <c r="M64" s="80">
        <v>0</v>
      </c>
      <c r="N64" s="9">
        <v>46.9</v>
      </c>
    </row>
    <row r="65" spans="1:14" x14ac:dyDescent="0.25">
      <c r="A65" s="89">
        <v>63</v>
      </c>
      <c r="B65" s="91" t="s">
        <v>62</v>
      </c>
      <c r="C65" s="89" t="s">
        <v>2200</v>
      </c>
      <c r="D65" s="80">
        <v>244</v>
      </c>
      <c r="E65" s="80">
        <v>34</v>
      </c>
      <c r="F65" s="80">
        <v>5</v>
      </c>
      <c r="G65" s="80">
        <v>32</v>
      </c>
      <c r="H65" s="80">
        <v>2</v>
      </c>
      <c r="I65" s="80">
        <v>64</v>
      </c>
      <c r="J65" s="80">
        <v>137</v>
      </c>
      <c r="K65" s="80">
        <v>1</v>
      </c>
      <c r="L65" s="80">
        <v>0</v>
      </c>
      <c r="M65" s="80">
        <v>0</v>
      </c>
      <c r="N65" s="9">
        <v>56.1</v>
      </c>
    </row>
    <row r="66" spans="1:14" x14ac:dyDescent="0.25">
      <c r="A66" s="43">
        <v>64</v>
      </c>
      <c r="B66" s="96" t="s">
        <v>62</v>
      </c>
      <c r="C66" s="43" t="s">
        <v>2201</v>
      </c>
      <c r="D66" s="97">
        <v>345</v>
      </c>
      <c r="E66" s="97">
        <v>85</v>
      </c>
      <c r="F66" s="97">
        <v>8</v>
      </c>
      <c r="G66" s="97">
        <v>54</v>
      </c>
      <c r="H66" s="97">
        <v>1</v>
      </c>
      <c r="I66" s="97">
        <v>67</v>
      </c>
      <c r="J66" s="97">
        <v>215</v>
      </c>
      <c r="K66" s="97">
        <v>1</v>
      </c>
      <c r="L66" s="97">
        <v>1</v>
      </c>
      <c r="M66" s="97">
        <v>2</v>
      </c>
      <c r="N66" s="101">
        <v>63.2</v>
      </c>
    </row>
    <row r="67" spans="1:14" x14ac:dyDescent="0.25">
      <c r="A67" s="89">
        <v>65</v>
      </c>
      <c r="B67" s="91" t="s">
        <v>62</v>
      </c>
      <c r="C67" s="89" t="s">
        <v>2202</v>
      </c>
      <c r="D67" s="80">
        <v>565</v>
      </c>
      <c r="E67" s="80">
        <v>110</v>
      </c>
      <c r="F67" s="80">
        <v>13</v>
      </c>
      <c r="G67" s="80">
        <v>73</v>
      </c>
      <c r="H67" s="80">
        <v>0</v>
      </c>
      <c r="I67" s="80">
        <v>48</v>
      </c>
      <c r="J67" s="80">
        <v>244</v>
      </c>
      <c r="K67" s="80">
        <v>4</v>
      </c>
      <c r="L67" s="80">
        <v>0</v>
      </c>
      <c r="M67" s="80">
        <v>0</v>
      </c>
      <c r="N67" s="9">
        <v>43.2</v>
      </c>
    </row>
    <row r="68" spans="1:14" x14ac:dyDescent="0.25">
      <c r="A68" s="89">
        <v>66</v>
      </c>
      <c r="B68" s="91" t="s">
        <v>62</v>
      </c>
      <c r="C68" s="89" t="s">
        <v>2203</v>
      </c>
      <c r="D68" s="80">
        <v>440</v>
      </c>
      <c r="E68" s="80">
        <v>38</v>
      </c>
      <c r="F68" s="80">
        <v>16</v>
      </c>
      <c r="G68" s="80">
        <v>50</v>
      </c>
      <c r="H68" s="80">
        <v>2</v>
      </c>
      <c r="I68" s="80">
        <v>58</v>
      </c>
      <c r="J68" s="80">
        <v>164</v>
      </c>
      <c r="K68" s="80">
        <v>0</v>
      </c>
      <c r="L68" s="80">
        <v>0</v>
      </c>
      <c r="M68" s="80">
        <v>0</v>
      </c>
      <c r="N68" s="9">
        <v>37.299999999999997</v>
      </c>
    </row>
    <row r="69" spans="1:14" x14ac:dyDescent="0.25">
      <c r="A69" s="80" t="s">
        <v>2259</v>
      </c>
      <c r="B69" s="91" t="s">
        <v>62</v>
      </c>
      <c r="C69" s="89" t="s">
        <v>2265</v>
      </c>
      <c r="D69" s="80">
        <v>511</v>
      </c>
      <c r="E69" s="80">
        <v>38</v>
      </c>
      <c r="F69" s="80">
        <v>13</v>
      </c>
      <c r="G69" s="80">
        <v>62</v>
      </c>
      <c r="H69" s="80">
        <v>4</v>
      </c>
      <c r="I69" s="80">
        <v>64</v>
      </c>
      <c r="J69" s="80">
        <v>181</v>
      </c>
      <c r="K69" s="80">
        <v>0</v>
      </c>
      <c r="L69" s="80">
        <v>0</v>
      </c>
      <c r="M69" s="80">
        <v>0</v>
      </c>
      <c r="N69" s="9">
        <v>35.4</v>
      </c>
    </row>
    <row r="70" spans="1:14" x14ac:dyDescent="0.25">
      <c r="A70" s="43">
        <v>68</v>
      </c>
      <c r="B70" s="96" t="s">
        <v>62</v>
      </c>
      <c r="C70" s="43" t="s">
        <v>2204</v>
      </c>
      <c r="D70" s="97">
        <v>356</v>
      </c>
      <c r="E70" s="97">
        <v>86</v>
      </c>
      <c r="F70" s="97">
        <v>12</v>
      </c>
      <c r="G70" s="97">
        <v>42</v>
      </c>
      <c r="H70" s="97">
        <v>1</v>
      </c>
      <c r="I70" s="97">
        <v>36</v>
      </c>
      <c r="J70" s="97">
        <v>177</v>
      </c>
      <c r="K70" s="97">
        <v>0</v>
      </c>
      <c r="L70" s="97">
        <v>0</v>
      </c>
      <c r="M70" s="97">
        <v>0</v>
      </c>
      <c r="N70" s="101">
        <v>49.7</v>
      </c>
    </row>
    <row r="71" spans="1:14" x14ac:dyDescent="0.25">
      <c r="A71" s="89">
        <v>69</v>
      </c>
      <c r="B71" s="91" t="s">
        <v>62</v>
      </c>
      <c r="C71" s="89" t="s">
        <v>2205</v>
      </c>
      <c r="D71" s="80">
        <v>433</v>
      </c>
      <c r="E71" s="80">
        <v>65</v>
      </c>
      <c r="F71" s="80">
        <v>22</v>
      </c>
      <c r="G71" s="80">
        <v>59</v>
      </c>
      <c r="H71" s="80">
        <v>3</v>
      </c>
      <c r="I71" s="80">
        <v>42</v>
      </c>
      <c r="J71" s="80">
        <v>191</v>
      </c>
      <c r="K71" s="80">
        <v>0</v>
      </c>
      <c r="L71" s="80">
        <v>0</v>
      </c>
      <c r="M71" s="80">
        <v>0</v>
      </c>
      <c r="N71" s="9">
        <v>44.1</v>
      </c>
    </row>
    <row r="72" spans="1:14" x14ac:dyDescent="0.25">
      <c r="A72" s="89">
        <v>70</v>
      </c>
      <c r="B72" s="91" t="s">
        <v>62</v>
      </c>
      <c r="C72" s="89" t="s">
        <v>2206</v>
      </c>
      <c r="D72" s="80">
        <v>411</v>
      </c>
      <c r="E72" s="80">
        <v>49</v>
      </c>
      <c r="F72" s="80">
        <v>15</v>
      </c>
      <c r="G72" s="80">
        <v>49</v>
      </c>
      <c r="H72" s="80">
        <v>2</v>
      </c>
      <c r="I72" s="80">
        <v>76</v>
      </c>
      <c r="J72" s="80">
        <v>191</v>
      </c>
      <c r="K72" s="80">
        <v>0</v>
      </c>
      <c r="L72" s="80">
        <v>0</v>
      </c>
      <c r="M72" s="80">
        <v>1</v>
      </c>
      <c r="N72" s="9">
        <v>46.7</v>
      </c>
    </row>
    <row r="73" spans="1:14" x14ac:dyDescent="0.25">
      <c r="A73" s="89">
        <v>71</v>
      </c>
      <c r="B73" s="91" t="s">
        <v>62</v>
      </c>
      <c r="C73" s="89" t="s">
        <v>2207</v>
      </c>
      <c r="D73" s="80">
        <v>389</v>
      </c>
      <c r="E73" s="80">
        <v>55</v>
      </c>
      <c r="F73" s="80">
        <v>9</v>
      </c>
      <c r="G73" s="80">
        <v>51</v>
      </c>
      <c r="H73" s="80">
        <v>5</v>
      </c>
      <c r="I73" s="80">
        <v>51</v>
      </c>
      <c r="J73" s="80">
        <v>171</v>
      </c>
      <c r="K73" s="80">
        <v>0</v>
      </c>
      <c r="L73" s="80">
        <v>1</v>
      </c>
      <c r="M73" s="80">
        <v>3</v>
      </c>
      <c r="N73" s="9">
        <v>45</v>
      </c>
    </row>
    <row r="74" spans="1:14" x14ac:dyDescent="0.25">
      <c r="A74" s="43">
        <v>72</v>
      </c>
      <c r="B74" s="96" t="s">
        <v>62</v>
      </c>
      <c r="C74" s="43" t="s">
        <v>2208</v>
      </c>
      <c r="D74" s="97">
        <v>611</v>
      </c>
      <c r="E74" s="97">
        <v>77</v>
      </c>
      <c r="F74" s="97">
        <v>9</v>
      </c>
      <c r="G74" s="97">
        <v>72</v>
      </c>
      <c r="H74" s="97">
        <v>6</v>
      </c>
      <c r="I74" s="97">
        <v>74</v>
      </c>
      <c r="J74" s="97">
        <v>238</v>
      </c>
      <c r="K74" s="97">
        <v>0</v>
      </c>
      <c r="L74" s="97">
        <v>0</v>
      </c>
      <c r="M74" s="97">
        <v>0</v>
      </c>
      <c r="N74" s="101">
        <v>39</v>
      </c>
    </row>
    <row r="75" spans="1:14" x14ac:dyDescent="0.25">
      <c r="A75" s="89">
        <v>73</v>
      </c>
      <c r="B75" s="91" t="s">
        <v>62</v>
      </c>
      <c r="C75" s="89" t="s">
        <v>2209</v>
      </c>
      <c r="D75" s="80">
        <v>436</v>
      </c>
      <c r="E75" s="80">
        <v>50</v>
      </c>
      <c r="F75" s="80">
        <v>7</v>
      </c>
      <c r="G75" s="80">
        <v>57</v>
      </c>
      <c r="H75" s="80">
        <v>2</v>
      </c>
      <c r="I75" s="80">
        <v>61</v>
      </c>
      <c r="J75" s="80">
        <v>177</v>
      </c>
      <c r="K75" s="80">
        <v>0</v>
      </c>
      <c r="L75" s="80">
        <v>0</v>
      </c>
      <c r="M75" s="80">
        <v>1</v>
      </c>
      <c r="N75" s="9">
        <v>40.799999999999997</v>
      </c>
    </row>
    <row r="76" spans="1:14" x14ac:dyDescent="0.25">
      <c r="A76" s="89">
        <v>74</v>
      </c>
      <c r="B76" s="91" t="s">
        <v>62</v>
      </c>
      <c r="C76" s="89" t="s">
        <v>2210</v>
      </c>
      <c r="D76" s="80">
        <v>374</v>
      </c>
      <c r="E76" s="80">
        <v>35</v>
      </c>
      <c r="F76" s="80">
        <v>11</v>
      </c>
      <c r="G76" s="80">
        <v>46</v>
      </c>
      <c r="H76" s="80">
        <v>4</v>
      </c>
      <c r="I76" s="80">
        <v>54</v>
      </c>
      <c r="J76" s="80">
        <v>150</v>
      </c>
      <c r="K76" s="80">
        <v>1</v>
      </c>
      <c r="L76" s="80">
        <v>0</v>
      </c>
      <c r="M76" s="80">
        <v>1</v>
      </c>
      <c r="N76" s="9">
        <v>40.4</v>
      </c>
    </row>
    <row r="77" spans="1:14" x14ac:dyDescent="0.25">
      <c r="A77" s="89">
        <v>75</v>
      </c>
      <c r="B77" s="91" t="s">
        <v>62</v>
      </c>
      <c r="C77" s="89" t="s">
        <v>2211</v>
      </c>
      <c r="D77" s="80">
        <v>536</v>
      </c>
      <c r="E77" s="80">
        <v>69</v>
      </c>
      <c r="F77" s="80">
        <v>12</v>
      </c>
      <c r="G77" s="80">
        <v>53</v>
      </c>
      <c r="H77" s="80">
        <v>1</v>
      </c>
      <c r="I77" s="80">
        <v>58</v>
      </c>
      <c r="J77" s="80">
        <v>193</v>
      </c>
      <c r="K77" s="80">
        <v>0</v>
      </c>
      <c r="L77" s="80">
        <v>0</v>
      </c>
      <c r="M77" s="80">
        <v>0</v>
      </c>
      <c r="N77" s="9">
        <v>36</v>
      </c>
    </row>
    <row r="78" spans="1:14" x14ac:dyDescent="0.25">
      <c r="A78" s="43">
        <v>76</v>
      </c>
      <c r="B78" s="96" t="s">
        <v>62</v>
      </c>
      <c r="C78" s="43" t="s">
        <v>2212</v>
      </c>
      <c r="D78" s="97">
        <v>354</v>
      </c>
      <c r="E78" s="97">
        <v>44</v>
      </c>
      <c r="F78" s="97">
        <v>10</v>
      </c>
      <c r="G78" s="97">
        <v>45</v>
      </c>
      <c r="H78" s="97">
        <v>1</v>
      </c>
      <c r="I78" s="97">
        <v>52</v>
      </c>
      <c r="J78" s="97">
        <v>152</v>
      </c>
      <c r="K78" s="97">
        <v>0</v>
      </c>
      <c r="L78" s="97">
        <v>0</v>
      </c>
      <c r="M78" s="97">
        <v>1</v>
      </c>
      <c r="N78" s="101">
        <v>43.2</v>
      </c>
    </row>
    <row r="79" spans="1:14" x14ac:dyDescent="0.25">
      <c r="A79" s="89">
        <v>77</v>
      </c>
      <c r="B79" s="91" t="s">
        <v>62</v>
      </c>
      <c r="C79" s="89" t="s">
        <v>2213</v>
      </c>
      <c r="D79" s="80">
        <v>227</v>
      </c>
      <c r="E79" s="80">
        <v>26</v>
      </c>
      <c r="F79" s="80">
        <v>5</v>
      </c>
      <c r="G79" s="80">
        <v>26</v>
      </c>
      <c r="H79" s="80">
        <v>4</v>
      </c>
      <c r="I79" s="80">
        <v>24</v>
      </c>
      <c r="J79" s="80">
        <v>85</v>
      </c>
      <c r="K79" s="80">
        <v>0</v>
      </c>
      <c r="L79" s="80">
        <v>0</v>
      </c>
      <c r="M79" s="80">
        <v>0</v>
      </c>
      <c r="N79" s="9">
        <v>37.4</v>
      </c>
    </row>
    <row r="80" spans="1:14" x14ac:dyDescent="0.25">
      <c r="A80" s="89">
        <v>78</v>
      </c>
      <c r="B80" s="91" t="s">
        <v>62</v>
      </c>
      <c r="C80" s="89" t="s">
        <v>2214</v>
      </c>
      <c r="D80" s="80">
        <v>202</v>
      </c>
      <c r="E80" s="80">
        <v>34</v>
      </c>
      <c r="F80" s="80">
        <v>13</v>
      </c>
      <c r="G80" s="80">
        <v>31</v>
      </c>
      <c r="H80" s="80">
        <v>1</v>
      </c>
      <c r="I80" s="80">
        <v>31</v>
      </c>
      <c r="J80" s="80">
        <v>110</v>
      </c>
      <c r="K80" s="80">
        <v>0</v>
      </c>
      <c r="L80" s="80">
        <v>0</v>
      </c>
      <c r="M80" s="80">
        <v>2</v>
      </c>
      <c r="N80" s="9">
        <v>55.4</v>
      </c>
    </row>
    <row r="81" spans="1:14" x14ac:dyDescent="0.25">
      <c r="A81" s="89">
        <v>79</v>
      </c>
      <c r="B81" s="91" t="s">
        <v>62</v>
      </c>
      <c r="C81" s="89" t="s">
        <v>2215</v>
      </c>
      <c r="D81" s="80">
        <v>325</v>
      </c>
      <c r="E81" s="80">
        <v>43</v>
      </c>
      <c r="F81" s="80">
        <v>5</v>
      </c>
      <c r="G81" s="80">
        <v>33</v>
      </c>
      <c r="H81" s="80">
        <v>4</v>
      </c>
      <c r="I81" s="80">
        <v>52</v>
      </c>
      <c r="J81" s="80">
        <v>137</v>
      </c>
      <c r="K81" s="80">
        <v>0</v>
      </c>
      <c r="L81" s="80">
        <v>0</v>
      </c>
      <c r="M81" s="80">
        <v>0</v>
      </c>
      <c r="N81" s="9">
        <v>42.2</v>
      </c>
    </row>
    <row r="82" spans="1:14" x14ac:dyDescent="0.25">
      <c r="A82" s="43">
        <v>80</v>
      </c>
      <c r="B82" s="96" t="s">
        <v>62</v>
      </c>
      <c r="C82" s="43" t="s">
        <v>2216</v>
      </c>
      <c r="D82" s="97">
        <v>284</v>
      </c>
      <c r="E82" s="97">
        <v>39</v>
      </c>
      <c r="F82" s="97">
        <v>8</v>
      </c>
      <c r="G82" s="97">
        <v>48</v>
      </c>
      <c r="H82" s="97">
        <v>0</v>
      </c>
      <c r="I82" s="97">
        <v>58</v>
      </c>
      <c r="J82" s="97">
        <v>153</v>
      </c>
      <c r="K82" s="97">
        <v>0</v>
      </c>
      <c r="L82" s="97">
        <v>0</v>
      </c>
      <c r="M82" s="97">
        <v>0</v>
      </c>
      <c r="N82" s="101">
        <v>53.9</v>
      </c>
    </row>
    <row r="83" spans="1:14" x14ac:dyDescent="0.25">
      <c r="A83" s="89">
        <v>81</v>
      </c>
      <c r="B83" s="91" t="s">
        <v>62</v>
      </c>
      <c r="C83" s="89" t="s">
        <v>2217</v>
      </c>
      <c r="D83" s="80">
        <v>405</v>
      </c>
      <c r="E83" s="80">
        <v>81</v>
      </c>
      <c r="F83" s="80">
        <v>8</v>
      </c>
      <c r="G83" s="80">
        <v>58</v>
      </c>
      <c r="H83" s="80">
        <v>1</v>
      </c>
      <c r="I83" s="80">
        <v>47</v>
      </c>
      <c r="J83" s="80">
        <v>195</v>
      </c>
      <c r="K83" s="80">
        <v>0</v>
      </c>
      <c r="L83" s="80">
        <v>0</v>
      </c>
      <c r="M83" s="80">
        <v>0</v>
      </c>
      <c r="N83" s="9">
        <v>48.1</v>
      </c>
    </row>
    <row r="84" spans="1:14" x14ac:dyDescent="0.25">
      <c r="A84" s="89">
        <v>82</v>
      </c>
      <c r="B84" s="91" t="s">
        <v>62</v>
      </c>
      <c r="C84" s="89" t="s">
        <v>2218</v>
      </c>
      <c r="D84" s="80">
        <v>373</v>
      </c>
      <c r="E84" s="80">
        <v>35</v>
      </c>
      <c r="F84" s="80">
        <v>9</v>
      </c>
      <c r="G84" s="80">
        <v>27</v>
      </c>
      <c r="H84" s="80">
        <v>8</v>
      </c>
      <c r="I84" s="80">
        <v>48</v>
      </c>
      <c r="J84" s="80">
        <v>127</v>
      </c>
      <c r="K84" s="80">
        <v>0</v>
      </c>
      <c r="L84" s="80">
        <v>0</v>
      </c>
      <c r="M84" s="80">
        <v>0</v>
      </c>
      <c r="N84" s="9">
        <v>34</v>
      </c>
    </row>
    <row r="85" spans="1:14" x14ac:dyDescent="0.25">
      <c r="A85" s="89">
        <v>83</v>
      </c>
      <c r="B85" s="91" t="s">
        <v>62</v>
      </c>
      <c r="C85" s="89" t="s">
        <v>2219</v>
      </c>
      <c r="D85" s="80">
        <v>418</v>
      </c>
      <c r="E85" s="80">
        <v>47</v>
      </c>
      <c r="F85" s="80">
        <v>10</v>
      </c>
      <c r="G85" s="80">
        <v>42</v>
      </c>
      <c r="H85" s="80">
        <v>5</v>
      </c>
      <c r="I85" s="80">
        <v>59</v>
      </c>
      <c r="J85" s="80">
        <v>163</v>
      </c>
      <c r="K85" s="80">
        <v>0</v>
      </c>
      <c r="L85" s="80">
        <v>1</v>
      </c>
      <c r="M85" s="80">
        <v>0</v>
      </c>
      <c r="N85" s="9">
        <v>39.200000000000003</v>
      </c>
    </row>
    <row r="86" spans="1:14" x14ac:dyDescent="0.25">
      <c r="A86" s="43">
        <v>84</v>
      </c>
      <c r="B86" s="96" t="s">
        <v>62</v>
      </c>
      <c r="C86" s="43" t="s">
        <v>2220</v>
      </c>
      <c r="D86" s="97">
        <v>369</v>
      </c>
      <c r="E86" s="97">
        <v>40</v>
      </c>
      <c r="F86" s="97">
        <v>8</v>
      </c>
      <c r="G86" s="97">
        <v>47</v>
      </c>
      <c r="H86" s="97">
        <v>2</v>
      </c>
      <c r="I86" s="97">
        <v>46</v>
      </c>
      <c r="J86" s="97">
        <v>143</v>
      </c>
      <c r="K86" s="97">
        <v>0</v>
      </c>
      <c r="L86" s="97">
        <v>0</v>
      </c>
      <c r="M86" s="97">
        <v>0</v>
      </c>
      <c r="N86" s="101">
        <v>38.799999999999997</v>
      </c>
    </row>
    <row r="87" spans="1:14" x14ac:dyDescent="0.25">
      <c r="A87" s="89">
        <v>85</v>
      </c>
      <c r="B87" s="91" t="s">
        <v>62</v>
      </c>
      <c r="C87" s="89" t="s">
        <v>2221</v>
      </c>
      <c r="D87" s="80">
        <v>486</v>
      </c>
      <c r="E87" s="80">
        <v>50</v>
      </c>
      <c r="F87" s="80">
        <v>8</v>
      </c>
      <c r="G87" s="80">
        <v>52</v>
      </c>
      <c r="H87" s="80">
        <v>3</v>
      </c>
      <c r="I87" s="80">
        <v>49</v>
      </c>
      <c r="J87" s="80">
        <v>162</v>
      </c>
      <c r="K87" s="80">
        <v>0</v>
      </c>
      <c r="L87" s="80">
        <v>2</v>
      </c>
      <c r="M87" s="80">
        <v>2</v>
      </c>
      <c r="N87" s="9">
        <v>34.200000000000003</v>
      </c>
    </row>
    <row r="88" spans="1:14" x14ac:dyDescent="0.25">
      <c r="A88" s="89">
        <v>86</v>
      </c>
      <c r="B88" s="91" t="s">
        <v>62</v>
      </c>
      <c r="C88" s="89" t="s">
        <v>2222</v>
      </c>
      <c r="D88" s="80">
        <v>435</v>
      </c>
      <c r="E88" s="80">
        <v>46</v>
      </c>
      <c r="F88" s="80">
        <v>8</v>
      </c>
      <c r="G88" s="80">
        <v>56</v>
      </c>
      <c r="H88" s="80">
        <v>6</v>
      </c>
      <c r="I88" s="80">
        <v>57</v>
      </c>
      <c r="J88" s="80">
        <v>173</v>
      </c>
      <c r="K88" s="80">
        <v>2</v>
      </c>
      <c r="L88" s="80">
        <v>0</v>
      </c>
      <c r="M88" s="80">
        <v>2</v>
      </c>
      <c r="N88" s="9">
        <v>40.200000000000003</v>
      </c>
    </row>
    <row r="89" spans="1:14" x14ac:dyDescent="0.25">
      <c r="A89" s="89">
        <v>87</v>
      </c>
      <c r="B89" s="91" t="s">
        <v>62</v>
      </c>
      <c r="C89" s="89" t="s">
        <v>2223</v>
      </c>
      <c r="D89" s="80">
        <v>445</v>
      </c>
      <c r="E89" s="80">
        <v>49</v>
      </c>
      <c r="F89" s="80">
        <v>8</v>
      </c>
      <c r="G89" s="80">
        <v>61</v>
      </c>
      <c r="H89" s="80">
        <v>4</v>
      </c>
      <c r="I89" s="80">
        <v>56</v>
      </c>
      <c r="J89" s="80">
        <v>178</v>
      </c>
      <c r="K89" s="80">
        <v>0</v>
      </c>
      <c r="L89" s="80">
        <v>0</v>
      </c>
      <c r="M89" s="80">
        <v>0</v>
      </c>
      <c r="N89" s="9">
        <v>40</v>
      </c>
    </row>
    <row r="90" spans="1:14" x14ac:dyDescent="0.25">
      <c r="A90" s="43">
        <v>88</v>
      </c>
      <c r="B90" s="96" t="s">
        <v>62</v>
      </c>
      <c r="C90" s="43" t="s">
        <v>2224</v>
      </c>
      <c r="D90" s="97">
        <v>372</v>
      </c>
      <c r="E90" s="97">
        <v>28</v>
      </c>
      <c r="F90" s="97">
        <v>9</v>
      </c>
      <c r="G90" s="97">
        <v>53</v>
      </c>
      <c r="H90" s="97">
        <v>2</v>
      </c>
      <c r="I90" s="97">
        <v>37</v>
      </c>
      <c r="J90" s="97">
        <v>129</v>
      </c>
      <c r="K90" s="97">
        <v>0</v>
      </c>
      <c r="L90" s="97">
        <v>0</v>
      </c>
      <c r="M90" s="97">
        <v>0</v>
      </c>
      <c r="N90" s="101">
        <v>34.700000000000003</v>
      </c>
    </row>
    <row r="91" spans="1:14" x14ac:dyDescent="0.25">
      <c r="A91" s="89">
        <v>89</v>
      </c>
      <c r="B91" s="91" t="s">
        <v>62</v>
      </c>
      <c r="C91" s="89" t="s">
        <v>2225</v>
      </c>
      <c r="D91" s="80">
        <v>373</v>
      </c>
      <c r="E91" s="80">
        <v>38</v>
      </c>
      <c r="F91" s="80">
        <v>8</v>
      </c>
      <c r="G91" s="80">
        <v>38</v>
      </c>
      <c r="H91" s="80">
        <v>0</v>
      </c>
      <c r="I91" s="80">
        <v>47</v>
      </c>
      <c r="J91" s="80">
        <v>131</v>
      </c>
      <c r="K91" s="80">
        <v>1</v>
      </c>
      <c r="L91" s="80">
        <v>0</v>
      </c>
      <c r="M91" s="80">
        <v>0</v>
      </c>
      <c r="N91" s="9">
        <v>35.1</v>
      </c>
    </row>
    <row r="92" spans="1:14" x14ac:dyDescent="0.25">
      <c r="A92" s="89">
        <v>90</v>
      </c>
      <c r="B92" s="91" t="s">
        <v>62</v>
      </c>
      <c r="C92" s="89" t="s">
        <v>2226</v>
      </c>
      <c r="D92" s="80">
        <v>393</v>
      </c>
      <c r="E92" s="80">
        <v>47</v>
      </c>
      <c r="F92" s="80">
        <v>15</v>
      </c>
      <c r="G92" s="80">
        <v>40</v>
      </c>
      <c r="H92" s="80">
        <v>2</v>
      </c>
      <c r="I92" s="80">
        <v>62</v>
      </c>
      <c r="J92" s="80">
        <v>166</v>
      </c>
      <c r="K92" s="80">
        <v>1</v>
      </c>
      <c r="L92" s="80">
        <v>0</v>
      </c>
      <c r="M92" s="80">
        <v>0</v>
      </c>
      <c r="N92" s="9">
        <v>42.2</v>
      </c>
    </row>
    <row r="93" spans="1:14" x14ac:dyDescent="0.25">
      <c r="A93" s="89">
        <v>91</v>
      </c>
      <c r="B93" s="91" t="s">
        <v>62</v>
      </c>
      <c r="C93" s="89" t="s">
        <v>2227</v>
      </c>
      <c r="D93" s="80">
        <v>460</v>
      </c>
      <c r="E93" s="80">
        <v>41</v>
      </c>
      <c r="F93" s="80">
        <v>12</v>
      </c>
      <c r="G93" s="80">
        <v>52</v>
      </c>
      <c r="H93" s="80">
        <v>3</v>
      </c>
      <c r="I93" s="80">
        <v>55</v>
      </c>
      <c r="J93" s="80">
        <v>163</v>
      </c>
      <c r="K93" s="80">
        <v>0</v>
      </c>
      <c r="L93" s="80">
        <v>0</v>
      </c>
      <c r="M93" s="80">
        <v>0</v>
      </c>
      <c r="N93" s="9">
        <v>35.4</v>
      </c>
    </row>
    <row r="94" spans="1:14" x14ac:dyDescent="0.25">
      <c r="A94" s="43">
        <v>92</v>
      </c>
      <c r="B94" s="96" t="s">
        <v>62</v>
      </c>
      <c r="C94" s="43" t="s">
        <v>2228</v>
      </c>
      <c r="D94" s="97">
        <v>550</v>
      </c>
      <c r="E94" s="97">
        <v>62</v>
      </c>
      <c r="F94" s="97">
        <v>5</v>
      </c>
      <c r="G94" s="97">
        <v>65</v>
      </c>
      <c r="H94" s="97">
        <v>9</v>
      </c>
      <c r="I94" s="97">
        <v>82</v>
      </c>
      <c r="J94" s="97">
        <v>223</v>
      </c>
      <c r="K94" s="97">
        <v>1</v>
      </c>
      <c r="L94" s="97">
        <v>0</v>
      </c>
      <c r="M94" s="97">
        <v>1</v>
      </c>
      <c r="N94" s="101">
        <v>40.700000000000003</v>
      </c>
    </row>
    <row r="95" spans="1:14" x14ac:dyDescent="0.25">
      <c r="A95" s="89">
        <v>93</v>
      </c>
      <c r="B95" s="91" t="s">
        <v>62</v>
      </c>
      <c r="C95" s="89" t="s">
        <v>2229</v>
      </c>
      <c r="D95" s="80">
        <v>125</v>
      </c>
      <c r="E95" s="80">
        <v>16</v>
      </c>
      <c r="F95" s="80">
        <v>5</v>
      </c>
      <c r="G95" s="80">
        <v>8</v>
      </c>
      <c r="H95" s="80">
        <v>1</v>
      </c>
      <c r="I95" s="80">
        <v>25</v>
      </c>
      <c r="J95" s="80">
        <v>55</v>
      </c>
      <c r="K95" s="80">
        <v>0</v>
      </c>
      <c r="L95" s="80">
        <v>0</v>
      </c>
      <c r="M95" s="80">
        <v>0</v>
      </c>
      <c r="N95" s="9">
        <v>44</v>
      </c>
    </row>
    <row r="96" spans="1:14" x14ac:dyDescent="0.25">
      <c r="A96" s="89">
        <v>94</v>
      </c>
      <c r="B96" s="91" t="s">
        <v>62</v>
      </c>
      <c r="C96" s="89" t="s">
        <v>2230</v>
      </c>
      <c r="D96" s="80">
        <v>441</v>
      </c>
      <c r="E96" s="80">
        <v>41</v>
      </c>
      <c r="F96" s="80">
        <v>8</v>
      </c>
      <c r="G96" s="80">
        <v>52</v>
      </c>
      <c r="H96" s="80">
        <v>1</v>
      </c>
      <c r="I96" s="80">
        <v>48</v>
      </c>
      <c r="J96" s="80">
        <v>150</v>
      </c>
      <c r="K96" s="80">
        <v>0</v>
      </c>
      <c r="L96" s="80">
        <v>0</v>
      </c>
      <c r="M96" s="80">
        <v>0</v>
      </c>
      <c r="N96" s="9">
        <v>34</v>
      </c>
    </row>
    <row r="97" spans="1:14" x14ac:dyDescent="0.25">
      <c r="A97" s="89">
        <v>95</v>
      </c>
      <c r="B97" s="91" t="s">
        <v>62</v>
      </c>
      <c r="C97" s="89" t="s">
        <v>2231</v>
      </c>
      <c r="D97" s="80">
        <v>451</v>
      </c>
      <c r="E97" s="80">
        <v>28</v>
      </c>
      <c r="F97" s="80">
        <v>11</v>
      </c>
      <c r="G97" s="80">
        <v>30</v>
      </c>
      <c r="H97" s="80">
        <v>10</v>
      </c>
      <c r="I97" s="80">
        <v>60</v>
      </c>
      <c r="J97" s="80">
        <v>139</v>
      </c>
      <c r="K97" s="80">
        <v>0</v>
      </c>
      <c r="L97" s="80">
        <v>0</v>
      </c>
      <c r="M97" s="80">
        <v>0</v>
      </c>
      <c r="N97" s="9">
        <v>30.8</v>
      </c>
    </row>
    <row r="98" spans="1:14" x14ac:dyDescent="0.25">
      <c r="A98" s="43">
        <v>96</v>
      </c>
      <c r="B98" s="96" t="s">
        <v>62</v>
      </c>
      <c r="C98" s="43" t="s">
        <v>2232</v>
      </c>
      <c r="D98" s="97">
        <v>259</v>
      </c>
      <c r="E98" s="97">
        <v>18</v>
      </c>
      <c r="F98" s="97">
        <v>6</v>
      </c>
      <c r="G98" s="97">
        <v>28</v>
      </c>
      <c r="H98" s="97">
        <v>5</v>
      </c>
      <c r="I98" s="97">
        <v>35</v>
      </c>
      <c r="J98" s="97">
        <v>92</v>
      </c>
      <c r="K98" s="97">
        <v>0</v>
      </c>
      <c r="L98" s="97">
        <v>0</v>
      </c>
      <c r="M98" s="97">
        <v>0</v>
      </c>
      <c r="N98" s="101">
        <v>35.5</v>
      </c>
    </row>
    <row r="99" spans="1:14" x14ac:dyDescent="0.25">
      <c r="A99" s="89">
        <v>97</v>
      </c>
      <c r="B99" s="91" t="s">
        <v>62</v>
      </c>
      <c r="C99" s="89" t="s">
        <v>2233</v>
      </c>
      <c r="D99" s="80">
        <v>294</v>
      </c>
      <c r="E99" s="80">
        <v>12</v>
      </c>
      <c r="F99" s="80">
        <v>4</v>
      </c>
      <c r="G99" s="80">
        <v>32</v>
      </c>
      <c r="H99" s="80">
        <v>3</v>
      </c>
      <c r="I99" s="80">
        <v>46</v>
      </c>
      <c r="J99" s="80">
        <v>97</v>
      </c>
      <c r="K99" s="80">
        <v>1</v>
      </c>
      <c r="L99" s="80">
        <v>0</v>
      </c>
      <c r="M99" s="80">
        <v>0</v>
      </c>
      <c r="N99" s="9">
        <v>33</v>
      </c>
    </row>
    <row r="100" spans="1:14" x14ac:dyDescent="0.25">
      <c r="A100" s="89">
        <v>98</v>
      </c>
      <c r="B100" s="91" t="s">
        <v>62</v>
      </c>
      <c r="C100" s="89" t="s">
        <v>2234</v>
      </c>
      <c r="D100" s="80">
        <v>271</v>
      </c>
      <c r="E100" s="80">
        <v>21</v>
      </c>
      <c r="F100" s="80">
        <v>2</v>
      </c>
      <c r="G100" s="80">
        <v>29</v>
      </c>
      <c r="H100" s="80">
        <v>5</v>
      </c>
      <c r="I100" s="80">
        <v>39</v>
      </c>
      <c r="J100" s="80">
        <v>96</v>
      </c>
      <c r="K100" s="80">
        <v>0</v>
      </c>
      <c r="L100" s="80">
        <v>0</v>
      </c>
      <c r="M100" s="80">
        <v>0</v>
      </c>
      <c r="N100" s="9">
        <v>35.4</v>
      </c>
    </row>
    <row r="101" spans="1:14" x14ac:dyDescent="0.25">
      <c r="A101" s="89">
        <v>99</v>
      </c>
      <c r="B101" s="91" t="s">
        <v>62</v>
      </c>
      <c r="C101" s="89" t="s">
        <v>2235</v>
      </c>
      <c r="D101" s="80">
        <v>480</v>
      </c>
      <c r="E101" s="80">
        <v>48</v>
      </c>
      <c r="F101" s="80">
        <v>48</v>
      </c>
      <c r="G101" s="80">
        <v>53</v>
      </c>
      <c r="H101" s="80">
        <v>6</v>
      </c>
      <c r="I101" s="80">
        <v>4</v>
      </c>
      <c r="J101" s="80">
        <v>159</v>
      </c>
      <c r="K101" s="80">
        <v>0</v>
      </c>
      <c r="L101" s="80">
        <v>0</v>
      </c>
      <c r="M101" s="80">
        <v>0</v>
      </c>
      <c r="N101" s="9">
        <v>33.1</v>
      </c>
    </row>
    <row r="102" spans="1:14" x14ac:dyDescent="0.25">
      <c r="A102" s="43">
        <v>100</v>
      </c>
      <c r="B102" s="96" t="s">
        <v>62</v>
      </c>
      <c r="C102" s="43" t="s">
        <v>2236</v>
      </c>
      <c r="D102" s="97">
        <v>377</v>
      </c>
      <c r="E102" s="97">
        <v>18</v>
      </c>
      <c r="F102" s="97">
        <v>11</v>
      </c>
      <c r="G102" s="97">
        <v>22</v>
      </c>
      <c r="H102" s="97">
        <v>6</v>
      </c>
      <c r="I102" s="97">
        <v>44</v>
      </c>
      <c r="J102" s="97">
        <v>101</v>
      </c>
      <c r="K102" s="97">
        <v>0</v>
      </c>
      <c r="L102" s="97">
        <v>1</v>
      </c>
      <c r="M102" s="97">
        <v>0</v>
      </c>
      <c r="N102" s="101">
        <v>27.1</v>
      </c>
    </row>
    <row r="103" spans="1:14" x14ac:dyDescent="0.25">
      <c r="A103" s="89">
        <v>101</v>
      </c>
      <c r="B103" s="91" t="s">
        <v>62</v>
      </c>
      <c r="C103" s="89" t="s">
        <v>2237</v>
      </c>
      <c r="D103" s="80">
        <v>670</v>
      </c>
      <c r="E103" s="80">
        <v>49</v>
      </c>
      <c r="F103" s="80">
        <v>12</v>
      </c>
      <c r="G103" s="80">
        <v>39</v>
      </c>
      <c r="H103" s="80">
        <v>3</v>
      </c>
      <c r="I103" s="80">
        <v>61</v>
      </c>
      <c r="J103" s="80">
        <v>164</v>
      </c>
      <c r="K103" s="80">
        <v>2</v>
      </c>
      <c r="L103" s="80">
        <v>0</v>
      </c>
      <c r="M103" s="80">
        <v>1</v>
      </c>
      <c r="N103" s="9">
        <v>24.6</v>
      </c>
    </row>
    <row r="104" spans="1:14" x14ac:dyDescent="0.25">
      <c r="A104" s="89">
        <v>102</v>
      </c>
      <c r="B104" s="91" t="s">
        <v>62</v>
      </c>
      <c r="C104" s="89" t="s">
        <v>2238</v>
      </c>
      <c r="D104" s="80">
        <v>363</v>
      </c>
      <c r="E104" s="80">
        <v>22</v>
      </c>
      <c r="F104" s="80">
        <v>8</v>
      </c>
      <c r="G104" s="80">
        <v>28</v>
      </c>
      <c r="H104" s="80">
        <v>2</v>
      </c>
      <c r="I104" s="80">
        <v>44</v>
      </c>
      <c r="J104" s="80">
        <v>104</v>
      </c>
      <c r="K104" s="80">
        <v>1</v>
      </c>
      <c r="L104" s="80">
        <v>0</v>
      </c>
      <c r="M104" s="80">
        <v>0</v>
      </c>
      <c r="N104" s="9">
        <v>28.7</v>
      </c>
    </row>
    <row r="105" spans="1:14" x14ac:dyDescent="0.25">
      <c r="A105" s="89">
        <v>103</v>
      </c>
      <c r="B105" s="91" t="s">
        <v>62</v>
      </c>
      <c r="C105" s="89" t="s">
        <v>2239</v>
      </c>
      <c r="D105" s="80">
        <v>307</v>
      </c>
      <c r="E105" s="80">
        <v>37</v>
      </c>
      <c r="F105" s="80">
        <v>6</v>
      </c>
      <c r="G105" s="80">
        <v>33</v>
      </c>
      <c r="H105" s="80">
        <v>1</v>
      </c>
      <c r="I105" s="80">
        <v>35</v>
      </c>
      <c r="J105" s="80">
        <v>112</v>
      </c>
      <c r="K105" s="80">
        <v>0</v>
      </c>
      <c r="L105" s="80">
        <v>0</v>
      </c>
      <c r="M105" s="80">
        <v>0</v>
      </c>
      <c r="N105" s="9">
        <v>36.5</v>
      </c>
    </row>
    <row r="106" spans="1:14" x14ac:dyDescent="0.25">
      <c r="A106" s="43">
        <v>104</v>
      </c>
      <c r="B106" s="96" t="s">
        <v>62</v>
      </c>
      <c r="C106" s="43" t="s">
        <v>2240</v>
      </c>
      <c r="D106" s="97">
        <v>427</v>
      </c>
      <c r="E106" s="97">
        <v>30</v>
      </c>
      <c r="F106" s="97">
        <v>9</v>
      </c>
      <c r="G106" s="97">
        <v>22</v>
      </c>
      <c r="H106" s="97">
        <v>1</v>
      </c>
      <c r="I106" s="97">
        <v>30</v>
      </c>
      <c r="J106" s="97">
        <v>92</v>
      </c>
      <c r="K106" s="97">
        <v>1</v>
      </c>
      <c r="L106" s="97">
        <v>0</v>
      </c>
      <c r="M106" s="97">
        <v>0</v>
      </c>
      <c r="N106" s="101">
        <v>21.5</v>
      </c>
    </row>
    <row r="107" spans="1:14" x14ac:dyDescent="0.25">
      <c r="A107" s="89">
        <v>105</v>
      </c>
      <c r="B107" s="91" t="s">
        <v>62</v>
      </c>
      <c r="C107" s="89" t="s">
        <v>2241</v>
      </c>
      <c r="D107" s="80">
        <v>507</v>
      </c>
      <c r="E107" s="80">
        <v>65</v>
      </c>
      <c r="F107" s="80">
        <v>11</v>
      </c>
      <c r="G107" s="80">
        <v>64</v>
      </c>
      <c r="H107" s="80">
        <v>1</v>
      </c>
      <c r="I107" s="80">
        <v>53</v>
      </c>
      <c r="J107" s="80">
        <v>194</v>
      </c>
      <c r="K107" s="80">
        <v>0</v>
      </c>
      <c r="L107" s="80">
        <v>0</v>
      </c>
      <c r="M107" s="80">
        <v>0</v>
      </c>
      <c r="N107" s="9">
        <v>38.299999999999997</v>
      </c>
    </row>
    <row r="108" spans="1:14" x14ac:dyDescent="0.25">
      <c r="A108" s="89">
        <v>106</v>
      </c>
      <c r="B108" s="91" t="s">
        <v>62</v>
      </c>
      <c r="C108" s="89" t="s">
        <v>2242</v>
      </c>
      <c r="D108" s="80">
        <v>465</v>
      </c>
      <c r="E108" s="80">
        <v>58</v>
      </c>
      <c r="F108" s="80">
        <v>7</v>
      </c>
      <c r="G108" s="80">
        <v>61</v>
      </c>
      <c r="H108" s="80">
        <v>1</v>
      </c>
      <c r="I108" s="80">
        <v>41</v>
      </c>
      <c r="J108" s="80">
        <v>168</v>
      </c>
      <c r="K108" s="80">
        <v>0</v>
      </c>
      <c r="L108" s="80">
        <v>1</v>
      </c>
      <c r="M108" s="80">
        <v>0</v>
      </c>
      <c r="N108" s="9">
        <v>36.299999999999997</v>
      </c>
    </row>
    <row r="109" spans="1:14" x14ac:dyDescent="0.25">
      <c r="A109" s="89">
        <v>107</v>
      </c>
      <c r="B109" s="91" t="s">
        <v>62</v>
      </c>
      <c r="C109" s="89" t="s">
        <v>2243</v>
      </c>
      <c r="D109" s="80">
        <v>504</v>
      </c>
      <c r="E109" s="80">
        <v>64</v>
      </c>
      <c r="F109" s="80">
        <v>11</v>
      </c>
      <c r="G109" s="80">
        <v>44</v>
      </c>
      <c r="H109" s="80">
        <v>2</v>
      </c>
      <c r="I109" s="80">
        <v>50</v>
      </c>
      <c r="J109" s="80">
        <v>171</v>
      </c>
      <c r="K109" s="80">
        <v>0</v>
      </c>
      <c r="L109" s="80">
        <v>0</v>
      </c>
      <c r="M109" s="80">
        <v>0</v>
      </c>
      <c r="N109" s="9">
        <v>33.9</v>
      </c>
    </row>
    <row r="110" spans="1:14" x14ac:dyDescent="0.25">
      <c r="A110" s="43">
        <v>108</v>
      </c>
      <c r="B110" s="96" t="s">
        <v>62</v>
      </c>
      <c r="C110" s="43" t="s">
        <v>2244</v>
      </c>
      <c r="D110" s="97">
        <v>396</v>
      </c>
      <c r="E110" s="97">
        <v>28</v>
      </c>
      <c r="F110" s="97">
        <v>0</v>
      </c>
      <c r="G110" s="97">
        <v>17</v>
      </c>
      <c r="H110" s="97">
        <v>1</v>
      </c>
      <c r="I110" s="97">
        <v>17</v>
      </c>
      <c r="J110" s="97">
        <v>63</v>
      </c>
      <c r="K110" s="97">
        <v>2</v>
      </c>
      <c r="L110" s="97">
        <v>0</v>
      </c>
      <c r="M110" s="97">
        <v>0</v>
      </c>
      <c r="N110" s="101">
        <v>15.9</v>
      </c>
    </row>
    <row r="111" spans="1:14" x14ac:dyDescent="0.25">
      <c r="A111" s="89">
        <v>109</v>
      </c>
      <c r="B111" s="91" t="s">
        <v>62</v>
      </c>
      <c r="C111" s="89" t="s">
        <v>2245</v>
      </c>
      <c r="D111" s="80">
        <v>473</v>
      </c>
      <c r="E111" s="80">
        <v>49</v>
      </c>
      <c r="F111" s="80">
        <v>10</v>
      </c>
      <c r="G111" s="80">
        <v>35</v>
      </c>
      <c r="H111" s="80">
        <v>2</v>
      </c>
      <c r="I111" s="80">
        <v>42</v>
      </c>
      <c r="J111" s="80">
        <v>138</v>
      </c>
      <c r="K111" s="80">
        <v>1</v>
      </c>
      <c r="L111" s="80">
        <v>0</v>
      </c>
      <c r="M111" s="80">
        <v>0</v>
      </c>
      <c r="N111" s="9">
        <v>29.2</v>
      </c>
    </row>
    <row r="112" spans="1:14" x14ac:dyDescent="0.25">
      <c r="A112" s="89">
        <v>110</v>
      </c>
      <c r="B112" s="91" t="s">
        <v>62</v>
      </c>
      <c r="C112" s="89" t="s">
        <v>2246</v>
      </c>
      <c r="D112" s="80">
        <v>304</v>
      </c>
      <c r="E112" s="80">
        <v>32</v>
      </c>
      <c r="F112" s="80">
        <v>5</v>
      </c>
      <c r="G112" s="80">
        <v>28</v>
      </c>
      <c r="H112" s="80">
        <v>2</v>
      </c>
      <c r="I112" s="80">
        <v>37</v>
      </c>
      <c r="J112" s="80">
        <v>104</v>
      </c>
      <c r="K112" s="80">
        <v>0</v>
      </c>
      <c r="L112" s="80">
        <v>0</v>
      </c>
      <c r="M112" s="80">
        <v>1</v>
      </c>
      <c r="N112" s="9">
        <v>34.5</v>
      </c>
    </row>
    <row r="113" spans="1:14" x14ac:dyDescent="0.25">
      <c r="A113" s="89">
        <v>111</v>
      </c>
      <c r="B113" s="91" t="s">
        <v>62</v>
      </c>
      <c r="C113" s="89" t="s">
        <v>2247</v>
      </c>
      <c r="D113" s="80">
        <v>256</v>
      </c>
      <c r="E113" s="80">
        <v>25</v>
      </c>
      <c r="F113" s="80">
        <v>1</v>
      </c>
      <c r="G113" s="80">
        <v>29</v>
      </c>
      <c r="H113" s="80">
        <v>0</v>
      </c>
      <c r="I113" s="80">
        <v>19</v>
      </c>
      <c r="J113" s="80">
        <v>74</v>
      </c>
      <c r="K113" s="80">
        <v>0</v>
      </c>
      <c r="L113" s="80">
        <v>0</v>
      </c>
      <c r="M113" s="80">
        <v>0</v>
      </c>
      <c r="N113" s="9">
        <v>28.9</v>
      </c>
    </row>
    <row r="114" spans="1:14" x14ac:dyDescent="0.25">
      <c r="A114" s="43">
        <v>112</v>
      </c>
      <c r="B114" s="96" t="s">
        <v>62</v>
      </c>
      <c r="C114" s="43" t="s">
        <v>2248</v>
      </c>
      <c r="D114" s="97">
        <v>228</v>
      </c>
      <c r="E114" s="97">
        <v>21</v>
      </c>
      <c r="F114" s="97">
        <v>7</v>
      </c>
      <c r="G114" s="97">
        <v>24</v>
      </c>
      <c r="H114" s="97">
        <v>0</v>
      </c>
      <c r="I114" s="97">
        <v>39</v>
      </c>
      <c r="J114" s="97">
        <v>91</v>
      </c>
      <c r="K114" s="97">
        <v>0</v>
      </c>
      <c r="L114" s="97">
        <v>2</v>
      </c>
      <c r="M114" s="97">
        <v>0</v>
      </c>
      <c r="N114" s="101">
        <v>40.799999999999997</v>
      </c>
    </row>
    <row r="115" spans="1:14" x14ac:dyDescent="0.25">
      <c r="A115" s="89">
        <v>113</v>
      </c>
      <c r="B115" s="91" t="s">
        <v>62</v>
      </c>
      <c r="C115" s="89" t="s">
        <v>2249</v>
      </c>
      <c r="D115" s="80">
        <v>387</v>
      </c>
      <c r="E115" s="80">
        <v>34</v>
      </c>
      <c r="F115" s="80">
        <v>6</v>
      </c>
      <c r="G115" s="80">
        <v>35</v>
      </c>
      <c r="H115" s="80">
        <v>0</v>
      </c>
      <c r="I115" s="80">
        <v>47</v>
      </c>
      <c r="J115" s="80">
        <v>122</v>
      </c>
      <c r="K115" s="80">
        <v>0</v>
      </c>
      <c r="L115" s="80">
        <v>0</v>
      </c>
      <c r="M115" s="80">
        <v>0</v>
      </c>
      <c r="N115" s="9">
        <v>31.5</v>
      </c>
    </row>
    <row r="116" spans="1:14" x14ac:dyDescent="0.25">
      <c r="A116" s="89">
        <v>114</v>
      </c>
      <c r="B116" s="91" t="s">
        <v>62</v>
      </c>
      <c r="C116" s="89" t="s">
        <v>2250</v>
      </c>
      <c r="D116" s="80">
        <v>443</v>
      </c>
      <c r="E116" s="80">
        <v>34</v>
      </c>
      <c r="F116" s="80">
        <v>11</v>
      </c>
      <c r="G116" s="80">
        <v>29</v>
      </c>
      <c r="H116" s="80">
        <v>1</v>
      </c>
      <c r="I116" s="80">
        <v>66</v>
      </c>
      <c r="J116" s="80">
        <v>141</v>
      </c>
      <c r="K116" s="80">
        <v>0</v>
      </c>
      <c r="L116" s="80">
        <v>0</v>
      </c>
      <c r="M116" s="80">
        <v>0</v>
      </c>
      <c r="N116" s="9">
        <v>31.8</v>
      </c>
    </row>
    <row r="117" spans="1:14" x14ac:dyDescent="0.25">
      <c r="A117" s="89">
        <v>116</v>
      </c>
      <c r="B117" s="91" t="s">
        <v>62</v>
      </c>
      <c r="C117" s="89" t="s">
        <v>2260</v>
      </c>
      <c r="D117" s="80"/>
      <c r="E117" s="80">
        <v>142</v>
      </c>
      <c r="F117" s="80">
        <v>22</v>
      </c>
      <c r="G117" s="80">
        <v>190</v>
      </c>
      <c r="H117" s="80">
        <v>10</v>
      </c>
      <c r="I117" s="80">
        <v>196</v>
      </c>
      <c r="J117" s="80">
        <v>560</v>
      </c>
      <c r="K117" s="80">
        <v>0</v>
      </c>
      <c r="L117" s="80">
        <v>1</v>
      </c>
      <c r="M117" s="80">
        <v>3</v>
      </c>
      <c r="N117" s="9"/>
    </row>
    <row r="118" spans="1:14" x14ac:dyDescent="0.25">
      <c r="A118" s="43">
        <v>117</v>
      </c>
      <c r="B118" s="96" t="s">
        <v>62</v>
      </c>
      <c r="C118" s="43" t="s">
        <v>2264</v>
      </c>
      <c r="D118" s="97"/>
      <c r="E118" s="97">
        <v>153</v>
      </c>
      <c r="F118" s="97">
        <v>13</v>
      </c>
      <c r="G118" s="97">
        <v>168</v>
      </c>
      <c r="H118" s="97">
        <v>8</v>
      </c>
      <c r="I118" s="97">
        <v>179</v>
      </c>
      <c r="J118" s="97">
        <v>521</v>
      </c>
      <c r="K118" s="97">
        <v>0</v>
      </c>
      <c r="L118" s="97">
        <v>1</v>
      </c>
      <c r="M118" s="97">
        <v>0</v>
      </c>
      <c r="N118" s="101"/>
    </row>
    <row r="119" spans="1:14" x14ac:dyDescent="0.25">
      <c r="A119" s="89">
        <v>118</v>
      </c>
      <c r="B119" s="91" t="s">
        <v>62</v>
      </c>
      <c r="C119" s="89" t="s">
        <v>2261</v>
      </c>
      <c r="D119" s="80"/>
      <c r="E119" s="80">
        <v>203</v>
      </c>
      <c r="F119" s="80">
        <v>29</v>
      </c>
      <c r="G119" s="80">
        <v>169</v>
      </c>
      <c r="H119" s="80">
        <v>4</v>
      </c>
      <c r="I119" s="80">
        <v>210</v>
      </c>
      <c r="J119" s="80">
        <v>615</v>
      </c>
      <c r="K119" s="80">
        <v>1</v>
      </c>
      <c r="L119" s="80">
        <v>0</v>
      </c>
      <c r="M119" s="80">
        <v>0</v>
      </c>
      <c r="N119" s="9"/>
    </row>
    <row r="120" spans="1:14" x14ac:dyDescent="0.25">
      <c r="A120" s="89">
        <v>119</v>
      </c>
      <c r="B120" s="91" t="s">
        <v>62</v>
      </c>
      <c r="C120" s="89" t="s">
        <v>2262</v>
      </c>
      <c r="D120" s="80"/>
      <c r="E120" s="80">
        <v>229</v>
      </c>
      <c r="F120" s="80">
        <v>38</v>
      </c>
      <c r="G120" s="80">
        <v>217</v>
      </c>
      <c r="H120" s="80">
        <v>10</v>
      </c>
      <c r="I120" s="80">
        <v>230</v>
      </c>
      <c r="J120" s="80">
        <v>724</v>
      </c>
      <c r="K120" s="80">
        <v>2</v>
      </c>
      <c r="L120" s="80">
        <v>2</v>
      </c>
      <c r="M120" s="80">
        <v>0</v>
      </c>
      <c r="N120" s="9"/>
    </row>
    <row r="121" spans="1:14" x14ac:dyDescent="0.25">
      <c r="A121" s="89">
        <v>120</v>
      </c>
      <c r="B121" s="91" t="s">
        <v>62</v>
      </c>
      <c r="C121" s="89" t="s">
        <v>2263</v>
      </c>
      <c r="D121" s="80"/>
      <c r="E121" s="80">
        <v>284</v>
      </c>
      <c r="F121" s="80">
        <v>74</v>
      </c>
      <c r="G121" s="80">
        <v>327</v>
      </c>
      <c r="H121" s="80">
        <v>18</v>
      </c>
      <c r="I121" s="80">
        <v>441</v>
      </c>
      <c r="J121" s="80">
        <v>1144</v>
      </c>
      <c r="K121" s="80">
        <v>2</v>
      </c>
      <c r="L121" s="80">
        <v>0</v>
      </c>
      <c r="M121" s="80">
        <v>0</v>
      </c>
      <c r="N121" s="9"/>
    </row>
    <row r="122" spans="1:14" x14ac:dyDescent="0.25">
      <c r="A122" s="43">
        <v>121</v>
      </c>
      <c r="B122" s="96" t="s">
        <v>62</v>
      </c>
      <c r="C122" s="43" t="s">
        <v>2251</v>
      </c>
      <c r="D122" s="43"/>
      <c r="E122" s="97">
        <v>13</v>
      </c>
      <c r="F122" s="97">
        <v>2</v>
      </c>
      <c r="G122" s="97">
        <v>6</v>
      </c>
      <c r="H122" s="97">
        <v>0</v>
      </c>
      <c r="I122" s="97">
        <v>3</v>
      </c>
      <c r="J122" s="97">
        <v>24</v>
      </c>
      <c r="K122" s="97">
        <v>1</v>
      </c>
      <c r="L122" s="97">
        <v>1</v>
      </c>
      <c r="M122" s="97">
        <v>0</v>
      </c>
      <c r="N122" s="101"/>
    </row>
    <row r="123" spans="1:14" x14ac:dyDescent="0.25">
      <c r="A123" s="89">
        <v>122</v>
      </c>
      <c r="B123" s="91" t="s">
        <v>62</v>
      </c>
      <c r="C123" s="89" t="s">
        <v>2252</v>
      </c>
      <c r="E123" s="80">
        <v>26</v>
      </c>
      <c r="F123" s="80">
        <v>5</v>
      </c>
      <c r="G123" s="80">
        <v>13</v>
      </c>
      <c r="H123" s="80">
        <v>1</v>
      </c>
      <c r="I123" s="80">
        <v>16</v>
      </c>
      <c r="J123" s="80">
        <v>61</v>
      </c>
      <c r="K123" s="80">
        <v>0</v>
      </c>
      <c r="L123" s="80">
        <v>0</v>
      </c>
      <c r="M123" s="80">
        <v>2</v>
      </c>
      <c r="N123" s="9"/>
    </row>
    <row r="124" spans="1:14" x14ac:dyDescent="0.25">
      <c r="A124" s="89">
        <v>123</v>
      </c>
      <c r="B124" s="91" t="s">
        <v>62</v>
      </c>
      <c r="C124" s="89" t="s">
        <v>2253</v>
      </c>
      <c r="E124" s="80">
        <v>82</v>
      </c>
      <c r="F124" s="80">
        <v>6</v>
      </c>
      <c r="G124" s="80">
        <v>21</v>
      </c>
      <c r="H124" s="80">
        <v>1</v>
      </c>
      <c r="I124" s="80">
        <v>20</v>
      </c>
      <c r="J124" s="80">
        <v>130</v>
      </c>
      <c r="K124" s="80">
        <v>0</v>
      </c>
      <c r="L124" s="80">
        <v>0</v>
      </c>
      <c r="M124" s="80">
        <v>6</v>
      </c>
      <c r="N124" s="9"/>
    </row>
    <row r="125" spans="1:14" x14ac:dyDescent="0.25">
      <c r="A125" s="78">
        <v>124</v>
      </c>
      <c r="B125" s="95" t="s">
        <v>62</v>
      </c>
      <c r="C125" s="78" t="s">
        <v>60</v>
      </c>
      <c r="D125" s="94"/>
      <c r="E125" s="94">
        <v>31</v>
      </c>
      <c r="F125" s="94">
        <v>3</v>
      </c>
      <c r="G125" s="94">
        <v>44</v>
      </c>
      <c r="H125" s="94">
        <v>1</v>
      </c>
      <c r="I125" s="94">
        <v>24</v>
      </c>
      <c r="J125" s="94">
        <v>103</v>
      </c>
      <c r="K125" s="94">
        <v>0</v>
      </c>
      <c r="L125" s="94">
        <v>0</v>
      </c>
      <c r="M125" s="94">
        <v>55</v>
      </c>
      <c r="N125" s="107"/>
    </row>
    <row r="126" spans="1:14" x14ac:dyDescent="0.25">
      <c r="A126" s="176" t="s">
        <v>69</v>
      </c>
      <c r="B126" s="176"/>
      <c r="C126" s="176"/>
      <c r="D126" s="176"/>
      <c r="E126" s="93">
        <f>SUM(E122:E125,E3:E116)</f>
        <v>6652</v>
      </c>
      <c r="F126" s="93">
        <f t="shared" ref="F126:M126" si="0">SUM(F122:F125,F3:F116)</f>
        <v>1128</v>
      </c>
      <c r="G126" s="93">
        <f t="shared" si="0"/>
        <v>5821</v>
      </c>
      <c r="H126" s="93">
        <f t="shared" si="0"/>
        <v>324</v>
      </c>
      <c r="I126" s="93">
        <f t="shared" si="0"/>
        <v>6102</v>
      </c>
      <c r="J126" s="93">
        <f t="shared" si="0"/>
        <v>20027</v>
      </c>
      <c r="K126" s="93">
        <f t="shared" si="0"/>
        <v>47</v>
      </c>
      <c r="L126" s="93">
        <f t="shared" si="0"/>
        <v>11</v>
      </c>
      <c r="M126" s="93">
        <f t="shared" si="0"/>
        <v>100</v>
      </c>
    </row>
    <row r="127" spans="1:14" ht="15" customHeight="1" x14ac:dyDescent="0.25">
      <c r="A127" s="177" t="s">
        <v>61</v>
      </c>
      <c r="B127" s="177"/>
      <c r="C127" s="177"/>
      <c r="D127" s="5"/>
      <c r="E127" s="93">
        <f>SUM(E117:E121)</f>
        <v>1011</v>
      </c>
      <c r="F127" s="93">
        <f t="shared" ref="F127:M127" si="1">SUM(F117:F121)</f>
        <v>176</v>
      </c>
      <c r="G127" s="93">
        <f t="shared" si="1"/>
        <v>1071</v>
      </c>
      <c r="H127" s="93">
        <f t="shared" si="1"/>
        <v>50</v>
      </c>
      <c r="I127" s="93">
        <f t="shared" si="1"/>
        <v>1256</v>
      </c>
      <c r="J127" s="93">
        <f t="shared" si="1"/>
        <v>3564</v>
      </c>
      <c r="K127" s="93">
        <f t="shared" si="1"/>
        <v>5</v>
      </c>
      <c r="L127" s="93">
        <f t="shared" si="1"/>
        <v>4</v>
      </c>
      <c r="M127" s="93">
        <f t="shared" si="1"/>
        <v>3</v>
      </c>
    </row>
    <row r="128" spans="1:14" x14ac:dyDescent="0.25">
      <c r="A128" s="176" t="s">
        <v>68</v>
      </c>
      <c r="B128" s="176"/>
      <c r="C128" s="176"/>
      <c r="D128" s="10">
        <v>46871</v>
      </c>
      <c r="E128" s="7">
        <v>7663</v>
      </c>
      <c r="F128" s="7">
        <v>1304</v>
      </c>
      <c r="G128" s="7">
        <v>6892</v>
      </c>
      <c r="H128" s="80">
        <v>374</v>
      </c>
      <c r="I128" s="7">
        <v>7358</v>
      </c>
      <c r="J128" s="93">
        <v>23591</v>
      </c>
      <c r="K128" s="89">
        <v>52</v>
      </c>
      <c r="L128" s="89">
        <v>15</v>
      </c>
      <c r="M128" s="89">
        <v>103</v>
      </c>
      <c r="N128" s="103">
        <v>50.6</v>
      </c>
    </row>
    <row r="129" spans="1:10" x14ac:dyDescent="0.25">
      <c r="A129" s="184" t="s">
        <v>70</v>
      </c>
      <c r="B129" s="184"/>
      <c r="C129" s="184"/>
      <c r="D129" s="27"/>
      <c r="E129" s="89">
        <v>32.5</v>
      </c>
      <c r="F129" s="89">
        <v>5.5</v>
      </c>
      <c r="G129" s="89">
        <v>29.2</v>
      </c>
      <c r="H129" s="89">
        <v>1.6</v>
      </c>
      <c r="I129" s="89">
        <v>31.2</v>
      </c>
      <c r="J129" s="93"/>
    </row>
  </sheetData>
  <mergeCells count="5">
    <mergeCell ref="A127:C127"/>
    <mergeCell ref="A126:D126"/>
    <mergeCell ref="A128:C128"/>
    <mergeCell ref="A129:C129"/>
    <mergeCell ref="A1:N1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3"/>
  <sheetViews>
    <sheetView view="pageLayout" topLeftCell="A78" zoomScaleNormal="100" workbookViewId="0">
      <selection activeCell="C89" sqref="A1:N93"/>
    </sheetView>
  </sheetViews>
  <sheetFormatPr defaultRowHeight="15" x14ac:dyDescent="0.25"/>
  <cols>
    <col min="1" max="1" width="5.42578125" style="89" bestFit="1" customWidth="1"/>
    <col min="2" max="2" width="1.5703125" style="89" bestFit="1" customWidth="1"/>
    <col min="3" max="3" width="51.7109375" style="89" customWidth="1"/>
    <col min="4" max="4" width="6.42578125" style="89" bestFit="1" customWidth="1"/>
    <col min="5" max="5" width="9.42578125" style="89" bestFit="1" customWidth="1"/>
    <col min="6" max="6" width="7.85546875" style="89" bestFit="1" customWidth="1"/>
    <col min="7" max="7" width="8.85546875" style="89" bestFit="1" customWidth="1"/>
    <col min="8" max="8" width="7" style="89" bestFit="1" customWidth="1"/>
    <col min="9" max="9" width="8.140625" style="89" bestFit="1" customWidth="1"/>
    <col min="10" max="10" width="6.42578125" style="89" bestFit="1" customWidth="1"/>
    <col min="11" max="13" width="2.85546875" style="89" bestFit="1" customWidth="1"/>
    <col min="14" max="14" width="7.28515625" style="103" bestFit="1" customWidth="1"/>
  </cols>
  <sheetData>
    <row r="1" spans="1:14" ht="15.75" x14ac:dyDescent="0.25">
      <c r="A1" s="175" t="s">
        <v>2520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34.5" x14ac:dyDescent="0.25">
      <c r="A2" s="18" t="s">
        <v>0</v>
      </c>
      <c r="B2" s="72"/>
      <c r="C2" s="18"/>
      <c r="D2" s="6" t="s">
        <v>59</v>
      </c>
      <c r="E2" s="8" t="s">
        <v>2343</v>
      </c>
      <c r="F2" s="8" t="s">
        <v>2344</v>
      </c>
      <c r="G2" s="8" t="s">
        <v>2345</v>
      </c>
      <c r="H2" s="8" t="s">
        <v>2346</v>
      </c>
      <c r="I2" s="8" t="s">
        <v>2347</v>
      </c>
      <c r="J2" s="36" t="s">
        <v>55</v>
      </c>
      <c r="K2" s="36" t="s">
        <v>56</v>
      </c>
      <c r="L2" s="36" t="s">
        <v>57</v>
      </c>
      <c r="M2" s="36" t="s">
        <v>58</v>
      </c>
      <c r="N2" s="37" t="s">
        <v>63</v>
      </c>
    </row>
    <row r="3" spans="1:14" x14ac:dyDescent="0.25">
      <c r="A3" s="80">
        <v>1</v>
      </c>
      <c r="B3" s="91" t="s">
        <v>62</v>
      </c>
      <c r="C3" s="89" t="s">
        <v>2266</v>
      </c>
      <c r="D3" s="80">
        <v>446</v>
      </c>
      <c r="E3" s="80">
        <v>76</v>
      </c>
      <c r="F3" s="80">
        <v>30</v>
      </c>
      <c r="G3" s="80">
        <v>93</v>
      </c>
      <c r="H3" s="80">
        <v>30</v>
      </c>
      <c r="I3" s="80">
        <v>4</v>
      </c>
      <c r="J3" s="80">
        <v>233</v>
      </c>
      <c r="K3" s="80">
        <v>0</v>
      </c>
      <c r="L3" s="80">
        <v>0</v>
      </c>
      <c r="M3" s="80">
        <v>1</v>
      </c>
      <c r="N3" s="9">
        <v>52.5</v>
      </c>
    </row>
    <row r="4" spans="1:14" x14ac:dyDescent="0.25">
      <c r="A4" s="80">
        <v>2</v>
      </c>
      <c r="B4" s="91" t="s">
        <v>62</v>
      </c>
      <c r="C4" s="89" t="s">
        <v>2267</v>
      </c>
      <c r="D4" s="80">
        <v>465</v>
      </c>
      <c r="E4" s="80">
        <v>96</v>
      </c>
      <c r="F4" s="80">
        <v>48</v>
      </c>
      <c r="G4" s="80">
        <v>90</v>
      </c>
      <c r="H4" s="80">
        <v>33</v>
      </c>
      <c r="I4" s="80">
        <v>4</v>
      </c>
      <c r="J4" s="80">
        <v>271</v>
      </c>
      <c r="K4" s="80">
        <v>0</v>
      </c>
      <c r="L4" s="80">
        <v>0</v>
      </c>
      <c r="M4" s="80">
        <v>0</v>
      </c>
      <c r="N4" s="9">
        <v>58.3</v>
      </c>
    </row>
    <row r="5" spans="1:14" x14ac:dyDescent="0.25">
      <c r="A5" s="80">
        <v>3</v>
      </c>
      <c r="B5" s="91" t="s">
        <v>62</v>
      </c>
      <c r="C5" s="89" t="s">
        <v>2268</v>
      </c>
      <c r="D5" s="80">
        <v>409</v>
      </c>
      <c r="E5" s="80">
        <v>68</v>
      </c>
      <c r="F5" s="80">
        <v>24</v>
      </c>
      <c r="G5" s="80">
        <v>90</v>
      </c>
      <c r="H5" s="80">
        <v>39</v>
      </c>
      <c r="I5" s="80">
        <v>4</v>
      </c>
      <c r="J5" s="80">
        <v>225</v>
      </c>
      <c r="K5" s="80">
        <v>0</v>
      </c>
      <c r="L5" s="80">
        <v>0</v>
      </c>
      <c r="M5" s="80">
        <v>1</v>
      </c>
      <c r="N5" s="9">
        <v>55.3</v>
      </c>
    </row>
    <row r="6" spans="1:14" x14ac:dyDescent="0.25">
      <c r="A6" s="97">
        <v>4</v>
      </c>
      <c r="B6" s="96" t="s">
        <v>62</v>
      </c>
      <c r="C6" s="43" t="s">
        <v>2269</v>
      </c>
      <c r="D6" s="97">
        <v>392</v>
      </c>
      <c r="E6" s="97">
        <v>96</v>
      </c>
      <c r="F6" s="97">
        <v>8</v>
      </c>
      <c r="G6" s="97">
        <v>37</v>
      </c>
      <c r="H6" s="97">
        <v>22</v>
      </c>
      <c r="I6" s="97">
        <v>0</v>
      </c>
      <c r="J6" s="97">
        <v>163</v>
      </c>
      <c r="K6" s="97">
        <v>0</v>
      </c>
      <c r="L6" s="97">
        <v>0</v>
      </c>
      <c r="M6" s="97">
        <v>0</v>
      </c>
      <c r="N6" s="101">
        <v>41.6</v>
      </c>
    </row>
    <row r="7" spans="1:14" x14ac:dyDescent="0.25">
      <c r="A7" s="80">
        <v>5</v>
      </c>
      <c r="B7" s="91" t="s">
        <v>62</v>
      </c>
      <c r="C7" s="89" t="s">
        <v>2270</v>
      </c>
      <c r="D7" s="80">
        <v>189</v>
      </c>
      <c r="E7" s="80">
        <v>104</v>
      </c>
      <c r="F7" s="80">
        <v>20</v>
      </c>
      <c r="G7" s="80">
        <v>36</v>
      </c>
      <c r="H7" s="80">
        <v>13</v>
      </c>
      <c r="I7" s="80">
        <v>5</v>
      </c>
      <c r="J7" s="80">
        <v>178</v>
      </c>
      <c r="K7" s="80">
        <v>0</v>
      </c>
      <c r="L7" s="80">
        <v>0</v>
      </c>
      <c r="M7" s="80">
        <v>0</v>
      </c>
      <c r="N7" s="9">
        <v>94.2</v>
      </c>
    </row>
    <row r="8" spans="1:14" x14ac:dyDescent="0.25">
      <c r="A8" s="80">
        <v>6</v>
      </c>
      <c r="B8" s="91" t="s">
        <v>62</v>
      </c>
      <c r="C8" s="89" t="s">
        <v>2271</v>
      </c>
      <c r="D8" s="80">
        <v>450</v>
      </c>
      <c r="E8" s="80">
        <v>102</v>
      </c>
      <c r="F8" s="80">
        <v>30</v>
      </c>
      <c r="G8" s="80">
        <v>87</v>
      </c>
      <c r="H8" s="80">
        <v>27</v>
      </c>
      <c r="I8" s="80">
        <v>1</v>
      </c>
      <c r="J8" s="80">
        <v>247</v>
      </c>
      <c r="K8" s="80">
        <v>0</v>
      </c>
      <c r="L8" s="80">
        <v>0</v>
      </c>
      <c r="M8" s="80">
        <v>0</v>
      </c>
      <c r="N8" s="9">
        <v>54.9</v>
      </c>
    </row>
    <row r="9" spans="1:14" x14ac:dyDescent="0.25">
      <c r="A9" s="80">
        <v>7</v>
      </c>
      <c r="B9" s="91" t="s">
        <v>62</v>
      </c>
      <c r="C9" s="89" t="s">
        <v>2272</v>
      </c>
      <c r="D9" s="80">
        <v>310</v>
      </c>
      <c r="E9" s="80">
        <v>80</v>
      </c>
      <c r="F9" s="80">
        <v>19</v>
      </c>
      <c r="G9" s="80">
        <v>51</v>
      </c>
      <c r="H9" s="80">
        <v>20</v>
      </c>
      <c r="I9" s="80">
        <v>2</v>
      </c>
      <c r="J9" s="80">
        <v>172</v>
      </c>
      <c r="K9" s="80">
        <v>0</v>
      </c>
      <c r="L9" s="80">
        <v>0</v>
      </c>
      <c r="M9" s="80">
        <v>0</v>
      </c>
      <c r="N9" s="9">
        <v>55.5</v>
      </c>
    </row>
    <row r="10" spans="1:14" x14ac:dyDescent="0.25">
      <c r="A10" s="97">
        <v>8</v>
      </c>
      <c r="B10" s="96" t="s">
        <v>62</v>
      </c>
      <c r="C10" s="43" t="s">
        <v>2273</v>
      </c>
      <c r="D10" s="97">
        <v>366</v>
      </c>
      <c r="E10" s="97">
        <v>44</v>
      </c>
      <c r="F10" s="97">
        <v>9</v>
      </c>
      <c r="G10" s="97">
        <v>33</v>
      </c>
      <c r="H10" s="97">
        <v>19</v>
      </c>
      <c r="I10" s="97">
        <v>0</v>
      </c>
      <c r="J10" s="97">
        <v>105</v>
      </c>
      <c r="K10" s="97">
        <v>0</v>
      </c>
      <c r="L10" s="97">
        <v>0</v>
      </c>
      <c r="M10" s="97">
        <v>1</v>
      </c>
      <c r="N10" s="101">
        <v>29</v>
      </c>
    </row>
    <row r="11" spans="1:14" x14ac:dyDescent="0.25">
      <c r="A11" s="80">
        <v>9</v>
      </c>
      <c r="B11" s="91" t="s">
        <v>62</v>
      </c>
      <c r="C11" s="89" t="s">
        <v>2274</v>
      </c>
      <c r="D11" s="80">
        <v>458</v>
      </c>
      <c r="E11" s="80">
        <v>90</v>
      </c>
      <c r="F11" s="80">
        <v>16</v>
      </c>
      <c r="G11" s="80">
        <v>92</v>
      </c>
      <c r="H11" s="80">
        <v>25</v>
      </c>
      <c r="I11" s="80">
        <v>5</v>
      </c>
      <c r="J11" s="80">
        <v>228</v>
      </c>
      <c r="K11" s="80">
        <v>0</v>
      </c>
      <c r="L11" s="80">
        <v>0</v>
      </c>
      <c r="M11" s="80">
        <v>4</v>
      </c>
      <c r="N11" s="9">
        <v>50.7</v>
      </c>
    </row>
    <row r="12" spans="1:14" x14ac:dyDescent="0.25">
      <c r="A12" s="80">
        <v>10</v>
      </c>
      <c r="B12" s="91" t="s">
        <v>62</v>
      </c>
      <c r="C12" s="89" t="s">
        <v>2275</v>
      </c>
      <c r="D12" s="80">
        <v>360</v>
      </c>
      <c r="E12" s="80">
        <v>47</v>
      </c>
      <c r="F12" s="80">
        <v>23</v>
      </c>
      <c r="G12" s="80">
        <v>83</v>
      </c>
      <c r="H12" s="80">
        <v>22</v>
      </c>
      <c r="I12" s="80">
        <v>4</v>
      </c>
      <c r="J12" s="80">
        <v>179</v>
      </c>
      <c r="K12" s="80">
        <v>0</v>
      </c>
      <c r="L12" s="80">
        <v>0</v>
      </c>
      <c r="M12" s="80">
        <v>0</v>
      </c>
      <c r="N12" s="9">
        <v>49.7</v>
      </c>
    </row>
    <row r="13" spans="1:14" x14ac:dyDescent="0.25">
      <c r="A13" s="80">
        <v>11</v>
      </c>
      <c r="B13" s="91" t="s">
        <v>62</v>
      </c>
      <c r="C13" s="89" t="s">
        <v>2276</v>
      </c>
      <c r="D13" s="80">
        <v>417</v>
      </c>
      <c r="E13" s="80">
        <v>79</v>
      </c>
      <c r="F13" s="80">
        <v>26</v>
      </c>
      <c r="G13" s="80">
        <v>97</v>
      </c>
      <c r="H13" s="80">
        <v>39</v>
      </c>
      <c r="I13" s="80">
        <v>7</v>
      </c>
      <c r="J13" s="80">
        <v>248</v>
      </c>
      <c r="K13" s="80">
        <v>1</v>
      </c>
      <c r="L13" s="80">
        <v>0</v>
      </c>
      <c r="M13" s="80">
        <v>0</v>
      </c>
      <c r="N13" s="9">
        <v>59.5</v>
      </c>
    </row>
    <row r="14" spans="1:14" x14ac:dyDescent="0.25">
      <c r="A14" s="97">
        <v>12</v>
      </c>
      <c r="B14" s="96" t="s">
        <v>62</v>
      </c>
      <c r="C14" s="43" t="s">
        <v>2277</v>
      </c>
      <c r="D14" s="97">
        <v>486</v>
      </c>
      <c r="E14" s="97">
        <v>86</v>
      </c>
      <c r="F14" s="97">
        <v>37</v>
      </c>
      <c r="G14" s="97">
        <v>117</v>
      </c>
      <c r="H14" s="97">
        <v>53</v>
      </c>
      <c r="I14" s="97">
        <v>8</v>
      </c>
      <c r="J14" s="97">
        <v>301</v>
      </c>
      <c r="K14" s="97">
        <v>0</v>
      </c>
      <c r="L14" s="97">
        <v>1</v>
      </c>
      <c r="M14" s="97">
        <v>0</v>
      </c>
      <c r="N14" s="101">
        <v>62.1</v>
      </c>
    </row>
    <row r="15" spans="1:14" x14ac:dyDescent="0.25">
      <c r="A15" s="80">
        <v>13</v>
      </c>
      <c r="B15" s="91" t="s">
        <v>62</v>
      </c>
      <c r="C15" s="89" t="s">
        <v>2278</v>
      </c>
      <c r="D15" s="80">
        <v>464</v>
      </c>
      <c r="E15" s="80">
        <v>68</v>
      </c>
      <c r="F15" s="80">
        <v>25</v>
      </c>
      <c r="G15" s="80">
        <v>106</v>
      </c>
      <c r="H15" s="80">
        <v>28</v>
      </c>
      <c r="I15" s="80">
        <v>7</v>
      </c>
      <c r="J15" s="80">
        <v>234</v>
      </c>
      <c r="K15" s="80">
        <v>0</v>
      </c>
      <c r="L15" s="80">
        <v>0</v>
      </c>
      <c r="M15" s="80">
        <v>0</v>
      </c>
      <c r="N15" s="9">
        <v>50.4</v>
      </c>
    </row>
    <row r="16" spans="1:14" x14ac:dyDescent="0.25">
      <c r="A16" s="80">
        <v>14</v>
      </c>
      <c r="B16" s="91" t="s">
        <v>62</v>
      </c>
      <c r="C16" s="89" t="s">
        <v>2279</v>
      </c>
      <c r="D16" s="80">
        <v>347</v>
      </c>
      <c r="E16" s="80">
        <v>43</v>
      </c>
      <c r="F16" s="80">
        <v>11</v>
      </c>
      <c r="G16" s="80">
        <v>32</v>
      </c>
      <c r="H16" s="80">
        <v>19</v>
      </c>
      <c r="I16" s="80">
        <v>5</v>
      </c>
      <c r="J16" s="80">
        <v>110</v>
      </c>
      <c r="K16" s="80">
        <v>0</v>
      </c>
      <c r="L16" s="80">
        <v>0</v>
      </c>
      <c r="M16" s="80">
        <v>0</v>
      </c>
      <c r="N16" s="9">
        <v>31.7</v>
      </c>
    </row>
    <row r="17" spans="1:14" x14ac:dyDescent="0.25">
      <c r="A17" s="80">
        <v>15</v>
      </c>
      <c r="B17" s="91" t="s">
        <v>62</v>
      </c>
      <c r="C17" s="89" t="s">
        <v>2280</v>
      </c>
      <c r="D17" s="80">
        <v>432</v>
      </c>
      <c r="E17" s="80">
        <v>79</v>
      </c>
      <c r="F17" s="80">
        <v>12</v>
      </c>
      <c r="G17" s="80">
        <v>60</v>
      </c>
      <c r="H17" s="80">
        <v>24</v>
      </c>
      <c r="I17" s="80">
        <v>3</v>
      </c>
      <c r="J17" s="80">
        <v>178</v>
      </c>
      <c r="K17" s="80">
        <v>0</v>
      </c>
      <c r="L17" s="80">
        <v>0</v>
      </c>
      <c r="M17" s="80">
        <v>0</v>
      </c>
      <c r="N17" s="9">
        <v>41.2</v>
      </c>
    </row>
    <row r="18" spans="1:14" x14ac:dyDescent="0.25">
      <c r="A18" s="97">
        <v>16</v>
      </c>
      <c r="B18" s="96" t="s">
        <v>62</v>
      </c>
      <c r="C18" s="43" t="s">
        <v>2281</v>
      </c>
      <c r="D18" s="97">
        <v>407</v>
      </c>
      <c r="E18" s="97">
        <v>60</v>
      </c>
      <c r="F18" s="97">
        <v>17</v>
      </c>
      <c r="G18" s="97">
        <v>69</v>
      </c>
      <c r="H18" s="97">
        <v>27</v>
      </c>
      <c r="I18" s="97">
        <v>3</v>
      </c>
      <c r="J18" s="97">
        <v>176</v>
      </c>
      <c r="K18" s="97">
        <v>1</v>
      </c>
      <c r="L18" s="97">
        <v>0</v>
      </c>
      <c r="M18" s="97">
        <v>0</v>
      </c>
      <c r="N18" s="101">
        <v>43.2</v>
      </c>
    </row>
    <row r="19" spans="1:14" x14ac:dyDescent="0.25">
      <c r="A19" s="80">
        <v>17</v>
      </c>
      <c r="B19" s="91" t="s">
        <v>62</v>
      </c>
      <c r="C19" s="89" t="s">
        <v>2282</v>
      </c>
      <c r="D19" s="80">
        <v>447</v>
      </c>
      <c r="E19" s="80">
        <v>59</v>
      </c>
      <c r="F19" s="80">
        <v>31</v>
      </c>
      <c r="G19" s="80">
        <v>89</v>
      </c>
      <c r="H19" s="80">
        <v>27</v>
      </c>
      <c r="I19" s="80">
        <v>2</v>
      </c>
      <c r="J19" s="80">
        <v>208</v>
      </c>
      <c r="K19" s="80">
        <v>0</v>
      </c>
      <c r="L19" s="80">
        <v>0</v>
      </c>
      <c r="M19" s="80">
        <v>0</v>
      </c>
      <c r="N19" s="9">
        <v>46.5</v>
      </c>
    </row>
    <row r="20" spans="1:14" x14ac:dyDescent="0.25">
      <c r="A20" s="80">
        <v>18</v>
      </c>
      <c r="B20" s="91" t="s">
        <v>62</v>
      </c>
      <c r="C20" s="89" t="s">
        <v>2283</v>
      </c>
      <c r="D20" s="80">
        <v>386</v>
      </c>
      <c r="E20" s="80">
        <v>55</v>
      </c>
      <c r="F20" s="80">
        <v>31</v>
      </c>
      <c r="G20" s="80">
        <v>91</v>
      </c>
      <c r="H20" s="80">
        <v>27</v>
      </c>
      <c r="I20" s="80">
        <v>7</v>
      </c>
      <c r="J20" s="80">
        <v>211</v>
      </c>
      <c r="K20" s="80">
        <v>0</v>
      </c>
      <c r="L20" s="80">
        <v>0</v>
      </c>
      <c r="M20" s="80">
        <v>0</v>
      </c>
      <c r="N20" s="9">
        <v>54.7</v>
      </c>
    </row>
    <row r="21" spans="1:14" x14ac:dyDescent="0.25">
      <c r="A21" s="80">
        <v>19</v>
      </c>
      <c r="B21" s="91" t="s">
        <v>62</v>
      </c>
      <c r="C21" s="89" t="s">
        <v>2284</v>
      </c>
      <c r="D21" s="80">
        <v>355</v>
      </c>
      <c r="E21" s="80">
        <v>51</v>
      </c>
      <c r="F21" s="80">
        <v>34</v>
      </c>
      <c r="G21" s="80">
        <v>65</v>
      </c>
      <c r="H21" s="80">
        <v>25</v>
      </c>
      <c r="I21" s="80">
        <v>4</v>
      </c>
      <c r="J21" s="80">
        <v>179</v>
      </c>
      <c r="K21" s="80">
        <v>0</v>
      </c>
      <c r="L21" s="80">
        <v>0</v>
      </c>
      <c r="M21" s="80">
        <v>0</v>
      </c>
      <c r="N21" s="9">
        <v>50.4</v>
      </c>
    </row>
    <row r="22" spans="1:14" x14ac:dyDescent="0.25">
      <c r="A22" s="97">
        <v>20</v>
      </c>
      <c r="B22" s="96" t="s">
        <v>62</v>
      </c>
      <c r="C22" s="43" t="s">
        <v>2285</v>
      </c>
      <c r="D22" s="97">
        <v>267</v>
      </c>
      <c r="E22" s="97">
        <v>40</v>
      </c>
      <c r="F22" s="97">
        <v>14</v>
      </c>
      <c r="G22" s="97">
        <v>44</v>
      </c>
      <c r="H22" s="97">
        <v>13</v>
      </c>
      <c r="I22" s="97">
        <v>4</v>
      </c>
      <c r="J22" s="97">
        <v>115</v>
      </c>
      <c r="K22" s="97">
        <v>0</v>
      </c>
      <c r="L22" s="97">
        <v>0</v>
      </c>
      <c r="M22" s="97">
        <v>0</v>
      </c>
      <c r="N22" s="101">
        <v>43.1</v>
      </c>
    </row>
    <row r="23" spans="1:14" x14ac:dyDescent="0.25">
      <c r="A23" s="80">
        <v>21</v>
      </c>
      <c r="B23" s="91" t="s">
        <v>62</v>
      </c>
      <c r="C23" s="89" t="s">
        <v>2286</v>
      </c>
      <c r="D23" s="80">
        <v>331</v>
      </c>
      <c r="E23" s="80">
        <v>57</v>
      </c>
      <c r="F23" s="80">
        <v>20</v>
      </c>
      <c r="G23" s="80">
        <v>59</v>
      </c>
      <c r="H23" s="80">
        <v>27</v>
      </c>
      <c r="I23" s="80">
        <v>5</v>
      </c>
      <c r="J23" s="80">
        <v>168</v>
      </c>
      <c r="K23" s="80">
        <v>0</v>
      </c>
      <c r="L23" s="80">
        <v>0</v>
      </c>
      <c r="M23" s="80">
        <v>1</v>
      </c>
      <c r="N23" s="9">
        <v>51.1</v>
      </c>
    </row>
    <row r="24" spans="1:14" x14ac:dyDescent="0.25">
      <c r="A24" s="80">
        <v>22</v>
      </c>
      <c r="B24" s="91" t="s">
        <v>62</v>
      </c>
      <c r="C24" s="89" t="s">
        <v>2287</v>
      </c>
      <c r="D24" s="80">
        <v>375</v>
      </c>
      <c r="E24" s="80">
        <v>26</v>
      </c>
      <c r="F24" s="80">
        <v>14</v>
      </c>
      <c r="G24" s="80">
        <v>82</v>
      </c>
      <c r="H24" s="80">
        <v>31</v>
      </c>
      <c r="I24" s="80">
        <v>5</v>
      </c>
      <c r="J24" s="80">
        <v>158</v>
      </c>
      <c r="K24" s="80">
        <v>0</v>
      </c>
      <c r="L24" s="80">
        <v>0</v>
      </c>
      <c r="M24" s="80">
        <v>0</v>
      </c>
      <c r="N24" s="9">
        <v>42.1</v>
      </c>
    </row>
    <row r="25" spans="1:14" x14ac:dyDescent="0.25">
      <c r="A25" s="80">
        <v>23</v>
      </c>
      <c r="B25" s="91" t="s">
        <v>62</v>
      </c>
      <c r="C25" s="89" t="s">
        <v>2288</v>
      </c>
      <c r="D25" s="80">
        <v>475</v>
      </c>
      <c r="E25" s="80">
        <v>33</v>
      </c>
      <c r="F25" s="80">
        <v>11</v>
      </c>
      <c r="G25" s="80">
        <v>97</v>
      </c>
      <c r="H25" s="80">
        <v>21</v>
      </c>
      <c r="I25" s="80">
        <v>3</v>
      </c>
      <c r="J25" s="80">
        <v>165</v>
      </c>
      <c r="K25" s="80">
        <v>0</v>
      </c>
      <c r="L25" s="80">
        <v>0</v>
      </c>
      <c r="M25" s="80">
        <v>0</v>
      </c>
      <c r="N25" s="9">
        <v>34.700000000000003</v>
      </c>
    </row>
    <row r="26" spans="1:14" x14ac:dyDescent="0.25">
      <c r="A26" s="97">
        <v>24</v>
      </c>
      <c r="B26" s="96" t="s">
        <v>62</v>
      </c>
      <c r="C26" s="43" t="s">
        <v>2289</v>
      </c>
      <c r="D26" s="97">
        <v>474</v>
      </c>
      <c r="E26" s="97">
        <v>39</v>
      </c>
      <c r="F26" s="97">
        <v>17</v>
      </c>
      <c r="G26" s="97">
        <v>101</v>
      </c>
      <c r="H26" s="97">
        <v>27</v>
      </c>
      <c r="I26" s="97">
        <v>4</v>
      </c>
      <c r="J26" s="97">
        <v>188</v>
      </c>
      <c r="K26" s="97">
        <v>0</v>
      </c>
      <c r="L26" s="97">
        <v>0</v>
      </c>
      <c r="M26" s="97">
        <v>1</v>
      </c>
      <c r="N26" s="101">
        <v>39.9</v>
      </c>
    </row>
    <row r="27" spans="1:14" x14ac:dyDescent="0.25">
      <c r="A27" s="80">
        <v>25</v>
      </c>
      <c r="B27" s="91" t="s">
        <v>62</v>
      </c>
      <c r="C27" s="89" t="s">
        <v>2290</v>
      </c>
      <c r="D27" s="80">
        <v>538</v>
      </c>
      <c r="E27" s="80">
        <v>59</v>
      </c>
      <c r="F27" s="80">
        <v>28</v>
      </c>
      <c r="G27" s="80">
        <v>129</v>
      </c>
      <c r="H27" s="80">
        <v>44</v>
      </c>
      <c r="I27" s="80">
        <v>8</v>
      </c>
      <c r="J27" s="80">
        <v>268</v>
      </c>
      <c r="K27" s="80">
        <v>0</v>
      </c>
      <c r="L27" s="80">
        <v>0</v>
      </c>
      <c r="M27" s="80">
        <v>1</v>
      </c>
      <c r="N27" s="9">
        <v>50</v>
      </c>
    </row>
    <row r="28" spans="1:14" x14ac:dyDescent="0.25">
      <c r="A28" s="80">
        <v>26</v>
      </c>
      <c r="B28" s="91" t="s">
        <v>62</v>
      </c>
      <c r="C28" s="89" t="s">
        <v>2291</v>
      </c>
      <c r="D28" s="80">
        <v>432</v>
      </c>
      <c r="E28" s="80">
        <v>39</v>
      </c>
      <c r="F28" s="80">
        <v>16</v>
      </c>
      <c r="G28" s="80">
        <v>104</v>
      </c>
      <c r="H28" s="80">
        <v>31</v>
      </c>
      <c r="I28" s="80">
        <v>4</v>
      </c>
      <c r="J28" s="80">
        <v>194</v>
      </c>
      <c r="K28" s="80">
        <v>1</v>
      </c>
      <c r="L28" s="80">
        <v>0</v>
      </c>
      <c r="M28" s="80">
        <v>0</v>
      </c>
      <c r="N28" s="9">
        <v>44.9</v>
      </c>
    </row>
    <row r="29" spans="1:14" x14ac:dyDescent="0.25">
      <c r="A29" s="80">
        <v>27</v>
      </c>
      <c r="B29" s="91" t="s">
        <v>62</v>
      </c>
      <c r="C29" s="89" t="s">
        <v>2292</v>
      </c>
      <c r="D29" s="80">
        <v>477</v>
      </c>
      <c r="E29" s="80">
        <v>42</v>
      </c>
      <c r="F29" s="80">
        <v>8</v>
      </c>
      <c r="G29" s="80">
        <v>112</v>
      </c>
      <c r="H29" s="80">
        <v>45</v>
      </c>
      <c r="I29" s="80">
        <v>4</v>
      </c>
      <c r="J29" s="80">
        <v>211</v>
      </c>
      <c r="K29" s="80">
        <v>0</v>
      </c>
      <c r="L29" s="80">
        <v>0</v>
      </c>
      <c r="M29" s="80">
        <v>0</v>
      </c>
      <c r="N29" s="9">
        <v>44.2</v>
      </c>
    </row>
    <row r="30" spans="1:14" x14ac:dyDescent="0.25">
      <c r="A30" s="97">
        <v>28</v>
      </c>
      <c r="B30" s="96" t="s">
        <v>62</v>
      </c>
      <c r="C30" s="43" t="s">
        <v>2293</v>
      </c>
      <c r="D30" s="97">
        <v>414</v>
      </c>
      <c r="E30" s="97">
        <v>48</v>
      </c>
      <c r="F30" s="97">
        <v>11</v>
      </c>
      <c r="G30" s="97">
        <v>78</v>
      </c>
      <c r="H30" s="97">
        <v>44</v>
      </c>
      <c r="I30" s="97">
        <v>6</v>
      </c>
      <c r="J30" s="97">
        <v>187</v>
      </c>
      <c r="K30" s="97">
        <v>0</v>
      </c>
      <c r="L30" s="97">
        <v>0</v>
      </c>
      <c r="M30" s="97">
        <v>1</v>
      </c>
      <c r="N30" s="101">
        <v>45.4</v>
      </c>
    </row>
    <row r="31" spans="1:14" x14ac:dyDescent="0.25">
      <c r="A31" s="80">
        <v>29</v>
      </c>
      <c r="B31" s="91" t="s">
        <v>62</v>
      </c>
      <c r="C31" s="89" t="s">
        <v>2294</v>
      </c>
      <c r="D31" s="80">
        <v>364</v>
      </c>
      <c r="E31" s="80">
        <v>21</v>
      </c>
      <c r="F31" s="80">
        <v>14</v>
      </c>
      <c r="G31" s="80">
        <v>85</v>
      </c>
      <c r="H31" s="80">
        <v>14</v>
      </c>
      <c r="I31" s="80">
        <v>6</v>
      </c>
      <c r="J31" s="80">
        <v>140</v>
      </c>
      <c r="K31" s="80">
        <v>0</v>
      </c>
      <c r="L31" s="80">
        <v>0</v>
      </c>
      <c r="M31" s="80">
        <v>0</v>
      </c>
      <c r="N31" s="9">
        <v>38.5</v>
      </c>
    </row>
    <row r="32" spans="1:14" x14ac:dyDescent="0.25">
      <c r="A32" s="80">
        <v>30</v>
      </c>
      <c r="B32" s="91" t="s">
        <v>62</v>
      </c>
      <c r="C32" s="89" t="s">
        <v>2295</v>
      </c>
      <c r="D32" s="80">
        <v>378</v>
      </c>
      <c r="E32" s="80">
        <v>56</v>
      </c>
      <c r="F32" s="80">
        <v>12</v>
      </c>
      <c r="G32" s="80">
        <v>76</v>
      </c>
      <c r="H32" s="80">
        <v>18</v>
      </c>
      <c r="I32" s="80">
        <v>3</v>
      </c>
      <c r="J32" s="80">
        <v>165</v>
      </c>
      <c r="K32" s="80">
        <v>0</v>
      </c>
      <c r="L32" s="80">
        <v>0</v>
      </c>
      <c r="M32" s="80">
        <v>0</v>
      </c>
      <c r="N32" s="9">
        <v>43.7</v>
      </c>
    </row>
    <row r="33" spans="1:14" x14ac:dyDescent="0.25">
      <c r="A33" s="80">
        <v>31</v>
      </c>
      <c r="B33" s="91" t="s">
        <v>62</v>
      </c>
      <c r="C33" s="89" t="s">
        <v>2296</v>
      </c>
      <c r="D33" s="80">
        <v>279</v>
      </c>
      <c r="E33" s="80">
        <v>58</v>
      </c>
      <c r="F33" s="80">
        <v>9</v>
      </c>
      <c r="G33" s="80">
        <v>53</v>
      </c>
      <c r="H33" s="80">
        <v>26</v>
      </c>
      <c r="I33" s="80">
        <v>3</v>
      </c>
      <c r="J33" s="80">
        <v>149</v>
      </c>
      <c r="K33" s="80">
        <v>2</v>
      </c>
      <c r="L33" s="80">
        <v>0</v>
      </c>
      <c r="M33" s="80">
        <v>0</v>
      </c>
      <c r="N33" s="9">
        <v>53.4</v>
      </c>
    </row>
    <row r="34" spans="1:14" x14ac:dyDescent="0.25">
      <c r="A34" s="97">
        <v>32</v>
      </c>
      <c r="B34" s="96" t="s">
        <v>62</v>
      </c>
      <c r="C34" s="43" t="s">
        <v>2297</v>
      </c>
      <c r="D34" s="97">
        <v>342</v>
      </c>
      <c r="E34" s="97">
        <v>58</v>
      </c>
      <c r="F34" s="97">
        <v>12</v>
      </c>
      <c r="G34" s="97">
        <v>69</v>
      </c>
      <c r="H34" s="97">
        <v>16</v>
      </c>
      <c r="I34" s="97">
        <v>3</v>
      </c>
      <c r="J34" s="97">
        <v>158</v>
      </c>
      <c r="K34" s="97">
        <v>0</v>
      </c>
      <c r="L34" s="97">
        <v>0</v>
      </c>
      <c r="M34" s="97">
        <v>0</v>
      </c>
      <c r="N34" s="101">
        <v>46.2</v>
      </c>
    </row>
    <row r="35" spans="1:14" x14ac:dyDescent="0.25">
      <c r="A35" s="80">
        <v>33</v>
      </c>
      <c r="B35" s="91" t="s">
        <v>62</v>
      </c>
      <c r="C35" s="89" t="s">
        <v>2298</v>
      </c>
      <c r="D35" s="80">
        <v>320</v>
      </c>
      <c r="E35" s="80">
        <v>20</v>
      </c>
      <c r="F35" s="80">
        <v>11</v>
      </c>
      <c r="G35" s="80">
        <v>45</v>
      </c>
      <c r="H35" s="80">
        <v>12</v>
      </c>
      <c r="I35" s="80">
        <v>1</v>
      </c>
      <c r="J35" s="80">
        <v>89</v>
      </c>
      <c r="K35" s="80">
        <v>0</v>
      </c>
      <c r="L35" s="80">
        <v>0</v>
      </c>
      <c r="M35" s="80">
        <v>0</v>
      </c>
      <c r="N35" s="9">
        <v>27.8</v>
      </c>
    </row>
    <row r="36" spans="1:14" x14ac:dyDescent="0.25">
      <c r="A36" s="80">
        <v>34</v>
      </c>
      <c r="B36" s="91" t="s">
        <v>62</v>
      </c>
      <c r="C36" s="89" t="s">
        <v>2299</v>
      </c>
      <c r="D36" s="80">
        <v>482</v>
      </c>
      <c r="E36" s="80">
        <v>49</v>
      </c>
      <c r="F36" s="80">
        <v>25</v>
      </c>
      <c r="G36" s="80">
        <v>108</v>
      </c>
      <c r="H36" s="80">
        <v>22</v>
      </c>
      <c r="I36" s="80">
        <v>5</v>
      </c>
      <c r="J36" s="80">
        <v>209</v>
      </c>
      <c r="K36" s="80">
        <v>0</v>
      </c>
      <c r="L36" s="80">
        <v>0</v>
      </c>
      <c r="M36" s="80">
        <v>0</v>
      </c>
      <c r="N36" s="9">
        <v>43.4</v>
      </c>
    </row>
    <row r="37" spans="1:14" x14ac:dyDescent="0.25">
      <c r="A37" s="80">
        <v>35</v>
      </c>
      <c r="B37" s="91" t="s">
        <v>62</v>
      </c>
      <c r="C37" s="89" t="s">
        <v>2300</v>
      </c>
      <c r="D37" s="80">
        <v>324</v>
      </c>
      <c r="E37" s="80">
        <v>65</v>
      </c>
      <c r="F37" s="80">
        <v>16</v>
      </c>
      <c r="G37" s="80">
        <v>51</v>
      </c>
      <c r="H37" s="80">
        <v>22</v>
      </c>
      <c r="I37" s="80">
        <v>3</v>
      </c>
      <c r="J37" s="80">
        <v>157</v>
      </c>
      <c r="K37" s="80">
        <v>0</v>
      </c>
      <c r="L37" s="80">
        <v>0</v>
      </c>
      <c r="M37" s="80">
        <v>0</v>
      </c>
      <c r="N37" s="9">
        <v>48.5</v>
      </c>
    </row>
    <row r="38" spans="1:14" x14ac:dyDescent="0.25">
      <c r="A38" s="97">
        <v>36</v>
      </c>
      <c r="B38" s="96" t="s">
        <v>62</v>
      </c>
      <c r="C38" s="43" t="s">
        <v>2301</v>
      </c>
      <c r="D38" s="97">
        <v>402</v>
      </c>
      <c r="E38" s="97">
        <v>73</v>
      </c>
      <c r="F38" s="97">
        <v>22</v>
      </c>
      <c r="G38" s="97">
        <v>68</v>
      </c>
      <c r="H38" s="97">
        <v>11</v>
      </c>
      <c r="I38" s="97">
        <v>3</v>
      </c>
      <c r="J38" s="97">
        <v>177</v>
      </c>
      <c r="K38" s="97">
        <v>0</v>
      </c>
      <c r="L38" s="97">
        <v>0</v>
      </c>
      <c r="M38" s="97">
        <v>0</v>
      </c>
      <c r="N38" s="101">
        <v>44</v>
      </c>
    </row>
    <row r="39" spans="1:14" x14ac:dyDescent="0.25">
      <c r="A39" s="80">
        <v>37</v>
      </c>
      <c r="B39" s="91" t="s">
        <v>62</v>
      </c>
      <c r="C39" s="89" t="s">
        <v>2302</v>
      </c>
      <c r="D39" s="80">
        <v>419</v>
      </c>
      <c r="E39" s="80">
        <v>14</v>
      </c>
      <c r="F39" s="80">
        <v>10</v>
      </c>
      <c r="G39" s="80">
        <v>51</v>
      </c>
      <c r="H39" s="80">
        <v>21</v>
      </c>
      <c r="I39" s="80">
        <v>3</v>
      </c>
      <c r="J39" s="80">
        <v>99</v>
      </c>
      <c r="K39" s="80">
        <v>0</v>
      </c>
      <c r="L39" s="80">
        <v>0</v>
      </c>
      <c r="M39" s="80">
        <v>0</v>
      </c>
      <c r="N39" s="9">
        <v>23.6</v>
      </c>
    </row>
    <row r="40" spans="1:14" x14ac:dyDescent="0.25">
      <c r="A40" s="80">
        <v>38</v>
      </c>
      <c r="B40" s="91" t="s">
        <v>62</v>
      </c>
      <c r="C40" s="89" t="s">
        <v>2303</v>
      </c>
      <c r="D40" s="80">
        <v>431</v>
      </c>
      <c r="E40" s="80">
        <v>33</v>
      </c>
      <c r="F40" s="80">
        <v>8</v>
      </c>
      <c r="G40" s="80">
        <v>79</v>
      </c>
      <c r="H40" s="80">
        <v>17</v>
      </c>
      <c r="I40" s="80">
        <v>3</v>
      </c>
      <c r="J40" s="80">
        <v>140</v>
      </c>
      <c r="K40" s="80">
        <v>1</v>
      </c>
      <c r="L40" s="80">
        <v>0</v>
      </c>
      <c r="M40" s="80">
        <v>0</v>
      </c>
      <c r="N40" s="9">
        <v>32.5</v>
      </c>
    </row>
    <row r="41" spans="1:14" x14ac:dyDescent="0.25">
      <c r="A41" s="80">
        <v>39</v>
      </c>
      <c r="B41" s="91" t="s">
        <v>62</v>
      </c>
      <c r="C41" s="89" t="s">
        <v>2304</v>
      </c>
      <c r="D41" s="80">
        <v>379</v>
      </c>
      <c r="E41" s="80">
        <v>35</v>
      </c>
      <c r="F41" s="80">
        <v>15</v>
      </c>
      <c r="G41" s="80">
        <v>69</v>
      </c>
      <c r="H41" s="80">
        <v>27</v>
      </c>
      <c r="I41" s="80">
        <v>2</v>
      </c>
      <c r="J41" s="80">
        <v>148</v>
      </c>
      <c r="K41" s="80">
        <v>1</v>
      </c>
      <c r="L41" s="80">
        <v>1</v>
      </c>
      <c r="M41" s="80">
        <v>0</v>
      </c>
      <c r="N41" s="9">
        <v>39.299999999999997</v>
      </c>
    </row>
    <row r="42" spans="1:14" x14ac:dyDescent="0.25">
      <c r="A42" s="97">
        <v>40</v>
      </c>
      <c r="B42" s="96" t="s">
        <v>62</v>
      </c>
      <c r="C42" s="43" t="s">
        <v>2305</v>
      </c>
      <c r="D42" s="97">
        <v>385</v>
      </c>
      <c r="E42" s="97">
        <v>101</v>
      </c>
      <c r="F42" s="97">
        <v>15</v>
      </c>
      <c r="G42" s="97">
        <v>74</v>
      </c>
      <c r="H42" s="97">
        <v>46</v>
      </c>
      <c r="I42" s="97">
        <v>5</v>
      </c>
      <c r="J42" s="97">
        <v>241</v>
      </c>
      <c r="K42" s="97">
        <v>0</v>
      </c>
      <c r="L42" s="97">
        <v>0</v>
      </c>
      <c r="M42" s="97">
        <v>1</v>
      </c>
      <c r="N42" s="101">
        <v>62.9</v>
      </c>
    </row>
    <row r="43" spans="1:14" x14ac:dyDescent="0.25">
      <c r="A43" s="80">
        <v>41</v>
      </c>
      <c r="B43" s="91" t="s">
        <v>62</v>
      </c>
      <c r="C43" s="89" t="s">
        <v>2306</v>
      </c>
      <c r="D43" s="80">
        <v>389</v>
      </c>
      <c r="E43" s="80">
        <v>52</v>
      </c>
      <c r="F43" s="80">
        <v>26</v>
      </c>
      <c r="G43" s="80">
        <v>98</v>
      </c>
      <c r="H43" s="80">
        <v>26</v>
      </c>
      <c r="I43" s="80">
        <v>2</v>
      </c>
      <c r="J43" s="80">
        <v>204</v>
      </c>
      <c r="K43" s="80">
        <v>0</v>
      </c>
      <c r="L43" s="80">
        <v>1</v>
      </c>
      <c r="M43" s="80">
        <v>0</v>
      </c>
      <c r="N43" s="9">
        <v>52.7</v>
      </c>
    </row>
    <row r="44" spans="1:14" x14ac:dyDescent="0.25">
      <c r="A44" s="80">
        <v>42</v>
      </c>
      <c r="B44" s="91" t="s">
        <v>62</v>
      </c>
      <c r="C44" s="89" t="s">
        <v>2307</v>
      </c>
      <c r="D44" s="80">
        <v>393</v>
      </c>
      <c r="E44" s="80">
        <v>68</v>
      </c>
      <c r="F44" s="80">
        <v>33</v>
      </c>
      <c r="G44" s="80">
        <v>75</v>
      </c>
      <c r="H44" s="80">
        <v>39</v>
      </c>
      <c r="I44" s="80">
        <v>4</v>
      </c>
      <c r="J44" s="80">
        <v>219</v>
      </c>
      <c r="K44" s="80">
        <v>0</v>
      </c>
      <c r="L44" s="80">
        <v>0</v>
      </c>
      <c r="M44" s="80">
        <v>0</v>
      </c>
      <c r="N44" s="9">
        <v>55.7</v>
      </c>
    </row>
    <row r="45" spans="1:14" x14ac:dyDescent="0.25">
      <c r="A45" s="80">
        <v>43</v>
      </c>
      <c r="B45" s="91" t="s">
        <v>62</v>
      </c>
      <c r="C45" s="89" t="s">
        <v>2308</v>
      </c>
      <c r="D45" s="80">
        <v>348</v>
      </c>
      <c r="E45" s="80">
        <v>31</v>
      </c>
      <c r="F45" s="80">
        <v>7</v>
      </c>
      <c r="G45" s="80">
        <v>56</v>
      </c>
      <c r="H45" s="80">
        <v>17</v>
      </c>
      <c r="I45" s="80">
        <v>2</v>
      </c>
      <c r="J45" s="80">
        <v>113</v>
      </c>
      <c r="K45" s="80">
        <v>0</v>
      </c>
      <c r="L45" s="80">
        <v>0</v>
      </c>
      <c r="M45" s="80">
        <v>0</v>
      </c>
      <c r="N45" s="9">
        <v>32.5</v>
      </c>
    </row>
    <row r="46" spans="1:14" x14ac:dyDescent="0.25">
      <c r="A46" s="97">
        <v>44</v>
      </c>
      <c r="B46" s="96" t="s">
        <v>62</v>
      </c>
      <c r="C46" s="43" t="s">
        <v>2309</v>
      </c>
      <c r="D46" s="97">
        <v>532</v>
      </c>
      <c r="E46" s="97">
        <v>36</v>
      </c>
      <c r="F46" s="97">
        <v>11</v>
      </c>
      <c r="G46" s="97">
        <v>87</v>
      </c>
      <c r="H46" s="97">
        <v>30</v>
      </c>
      <c r="I46" s="97">
        <v>7</v>
      </c>
      <c r="J46" s="97">
        <v>171</v>
      </c>
      <c r="K46" s="97">
        <v>0</v>
      </c>
      <c r="L46" s="97">
        <v>0</v>
      </c>
      <c r="M46" s="97">
        <v>0</v>
      </c>
      <c r="N46" s="101">
        <v>32.1</v>
      </c>
    </row>
    <row r="47" spans="1:14" x14ac:dyDescent="0.25">
      <c r="A47" s="80">
        <v>45</v>
      </c>
      <c r="B47" s="91" t="s">
        <v>62</v>
      </c>
      <c r="C47" s="89" t="s">
        <v>2310</v>
      </c>
      <c r="D47" s="80">
        <v>463</v>
      </c>
      <c r="E47" s="80">
        <v>66</v>
      </c>
      <c r="F47" s="80">
        <v>19</v>
      </c>
      <c r="G47" s="80">
        <v>84</v>
      </c>
      <c r="H47" s="80">
        <v>36</v>
      </c>
      <c r="I47" s="80">
        <v>6</v>
      </c>
      <c r="J47" s="80">
        <v>211</v>
      </c>
      <c r="K47" s="80">
        <v>1</v>
      </c>
      <c r="L47" s="80">
        <v>0</v>
      </c>
      <c r="M47" s="80">
        <v>1</v>
      </c>
      <c r="N47" s="9">
        <v>45.8</v>
      </c>
    </row>
    <row r="48" spans="1:14" x14ac:dyDescent="0.25">
      <c r="A48" s="80">
        <v>46</v>
      </c>
      <c r="B48" s="91" t="s">
        <v>62</v>
      </c>
      <c r="C48" s="89" t="s">
        <v>2311</v>
      </c>
      <c r="D48" s="80">
        <v>496</v>
      </c>
      <c r="E48" s="80">
        <v>31</v>
      </c>
      <c r="F48" s="80">
        <v>22</v>
      </c>
      <c r="G48" s="80">
        <v>104</v>
      </c>
      <c r="H48" s="80">
        <v>17</v>
      </c>
      <c r="I48" s="80">
        <v>5</v>
      </c>
      <c r="J48" s="80">
        <v>179</v>
      </c>
      <c r="K48" s="80">
        <v>0</v>
      </c>
      <c r="L48" s="80">
        <v>0</v>
      </c>
      <c r="M48" s="80">
        <v>1</v>
      </c>
      <c r="N48" s="9">
        <v>36.299999999999997</v>
      </c>
    </row>
    <row r="49" spans="1:14" x14ac:dyDescent="0.25">
      <c r="A49" s="80">
        <v>47</v>
      </c>
      <c r="B49" s="91" t="s">
        <v>62</v>
      </c>
      <c r="C49" s="89" t="s">
        <v>2312</v>
      </c>
      <c r="D49" s="80">
        <v>487</v>
      </c>
      <c r="E49" s="80">
        <v>85</v>
      </c>
      <c r="F49" s="80">
        <v>34</v>
      </c>
      <c r="G49" s="80">
        <v>107</v>
      </c>
      <c r="H49" s="80">
        <v>27</v>
      </c>
      <c r="I49" s="80">
        <v>6</v>
      </c>
      <c r="J49" s="80">
        <v>259</v>
      </c>
      <c r="K49" s="80">
        <v>0</v>
      </c>
      <c r="L49" s="80">
        <v>0</v>
      </c>
      <c r="M49" s="80">
        <v>0</v>
      </c>
      <c r="N49" s="9">
        <v>53.2</v>
      </c>
    </row>
    <row r="50" spans="1:14" x14ac:dyDescent="0.25">
      <c r="A50" s="97">
        <v>48</v>
      </c>
      <c r="B50" s="96" t="s">
        <v>62</v>
      </c>
      <c r="C50" s="43" t="s">
        <v>2313</v>
      </c>
      <c r="D50" s="97">
        <v>433</v>
      </c>
      <c r="E50" s="97">
        <v>96</v>
      </c>
      <c r="F50" s="97">
        <v>24</v>
      </c>
      <c r="G50" s="97">
        <v>83</v>
      </c>
      <c r="H50" s="97">
        <v>26</v>
      </c>
      <c r="I50" s="97">
        <v>2</v>
      </c>
      <c r="J50" s="97">
        <v>231</v>
      </c>
      <c r="K50" s="97">
        <v>0</v>
      </c>
      <c r="L50" s="97">
        <v>0</v>
      </c>
      <c r="M50" s="97">
        <v>0</v>
      </c>
      <c r="N50" s="101">
        <v>53.3</v>
      </c>
    </row>
    <row r="51" spans="1:14" x14ac:dyDescent="0.25">
      <c r="A51" s="80">
        <v>49</v>
      </c>
      <c r="B51" s="91" t="s">
        <v>62</v>
      </c>
      <c r="C51" s="89" t="s">
        <v>2314</v>
      </c>
      <c r="D51" s="80">
        <v>421</v>
      </c>
      <c r="E51" s="80">
        <v>10</v>
      </c>
      <c r="F51" s="80">
        <v>6</v>
      </c>
      <c r="G51" s="80">
        <v>43</v>
      </c>
      <c r="H51" s="80">
        <v>8</v>
      </c>
      <c r="I51" s="80">
        <v>1</v>
      </c>
      <c r="J51" s="80">
        <v>68</v>
      </c>
      <c r="K51" s="80">
        <v>2</v>
      </c>
      <c r="L51" s="80">
        <v>2</v>
      </c>
      <c r="M51" s="80">
        <v>0</v>
      </c>
      <c r="N51" s="9">
        <v>16.600000000000001</v>
      </c>
    </row>
    <row r="52" spans="1:14" x14ac:dyDescent="0.25">
      <c r="A52" s="80">
        <v>50</v>
      </c>
      <c r="B52" s="91" t="s">
        <v>62</v>
      </c>
      <c r="C52" s="89" t="s">
        <v>2315</v>
      </c>
      <c r="D52" s="80">
        <v>414</v>
      </c>
      <c r="E52" s="80">
        <v>94</v>
      </c>
      <c r="F52" s="80">
        <v>28</v>
      </c>
      <c r="G52" s="80">
        <v>100</v>
      </c>
      <c r="H52" s="80">
        <v>30</v>
      </c>
      <c r="I52" s="80">
        <v>5</v>
      </c>
      <c r="J52" s="80">
        <v>257</v>
      </c>
      <c r="K52" s="80">
        <v>2</v>
      </c>
      <c r="L52" s="80">
        <v>0</v>
      </c>
      <c r="M52" s="80">
        <v>0</v>
      </c>
      <c r="N52" s="9">
        <v>62.1</v>
      </c>
    </row>
    <row r="53" spans="1:14" x14ac:dyDescent="0.25">
      <c r="A53" s="80">
        <v>51</v>
      </c>
      <c r="B53" s="91" t="s">
        <v>62</v>
      </c>
      <c r="C53" s="89" t="s">
        <v>2316</v>
      </c>
      <c r="D53" s="80">
        <v>408</v>
      </c>
      <c r="E53" s="80">
        <v>9</v>
      </c>
      <c r="F53" s="80">
        <v>4</v>
      </c>
      <c r="G53" s="80">
        <v>90</v>
      </c>
      <c r="H53" s="80">
        <v>9</v>
      </c>
      <c r="I53" s="80">
        <v>2</v>
      </c>
      <c r="J53" s="80">
        <v>114</v>
      </c>
      <c r="K53" s="80">
        <v>0</v>
      </c>
      <c r="L53" s="80">
        <v>0</v>
      </c>
      <c r="M53" s="80">
        <v>0</v>
      </c>
      <c r="N53" s="9">
        <v>27.9</v>
      </c>
    </row>
    <row r="54" spans="1:14" x14ac:dyDescent="0.25">
      <c r="A54" s="97">
        <v>52</v>
      </c>
      <c r="B54" s="96" t="s">
        <v>62</v>
      </c>
      <c r="C54" s="43" t="s">
        <v>2317</v>
      </c>
      <c r="D54" s="97">
        <v>372</v>
      </c>
      <c r="E54" s="97">
        <v>48</v>
      </c>
      <c r="F54" s="97">
        <v>16</v>
      </c>
      <c r="G54" s="97">
        <v>68</v>
      </c>
      <c r="H54" s="97">
        <v>24</v>
      </c>
      <c r="I54" s="97">
        <v>4</v>
      </c>
      <c r="J54" s="97">
        <v>160</v>
      </c>
      <c r="K54" s="97">
        <v>0</v>
      </c>
      <c r="L54" s="97">
        <v>0</v>
      </c>
      <c r="M54" s="97">
        <v>0</v>
      </c>
      <c r="N54" s="101">
        <v>43</v>
      </c>
    </row>
    <row r="55" spans="1:14" x14ac:dyDescent="0.25">
      <c r="A55" s="80">
        <v>53</v>
      </c>
      <c r="B55" s="91" t="s">
        <v>62</v>
      </c>
      <c r="C55" s="89" t="s">
        <v>2318</v>
      </c>
      <c r="D55" s="80">
        <v>380</v>
      </c>
      <c r="E55" s="80">
        <v>20</v>
      </c>
      <c r="F55" s="80">
        <v>13</v>
      </c>
      <c r="G55" s="80">
        <v>81</v>
      </c>
      <c r="H55" s="80">
        <v>6</v>
      </c>
      <c r="I55" s="80">
        <v>3</v>
      </c>
      <c r="J55" s="80">
        <v>123</v>
      </c>
      <c r="K55" s="80">
        <v>0</v>
      </c>
      <c r="L55" s="80">
        <v>0</v>
      </c>
      <c r="M55" s="80">
        <v>0</v>
      </c>
      <c r="N55" s="9">
        <v>32.4</v>
      </c>
    </row>
    <row r="56" spans="1:14" x14ac:dyDescent="0.25">
      <c r="A56" s="80">
        <v>54</v>
      </c>
      <c r="B56" s="91" t="s">
        <v>62</v>
      </c>
      <c r="C56" s="89" t="s">
        <v>2319</v>
      </c>
      <c r="D56" s="80">
        <v>388</v>
      </c>
      <c r="E56" s="80">
        <v>86</v>
      </c>
      <c r="F56" s="80">
        <v>23</v>
      </c>
      <c r="G56" s="80">
        <v>98</v>
      </c>
      <c r="H56" s="80">
        <v>23</v>
      </c>
      <c r="I56" s="80">
        <v>6</v>
      </c>
      <c r="J56" s="80">
        <v>236</v>
      </c>
      <c r="K56" s="80">
        <v>0</v>
      </c>
      <c r="L56" s="80">
        <v>0</v>
      </c>
      <c r="M56" s="80">
        <v>0</v>
      </c>
      <c r="N56" s="9">
        <v>60.8</v>
      </c>
    </row>
    <row r="57" spans="1:14" x14ac:dyDescent="0.25">
      <c r="A57" s="80" t="s">
        <v>1572</v>
      </c>
      <c r="B57" s="91" t="s">
        <v>62</v>
      </c>
      <c r="C57" s="89" t="s">
        <v>2353</v>
      </c>
      <c r="D57" s="80">
        <v>885</v>
      </c>
      <c r="E57" s="80">
        <v>43</v>
      </c>
      <c r="F57" s="80">
        <v>35</v>
      </c>
      <c r="G57" s="80">
        <v>141</v>
      </c>
      <c r="H57" s="80">
        <v>26</v>
      </c>
      <c r="I57" s="80">
        <v>11</v>
      </c>
      <c r="J57" s="80">
        <v>256</v>
      </c>
      <c r="K57" s="80">
        <v>0</v>
      </c>
      <c r="L57" s="80">
        <v>0</v>
      </c>
      <c r="M57" s="80">
        <v>1</v>
      </c>
      <c r="N57" s="9">
        <v>29</v>
      </c>
    </row>
    <row r="58" spans="1:14" x14ac:dyDescent="0.25">
      <c r="A58" s="97">
        <v>57</v>
      </c>
      <c r="B58" s="96" t="s">
        <v>62</v>
      </c>
      <c r="C58" s="43" t="s">
        <v>2320</v>
      </c>
      <c r="D58" s="97">
        <v>475</v>
      </c>
      <c r="E58" s="97">
        <v>57</v>
      </c>
      <c r="F58" s="97">
        <v>26</v>
      </c>
      <c r="G58" s="97">
        <v>124</v>
      </c>
      <c r="H58" s="97">
        <v>51</v>
      </c>
      <c r="I58" s="97">
        <v>10</v>
      </c>
      <c r="J58" s="97">
        <v>268</v>
      </c>
      <c r="K58" s="97">
        <v>0</v>
      </c>
      <c r="L58" s="97">
        <v>0</v>
      </c>
      <c r="M58" s="97">
        <v>0</v>
      </c>
      <c r="N58" s="101">
        <v>56.4</v>
      </c>
    </row>
    <row r="59" spans="1:14" x14ac:dyDescent="0.25">
      <c r="A59" s="80">
        <v>58</v>
      </c>
      <c r="B59" s="91" t="s">
        <v>62</v>
      </c>
      <c r="C59" s="89" t="s">
        <v>2321</v>
      </c>
      <c r="D59" s="80">
        <v>368</v>
      </c>
      <c r="E59" s="80">
        <v>61</v>
      </c>
      <c r="F59" s="80">
        <v>15</v>
      </c>
      <c r="G59" s="80">
        <v>86</v>
      </c>
      <c r="H59" s="80">
        <v>33</v>
      </c>
      <c r="I59" s="80">
        <v>5</v>
      </c>
      <c r="J59" s="80">
        <v>200</v>
      </c>
      <c r="K59" s="80">
        <v>0</v>
      </c>
      <c r="L59" s="80">
        <v>0</v>
      </c>
      <c r="M59" s="80">
        <v>2</v>
      </c>
      <c r="N59" s="9">
        <v>54.9</v>
      </c>
    </row>
    <row r="60" spans="1:14" x14ac:dyDescent="0.25">
      <c r="A60" s="80">
        <v>59</v>
      </c>
      <c r="B60" s="91" t="s">
        <v>62</v>
      </c>
      <c r="C60" s="89" t="s">
        <v>2322</v>
      </c>
      <c r="D60" s="80">
        <v>478</v>
      </c>
      <c r="E60" s="80">
        <v>88</v>
      </c>
      <c r="F60" s="80">
        <v>30</v>
      </c>
      <c r="G60" s="80">
        <v>108</v>
      </c>
      <c r="H60" s="80">
        <v>47</v>
      </c>
      <c r="I60" s="80">
        <v>3</v>
      </c>
      <c r="J60" s="80">
        <v>276</v>
      </c>
      <c r="K60" s="80">
        <v>2</v>
      </c>
      <c r="L60" s="80">
        <v>0</v>
      </c>
      <c r="M60" s="80">
        <v>0</v>
      </c>
      <c r="N60" s="9">
        <v>57.7</v>
      </c>
    </row>
    <row r="61" spans="1:14" x14ac:dyDescent="0.25">
      <c r="A61" s="80">
        <v>60</v>
      </c>
      <c r="B61" s="91" t="s">
        <v>62</v>
      </c>
      <c r="C61" s="89" t="s">
        <v>2323</v>
      </c>
      <c r="D61" s="80">
        <v>389</v>
      </c>
      <c r="E61" s="80">
        <v>77</v>
      </c>
      <c r="F61" s="80">
        <v>22</v>
      </c>
      <c r="G61" s="80">
        <v>77</v>
      </c>
      <c r="H61" s="80">
        <v>38</v>
      </c>
      <c r="I61" s="80">
        <v>4</v>
      </c>
      <c r="J61" s="80">
        <v>218</v>
      </c>
      <c r="K61" s="80">
        <v>1</v>
      </c>
      <c r="L61" s="80">
        <v>0</v>
      </c>
      <c r="M61" s="80">
        <v>1</v>
      </c>
      <c r="N61" s="9">
        <v>56.3</v>
      </c>
    </row>
    <row r="62" spans="1:14" x14ac:dyDescent="0.25">
      <c r="A62" s="97">
        <v>61</v>
      </c>
      <c r="B62" s="96" t="s">
        <v>62</v>
      </c>
      <c r="C62" s="43" t="s">
        <v>2324</v>
      </c>
      <c r="D62" s="97">
        <v>416</v>
      </c>
      <c r="E62" s="97">
        <v>88</v>
      </c>
      <c r="F62" s="97">
        <v>18</v>
      </c>
      <c r="G62" s="97">
        <v>92</v>
      </c>
      <c r="H62" s="97">
        <v>31</v>
      </c>
      <c r="I62" s="97">
        <v>11</v>
      </c>
      <c r="J62" s="97">
        <v>240</v>
      </c>
      <c r="K62" s="97">
        <v>0</v>
      </c>
      <c r="L62" s="97">
        <v>0</v>
      </c>
      <c r="M62" s="97">
        <v>0</v>
      </c>
      <c r="N62" s="101">
        <v>57.7</v>
      </c>
    </row>
    <row r="63" spans="1:14" x14ac:dyDescent="0.25">
      <c r="A63" s="80">
        <v>62</v>
      </c>
      <c r="B63" s="91" t="s">
        <v>62</v>
      </c>
      <c r="C63" s="89" t="s">
        <v>2325</v>
      </c>
      <c r="D63" s="80">
        <v>448</v>
      </c>
      <c r="E63" s="80">
        <v>75</v>
      </c>
      <c r="F63" s="80">
        <v>30</v>
      </c>
      <c r="G63" s="80">
        <v>96</v>
      </c>
      <c r="H63" s="80">
        <v>30</v>
      </c>
      <c r="I63" s="80">
        <v>3</v>
      </c>
      <c r="J63" s="80">
        <v>234</v>
      </c>
      <c r="K63" s="80">
        <v>1</v>
      </c>
      <c r="L63" s="80">
        <v>0</v>
      </c>
      <c r="M63" s="80">
        <v>1</v>
      </c>
      <c r="N63" s="9">
        <v>52.5</v>
      </c>
    </row>
    <row r="64" spans="1:14" x14ac:dyDescent="0.25">
      <c r="A64" s="80">
        <v>63</v>
      </c>
      <c r="B64" s="91" t="s">
        <v>62</v>
      </c>
      <c r="C64" s="89" t="s">
        <v>2326</v>
      </c>
      <c r="D64" s="80">
        <v>425</v>
      </c>
      <c r="E64" s="80">
        <v>82</v>
      </c>
      <c r="F64" s="80">
        <v>32</v>
      </c>
      <c r="G64" s="80">
        <v>94</v>
      </c>
      <c r="H64" s="80">
        <v>42</v>
      </c>
      <c r="I64" s="80">
        <v>3</v>
      </c>
      <c r="J64" s="80">
        <v>253</v>
      </c>
      <c r="K64" s="80">
        <v>0</v>
      </c>
      <c r="L64" s="80">
        <v>0</v>
      </c>
      <c r="M64" s="80">
        <v>0</v>
      </c>
      <c r="N64" s="9">
        <v>59.5</v>
      </c>
    </row>
    <row r="65" spans="1:14" x14ac:dyDescent="0.25">
      <c r="A65" s="80">
        <v>64</v>
      </c>
      <c r="B65" s="91" t="s">
        <v>62</v>
      </c>
      <c r="C65" s="89" t="s">
        <v>2327</v>
      </c>
      <c r="D65" s="80">
        <v>419</v>
      </c>
      <c r="E65" s="80">
        <v>70</v>
      </c>
      <c r="F65" s="80">
        <v>37</v>
      </c>
      <c r="G65" s="80">
        <v>103</v>
      </c>
      <c r="H65" s="80">
        <v>39</v>
      </c>
      <c r="I65" s="80">
        <v>3</v>
      </c>
      <c r="J65" s="80">
        <v>252</v>
      </c>
      <c r="K65" s="80">
        <v>0</v>
      </c>
      <c r="L65" s="80">
        <v>1</v>
      </c>
      <c r="M65" s="80">
        <v>0</v>
      </c>
      <c r="N65" s="9">
        <v>60.4</v>
      </c>
    </row>
    <row r="66" spans="1:14" x14ac:dyDescent="0.25">
      <c r="A66" s="97" t="s">
        <v>2348</v>
      </c>
      <c r="B66" s="96" t="s">
        <v>62</v>
      </c>
      <c r="C66" s="43" t="s">
        <v>7197</v>
      </c>
      <c r="D66" s="97">
        <v>317</v>
      </c>
      <c r="E66" s="97">
        <v>37</v>
      </c>
      <c r="F66" s="97">
        <v>10</v>
      </c>
      <c r="G66" s="97">
        <v>75</v>
      </c>
      <c r="H66" s="97">
        <v>27</v>
      </c>
      <c r="I66" s="97">
        <v>2</v>
      </c>
      <c r="J66" s="97">
        <v>151</v>
      </c>
      <c r="K66" s="97">
        <v>0</v>
      </c>
      <c r="L66" s="97">
        <v>0</v>
      </c>
      <c r="M66" s="97">
        <v>0</v>
      </c>
      <c r="N66" s="101">
        <v>47.6</v>
      </c>
    </row>
    <row r="67" spans="1:14" x14ac:dyDescent="0.25">
      <c r="A67" s="80" t="s">
        <v>2349</v>
      </c>
      <c r="B67" s="91" t="s">
        <v>62</v>
      </c>
      <c r="C67" s="89" t="s">
        <v>7198</v>
      </c>
      <c r="D67" s="80">
        <v>314</v>
      </c>
      <c r="E67" s="80">
        <v>37</v>
      </c>
      <c r="F67" s="80">
        <v>16</v>
      </c>
      <c r="G67" s="80">
        <v>77</v>
      </c>
      <c r="H67" s="80">
        <v>18</v>
      </c>
      <c r="I67" s="80">
        <v>4</v>
      </c>
      <c r="J67" s="80">
        <v>152</v>
      </c>
      <c r="K67" s="80">
        <v>0</v>
      </c>
      <c r="L67" s="80">
        <v>0</v>
      </c>
      <c r="M67" s="80">
        <v>1</v>
      </c>
      <c r="N67" s="9">
        <v>48.7</v>
      </c>
    </row>
    <row r="68" spans="1:14" x14ac:dyDescent="0.25">
      <c r="A68" s="80">
        <v>66</v>
      </c>
      <c r="B68" s="91" t="s">
        <v>62</v>
      </c>
      <c r="C68" s="89" t="s">
        <v>2328</v>
      </c>
      <c r="D68" s="80">
        <v>430</v>
      </c>
      <c r="E68" s="80">
        <v>60</v>
      </c>
      <c r="F68" s="80">
        <v>26</v>
      </c>
      <c r="G68" s="80">
        <v>85</v>
      </c>
      <c r="H68" s="80">
        <v>32</v>
      </c>
      <c r="I68" s="80">
        <v>1</v>
      </c>
      <c r="J68" s="80">
        <v>204</v>
      </c>
      <c r="K68" s="80">
        <v>0</v>
      </c>
      <c r="L68" s="80">
        <v>0</v>
      </c>
      <c r="M68" s="80">
        <v>4</v>
      </c>
      <c r="N68" s="9">
        <v>48.4</v>
      </c>
    </row>
    <row r="69" spans="1:14" x14ac:dyDescent="0.25">
      <c r="A69" s="80">
        <v>67</v>
      </c>
      <c r="B69" s="91" t="s">
        <v>62</v>
      </c>
      <c r="C69" s="89" t="s">
        <v>2329</v>
      </c>
      <c r="D69" s="80">
        <v>371</v>
      </c>
      <c r="E69" s="80">
        <v>50</v>
      </c>
      <c r="F69" s="80">
        <v>31</v>
      </c>
      <c r="G69" s="80">
        <v>101</v>
      </c>
      <c r="H69" s="80">
        <v>29</v>
      </c>
      <c r="I69" s="80">
        <v>6</v>
      </c>
      <c r="J69" s="80">
        <v>217</v>
      </c>
      <c r="K69" s="80">
        <v>0</v>
      </c>
      <c r="L69" s="80">
        <v>0</v>
      </c>
      <c r="M69" s="80">
        <v>1</v>
      </c>
      <c r="N69" s="9">
        <v>58.8</v>
      </c>
    </row>
    <row r="70" spans="1:14" x14ac:dyDescent="0.25">
      <c r="A70" s="97">
        <v>68</v>
      </c>
      <c r="B70" s="96" t="s">
        <v>62</v>
      </c>
      <c r="C70" s="43" t="s">
        <v>2330</v>
      </c>
      <c r="D70" s="97">
        <v>374</v>
      </c>
      <c r="E70" s="97">
        <v>63</v>
      </c>
      <c r="F70" s="97">
        <v>13</v>
      </c>
      <c r="G70" s="97">
        <v>90</v>
      </c>
      <c r="H70" s="97">
        <v>21</v>
      </c>
      <c r="I70" s="97">
        <v>5</v>
      </c>
      <c r="J70" s="97">
        <v>192</v>
      </c>
      <c r="K70" s="97">
        <v>1</v>
      </c>
      <c r="L70" s="97">
        <v>0</v>
      </c>
      <c r="M70" s="97">
        <v>0</v>
      </c>
      <c r="N70" s="101">
        <v>51.3</v>
      </c>
    </row>
    <row r="71" spans="1:14" x14ac:dyDescent="0.25">
      <c r="A71" s="80">
        <v>69</v>
      </c>
      <c r="B71" s="91" t="s">
        <v>62</v>
      </c>
      <c r="C71" s="89" t="s">
        <v>2331</v>
      </c>
      <c r="D71" s="80">
        <v>393</v>
      </c>
      <c r="E71" s="80">
        <v>55</v>
      </c>
      <c r="F71" s="80">
        <v>22</v>
      </c>
      <c r="G71" s="80">
        <v>113</v>
      </c>
      <c r="H71" s="80">
        <v>24</v>
      </c>
      <c r="I71" s="80">
        <v>6</v>
      </c>
      <c r="J71" s="80">
        <v>220</v>
      </c>
      <c r="K71" s="80">
        <v>0</v>
      </c>
      <c r="L71" s="80">
        <v>1</v>
      </c>
      <c r="M71" s="80">
        <v>0</v>
      </c>
      <c r="N71" s="9">
        <v>56.2</v>
      </c>
    </row>
    <row r="72" spans="1:14" x14ac:dyDescent="0.25">
      <c r="A72" s="80">
        <v>70</v>
      </c>
      <c r="B72" s="91" t="s">
        <v>62</v>
      </c>
      <c r="C72" s="89" t="s">
        <v>2332</v>
      </c>
      <c r="D72" s="80">
        <v>446</v>
      </c>
      <c r="E72" s="80">
        <v>56</v>
      </c>
      <c r="F72" s="80">
        <v>28</v>
      </c>
      <c r="G72" s="80">
        <v>111</v>
      </c>
      <c r="H72" s="80">
        <v>45</v>
      </c>
      <c r="I72" s="80">
        <v>8</v>
      </c>
      <c r="J72" s="80">
        <v>248</v>
      </c>
      <c r="K72" s="80">
        <v>0</v>
      </c>
      <c r="L72" s="80">
        <v>0</v>
      </c>
      <c r="M72" s="80">
        <v>1</v>
      </c>
      <c r="N72" s="9">
        <v>55.8</v>
      </c>
    </row>
    <row r="73" spans="1:14" x14ac:dyDescent="0.25">
      <c r="A73" s="80">
        <v>71</v>
      </c>
      <c r="B73" s="91" t="s">
        <v>62</v>
      </c>
      <c r="C73" s="89" t="s">
        <v>2333</v>
      </c>
      <c r="D73" s="80">
        <v>327</v>
      </c>
      <c r="E73" s="80">
        <v>57</v>
      </c>
      <c r="F73" s="80">
        <v>20</v>
      </c>
      <c r="G73" s="80">
        <v>83</v>
      </c>
      <c r="H73" s="80">
        <v>24</v>
      </c>
      <c r="I73" s="80">
        <v>3</v>
      </c>
      <c r="J73" s="80">
        <v>187</v>
      </c>
      <c r="K73" s="80">
        <v>0</v>
      </c>
      <c r="L73" s="80">
        <v>1</v>
      </c>
      <c r="M73" s="80">
        <v>0</v>
      </c>
      <c r="N73" s="9">
        <v>57.5</v>
      </c>
    </row>
    <row r="74" spans="1:14" x14ac:dyDescent="0.25">
      <c r="A74" s="97">
        <v>72</v>
      </c>
      <c r="B74" s="96" t="s">
        <v>62</v>
      </c>
      <c r="C74" s="43" t="s">
        <v>2334</v>
      </c>
      <c r="D74" s="97">
        <v>423</v>
      </c>
      <c r="E74" s="97">
        <v>67</v>
      </c>
      <c r="F74" s="97">
        <v>20</v>
      </c>
      <c r="G74" s="97">
        <v>88</v>
      </c>
      <c r="H74" s="97">
        <v>19</v>
      </c>
      <c r="I74" s="97">
        <v>3</v>
      </c>
      <c r="J74" s="97">
        <v>197</v>
      </c>
      <c r="K74" s="97">
        <v>0</v>
      </c>
      <c r="L74" s="97">
        <v>0</v>
      </c>
      <c r="M74" s="97">
        <v>0</v>
      </c>
      <c r="N74" s="101">
        <v>46.6</v>
      </c>
    </row>
    <row r="75" spans="1:14" x14ac:dyDescent="0.25">
      <c r="A75" s="80">
        <v>73</v>
      </c>
      <c r="B75" s="91" t="s">
        <v>62</v>
      </c>
      <c r="C75" s="89" t="s">
        <v>2335</v>
      </c>
      <c r="D75" s="80">
        <v>373</v>
      </c>
      <c r="E75" s="80">
        <v>35</v>
      </c>
      <c r="F75" s="80">
        <v>7</v>
      </c>
      <c r="G75" s="80">
        <v>81</v>
      </c>
      <c r="H75" s="80">
        <v>13</v>
      </c>
      <c r="I75" s="80">
        <v>7</v>
      </c>
      <c r="J75" s="80">
        <v>143</v>
      </c>
      <c r="K75" s="80">
        <v>1</v>
      </c>
      <c r="L75" s="80">
        <v>0</v>
      </c>
      <c r="M75" s="80">
        <v>0</v>
      </c>
      <c r="N75" s="9">
        <v>38.299999999999997</v>
      </c>
    </row>
    <row r="76" spans="1:14" x14ac:dyDescent="0.25">
      <c r="A76" s="80">
        <v>74</v>
      </c>
      <c r="B76" s="91" t="s">
        <v>62</v>
      </c>
      <c r="C76" s="89" t="s">
        <v>2336</v>
      </c>
      <c r="D76" s="80">
        <v>438</v>
      </c>
      <c r="E76" s="80">
        <v>53</v>
      </c>
      <c r="F76" s="80">
        <v>7</v>
      </c>
      <c r="G76" s="80">
        <v>114</v>
      </c>
      <c r="H76" s="80">
        <v>28</v>
      </c>
      <c r="I76" s="80">
        <v>6</v>
      </c>
      <c r="J76" s="80">
        <v>208</v>
      </c>
      <c r="K76" s="80">
        <v>0</v>
      </c>
      <c r="L76" s="80">
        <v>0</v>
      </c>
      <c r="M76" s="80">
        <v>0</v>
      </c>
      <c r="N76" s="9">
        <v>47.5</v>
      </c>
    </row>
    <row r="77" spans="1:14" x14ac:dyDescent="0.25">
      <c r="A77" s="80">
        <v>75</v>
      </c>
      <c r="B77" s="91" t="s">
        <v>62</v>
      </c>
      <c r="C77" s="89" t="s">
        <v>2337</v>
      </c>
      <c r="D77" s="80">
        <v>298</v>
      </c>
      <c r="E77" s="80">
        <v>30</v>
      </c>
      <c r="F77" s="80">
        <v>10</v>
      </c>
      <c r="G77" s="80">
        <v>77</v>
      </c>
      <c r="H77" s="80">
        <v>17</v>
      </c>
      <c r="I77" s="80">
        <v>4</v>
      </c>
      <c r="J77" s="80">
        <v>138</v>
      </c>
      <c r="K77" s="80">
        <v>0</v>
      </c>
      <c r="L77" s="80">
        <v>0</v>
      </c>
      <c r="M77" s="80">
        <v>0</v>
      </c>
      <c r="N77" s="9">
        <v>46.3</v>
      </c>
    </row>
    <row r="78" spans="1:14" x14ac:dyDescent="0.25">
      <c r="A78" s="97">
        <v>76</v>
      </c>
      <c r="B78" s="96" t="s">
        <v>62</v>
      </c>
      <c r="C78" s="43" t="s">
        <v>2338</v>
      </c>
      <c r="D78" s="97">
        <v>263</v>
      </c>
      <c r="E78" s="97">
        <v>30</v>
      </c>
      <c r="F78" s="97">
        <v>9</v>
      </c>
      <c r="G78" s="97">
        <v>74</v>
      </c>
      <c r="H78" s="97">
        <v>11</v>
      </c>
      <c r="I78" s="97">
        <v>6</v>
      </c>
      <c r="J78" s="97">
        <v>130</v>
      </c>
      <c r="K78" s="97">
        <v>0</v>
      </c>
      <c r="L78" s="97">
        <v>0</v>
      </c>
      <c r="M78" s="97">
        <v>0</v>
      </c>
      <c r="N78" s="101">
        <v>49.4</v>
      </c>
    </row>
    <row r="79" spans="1:14" x14ac:dyDescent="0.25">
      <c r="A79" s="80">
        <v>77</v>
      </c>
      <c r="B79" s="91" t="s">
        <v>62</v>
      </c>
      <c r="C79" s="89" t="s">
        <v>2339</v>
      </c>
      <c r="D79" s="80">
        <v>353</v>
      </c>
      <c r="E79" s="80">
        <v>41</v>
      </c>
      <c r="F79" s="80">
        <v>22</v>
      </c>
      <c r="G79" s="80">
        <v>84</v>
      </c>
      <c r="H79" s="80">
        <v>26</v>
      </c>
      <c r="I79" s="80">
        <v>5</v>
      </c>
      <c r="J79" s="80">
        <v>178</v>
      </c>
      <c r="K79" s="80">
        <v>1</v>
      </c>
      <c r="L79" s="80">
        <v>0</v>
      </c>
      <c r="M79" s="80">
        <v>0</v>
      </c>
      <c r="N79" s="9">
        <v>50.4</v>
      </c>
    </row>
    <row r="80" spans="1:14" x14ac:dyDescent="0.25">
      <c r="A80" s="80">
        <v>78</v>
      </c>
      <c r="B80" s="91" t="s">
        <v>62</v>
      </c>
      <c r="C80" s="89" t="s">
        <v>2340</v>
      </c>
      <c r="D80" s="80">
        <v>484</v>
      </c>
      <c r="E80" s="80">
        <v>53</v>
      </c>
      <c r="F80" s="80">
        <v>13</v>
      </c>
      <c r="G80" s="80">
        <v>111</v>
      </c>
      <c r="H80" s="80">
        <v>22</v>
      </c>
      <c r="I80" s="80">
        <v>14</v>
      </c>
      <c r="J80" s="80">
        <v>213</v>
      </c>
      <c r="K80" s="80">
        <v>0</v>
      </c>
      <c r="L80" s="80">
        <v>0</v>
      </c>
      <c r="M80" s="80">
        <v>1</v>
      </c>
      <c r="N80" s="9">
        <v>44.2</v>
      </c>
    </row>
    <row r="81" spans="1:14" x14ac:dyDescent="0.25">
      <c r="A81" s="80">
        <v>79</v>
      </c>
      <c r="B81" s="91" t="s">
        <v>62</v>
      </c>
      <c r="C81" s="89" t="s">
        <v>2341</v>
      </c>
      <c r="D81" s="80">
        <v>491</v>
      </c>
      <c r="E81" s="80">
        <v>58</v>
      </c>
      <c r="F81" s="80">
        <v>33</v>
      </c>
      <c r="G81" s="80">
        <v>129</v>
      </c>
      <c r="H81" s="80">
        <v>18</v>
      </c>
      <c r="I81" s="80">
        <v>7</v>
      </c>
      <c r="J81" s="80">
        <v>245</v>
      </c>
      <c r="K81" s="80">
        <v>0</v>
      </c>
      <c r="L81" s="80">
        <v>0</v>
      </c>
      <c r="M81" s="80">
        <v>0</v>
      </c>
      <c r="N81" s="9">
        <v>49.9</v>
      </c>
    </row>
    <row r="82" spans="1:14" x14ac:dyDescent="0.25">
      <c r="A82" s="97">
        <v>80</v>
      </c>
      <c r="B82" s="96" t="s">
        <v>62</v>
      </c>
      <c r="C82" s="43" t="s">
        <v>2342</v>
      </c>
      <c r="D82" s="97">
        <v>271</v>
      </c>
      <c r="E82" s="97">
        <v>53</v>
      </c>
      <c r="F82" s="97">
        <v>13</v>
      </c>
      <c r="G82" s="97">
        <v>63</v>
      </c>
      <c r="H82" s="97">
        <v>19</v>
      </c>
      <c r="I82" s="97">
        <v>5</v>
      </c>
      <c r="J82" s="97">
        <v>153</v>
      </c>
      <c r="K82" s="97">
        <v>0</v>
      </c>
      <c r="L82" s="97">
        <v>0</v>
      </c>
      <c r="M82" s="97">
        <v>0</v>
      </c>
      <c r="N82" s="101">
        <v>56.5</v>
      </c>
    </row>
    <row r="83" spans="1:14" x14ac:dyDescent="0.25">
      <c r="A83" s="80">
        <v>81</v>
      </c>
      <c r="B83" s="91" t="s">
        <v>62</v>
      </c>
      <c r="C83" s="89" t="s">
        <v>2350</v>
      </c>
      <c r="D83" s="80"/>
      <c r="E83" s="80">
        <v>482</v>
      </c>
      <c r="F83" s="80">
        <v>107</v>
      </c>
      <c r="G83" s="80">
        <v>551</v>
      </c>
      <c r="H83" s="80">
        <v>183</v>
      </c>
      <c r="I83" s="80">
        <v>20</v>
      </c>
      <c r="J83" s="80">
        <v>1343</v>
      </c>
      <c r="K83" s="80">
        <v>1</v>
      </c>
      <c r="L83" s="80">
        <v>0</v>
      </c>
      <c r="M83" s="80">
        <v>4</v>
      </c>
      <c r="N83" s="9"/>
    </row>
    <row r="84" spans="1:14" x14ac:dyDescent="0.25">
      <c r="A84" s="80">
        <v>82</v>
      </c>
      <c r="B84" s="91" t="s">
        <v>62</v>
      </c>
      <c r="C84" s="89" t="s">
        <v>2351</v>
      </c>
      <c r="D84" s="80"/>
      <c r="E84" s="80">
        <v>254</v>
      </c>
      <c r="F84" s="80">
        <v>72</v>
      </c>
      <c r="G84" s="80">
        <v>485</v>
      </c>
      <c r="H84" s="80">
        <v>150</v>
      </c>
      <c r="I84" s="80">
        <v>19</v>
      </c>
      <c r="J84" s="80">
        <v>980</v>
      </c>
      <c r="K84" s="80">
        <v>0</v>
      </c>
      <c r="L84" s="80">
        <v>0</v>
      </c>
      <c r="M84" s="80">
        <v>1</v>
      </c>
      <c r="N84" s="9"/>
    </row>
    <row r="85" spans="1:14" x14ac:dyDescent="0.25">
      <c r="A85" s="80">
        <v>83</v>
      </c>
      <c r="B85" s="91" t="s">
        <v>62</v>
      </c>
      <c r="C85" s="89" t="s">
        <v>2352</v>
      </c>
      <c r="D85" s="80"/>
      <c r="E85" s="80">
        <v>194</v>
      </c>
      <c r="F85" s="80">
        <v>59</v>
      </c>
      <c r="G85" s="80">
        <v>358</v>
      </c>
      <c r="H85" s="80">
        <v>97</v>
      </c>
      <c r="I85" s="80">
        <v>15</v>
      </c>
      <c r="J85" s="80">
        <v>723</v>
      </c>
      <c r="K85" s="80">
        <v>1</v>
      </c>
      <c r="L85" s="80">
        <v>0</v>
      </c>
      <c r="M85" s="80">
        <v>0</v>
      </c>
      <c r="N85" s="9"/>
    </row>
    <row r="86" spans="1:14" x14ac:dyDescent="0.25">
      <c r="A86" s="97">
        <v>84</v>
      </c>
      <c r="B86" s="96" t="s">
        <v>62</v>
      </c>
      <c r="C86" s="43" t="s">
        <v>7199</v>
      </c>
      <c r="D86" s="43"/>
      <c r="E86" s="97">
        <v>86</v>
      </c>
      <c r="F86" s="97">
        <v>9</v>
      </c>
      <c r="G86" s="97">
        <v>45</v>
      </c>
      <c r="H86" s="97">
        <v>25</v>
      </c>
      <c r="I86" s="97">
        <v>1</v>
      </c>
      <c r="J86" s="97">
        <v>166</v>
      </c>
      <c r="K86" s="97">
        <v>0</v>
      </c>
      <c r="L86" s="97">
        <v>2</v>
      </c>
      <c r="M86" s="97">
        <v>0</v>
      </c>
      <c r="N86" s="101"/>
    </row>
    <row r="87" spans="1:14" x14ac:dyDescent="0.25">
      <c r="A87" s="80">
        <v>85</v>
      </c>
      <c r="B87" s="91" t="s">
        <v>62</v>
      </c>
      <c r="C87" s="89" t="s">
        <v>7200</v>
      </c>
      <c r="E87" s="80">
        <v>40</v>
      </c>
      <c r="F87" s="80">
        <v>3</v>
      </c>
      <c r="G87" s="80">
        <v>32</v>
      </c>
      <c r="H87" s="80">
        <v>9</v>
      </c>
      <c r="I87" s="80">
        <v>2</v>
      </c>
      <c r="J87" s="80">
        <v>86</v>
      </c>
      <c r="K87" s="80">
        <v>0</v>
      </c>
      <c r="L87" s="80">
        <v>0</v>
      </c>
      <c r="M87" s="80">
        <v>0</v>
      </c>
      <c r="N87" s="9"/>
    </row>
    <row r="88" spans="1:14" x14ac:dyDescent="0.25">
      <c r="A88" s="80">
        <v>86</v>
      </c>
      <c r="B88" s="91" t="s">
        <v>62</v>
      </c>
      <c r="C88" s="89" t="s">
        <v>7201</v>
      </c>
      <c r="E88" s="80">
        <v>31</v>
      </c>
      <c r="F88" s="80">
        <v>16</v>
      </c>
      <c r="G88" s="80">
        <v>12</v>
      </c>
      <c r="H88" s="80">
        <v>9</v>
      </c>
      <c r="I88" s="80">
        <v>2</v>
      </c>
      <c r="J88" s="80">
        <v>70</v>
      </c>
      <c r="K88" s="80">
        <v>0</v>
      </c>
      <c r="L88" s="80">
        <v>0</v>
      </c>
      <c r="M88" s="80">
        <v>0</v>
      </c>
      <c r="N88" s="9"/>
    </row>
    <row r="89" spans="1:14" x14ac:dyDescent="0.25">
      <c r="A89" s="94">
        <v>87</v>
      </c>
      <c r="B89" s="95" t="s">
        <v>62</v>
      </c>
      <c r="C89" s="78" t="s">
        <v>60</v>
      </c>
      <c r="D89" s="94"/>
      <c r="E89" s="94">
        <v>56</v>
      </c>
      <c r="F89" s="94">
        <v>26</v>
      </c>
      <c r="G89" s="94">
        <v>111</v>
      </c>
      <c r="H89" s="94">
        <v>23</v>
      </c>
      <c r="I89" s="94">
        <v>7</v>
      </c>
      <c r="J89" s="94">
        <v>223</v>
      </c>
      <c r="K89" s="94">
        <v>0</v>
      </c>
      <c r="L89" s="94">
        <v>49</v>
      </c>
      <c r="M89" s="94">
        <v>15</v>
      </c>
      <c r="N89" s="107"/>
    </row>
    <row r="90" spans="1:14" x14ac:dyDescent="0.25">
      <c r="A90" s="176" t="s">
        <v>69</v>
      </c>
      <c r="B90" s="176"/>
      <c r="C90" s="176"/>
      <c r="D90" s="176"/>
      <c r="E90" s="93">
        <f>SUM(E86:E89,E3:E82)</f>
        <v>4770</v>
      </c>
      <c r="F90" s="93">
        <f t="shared" ref="F90:M90" si="0">SUM(F86:F89,F3:F82)</f>
        <v>1624</v>
      </c>
      <c r="G90" s="93">
        <f t="shared" si="0"/>
        <v>6903</v>
      </c>
      <c r="H90" s="93">
        <f t="shared" si="0"/>
        <v>2168</v>
      </c>
      <c r="I90" s="93">
        <f t="shared" si="0"/>
        <v>370</v>
      </c>
      <c r="J90" s="93">
        <f t="shared" si="0"/>
        <v>15835</v>
      </c>
      <c r="K90" s="93">
        <f t="shared" si="0"/>
        <v>19</v>
      </c>
      <c r="L90" s="93">
        <f t="shared" si="0"/>
        <v>59</v>
      </c>
      <c r="M90" s="93">
        <f t="shared" si="0"/>
        <v>42</v>
      </c>
    </row>
    <row r="91" spans="1:14" ht="15" customHeight="1" x14ac:dyDescent="0.25">
      <c r="A91" s="177" t="s">
        <v>61</v>
      </c>
      <c r="B91" s="177"/>
      <c r="C91" s="177"/>
      <c r="D91" s="5"/>
      <c r="E91" s="93">
        <f>SUM(E83:E85)</f>
        <v>930</v>
      </c>
      <c r="F91" s="93">
        <f t="shared" ref="F91:M91" si="1">SUM(F83:F85)</f>
        <v>238</v>
      </c>
      <c r="G91" s="93">
        <f t="shared" si="1"/>
        <v>1394</v>
      </c>
      <c r="H91" s="93">
        <f t="shared" si="1"/>
        <v>430</v>
      </c>
      <c r="I91" s="93">
        <f t="shared" si="1"/>
        <v>54</v>
      </c>
      <c r="J91" s="93">
        <f t="shared" si="1"/>
        <v>3046</v>
      </c>
      <c r="K91" s="93">
        <f t="shared" si="1"/>
        <v>2</v>
      </c>
      <c r="L91" s="93">
        <f t="shared" si="1"/>
        <v>0</v>
      </c>
      <c r="M91" s="93">
        <f t="shared" si="1"/>
        <v>5</v>
      </c>
    </row>
    <row r="92" spans="1:14" x14ac:dyDescent="0.25">
      <c r="A92" s="176" t="s">
        <v>68</v>
      </c>
      <c r="B92" s="176"/>
      <c r="C92" s="176"/>
      <c r="D92" s="10">
        <v>32467</v>
      </c>
      <c r="E92" s="7">
        <v>5700</v>
      </c>
      <c r="F92" s="7">
        <v>1862</v>
      </c>
      <c r="G92" s="7">
        <v>8297</v>
      </c>
      <c r="H92" s="7">
        <v>2598</v>
      </c>
      <c r="I92" s="80">
        <v>424</v>
      </c>
      <c r="J92" s="93">
        <v>18881</v>
      </c>
      <c r="K92" s="89">
        <v>21</v>
      </c>
      <c r="L92" s="89">
        <v>59</v>
      </c>
      <c r="M92" s="89">
        <v>47</v>
      </c>
      <c r="N92" s="103">
        <v>58.5</v>
      </c>
    </row>
    <row r="93" spans="1:14" x14ac:dyDescent="0.25">
      <c r="A93" s="184" t="s">
        <v>70</v>
      </c>
      <c r="B93" s="184"/>
      <c r="C93" s="184"/>
      <c r="D93" s="27"/>
      <c r="E93" s="89">
        <v>30.2</v>
      </c>
      <c r="F93" s="89">
        <v>9.9</v>
      </c>
      <c r="G93" s="89">
        <v>43.9</v>
      </c>
      <c r="H93" s="89">
        <v>13.8</v>
      </c>
      <c r="I93" s="89">
        <v>2.2000000000000002</v>
      </c>
      <c r="J93" s="93"/>
    </row>
  </sheetData>
  <mergeCells count="5">
    <mergeCell ref="A93:C93"/>
    <mergeCell ref="A1:N1"/>
    <mergeCell ref="A90:D90"/>
    <mergeCell ref="A91:C91"/>
    <mergeCell ref="A92:C92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"/>
  <sheetViews>
    <sheetView view="pageLayout" topLeftCell="A14" zoomScaleNormal="100" workbookViewId="0">
      <selection sqref="A1:L82"/>
    </sheetView>
  </sheetViews>
  <sheetFormatPr defaultRowHeight="15" x14ac:dyDescent="0.25"/>
  <cols>
    <col min="1" max="1" width="5.42578125" style="89" bestFit="1" customWidth="1"/>
    <col min="2" max="2" width="1.5703125" style="89" bestFit="1" customWidth="1"/>
    <col min="3" max="3" width="39.140625" style="89" customWidth="1"/>
    <col min="4" max="4" width="6.42578125" style="89" bestFit="1" customWidth="1"/>
    <col min="5" max="5" width="5.42578125" style="89" bestFit="1" customWidth="1"/>
    <col min="6" max="6" width="8.7109375" style="89" bestFit="1" customWidth="1"/>
    <col min="7" max="7" width="7.85546875" style="89" bestFit="1" customWidth="1"/>
    <col min="8" max="8" width="6.42578125" style="89" bestFit="1" customWidth="1"/>
    <col min="9" max="11" width="2.85546875" style="89" bestFit="1" customWidth="1"/>
    <col min="12" max="12" width="7.28515625" style="103" bestFit="1" customWidth="1"/>
  </cols>
  <sheetData>
    <row r="1" spans="1:12" ht="15.75" x14ac:dyDescent="0.25">
      <c r="A1" s="175" t="s">
        <v>2521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</row>
    <row r="2" spans="1:12" ht="34.5" x14ac:dyDescent="0.25">
      <c r="A2" s="18" t="s">
        <v>0</v>
      </c>
      <c r="B2" s="72"/>
      <c r="C2" s="18"/>
      <c r="D2" s="6" t="s">
        <v>59</v>
      </c>
      <c r="E2" s="8" t="s">
        <v>2420</v>
      </c>
      <c r="F2" s="8" t="s">
        <v>2421</v>
      </c>
      <c r="G2" s="8" t="s">
        <v>2422</v>
      </c>
      <c r="H2" s="36" t="s">
        <v>55</v>
      </c>
      <c r="I2" s="36" t="s">
        <v>56</v>
      </c>
      <c r="J2" s="36" t="s">
        <v>57</v>
      </c>
      <c r="K2" s="36" t="s">
        <v>58</v>
      </c>
      <c r="L2" s="37" t="s">
        <v>63</v>
      </c>
    </row>
    <row r="3" spans="1:12" x14ac:dyDescent="0.25">
      <c r="A3" s="80">
        <v>1</v>
      </c>
      <c r="B3" s="91" t="s">
        <v>62</v>
      </c>
      <c r="C3" s="89" t="s">
        <v>2354</v>
      </c>
      <c r="D3" s="80">
        <v>421</v>
      </c>
      <c r="E3" s="80">
        <v>58</v>
      </c>
      <c r="F3" s="80">
        <v>32</v>
      </c>
      <c r="G3" s="80">
        <v>72</v>
      </c>
      <c r="H3" s="80">
        <v>162</v>
      </c>
      <c r="I3" s="80">
        <v>0</v>
      </c>
      <c r="J3" s="80">
        <v>2</v>
      </c>
      <c r="K3" s="80">
        <v>0</v>
      </c>
      <c r="L3" s="9">
        <v>39</v>
      </c>
    </row>
    <row r="4" spans="1:12" x14ac:dyDescent="0.25">
      <c r="A4" s="80">
        <v>2</v>
      </c>
      <c r="B4" s="91" t="s">
        <v>62</v>
      </c>
      <c r="C4" s="89" t="s">
        <v>2355</v>
      </c>
      <c r="D4" s="80">
        <v>432</v>
      </c>
      <c r="E4" s="80">
        <v>91</v>
      </c>
      <c r="F4" s="80">
        <v>46</v>
      </c>
      <c r="G4" s="80">
        <v>68</v>
      </c>
      <c r="H4" s="80">
        <v>205</v>
      </c>
      <c r="I4" s="80">
        <v>0</v>
      </c>
      <c r="J4" s="80">
        <v>0</v>
      </c>
      <c r="K4" s="80">
        <v>3</v>
      </c>
      <c r="L4" s="9">
        <v>48.1</v>
      </c>
    </row>
    <row r="5" spans="1:12" x14ac:dyDescent="0.25">
      <c r="A5" s="80">
        <v>3</v>
      </c>
      <c r="B5" s="91" t="s">
        <v>62</v>
      </c>
      <c r="C5" s="89" t="s">
        <v>2356</v>
      </c>
      <c r="D5" s="80">
        <v>529</v>
      </c>
      <c r="E5" s="80">
        <v>94</v>
      </c>
      <c r="F5" s="80">
        <v>49</v>
      </c>
      <c r="G5" s="80">
        <v>64</v>
      </c>
      <c r="H5" s="80">
        <v>207</v>
      </c>
      <c r="I5" s="80">
        <v>1</v>
      </c>
      <c r="J5" s="80">
        <v>0</v>
      </c>
      <c r="K5" s="80">
        <v>0</v>
      </c>
      <c r="L5" s="9">
        <v>39.1</v>
      </c>
    </row>
    <row r="6" spans="1:12" x14ac:dyDescent="0.25">
      <c r="A6" s="97">
        <v>4</v>
      </c>
      <c r="B6" s="96" t="s">
        <v>62</v>
      </c>
      <c r="C6" s="43" t="s">
        <v>2357</v>
      </c>
      <c r="D6" s="97">
        <v>432</v>
      </c>
      <c r="E6" s="97">
        <v>82</v>
      </c>
      <c r="F6" s="97">
        <v>58</v>
      </c>
      <c r="G6" s="97">
        <v>63</v>
      </c>
      <c r="H6" s="97">
        <v>203</v>
      </c>
      <c r="I6" s="97">
        <v>0</v>
      </c>
      <c r="J6" s="97">
        <v>1</v>
      </c>
      <c r="K6" s="97">
        <v>1</v>
      </c>
      <c r="L6" s="101">
        <v>47.5</v>
      </c>
    </row>
    <row r="7" spans="1:12" x14ac:dyDescent="0.25">
      <c r="A7" s="80">
        <v>5</v>
      </c>
      <c r="B7" s="91" t="s">
        <v>62</v>
      </c>
      <c r="C7" s="89" t="s">
        <v>2358</v>
      </c>
      <c r="D7" s="80">
        <v>499</v>
      </c>
      <c r="E7" s="80">
        <v>109</v>
      </c>
      <c r="F7" s="80">
        <v>65</v>
      </c>
      <c r="G7" s="80">
        <v>97</v>
      </c>
      <c r="H7" s="80">
        <v>271</v>
      </c>
      <c r="I7" s="80">
        <v>0</v>
      </c>
      <c r="J7" s="80">
        <v>2</v>
      </c>
      <c r="K7" s="80">
        <v>0</v>
      </c>
      <c r="L7" s="9">
        <v>54.7</v>
      </c>
    </row>
    <row r="8" spans="1:12" x14ac:dyDescent="0.25">
      <c r="A8" s="80">
        <v>6</v>
      </c>
      <c r="B8" s="91" t="s">
        <v>62</v>
      </c>
      <c r="C8" s="89" t="s">
        <v>2359</v>
      </c>
      <c r="D8" s="80">
        <v>383</v>
      </c>
      <c r="E8" s="80">
        <v>40</v>
      </c>
      <c r="F8" s="80">
        <v>53</v>
      </c>
      <c r="G8" s="80">
        <v>66</v>
      </c>
      <c r="H8" s="80">
        <v>159</v>
      </c>
      <c r="I8" s="80">
        <v>1</v>
      </c>
      <c r="J8" s="80">
        <v>1</v>
      </c>
      <c r="K8" s="80">
        <v>2</v>
      </c>
      <c r="L8" s="9">
        <v>42.3</v>
      </c>
    </row>
    <row r="9" spans="1:12" x14ac:dyDescent="0.25">
      <c r="A9" s="80">
        <v>7</v>
      </c>
      <c r="B9" s="91" t="s">
        <v>62</v>
      </c>
      <c r="C9" s="89" t="s">
        <v>2360</v>
      </c>
      <c r="D9" s="80">
        <v>332</v>
      </c>
      <c r="E9" s="80">
        <v>51</v>
      </c>
      <c r="F9" s="80">
        <v>35</v>
      </c>
      <c r="G9" s="80">
        <v>58</v>
      </c>
      <c r="H9" s="80">
        <v>144</v>
      </c>
      <c r="I9" s="80">
        <v>0</v>
      </c>
      <c r="J9" s="80">
        <v>0</v>
      </c>
      <c r="K9" s="80">
        <v>0</v>
      </c>
      <c r="L9" s="9">
        <v>43.4</v>
      </c>
    </row>
    <row r="10" spans="1:12" x14ac:dyDescent="0.25">
      <c r="A10" s="97">
        <v>8</v>
      </c>
      <c r="B10" s="96" t="s">
        <v>62</v>
      </c>
      <c r="C10" s="43" t="s">
        <v>2361</v>
      </c>
      <c r="D10" s="97">
        <v>435</v>
      </c>
      <c r="E10" s="97">
        <v>89</v>
      </c>
      <c r="F10" s="97">
        <v>63</v>
      </c>
      <c r="G10" s="97">
        <v>72</v>
      </c>
      <c r="H10" s="97">
        <v>224</v>
      </c>
      <c r="I10" s="97">
        <v>0</v>
      </c>
      <c r="J10" s="97">
        <v>0</v>
      </c>
      <c r="K10" s="97">
        <v>2</v>
      </c>
      <c r="L10" s="101">
        <v>52</v>
      </c>
    </row>
    <row r="11" spans="1:12" x14ac:dyDescent="0.25">
      <c r="A11" s="80">
        <v>9</v>
      </c>
      <c r="B11" s="91" t="s">
        <v>62</v>
      </c>
      <c r="C11" s="89" t="s">
        <v>2362</v>
      </c>
      <c r="D11" s="80">
        <v>521</v>
      </c>
      <c r="E11" s="80">
        <v>142</v>
      </c>
      <c r="F11" s="80">
        <v>66</v>
      </c>
      <c r="G11" s="80">
        <v>75</v>
      </c>
      <c r="H11" s="80">
        <v>283</v>
      </c>
      <c r="I11" s="80">
        <v>0</v>
      </c>
      <c r="J11" s="80">
        <v>0</v>
      </c>
      <c r="K11" s="80">
        <v>1</v>
      </c>
      <c r="L11" s="9">
        <v>54.5</v>
      </c>
    </row>
    <row r="12" spans="1:12" x14ac:dyDescent="0.25">
      <c r="A12" s="80">
        <v>10</v>
      </c>
      <c r="B12" s="91" t="s">
        <v>62</v>
      </c>
      <c r="C12" s="89" t="s">
        <v>2363</v>
      </c>
      <c r="D12" s="80">
        <v>509</v>
      </c>
      <c r="E12" s="80">
        <v>108</v>
      </c>
      <c r="F12" s="80">
        <v>53</v>
      </c>
      <c r="G12" s="80">
        <v>45</v>
      </c>
      <c r="H12" s="80">
        <v>206</v>
      </c>
      <c r="I12" s="80">
        <v>0</v>
      </c>
      <c r="J12" s="80">
        <v>0</v>
      </c>
      <c r="K12" s="80">
        <v>0</v>
      </c>
      <c r="L12" s="9">
        <v>40.5</v>
      </c>
    </row>
    <row r="13" spans="1:12" x14ac:dyDescent="0.25">
      <c r="A13" s="80">
        <v>11</v>
      </c>
      <c r="B13" s="91" t="s">
        <v>62</v>
      </c>
      <c r="C13" s="89" t="s">
        <v>2364</v>
      </c>
      <c r="D13" s="80">
        <v>507</v>
      </c>
      <c r="E13" s="80">
        <v>120</v>
      </c>
      <c r="F13" s="80">
        <v>42</v>
      </c>
      <c r="G13" s="80">
        <v>40</v>
      </c>
      <c r="H13" s="80">
        <v>202</v>
      </c>
      <c r="I13" s="80">
        <v>3</v>
      </c>
      <c r="J13" s="80">
        <v>0</v>
      </c>
      <c r="K13" s="80">
        <v>0</v>
      </c>
      <c r="L13" s="9">
        <v>39.799999999999997</v>
      </c>
    </row>
    <row r="14" spans="1:12" x14ac:dyDescent="0.25">
      <c r="A14" s="97">
        <v>12</v>
      </c>
      <c r="B14" s="96" t="s">
        <v>62</v>
      </c>
      <c r="C14" s="43" t="s">
        <v>2365</v>
      </c>
      <c r="D14" s="97">
        <v>358</v>
      </c>
      <c r="E14" s="97">
        <v>60</v>
      </c>
      <c r="F14" s="97">
        <v>27</v>
      </c>
      <c r="G14" s="97">
        <v>41</v>
      </c>
      <c r="H14" s="97">
        <v>128</v>
      </c>
      <c r="I14" s="97">
        <v>1</v>
      </c>
      <c r="J14" s="97">
        <v>0</v>
      </c>
      <c r="K14" s="97">
        <v>3</v>
      </c>
      <c r="L14" s="101">
        <v>36.6</v>
      </c>
    </row>
    <row r="15" spans="1:12" x14ac:dyDescent="0.25">
      <c r="A15" s="80">
        <v>13</v>
      </c>
      <c r="B15" s="91" t="s">
        <v>62</v>
      </c>
      <c r="C15" s="89" t="s">
        <v>2366</v>
      </c>
      <c r="D15" s="80">
        <v>387</v>
      </c>
      <c r="E15" s="80">
        <v>26</v>
      </c>
      <c r="F15" s="80">
        <v>13</v>
      </c>
      <c r="G15" s="80">
        <v>29</v>
      </c>
      <c r="H15" s="80">
        <v>68</v>
      </c>
      <c r="I15" s="80">
        <v>0</v>
      </c>
      <c r="J15" s="80">
        <v>0</v>
      </c>
      <c r="K15" s="80">
        <v>0</v>
      </c>
      <c r="L15" s="9">
        <v>17.600000000000001</v>
      </c>
    </row>
    <row r="16" spans="1:12" x14ac:dyDescent="0.25">
      <c r="A16" s="80">
        <v>14</v>
      </c>
      <c r="B16" s="91" t="s">
        <v>62</v>
      </c>
      <c r="C16" s="89" t="s">
        <v>2367</v>
      </c>
      <c r="D16" s="80">
        <v>402</v>
      </c>
      <c r="E16" s="80">
        <v>51</v>
      </c>
      <c r="F16" s="80">
        <v>41</v>
      </c>
      <c r="G16" s="80">
        <v>44</v>
      </c>
      <c r="H16" s="80">
        <v>136</v>
      </c>
      <c r="I16" s="80">
        <v>0</v>
      </c>
      <c r="J16" s="80">
        <v>0</v>
      </c>
      <c r="K16" s="80">
        <v>1</v>
      </c>
      <c r="L16" s="9">
        <v>34.1</v>
      </c>
    </row>
    <row r="17" spans="1:12" x14ac:dyDescent="0.25">
      <c r="A17" s="80">
        <v>15</v>
      </c>
      <c r="B17" s="91" t="s">
        <v>62</v>
      </c>
      <c r="C17" s="89" t="s">
        <v>2368</v>
      </c>
      <c r="D17" s="80">
        <v>496</v>
      </c>
      <c r="E17" s="80">
        <v>111</v>
      </c>
      <c r="F17" s="80">
        <v>59</v>
      </c>
      <c r="G17" s="80">
        <v>55</v>
      </c>
      <c r="H17" s="80">
        <v>225</v>
      </c>
      <c r="I17" s="80">
        <v>0</v>
      </c>
      <c r="J17" s="80">
        <v>0</v>
      </c>
      <c r="K17" s="80">
        <v>1</v>
      </c>
      <c r="L17" s="9">
        <v>45.6</v>
      </c>
    </row>
    <row r="18" spans="1:12" x14ac:dyDescent="0.25">
      <c r="A18" s="97">
        <v>16</v>
      </c>
      <c r="B18" s="96" t="s">
        <v>62</v>
      </c>
      <c r="C18" s="43" t="s">
        <v>2369</v>
      </c>
      <c r="D18" s="97">
        <v>500</v>
      </c>
      <c r="E18" s="97">
        <v>95</v>
      </c>
      <c r="F18" s="97">
        <v>63</v>
      </c>
      <c r="G18" s="97">
        <v>36</v>
      </c>
      <c r="H18" s="97">
        <v>194</v>
      </c>
      <c r="I18" s="97">
        <v>1</v>
      </c>
      <c r="J18" s="97">
        <v>0</v>
      </c>
      <c r="K18" s="97">
        <v>1</v>
      </c>
      <c r="L18" s="101">
        <v>39</v>
      </c>
    </row>
    <row r="19" spans="1:12" x14ac:dyDescent="0.25">
      <c r="A19" s="80">
        <v>17</v>
      </c>
      <c r="B19" s="91" t="s">
        <v>62</v>
      </c>
      <c r="C19" s="89" t="s">
        <v>2370</v>
      </c>
      <c r="D19" s="80">
        <v>655</v>
      </c>
      <c r="E19" s="80">
        <v>90</v>
      </c>
      <c r="F19" s="80">
        <v>38</v>
      </c>
      <c r="G19" s="80">
        <v>49</v>
      </c>
      <c r="H19" s="80">
        <v>177</v>
      </c>
      <c r="I19" s="80">
        <v>0</v>
      </c>
      <c r="J19" s="80">
        <v>0</v>
      </c>
      <c r="K19" s="80">
        <v>0</v>
      </c>
      <c r="L19" s="9">
        <v>27</v>
      </c>
    </row>
    <row r="20" spans="1:12" x14ac:dyDescent="0.25">
      <c r="A20" s="80">
        <v>18</v>
      </c>
      <c r="B20" s="91" t="s">
        <v>62</v>
      </c>
      <c r="C20" s="89" t="s">
        <v>2371</v>
      </c>
      <c r="D20" s="80">
        <v>437</v>
      </c>
      <c r="E20" s="80">
        <v>58</v>
      </c>
      <c r="F20" s="80">
        <v>35</v>
      </c>
      <c r="G20" s="80">
        <v>41</v>
      </c>
      <c r="H20" s="80">
        <v>134</v>
      </c>
      <c r="I20" s="80">
        <v>1</v>
      </c>
      <c r="J20" s="80">
        <v>0</v>
      </c>
      <c r="K20" s="80">
        <v>0</v>
      </c>
      <c r="L20" s="9">
        <v>30.7</v>
      </c>
    </row>
    <row r="21" spans="1:12" x14ac:dyDescent="0.25">
      <c r="A21" s="80">
        <v>19</v>
      </c>
      <c r="B21" s="91" t="s">
        <v>62</v>
      </c>
      <c r="C21" s="89" t="s">
        <v>2372</v>
      </c>
      <c r="D21" s="80">
        <v>339</v>
      </c>
      <c r="E21" s="80">
        <v>41</v>
      </c>
      <c r="F21" s="80">
        <v>30</v>
      </c>
      <c r="G21" s="80">
        <v>46</v>
      </c>
      <c r="H21" s="80">
        <v>117</v>
      </c>
      <c r="I21" s="80">
        <v>1</v>
      </c>
      <c r="J21" s="80">
        <v>0</v>
      </c>
      <c r="K21" s="80">
        <v>1</v>
      </c>
      <c r="L21" s="9">
        <v>34.799999999999997</v>
      </c>
    </row>
    <row r="22" spans="1:12" x14ac:dyDescent="0.25">
      <c r="A22" s="97">
        <v>20</v>
      </c>
      <c r="B22" s="96" t="s">
        <v>62</v>
      </c>
      <c r="C22" s="43" t="s">
        <v>2373</v>
      </c>
      <c r="D22" s="97">
        <v>403</v>
      </c>
      <c r="E22" s="97">
        <v>43</v>
      </c>
      <c r="F22" s="97">
        <v>46</v>
      </c>
      <c r="G22" s="97">
        <v>59</v>
      </c>
      <c r="H22" s="97">
        <v>148</v>
      </c>
      <c r="I22" s="97">
        <v>0</v>
      </c>
      <c r="J22" s="97">
        <v>0</v>
      </c>
      <c r="K22" s="97">
        <v>0</v>
      </c>
      <c r="L22" s="101">
        <v>36.700000000000003</v>
      </c>
    </row>
    <row r="23" spans="1:12" x14ac:dyDescent="0.25">
      <c r="A23" s="80">
        <v>21</v>
      </c>
      <c r="B23" s="91" t="s">
        <v>62</v>
      </c>
      <c r="C23" s="89" t="s">
        <v>2374</v>
      </c>
      <c r="D23" s="80">
        <v>431</v>
      </c>
      <c r="E23" s="80">
        <v>96</v>
      </c>
      <c r="F23" s="80">
        <v>29</v>
      </c>
      <c r="G23" s="80">
        <v>48</v>
      </c>
      <c r="H23" s="80">
        <v>173</v>
      </c>
      <c r="I23" s="80">
        <v>1</v>
      </c>
      <c r="J23" s="80">
        <v>0</v>
      </c>
      <c r="K23" s="80">
        <v>0</v>
      </c>
      <c r="L23" s="9">
        <v>40.1</v>
      </c>
    </row>
    <row r="24" spans="1:12" x14ac:dyDescent="0.25">
      <c r="A24" s="80">
        <v>22</v>
      </c>
      <c r="B24" s="91" t="s">
        <v>62</v>
      </c>
      <c r="C24" s="89" t="s">
        <v>2375</v>
      </c>
      <c r="D24" s="80">
        <v>527</v>
      </c>
      <c r="E24" s="80">
        <v>109</v>
      </c>
      <c r="F24" s="80">
        <v>62</v>
      </c>
      <c r="G24" s="80">
        <v>76</v>
      </c>
      <c r="H24" s="80">
        <v>247</v>
      </c>
      <c r="I24" s="80">
        <v>0</v>
      </c>
      <c r="J24" s="80">
        <v>0</v>
      </c>
      <c r="K24" s="80">
        <v>0</v>
      </c>
      <c r="L24" s="9">
        <v>46.9</v>
      </c>
    </row>
    <row r="25" spans="1:12" x14ac:dyDescent="0.25">
      <c r="A25" s="80">
        <v>23</v>
      </c>
      <c r="B25" s="91" t="s">
        <v>62</v>
      </c>
      <c r="C25" s="89" t="s">
        <v>2376</v>
      </c>
      <c r="D25" s="80">
        <v>607</v>
      </c>
      <c r="E25" s="80">
        <v>140</v>
      </c>
      <c r="F25" s="80">
        <v>73</v>
      </c>
      <c r="G25" s="80">
        <v>73</v>
      </c>
      <c r="H25" s="80">
        <v>286</v>
      </c>
      <c r="I25" s="80">
        <v>0</v>
      </c>
      <c r="J25" s="80">
        <v>0</v>
      </c>
      <c r="K25" s="80">
        <v>1</v>
      </c>
      <c r="L25" s="9">
        <v>47.3</v>
      </c>
    </row>
    <row r="26" spans="1:12" x14ac:dyDescent="0.25">
      <c r="A26" s="97">
        <v>24</v>
      </c>
      <c r="B26" s="96" t="s">
        <v>62</v>
      </c>
      <c r="C26" s="43" t="s">
        <v>2377</v>
      </c>
      <c r="D26" s="97">
        <v>546</v>
      </c>
      <c r="E26" s="97">
        <v>173</v>
      </c>
      <c r="F26" s="97">
        <v>45</v>
      </c>
      <c r="G26" s="97">
        <v>89</v>
      </c>
      <c r="H26" s="97">
        <v>307</v>
      </c>
      <c r="I26" s="97">
        <v>0</v>
      </c>
      <c r="J26" s="97">
        <v>1</v>
      </c>
      <c r="K26" s="97">
        <v>0</v>
      </c>
      <c r="L26" s="101">
        <v>56.4</v>
      </c>
    </row>
    <row r="27" spans="1:12" x14ac:dyDescent="0.25">
      <c r="A27" s="80">
        <v>25</v>
      </c>
      <c r="B27" s="91" t="s">
        <v>62</v>
      </c>
      <c r="C27" s="89" t="s">
        <v>2378</v>
      </c>
      <c r="D27" s="80">
        <v>499</v>
      </c>
      <c r="E27" s="80">
        <v>100</v>
      </c>
      <c r="F27" s="80">
        <v>48</v>
      </c>
      <c r="G27" s="80">
        <v>64</v>
      </c>
      <c r="H27" s="80">
        <v>212</v>
      </c>
      <c r="I27" s="80">
        <v>0</v>
      </c>
      <c r="J27" s="80">
        <v>0</v>
      </c>
      <c r="K27" s="80">
        <v>0</v>
      </c>
      <c r="L27" s="9">
        <v>42.5</v>
      </c>
    </row>
    <row r="28" spans="1:12" x14ac:dyDescent="0.25">
      <c r="A28" s="80">
        <v>26</v>
      </c>
      <c r="B28" s="91" t="s">
        <v>62</v>
      </c>
      <c r="C28" s="89" t="s">
        <v>2379</v>
      </c>
      <c r="D28" s="80">
        <v>435</v>
      </c>
      <c r="E28" s="80">
        <v>55</v>
      </c>
      <c r="F28" s="80">
        <v>59</v>
      </c>
      <c r="G28" s="80">
        <v>54</v>
      </c>
      <c r="H28" s="80">
        <v>168</v>
      </c>
      <c r="I28" s="80">
        <v>0</v>
      </c>
      <c r="J28" s="80">
        <v>1</v>
      </c>
      <c r="K28" s="80">
        <v>0</v>
      </c>
      <c r="L28" s="9">
        <v>38.9</v>
      </c>
    </row>
    <row r="29" spans="1:12" x14ac:dyDescent="0.25">
      <c r="A29" s="80">
        <v>27</v>
      </c>
      <c r="B29" s="91" t="s">
        <v>62</v>
      </c>
      <c r="C29" s="89" t="s">
        <v>2380</v>
      </c>
      <c r="D29" s="80">
        <v>485</v>
      </c>
      <c r="E29" s="80">
        <v>106</v>
      </c>
      <c r="F29" s="80">
        <v>71</v>
      </c>
      <c r="G29" s="80">
        <v>75</v>
      </c>
      <c r="H29" s="80">
        <v>252</v>
      </c>
      <c r="I29" s="80">
        <v>0</v>
      </c>
      <c r="J29" s="80">
        <v>0</v>
      </c>
      <c r="K29" s="80">
        <v>3</v>
      </c>
      <c r="L29" s="9">
        <v>52.6</v>
      </c>
    </row>
    <row r="30" spans="1:12" x14ac:dyDescent="0.25">
      <c r="A30" s="97">
        <v>28</v>
      </c>
      <c r="B30" s="96" t="s">
        <v>62</v>
      </c>
      <c r="C30" s="43" t="s">
        <v>2381</v>
      </c>
      <c r="D30" s="97">
        <v>494</v>
      </c>
      <c r="E30" s="97">
        <v>138</v>
      </c>
      <c r="F30" s="97">
        <v>72</v>
      </c>
      <c r="G30" s="97">
        <v>52</v>
      </c>
      <c r="H30" s="97">
        <v>262</v>
      </c>
      <c r="I30" s="97">
        <v>0</v>
      </c>
      <c r="J30" s="97">
        <v>0</v>
      </c>
      <c r="K30" s="97">
        <v>1</v>
      </c>
      <c r="L30" s="101">
        <v>53.2</v>
      </c>
    </row>
    <row r="31" spans="1:12" x14ac:dyDescent="0.25">
      <c r="A31" s="80">
        <v>29</v>
      </c>
      <c r="B31" s="91" t="s">
        <v>62</v>
      </c>
      <c r="C31" s="89" t="s">
        <v>2382</v>
      </c>
      <c r="D31" s="80">
        <v>512</v>
      </c>
      <c r="E31" s="80">
        <v>94</v>
      </c>
      <c r="F31" s="80">
        <v>58</v>
      </c>
      <c r="G31" s="80">
        <v>102</v>
      </c>
      <c r="H31" s="80">
        <v>254</v>
      </c>
      <c r="I31" s="80">
        <v>0</v>
      </c>
      <c r="J31" s="80">
        <v>1</v>
      </c>
      <c r="K31" s="80">
        <v>2</v>
      </c>
      <c r="L31" s="9">
        <v>50.2</v>
      </c>
    </row>
    <row r="32" spans="1:12" x14ac:dyDescent="0.25">
      <c r="A32" s="80">
        <v>30</v>
      </c>
      <c r="B32" s="91" t="s">
        <v>62</v>
      </c>
      <c r="C32" s="89" t="s">
        <v>2383</v>
      </c>
      <c r="D32" s="80">
        <v>408</v>
      </c>
      <c r="E32" s="80">
        <v>85</v>
      </c>
      <c r="F32" s="80">
        <v>45</v>
      </c>
      <c r="G32" s="80">
        <v>56</v>
      </c>
      <c r="H32" s="80">
        <v>186</v>
      </c>
      <c r="I32" s="80">
        <v>0</v>
      </c>
      <c r="J32" s="80">
        <v>0</v>
      </c>
      <c r="K32" s="80">
        <v>3</v>
      </c>
      <c r="L32" s="9">
        <v>46.3</v>
      </c>
    </row>
    <row r="33" spans="1:12" x14ac:dyDescent="0.25">
      <c r="A33" s="80">
        <v>31</v>
      </c>
      <c r="B33" s="91" t="s">
        <v>62</v>
      </c>
      <c r="C33" s="89" t="s">
        <v>2384</v>
      </c>
      <c r="D33" s="80">
        <v>483</v>
      </c>
      <c r="E33" s="80">
        <v>103</v>
      </c>
      <c r="F33" s="80">
        <v>79</v>
      </c>
      <c r="G33" s="80">
        <v>86</v>
      </c>
      <c r="H33" s="80">
        <v>268</v>
      </c>
      <c r="I33" s="80">
        <v>0</v>
      </c>
      <c r="J33" s="80">
        <v>0</v>
      </c>
      <c r="K33" s="80">
        <v>0</v>
      </c>
      <c r="L33" s="9">
        <v>55.5</v>
      </c>
    </row>
    <row r="34" spans="1:12" x14ac:dyDescent="0.25">
      <c r="A34" s="97">
        <v>32</v>
      </c>
      <c r="B34" s="96" t="s">
        <v>62</v>
      </c>
      <c r="C34" s="43" t="s">
        <v>2385</v>
      </c>
      <c r="D34" s="97">
        <v>549</v>
      </c>
      <c r="E34" s="97">
        <v>91</v>
      </c>
      <c r="F34" s="97">
        <v>81</v>
      </c>
      <c r="G34" s="97">
        <v>103</v>
      </c>
      <c r="H34" s="97">
        <v>275</v>
      </c>
      <c r="I34" s="97">
        <v>0</v>
      </c>
      <c r="J34" s="97">
        <v>0</v>
      </c>
      <c r="K34" s="97">
        <v>0</v>
      </c>
      <c r="L34" s="101">
        <v>50.1</v>
      </c>
    </row>
    <row r="35" spans="1:12" x14ac:dyDescent="0.25">
      <c r="A35" s="80">
        <v>33</v>
      </c>
      <c r="B35" s="91" t="s">
        <v>62</v>
      </c>
      <c r="C35" s="89" t="s">
        <v>2386</v>
      </c>
      <c r="D35" s="80">
        <v>490</v>
      </c>
      <c r="E35" s="80">
        <v>147</v>
      </c>
      <c r="F35" s="80">
        <v>72</v>
      </c>
      <c r="G35" s="80">
        <v>82</v>
      </c>
      <c r="H35" s="80">
        <v>301</v>
      </c>
      <c r="I35" s="80">
        <v>1</v>
      </c>
      <c r="J35" s="80">
        <v>0</v>
      </c>
      <c r="K35" s="80">
        <v>0</v>
      </c>
      <c r="L35" s="9">
        <v>61.4</v>
      </c>
    </row>
    <row r="36" spans="1:12" x14ac:dyDescent="0.25">
      <c r="A36" s="80">
        <v>34</v>
      </c>
      <c r="B36" s="91" t="s">
        <v>62</v>
      </c>
      <c r="C36" s="89" t="s">
        <v>2387</v>
      </c>
      <c r="D36" s="80">
        <v>381</v>
      </c>
      <c r="E36" s="80">
        <v>78</v>
      </c>
      <c r="F36" s="80">
        <v>47</v>
      </c>
      <c r="G36" s="80">
        <v>55</v>
      </c>
      <c r="H36" s="80">
        <v>180</v>
      </c>
      <c r="I36" s="80">
        <v>0</v>
      </c>
      <c r="J36" s="80">
        <v>2</v>
      </c>
      <c r="K36" s="80">
        <v>1</v>
      </c>
      <c r="L36" s="9">
        <v>48</v>
      </c>
    </row>
    <row r="37" spans="1:12" x14ac:dyDescent="0.25">
      <c r="A37" s="80">
        <v>35</v>
      </c>
      <c r="B37" s="91" t="s">
        <v>62</v>
      </c>
      <c r="C37" s="89" t="s">
        <v>2388</v>
      </c>
      <c r="D37" s="80">
        <v>512</v>
      </c>
      <c r="E37" s="80">
        <v>138</v>
      </c>
      <c r="F37" s="80">
        <v>50</v>
      </c>
      <c r="G37" s="80">
        <v>85</v>
      </c>
      <c r="H37" s="80">
        <v>273</v>
      </c>
      <c r="I37" s="80">
        <v>1</v>
      </c>
      <c r="J37" s="80">
        <v>0</v>
      </c>
      <c r="K37" s="80">
        <v>0</v>
      </c>
      <c r="L37" s="9">
        <v>53.3</v>
      </c>
    </row>
    <row r="38" spans="1:12" x14ac:dyDescent="0.25">
      <c r="A38" s="97">
        <v>36</v>
      </c>
      <c r="B38" s="96" t="s">
        <v>62</v>
      </c>
      <c r="C38" s="43" t="s">
        <v>2389</v>
      </c>
      <c r="D38" s="97">
        <v>446</v>
      </c>
      <c r="E38" s="97">
        <v>137</v>
      </c>
      <c r="F38" s="97">
        <v>55</v>
      </c>
      <c r="G38" s="97">
        <v>42</v>
      </c>
      <c r="H38" s="97">
        <v>234</v>
      </c>
      <c r="I38" s="97">
        <v>0</v>
      </c>
      <c r="J38" s="97">
        <v>0</v>
      </c>
      <c r="K38" s="97">
        <v>1</v>
      </c>
      <c r="L38" s="101">
        <v>52.7</v>
      </c>
    </row>
    <row r="39" spans="1:12" x14ac:dyDescent="0.25">
      <c r="A39" s="80">
        <v>37</v>
      </c>
      <c r="B39" s="91" t="s">
        <v>62</v>
      </c>
      <c r="C39" s="89" t="s">
        <v>2390</v>
      </c>
      <c r="D39" s="80">
        <v>478</v>
      </c>
      <c r="E39" s="80">
        <v>128</v>
      </c>
      <c r="F39" s="80">
        <v>54</v>
      </c>
      <c r="G39" s="80">
        <v>62</v>
      </c>
      <c r="H39" s="80">
        <v>244</v>
      </c>
      <c r="I39" s="80">
        <v>0</v>
      </c>
      <c r="J39" s="80">
        <v>0</v>
      </c>
      <c r="K39" s="80">
        <v>0</v>
      </c>
      <c r="L39" s="9">
        <v>51</v>
      </c>
    </row>
    <row r="40" spans="1:12" x14ac:dyDescent="0.25">
      <c r="A40" s="80">
        <v>38</v>
      </c>
      <c r="B40" s="91" t="s">
        <v>62</v>
      </c>
      <c r="C40" s="89" t="s">
        <v>2391</v>
      </c>
      <c r="D40" s="80">
        <v>549</v>
      </c>
      <c r="E40" s="80">
        <v>142</v>
      </c>
      <c r="F40" s="80">
        <v>73</v>
      </c>
      <c r="G40" s="80">
        <v>47</v>
      </c>
      <c r="H40" s="80">
        <v>262</v>
      </c>
      <c r="I40" s="80">
        <v>0</v>
      </c>
      <c r="J40" s="80">
        <v>0</v>
      </c>
      <c r="K40" s="80">
        <v>1</v>
      </c>
      <c r="L40" s="9">
        <v>47.9</v>
      </c>
    </row>
    <row r="41" spans="1:12" x14ac:dyDescent="0.25">
      <c r="A41" s="80">
        <v>39</v>
      </c>
      <c r="B41" s="91" t="s">
        <v>62</v>
      </c>
      <c r="C41" s="89" t="s">
        <v>2392</v>
      </c>
      <c r="D41" s="80">
        <v>514</v>
      </c>
      <c r="E41" s="80">
        <v>53</v>
      </c>
      <c r="F41" s="80">
        <v>54</v>
      </c>
      <c r="G41" s="80">
        <v>73</v>
      </c>
      <c r="H41" s="80">
        <v>180</v>
      </c>
      <c r="I41" s="80">
        <v>0</v>
      </c>
      <c r="J41" s="80">
        <v>0</v>
      </c>
      <c r="K41" s="80">
        <v>0</v>
      </c>
      <c r="L41" s="9">
        <v>35</v>
      </c>
    </row>
    <row r="42" spans="1:12" x14ac:dyDescent="0.25">
      <c r="A42" s="97">
        <v>40</v>
      </c>
      <c r="B42" s="96" t="s">
        <v>62</v>
      </c>
      <c r="C42" s="43" t="s">
        <v>2393</v>
      </c>
      <c r="D42" s="97">
        <v>446</v>
      </c>
      <c r="E42" s="97">
        <v>72</v>
      </c>
      <c r="F42" s="97">
        <v>39</v>
      </c>
      <c r="G42" s="97">
        <v>54</v>
      </c>
      <c r="H42" s="97">
        <v>165</v>
      </c>
      <c r="I42" s="97">
        <v>0</v>
      </c>
      <c r="J42" s="97">
        <v>1</v>
      </c>
      <c r="K42" s="97">
        <v>0</v>
      </c>
      <c r="L42" s="101">
        <v>37.200000000000003</v>
      </c>
    </row>
    <row r="43" spans="1:12" x14ac:dyDescent="0.25">
      <c r="A43" s="80">
        <v>41</v>
      </c>
      <c r="B43" s="91" t="s">
        <v>62</v>
      </c>
      <c r="C43" s="89" t="s">
        <v>2394</v>
      </c>
      <c r="D43" s="80">
        <v>575</v>
      </c>
      <c r="E43" s="80">
        <v>151</v>
      </c>
      <c r="F43" s="80">
        <v>48</v>
      </c>
      <c r="G43" s="80">
        <v>63</v>
      </c>
      <c r="H43" s="80">
        <v>262</v>
      </c>
      <c r="I43" s="80">
        <v>0</v>
      </c>
      <c r="J43" s="80">
        <v>0</v>
      </c>
      <c r="K43" s="80">
        <v>0</v>
      </c>
      <c r="L43" s="9">
        <v>45.6</v>
      </c>
    </row>
    <row r="44" spans="1:12" x14ac:dyDescent="0.25">
      <c r="A44" s="80">
        <v>42</v>
      </c>
      <c r="B44" s="91" t="s">
        <v>62</v>
      </c>
      <c r="C44" s="89" t="s">
        <v>2395</v>
      </c>
      <c r="D44" s="80">
        <v>383</v>
      </c>
      <c r="E44" s="80">
        <v>115</v>
      </c>
      <c r="F44" s="80">
        <v>34</v>
      </c>
      <c r="G44" s="80">
        <v>33</v>
      </c>
      <c r="H44" s="80">
        <v>182</v>
      </c>
      <c r="I44" s="80">
        <v>0</v>
      </c>
      <c r="J44" s="80">
        <v>0</v>
      </c>
      <c r="K44" s="80">
        <v>0</v>
      </c>
      <c r="L44" s="9">
        <v>47.5</v>
      </c>
    </row>
    <row r="45" spans="1:12" x14ac:dyDescent="0.25">
      <c r="A45" s="80">
        <v>43</v>
      </c>
      <c r="B45" s="91" t="s">
        <v>62</v>
      </c>
      <c r="C45" s="89" t="s">
        <v>2396</v>
      </c>
      <c r="D45" s="80">
        <v>358</v>
      </c>
      <c r="E45" s="80">
        <v>72</v>
      </c>
      <c r="F45" s="80">
        <v>49</v>
      </c>
      <c r="G45" s="80">
        <v>51</v>
      </c>
      <c r="H45" s="80">
        <v>172</v>
      </c>
      <c r="I45" s="80">
        <v>0</v>
      </c>
      <c r="J45" s="80">
        <v>1</v>
      </c>
      <c r="K45" s="80">
        <v>1</v>
      </c>
      <c r="L45" s="9">
        <v>48.6</v>
      </c>
    </row>
    <row r="46" spans="1:12" x14ac:dyDescent="0.25">
      <c r="A46" s="97">
        <v>44</v>
      </c>
      <c r="B46" s="96" t="s">
        <v>62</v>
      </c>
      <c r="C46" s="43" t="s">
        <v>2397</v>
      </c>
      <c r="D46" s="97">
        <v>474</v>
      </c>
      <c r="E46" s="97">
        <v>80</v>
      </c>
      <c r="F46" s="97">
        <v>48</v>
      </c>
      <c r="G46" s="97">
        <v>79</v>
      </c>
      <c r="H46" s="97">
        <v>207</v>
      </c>
      <c r="I46" s="97">
        <v>0</v>
      </c>
      <c r="J46" s="97">
        <v>0</v>
      </c>
      <c r="K46" s="97">
        <v>0</v>
      </c>
      <c r="L46" s="101">
        <v>43.7</v>
      </c>
    </row>
    <row r="47" spans="1:12" x14ac:dyDescent="0.25">
      <c r="A47" s="80">
        <v>45</v>
      </c>
      <c r="B47" s="91" t="s">
        <v>62</v>
      </c>
      <c r="C47" s="89" t="s">
        <v>2398</v>
      </c>
      <c r="D47" s="80">
        <v>433</v>
      </c>
      <c r="E47" s="80">
        <v>110</v>
      </c>
      <c r="F47" s="80">
        <v>61</v>
      </c>
      <c r="G47" s="80">
        <v>48</v>
      </c>
      <c r="H47" s="80">
        <v>219</v>
      </c>
      <c r="I47" s="80">
        <v>0</v>
      </c>
      <c r="J47" s="80">
        <v>0</v>
      </c>
      <c r="K47" s="80">
        <v>1</v>
      </c>
      <c r="L47" s="9">
        <v>50.8</v>
      </c>
    </row>
    <row r="48" spans="1:12" x14ac:dyDescent="0.25">
      <c r="A48" s="80">
        <v>46</v>
      </c>
      <c r="B48" s="91" t="s">
        <v>62</v>
      </c>
      <c r="C48" s="89" t="s">
        <v>2399</v>
      </c>
      <c r="D48" s="80">
        <v>421</v>
      </c>
      <c r="E48" s="80">
        <v>54</v>
      </c>
      <c r="F48" s="80">
        <v>46</v>
      </c>
      <c r="G48" s="80">
        <v>49</v>
      </c>
      <c r="H48" s="80">
        <v>149</v>
      </c>
      <c r="I48" s="80">
        <v>0</v>
      </c>
      <c r="J48" s="80">
        <v>1</v>
      </c>
      <c r="K48" s="80">
        <v>0</v>
      </c>
      <c r="L48" s="9">
        <v>35.6</v>
      </c>
    </row>
    <row r="49" spans="1:12" x14ac:dyDescent="0.25">
      <c r="A49" s="80">
        <v>47</v>
      </c>
      <c r="B49" s="91" t="s">
        <v>62</v>
      </c>
      <c r="C49" s="89" t="s">
        <v>2400</v>
      </c>
      <c r="D49" s="80">
        <v>409</v>
      </c>
      <c r="E49" s="80">
        <v>109</v>
      </c>
      <c r="F49" s="80">
        <v>57</v>
      </c>
      <c r="G49" s="80">
        <v>26</v>
      </c>
      <c r="H49" s="80">
        <v>192</v>
      </c>
      <c r="I49" s="80">
        <v>0</v>
      </c>
      <c r="J49" s="80">
        <v>0</v>
      </c>
      <c r="K49" s="80">
        <v>1</v>
      </c>
      <c r="L49" s="9">
        <v>47.2</v>
      </c>
    </row>
    <row r="50" spans="1:12" x14ac:dyDescent="0.25">
      <c r="A50" s="97">
        <v>48</v>
      </c>
      <c r="B50" s="96" t="s">
        <v>62</v>
      </c>
      <c r="C50" s="43" t="s">
        <v>2401</v>
      </c>
      <c r="D50" s="97">
        <v>622</v>
      </c>
      <c r="E50" s="97">
        <v>117</v>
      </c>
      <c r="F50" s="97">
        <v>47</v>
      </c>
      <c r="G50" s="97">
        <v>33</v>
      </c>
      <c r="H50" s="97">
        <v>197</v>
      </c>
      <c r="I50" s="97">
        <v>0</v>
      </c>
      <c r="J50" s="97">
        <v>0</v>
      </c>
      <c r="K50" s="97">
        <v>1</v>
      </c>
      <c r="L50" s="101">
        <v>31.8</v>
      </c>
    </row>
    <row r="51" spans="1:12" x14ac:dyDescent="0.25">
      <c r="A51" s="80">
        <v>49</v>
      </c>
      <c r="B51" s="91" t="s">
        <v>62</v>
      </c>
      <c r="C51" s="89" t="s">
        <v>2402</v>
      </c>
      <c r="D51" s="80">
        <v>481</v>
      </c>
      <c r="E51" s="80">
        <v>75</v>
      </c>
      <c r="F51" s="80">
        <v>47</v>
      </c>
      <c r="G51" s="80">
        <v>87</v>
      </c>
      <c r="H51" s="80">
        <v>209</v>
      </c>
      <c r="I51" s="80">
        <v>0</v>
      </c>
      <c r="J51" s="80">
        <v>1</v>
      </c>
      <c r="K51" s="80">
        <v>0</v>
      </c>
      <c r="L51" s="9">
        <v>43.7</v>
      </c>
    </row>
    <row r="52" spans="1:12" x14ac:dyDescent="0.25">
      <c r="A52" s="80">
        <v>50</v>
      </c>
      <c r="B52" s="91" t="s">
        <v>62</v>
      </c>
      <c r="C52" s="89" t="s">
        <v>2403</v>
      </c>
      <c r="D52" s="80">
        <v>447</v>
      </c>
      <c r="E52" s="80">
        <v>79</v>
      </c>
      <c r="F52" s="80">
        <v>46</v>
      </c>
      <c r="G52" s="80">
        <v>73</v>
      </c>
      <c r="H52" s="80">
        <v>198</v>
      </c>
      <c r="I52" s="80">
        <v>1</v>
      </c>
      <c r="J52" s="80">
        <v>1</v>
      </c>
      <c r="K52" s="80">
        <v>0</v>
      </c>
      <c r="L52" s="9">
        <v>44.5</v>
      </c>
    </row>
    <row r="53" spans="1:12" x14ac:dyDescent="0.25">
      <c r="A53" s="80">
        <v>51</v>
      </c>
      <c r="B53" s="91" t="s">
        <v>62</v>
      </c>
      <c r="C53" s="89" t="s">
        <v>2404</v>
      </c>
      <c r="D53" s="80">
        <v>513</v>
      </c>
      <c r="E53" s="80">
        <v>130</v>
      </c>
      <c r="F53" s="80">
        <v>51</v>
      </c>
      <c r="G53" s="80">
        <v>35</v>
      </c>
      <c r="H53" s="80">
        <v>216</v>
      </c>
      <c r="I53" s="80">
        <v>0</v>
      </c>
      <c r="J53" s="80">
        <v>1</v>
      </c>
      <c r="K53" s="80">
        <v>0</v>
      </c>
      <c r="L53" s="9">
        <v>42.3</v>
      </c>
    </row>
    <row r="54" spans="1:12" x14ac:dyDescent="0.25">
      <c r="A54" s="97" t="s">
        <v>2423</v>
      </c>
      <c r="B54" s="96" t="s">
        <v>62</v>
      </c>
      <c r="C54" s="43" t="s">
        <v>2431</v>
      </c>
      <c r="D54" s="97">
        <v>496</v>
      </c>
      <c r="E54" s="97">
        <v>125</v>
      </c>
      <c r="F54" s="97">
        <v>69</v>
      </c>
      <c r="G54" s="97">
        <v>51</v>
      </c>
      <c r="H54" s="97">
        <v>245</v>
      </c>
      <c r="I54" s="97">
        <v>1</v>
      </c>
      <c r="J54" s="97">
        <v>0</v>
      </c>
      <c r="K54" s="97">
        <v>0</v>
      </c>
      <c r="L54" s="101">
        <v>49.4</v>
      </c>
    </row>
    <row r="55" spans="1:12" x14ac:dyDescent="0.25">
      <c r="A55" s="80">
        <v>53</v>
      </c>
      <c r="B55" s="91" t="s">
        <v>62</v>
      </c>
      <c r="C55" s="89" t="s">
        <v>2405</v>
      </c>
      <c r="D55" s="80">
        <v>342</v>
      </c>
      <c r="E55" s="80">
        <v>46</v>
      </c>
      <c r="F55" s="80">
        <v>26</v>
      </c>
      <c r="G55" s="80">
        <v>50</v>
      </c>
      <c r="H55" s="80">
        <v>122</v>
      </c>
      <c r="I55" s="80">
        <v>0</v>
      </c>
      <c r="J55" s="80">
        <v>0</v>
      </c>
      <c r="K55" s="80">
        <v>0</v>
      </c>
      <c r="L55" s="9">
        <v>35.700000000000003</v>
      </c>
    </row>
    <row r="56" spans="1:12" x14ac:dyDescent="0.25">
      <c r="A56" s="80">
        <v>54</v>
      </c>
      <c r="B56" s="91" t="s">
        <v>62</v>
      </c>
      <c r="C56" s="89" t="s">
        <v>2406</v>
      </c>
      <c r="D56" s="80">
        <v>405</v>
      </c>
      <c r="E56" s="80">
        <v>45</v>
      </c>
      <c r="F56" s="80">
        <v>34</v>
      </c>
      <c r="G56" s="80">
        <v>60</v>
      </c>
      <c r="H56" s="80">
        <v>139</v>
      </c>
      <c r="I56" s="80">
        <v>1</v>
      </c>
      <c r="J56" s="80">
        <v>0</v>
      </c>
      <c r="K56" s="80">
        <v>0</v>
      </c>
      <c r="L56" s="9">
        <v>34.299999999999997</v>
      </c>
    </row>
    <row r="57" spans="1:12" x14ac:dyDescent="0.25">
      <c r="A57" s="80">
        <v>55</v>
      </c>
      <c r="B57" s="91" t="s">
        <v>62</v>
      </c>
      <c r="C57" s="89" t="s">
        <v>2407</v>
      </c>
      <c r="D57" s="80">
        <v>406</v>
      </c>
      <c r="E57" s="80">
        <v>55</v>
      </c>
      <c r="F57" s="80">
        <v>25</v>
      </c>
      <c r="G57" s="80">
        <v>46</v>
      </c>
      <c r="H57" s="80">
        <v>126</v>
      </c>
      <c r="I57" s="80">
        <v>1</v>
      </c>
      <c r="J57" s="80">
        <v>1</v>
      </c>
      <c r="K57" s="80">
        <v>0</v>
      </c>
      <c r="L57" s="9">
        <v>31.3</v>
      </c>
    </row>
    <row r="58" spans="1:12" x14ac:dyDescent="0.25">
      <c r="A58" s="97">
        <v>56</v>
      </c>
      <c r="B58" s="96" t="s">
        <v>62</v>
      </c>
      <c r="C58" s="43" t="s">
        <v>2408</v>
      </c>
      <c r="D58" s="97">
        <v>347</v>
      </c>
      <c r="E58" s="97">
        <v>86</v>
      </c>
      <c r="F58" s="97">
        <v>42</v>
      </c>
      <c r="G58" s="97">
        <v>31</v>
      </c>
      <c r="H58" s="97">
        <v>159</v>
      </c>
      <c r="I58" s="97">
        <v>0</v>
      </c>
      <c r="J58" s="97">
        <v>1</v>
      </c>
      <c r="K58" s="97">
        <v>1</v>
      </c>
      <c r="L58" s="101">
        <v>46.4</v>
      </c>
    </row>
    <row r="59" spans="1:12" x14ac:dyDescent="0.25">
      <c r="A59" s="80">
        <v>57</v>
      </c>
      <c r="B59" s="91" t="s">
        <v>62</v>
      </c>
      <c r="C59" s="89" t="s">
        <v>2409</v>
      </c>
      <c r="D59" s="80">
        <v>430</v>
      </c>
      <c r="E59" s="80">
        <v>92</v>
      </c>
      <c r="F59" s="80">
        <v>38</v>
      </c>
      <c r="G59" s="80">
        <v>34</v>
      </c>
      <c r="H59" s="80">
        <v>164</v>
      </c>
      <c r="I59" s="80">
        <v>0</v>
      </c>
      <c r="J59" s="80">
        <v>0</v>
      </c>
      <c r="K59" s="80">
        <v>0</v>
      </c>
      <c r="L59" s="9">
        <v>38.1</v>
      </c>
    </row>
    <row r="60" spans="1:12" x14ac:dyDescent="0.25">
      <c r="A60" s="80" t="s">
        <v>2424</v>
      </c>
      <c r="B60" s="91" t="s">
        <v>62</v>
      </c>
      <c r="C60" s="89" t="s">
        <v>2429</v>
      </c>
      <c r="D60" s="80">
        <v>506</v>
      </c>
      <c r="E60" s="80">
        <v>147</v>
      </c>
      <c r="F60" s="80">
        <v>37</v>
      </c>
      <c r="G60" s="80">
        <v>24</v>
      </c>
      <c r="H60" s="80">
        <v>208</v>
      </c>
      <c r="I60" s="80">
        <v>1</v>
      </c>
      <c r="J60" s="80">
        <v>0</v>
      </c>
      <c r="K60" s="80">
        <v>0</v>
      </c>
      <c r="L60" s="9">
        <v>41.1</v>
      </c>
    </row>
    <row r="61" spans="1:12" x14ac:dyDescent="0.25">
      <c r="A61" s="80" t="s">
        <v>2425</v>
      </c>
      <c r="B61" s="91" t="s">
        <v>62</v>
      </c>
      <c r="C61" s="89" t="s">
        <v>2430</v>
      </c>
      <c r="D61" s="80">
        <v>584</v>
      </c>
      <c r="E61" s="80">
        <v>158</v>
      </c>
      <c r="F61" s="80">
        <v>61</v>
      </c>
      <c r="G61" s="80">
        <v>51</v>
      </c>
      <c r="H61" s="80">
        <v>270</v>
      </c>
      <c r="I61" s="80">
        <v>0</v>
      </c>
      <c r="J61" s="80">
        <v>1</v>
      </c>
      <c r="K61" s="80">
        <v>0</v>
      </c>
      <c r="L61" s="9">
        <v>46.4</v>
      </c>
    </row>
    <row r="62" spans="1:12" x14ac:dyDescent="0.25">
      <c r="A62" s="97">
        <v>60</v>
      </c>
      <c r="B62" s="96" t="s">
        <v>62</v>
      </c>
      <c r="C62" s="43" t="s">
        <v>2410</v>
      </c>
      <c r="D62" s="97">
        <v>425</v>
      </c>
      <c r="E62" s="97">
        <v>58</v>
      </c>
      <c r="F62" s="97">
        <v>26</v>
      </c>
      <c r="G62" s="97">
        <v>69</v>
      </c>
      <c r="H62" s="97">
        <v>153</v>
      </c>
      <c r="I62" s="97">
        <v>1</v>
      </c>
      <c r="J62" s="97">
        <v>0</v>
      </c>
      <c r="K62" s="97">
        <v>1</v>
      </c>
      <c r="L62" s="101">
        <v>36.200000000000003</v>
      </c>
    </row>
    <row r="63" spans="1:12" x14ac:dyDescent="0.25">
      <c r="A63" s="80">
        <v>61</v>
      </c>
      <c r="B63" s="91" t="s">
        <v>62</v>
      </c>
      <c r="C63" s="89" t="s">
        <v>2411</v>
      </c>
      <c r="D63" s="80">
        <v>478</v>
      </c>
      <c r="E63" s="80">
        <v>75</v>
      </c>
      <c r="F63" s="80">
        <v>34</v>
      </c>
      <c r="G63" s="80">
        <v>67</v>
      </c>
      <c r="H63" s="80">
        <v>176</v>
      </c>
      <c r="I63" s="80">
        <v>0</v>
      </c>
      <c r="J63" s="80">
        <v>0</v>
      </c>
      <c r="K63" s="80">
        <v>0</v>
      </c>
      <c r="L63" s="9">
        <v>36.799999999999997</v>
      </c>
    </row>
    <row r="64" spans="1:12" x14ac:dyDescent="0.25">
      <c r="A64" s="80">
        <v>62</v>
      </c>
      <c r="B64" s="91" t="s">
        <v>62</v>
      </c>
      <c r="C64" s="89" t="s">
        <v>2412</v>
      </c>
      <c r="D64" s="80">
        <v>360</v>
      </c>
      <c r="E64" s="80">
        <v>89</v>
      </c>
      <c r="F64" s="80">
        <v>53</v>
      </c>
      <c r="G64" s="80">
        <v>31</v>
      </c>
      <c r="H64" s="80">
        <v>173</v>
      </c>
      <c r="I64" s="80">
        <v>0</v>
      </c>
      <c r="J64" s="80">
        <v>0</v>
      </c>
      <c r="K64" s="80">
        <v>0</v>
      </c>
      <c r="L64" s="9">
        <v>48.1</v>
      </c>
    </row>
    <row r="65" spans="1:12" x14ac:dyDescent="0.25">
      <c r="A65" s="80">
        <v>63</v>
      </c>
      <c r="B65" s="91" t="s">
        <v>62</v>
      </c>
      <c r="C65" s="89" t="s">
        <v>2413</v>
      </c>
      <c r="D65" s="80">
        <v>447</v>
      </c>
      <c r="E65" s="80">
        <v>84</v>
      </c>
      <c r="F65" s="80">
        <v>58</v>
      </c>
      <c r="G65" s="80">
        <v>40</v>
      </c>
      <c r="H65" s="80">
        <v>182</v>
      </c>
      <c r="I65" s="80">
        <v>0</v>
      </c>
      <c r="J65" s="80">
        <v>1</v>
      </c>
      <c r="K65" s="80">
        <v>0</v>
      </c>
      <c r="L65" s="9">
        <v>40.9</v>
      </c>
    </row>
    <row r="66" spans="1:12" x14ac:dyDescent="0.25">
      <c r="A66" s="97">
        <v>66</v>
      </c>
      <c r="B66" s="96" t="s">
        <v>62</v>
      </c>
      <c r="C66" s="43" t="s">
        <v>2414</v>
      </c>
      <c r="D66" s="97">
        <v>572</v>
      </c>
      <c r="E66" s="97">
        <v>114</v>
      </c>
      <c r="F66" s="97">
        <v>68</v>
      </c>
      <c r="G66" s="97">
        <v>59</v>
      </c>
      <c r="H66" s="97">
        <v>241</v>
      </c>
      <c r="I66" s="97">
        <v>0</v>
      </c>
      <c r="J66" s="97">
        <v>0</v>
      </c>
      <c r="K66" s="97">
        <v>0</v>
      </c>
      <c r="L66" s="101">
        <v>42.1</v>
      </c>
    </row>
    <row r="67" spans="1:12" x14ac:dyDescent="0.25">
      <c r="A67" s="80">
        <v>67</v>
      </c>
      <c r="B67" s="91" t="s">
        <v>62</v>
      </c>
      <c r="C67" s="89" t="s">
        <v>2415</v>
      </c>
      <c r="D67" s="80">
        <v>475</v>
      </c>
      <c r="E67" s="80">
        <v>120</v>
      </c>
      <c r="F67" s="80">
        <v>43</v>
      </c>
      <c r="G67" s="80">
        <v>57</v>
      </c>
      <c r="H67" s="80">
        <v>220</v>
      </c>
      <c r="I67" s="80">
        <v>0</v>
      </c>
      <c r="J67" s="80">
        <v>0</v>
      </c>
      <c r="K67" s="80">
        <v>2</v>
      </c>
      <c r="L67" s="9">
        <v>46.7</v>
      </c>
    </row>
    <row r="68" spans="1:12" x14ac:dyDescent="0.25">
      <c r="A68" s="80">
        <v>68</v>
      </c>
      <c r="B68" s="91" t="s">
        <v>62</v>
      </c>
      <c r="C68" s="89" t="s">
        <v>2416</v>
      </c>
      <c r="D68" s="80">
        <v>432</v>
      </c>
      <c r="E68" s="80">
        <v>81</v>
      </c>
      <c r="F68" s="80">
        <v>36</v>
      </c>
      <c r="G68" s="80">
        <v>38</v>
      </c>
      <c r="H68" s="80">
        <v>155</v>
      </c>
      <c r="I68" s="80">
        <v>0</v>
      </c>
      <c r="J68" s="80">
        <v>0</v>
      </c>
      <c r="K68" s="80">
        <v>0</v>
      </c>
      <c r="L68" s="9">
        <v>35.9</v>
      </c>
    </row>
    <row r="69" spans="1:12" x14ac:dyDescent="0.25">
      <c r="A69" s="80">
        <v>69</v>
      </c>
      <c r="B69" s="91" t="s">
        <v>62</v>
      </c>
      <c r="C69" s="89" t="s">
        <v>2417</v>
      </c>
      <c r="D69" s="80">
        <v>330</v>
      </c>
      <c r="E69" s="80">
        <v>66</v>
      </c>
      <c r="F69" s="80">
        <v>31</v>
      </c>
      <c r="G69" s="80">
        <v>23</v>
      </c>
      <c r="H69" s="80">
        <v>120</v>
      </c>
      <c r="I69" s="80">
        <v>0</v>
      </c>
      <c r="J69" s="80">
        <v>0</v>
      </c>
      <c r="K69" s="80">
        <v>1</v>
      </c>
      <c r="L69" s="9">
        <v>36.700000000000003</v>
      </c>
    </row>
    <row r="70" spans="1:12" x14ac:dyDescent="0.25">
      <c r="A70" s="97">
        <v>70</v>
      </c>
      <c r="B70" s="96" t="s">
        <v>62</v>
      </c>
      <c r="C70" s="43" t="s">
        <v>2418</v>
      </c>
      <c r="D70" s="97">
        <v>405</v>
      </c>
      <c r="E70" s="97">
        <v>65</v>
      </c>
      <c r="F70" s="97">
        <v>41</v>
      </c>
      <c r="G70" s="97">
        <v>42</v>
      </c>
      <c r="H70" s="97">
        <v>148</v>
      </c>
      <c r="I70" s="97">
        <v>0</v>
      </c>
      <c r="J70" s="97">
        <v>0</v>
      </c>
      <c r="K70" s="97">
        <v>0</v>
      </c>
      <c r="L70" s="101">
        <v>36.5</v>
      </c>
    </row>
    <row r="71" spans="1:12" x14ac:dyDescent="0.25">
      <c r="A71" s="80">
        <v>71</v>
      </c>
      <c r="B71" s="91" t="s">
        <v>62</v>
      </c>
      <c r="C71" s="89" t="s">
        <v>2419</v>
      </c>
      <c r="D71" s="80">
        <v>279</v>
      </c>
      <c r="E71" s="80">
        <v>50</v>
      </c>
      <c r="F71" s="80">
        <v>28</v>
      </c>
      <c r="G71" s="80">
        <v>28</v>
      </c>
      <c r="H71" s="80">
        <v>106</v>
      </c>
      <c r="I71" s="80">
        <v>0</v>
      </c>
      <c r="J71" s="80">
        <v>0</v>
      </c>
      <c r="K71" s="80">
        <v>2</v>
      </c>
      <c r="L71" s="9">
        <v>38.700000000000003</v>
      </c>
    </row>
    <row r="72" spans="1:12" x14ac:dyDescent="0.25">
      <c r="A72" s="80">
        <v>73</v>
      </c>
      <c r="B72" s="91" t="s">
        <v>62</v>
      </c>
      <c r="C72" s="89" t="s">
        <v>885</v>
      </c>
      <c r="D72" s="80"/>
      <c r="E72" s="80">
        <v>527</v>
      </c>
      <c r="F72" s="80">
        <v>355</v>
      </c>
      <c r="G72" s="80">
        <v>323</v>
      </c>
      <c r="H72" s="80">
        <v>1205</v>
      </c>
      <c r="I72" s="80">
        <v>1</v>
      </c>
      <c r="J72" s="80">
        <v>0</v>
      </c>
      <c r="K72" s="80">
        <v>4</v>
      </c>
      <c r="L72" s="9"/>
    </row>
    <row r="73" spans="1:12" x14ac:dyDescent="0.25">
      <c r="A73" s="80">
        <v>74</v>
      </c>
      <c r="B73" s="91" t="s">
        <v>62</v>
      </c>
      <c r="C73" s="89" t="s">
        <v>2428</v>
      </c>
      <c r="D73" s="80"/>
      <c r="E73" s="80">
        <v>364</v>
      </c>
      <c r="F73" s="80">
        <v>221</v>
      </c>
      <c r="G73" s="80">
        <v>248</v>
      </c>
      <c r="H73" s="80">
        <v>833</v>
      </c>
      <c r="I73" s="80">
        <v>1</v>
      </c>
      <c r="J73" s="80">
        <v>0</v>
      </c>
      <c r="K73" s="80">
        <v>2</v>
      </c>
      <c r="L73" s="9"/>
    </row>
    <row r="74" spans="1:12" x14ac:dyDescent="0.25">
      <c r="A74" s="97">
        <v>75</v>
      </c>
      <c r="B74" s="96" t="s">
        <v>62</v>
      </c>
      <c r="C74" s="43" t="s">
        <v>2427</v>
      </c>
      <c r="D74" s="97"/>
      <c r="E74" s="97">
        <v>418</v>
      </c>
      <c r="F74" s="97">
        <v>268</v>
      </c>
      <c r="G74" s="97">
        <v>216</v>
      </c>
      <c r="H74" s="97">
        <v>902</v>
      </c>
      <c r="I74" s="97">
        <v>0</v>
      </c>
      <c r="J74" s="97">
        <v>1</v>
      </c>
      <c r="K74" s="97">
        <v>2</v>
      </c>
      <c r="L74" s="101"/>
    </row>
    <row r="75" spans="1:12" x14ac:dyDescent="0.25">
      <c r="A75" s="80">
        <v>76</v>
      </c>
      <c r="B75" s="91" t="s">
        <v>62</v>
      </c>
      <c r="C75" s="89" t="s">
        <v>2426</v>
      </c>
      <c r="D75" s="80"/>
      <c r="E75" s="80">
        <v>403</v>
      </c>
      <c r="F75" s="80">
        <v>233</v>
      </c>
      <c r="G75" s="80">
        <v>201</v>
      </c>
      <c r="H75" s="80">
        <v>837</v>
      </c>
      <c r="I75" s="80">
        <v>0</v>
      </c>
      <c r="J75" s="80">
        <v>0</v>
      </c>
      <c r="K75" s="80">
        <v>3</v>
      </c>
      <c r="L75" s="9"/>
    </row>
    <row r="76" spans="1:12" x14ac:dyDescent="0.25">
      <c r="A76" s="80">
        <v>77</v>
      </c>
      <c r="B76" s="91" t="s">
        <v>62</v>
      </c>
      <c r="C76" s="89" t="s">
        <v>2432</v>
      </c>
      <c r="D76" s="80"/>
      <c r="E76" s="80">
        <v>43</v>
      </c>
      <c r="F76" s="80">
        <v>10</v>
      </c>
      <c r="G76" s="80">
        <v>11</v>
      </c>
      <c r="H76" s="80">
        <v>64</v>
      </c>
      <c r="I76" s="80">
        <v>0</v>
      </c>
      <c r="J76" s="80">
        <v>0</v>
      </c>
      <c r="K76" s="80">
        <v>1</v>
      </c>
      <c r="L76" s="9"/>
    </row>
    <row r="77" spans="1:12" x14ac:dyDescent="0.25">
      <c r="A77" s="80">
        <v>78</v>
      </c>
      <c r="B77" s="91" t="s">
        <v>62</v>
      </c>
      <c r="C77" s="89" t="s">
        <v>2433</v>
      </c>
      <c r="D77" s="80"/>
      <c r="E77" s="80">
        <v>120</v>
      </c>
      <c r="F77" s="80">
        <v>22</v>
      </c>
      <c r="G77" s="80">
        <v>31</v>
      </c>
      <c r="H77" s="80">
        <v>173</v>
      </c>
      <c r="I77" s="80">
        <v>0</v>
      </c>
      <c r="J77" s="80">
        <v>0</v>
      </c>
      <c r="K77" s="80">
        <v>0</v>
      </c>
      <c r="L77" s="9"/>
    </row>
    <row r="78" spans="1:12" x14ac:dyDescent="0.25">
      <c r="A78" s="99">
        <v>79</v>
      </c>
      <c r="B78" s="98" t="s">
        <v>62</v>
      </c>
      <c r="C78" s="92" t="s">
        <v>60</v>
      </c>
      <c r="D78" s="99"/>
      <c r="E78" s="99">
        <v>45</v>
      </c>
      <c r="F78" s="99">
        <v>39</v>
      </c>
      <c r="G78" s="99">
        <v>34</v>
      </c>
      <c r="H78" s="99">
        <v>118</v>
      </c>
      <c r="I78" s="99">
        <v>0</v>
      </c>
      <c r="J78" s="99">
        <v>0</v>
      </c>
      <c r="K78" s="99">
        <v>23</v>
      </c>
      <c r="L78" s="102"/>
    </row>
    <row r="79" spans="1:12" x14ac:dyDescent="0.25">
      <c r="A79" s="176" t="s">
        <v>69</v>
      </c>
      <c r="B79" s="176"/>
      <c r="C79" s="176"/>
      <c r="D79" s="176"/>
      <c r="E79" s="93">
        <f>SUM(E76:E78,E3:E71)</f>
        <v>6600</v>
      </c>
      <c r="F79" s="93">
        <f t="shared" ref="F79:K79" si="0">SUM(F76:F78,F3:F71)</f>
        <v>3435</v>
      </c>
      <c r="G79" s="93">
        <f t="shared" si="0"/>
        <v>3952</v>
      </c>
      <c r="H79" s="93">
        <f t="shared" si="0"/>
        <v>13987</v>
      </c>
      <c r="I79" s="93">
        <f t="shared" si="0"/>
        <v>18</v>
      </c>
      <c r="J79" s="93">
        <f t="shared" si="0"/>
        <v>21</v>
      </c>
      <c r="K79" s="93">
        <f t="shared" si="0"/>
        <v>64</v>
      </c>
    </row>
    <row r="80" spans="1:12" x14ac:dyDescent="0.25">
      <c r="A80" s="177" t="s">
        <v>61</v>
      </c>
      <c r="B80" s="177"/>
      <c r="C80" s="177"/>
      <c r="D80" s="5"/>
      <c r="E80" s="93">
        <f>SUM(E72:E75)</f>
        <v>1712</v>
      </c>
      <c r="F80" s="93">
        <f t="shared" ref="F80:K80" si="1">SUM(F72:F75)</f>
        <v>1077</v>
      </c>
      <c r="G80" s="93">
        <f t="shared" si="1"/>
        <v>988</v>
      </c>
      <c r="H80" s="93">
        <f t="shared" si="1"/>
        <v>3777</v>
      </c>
      <c r="I80" s="93">
        <f t="shared" si="1"/>
        <v>2</v>
      </c>
      <c r="J80" s="93">
        <f t="shared" si="1"/>
        <v>1</v>
      </c>
      <c r="K80" s="93">
        <f t="shared" si="1"/>
        <v>11</v>
      </c>
    </row>
    <row r="81" spans="1:12" x14ac:dyDescent="0.25">
      <c r="A81" s="176" t="s">
        <v>68</v>
      </c>
      <c r="B81" s="176"/>
      <c r="C81" s="176"/>
      <c r="D81" s="10">
        <v>31604</v>
      </c>
      <c r="E81" s="7">
        <v>8312</v>
      </c>
      <c r="F81" s="7">
        <v>4512</v>
      </c>
      <c r="G81" s="7">
        <v>4940</v>
      </c>
      <c r="H81" s="93">
        <v>17764</v>
      </c>
      <c r="I81" s="89">
        <v>20</v>
      </c>
      <c r="J81" s="89">
        <v>22</v>
      </c>
      <c r="K81" s="89">
        <v>75</v>
      </c>
      <c r="L81" s="103">
        <v>56.5</v>
      </c>
    </row>
    <row r="82" spans="1:12" x14ac:dyDescent="0.25">
      <c r="A82" s="184" t="s">
        <v>70</v>
      </c>
      <c r="B82" s="184"/>
      <c r="C82" s="184"/>
      <c r="D82" s="27"/>
      <c r="E82" s="89">
        <v>46.8</v>
      </c>
      <c r="F82" s="89">
        <v>25.4</v>
      </c>
      <c r="G82" s="89">
        <v>27.8</v>
      </c>
      <c r="H82" s="93"/>
    </row>
  </sheetData>
  <mergeCells count="5">
    <mergeCell ref="A80:C80"/>
    <mergeCell ref="A1:L1"/>
    <mergeCell ref="A79:D79"/>
    <mergeCell ref="A81:C81"/>
    <mergeCell ref="A82:C82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8"/>
  <sheetViews>
    <sheetView view="pageLayout" topLeftCell="A31" zoomScaleNormal="100" workbookViewId="0">
      <selection activeCell="E58" sqref="A1:N88"/>
    </sheetView>
  </sheetViews>
  <sheetFormatPr defaultColWidth="9.140625" defaultRowHeight="15" x14ac:dyDescent="0.25"/>
  <cols>
    <col min="1" max="1" width="4.85546875" style="89" customWidth="1"/>
    <col min="2" max="2" width="1.5703125" style="89" bestFit="1" customWidth="1"/>
    <col min="3" max="3" width="23.85546875" style="89" customWidth="1"/>
    <col min="4" max="5" width="6.42578125" style="89" bestFit="1" customWidth="1"/>
    <col min="6" max="6" width="7.42578125" style="89" bestFit="1" customWidth="1"/>
    <col min="7" max="7" width="8" style="89" bestFit="1" customWidth="1"/>
    <col min="8" max="8" width="7" style="89" customWidth="1"/>
    <col min="9" max="9" width="9.7109375" style="89" bestFit="1" customWidth="1"/>
    <col min="10" max="10" width="6.42578125" style="89" bestFit="1" customWidth="1"/>
    <col min="11" max="13" width="2.85546875" style="89" bestFit="1" customWidth="1"/>
    <col min="14" max="14" width="6.5703125" style="103" customWidth="1"/>
  </cols>
  <sheetData>
    <row r="1" spans="1:14" ht="15.75" x14ac:dyDescent="0.25">
      <c r="A1" s="175" t="s">
        <v>2522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34.5" x14ac:dyDescent="0.25">
      <c r="A2" s="18" t="s">
        <v>0</v>
      </c>
      <c r="B2" s="72"/>
      <c r="C2" s="18"/>
      <c r="D2" s="6" t="s">
        <v>59</v>
      </c>
      <c r="E2" s="8" t="s">
        <v>2500</v>
      </c>
      <c r="F2" s="8" t="s">
        <v>2501</v>
      </c>
      <c r="G2" s="8" t="s">
        <v>2502</v>
      </c>
      <c r="H2" s="8" t="s">
        <v>2503</v>
      </c>
      <c r="I2" s="8" t="s">
        <v>2504</v>
      </c>
      <c r="J2" s="36" t="s">
        <v>55</v>
      </c>
      <c r="K2" s="36" t="s">
        <v>56</v>
      </c>
      <c r="L2" s="36" t="s">
        <v>57</v>
      </c>
      <c r="M2" s="36" t="s">
        <v>58</v>
      </c>
      <c r="N2" s="37" t="s">
        <v>63</v>
      </c>
    </row>
    <row r="3" spans="1:14" x14ac:dyDescent="0.25">
      <c r="A3" s="80">
        <v>1</v>
      </c>
      <c r="B3" s="91" t="s">
        <v>62</v>
      </c>
      <c r="C3" s="89" t="s">
        <v>2434</v>
      </c>
      <c r="D3" s="80">
        <v>431</v>
      </c>
      <c r="E3" s="80">
        <v>176</v>
      </c>
      <c r="F3" s="80">
        <v>49</v>
      </c>
      <c r="G3" s="80">
        <v>30</v>
      </c>
      <c r="H3" s="80">
        <v>1</v>
      </c>
      <c r="I3" s="80">
        <v>0</v>
      </c>
      <c r="J3" s="80">
        <v>256</v>
      </c>
      <c r="K3" s="80">
        <v>0</v>
      </c>
      <c r="L3" s="80">
        <v>0</v>
      </c>
      <c r="M3" s="80">
        <v>2</v>
      </c>
      <c r="N3" s="9">
        <v>59.9</v>
      </c>
    </row>
    <row r="4" spans="1:14" x14ac:dyDescent="0.25">
      <c r="A4" s="80">
        <v>2</v>
      </c>
      <c r="B4" s="91" t="s">
        <v>62</v>
      </c>
      <c r="C4" s="89" t="s">
        <v>2435</v>
      </c>
      <c r="D4" s="80">
        <v>461</v>
      </c>
      <c r="E4" s="80">
        <v>176</v>
      </c>
      <c r="F4" s="80">
        <v>50</v>
      </c>
      <c r="G4" s="80">
        <v>18</v>
      </c>
      <c r="H4" s="80">
        <v>4</v>
      </c>
      <c r="I4" s="80">
        <v>4</v>
      </c>
      <c r="J4" s="80">
        <v>252</v>
      </c>
      <c r="K4" s="80">
        <v>0</v>
      </c>
      <c r="L4" s="80">
        <v>0</v>
      </c>
      <c r="M4" s="80">
        <v>0</v>
      </c>
      <c r="N4" s="9">
        <v>54.7</v>
      </c>
    </row>
    <row r="5" spans="1:14" x14ac:dyDescent="0.25">
      <c r="A5" s="80">
        <v>3</v>
      </c>
      <c r="B5" s="91" t="s">
        <v>62</v>
      </c>
      <c r="C5" s="89" t="s">
        <v>2436</v>
      </c>
      <c r="D5" s="80">
        <v>404</v>
      </c>
      <c r="E5" s="80">
        <v>173</v>
      </c>
      <c r="F5" s="80">
        <v>58</v>
      </c>
      <c r="G5" s="80">
        <v>20</v>
      </c>
      <c r="H5" s="80">
        <v>1</v>
      </c>
      <c r="I5" s="80">
        <v>3</v>
      </c>
      <c r="J5" s="80">
        <v>255</v>
      </c>
      <c r="K5" s="80">
        <v>0</v>
      </c>
      <c r="L5" s="80">
        <v>0</v>
      </c>
      <c r="M5" s="80">
        <v>0</v>
      </c>
      <c r="N5" s="9">
        <v>63.1</v>
      </c>
    </row>
    <row r="6" spans="1:14" x14ac:dyDescent="0.25">
      <c r="A6" s="97">
        <v>4</v>
      </c>
      <c r="B6" s="96" t="s">
        <v>62</v>
      </c>
      <c r="C6" s="151" t="s">
        <v>2437</v>
      </c>
      <c r="D6" s="97">
        <v>349</v>
      </c>
      <c r="E6" s="97">
        <v>145</v>
      </c>
      <c r="F6" s="97">
        <v>46</v>
      </c>
      <c r="G6" s="97">
        <v>16</v>
      </c>
      <c r="H6" s="97">
        <v>1</v>
      </c>
      <c r="I6" s="97">
        <v>1</v>
      </c>
      <c r="J6" s="97">
        <v>209</v>
      </c>
      <c r="K6" s="97">
        <v>1</v>
      </c>
      <c r="L6" s="97">
        <v>0</v>
      </c>
      <c r="M6" s="97">
        <v>0</v>
      </c>
      <c r="N6" s="101">
        <v>59.9</v>
      </c>
    </row>
    <row r="7" spans="1:14" x14ac:dyDescent="0.25">
      <c r="A7" s="80">
        <v>5</v>
      </c>
      <c r="B7" s="91" t="s">
        <v>62</v>
      </c>
      <c r="C7" s="89" t="s">
        <v>2438</v>
      </c>
      <c r="D7" s="80">
        <v>362</v>
      </c>
      <c r="E7" s="80">
        <v>141</v>
      </c>
      <c r="F7" s="80">
        <v>42</v>
      </c>
      <c r="G7" s="80">
        <v>16</v>
      </c>
      <c r="H7" s="80">
        <v>3</v>
      </c>
      <c r="I7" s="80">
        <v>5</v>
      </c>
      <c r="J7" s="80">
        <v>207</v>
      </c>
      <c r="K7" s="80">
        <v>0</v>
      </c>
      <c r="L7" s="80">
        <v>1</v>
      </c>
      <c r="M7" s="80">
        <v>0</v>
      </c>
      <c r="N7" s="9">
        <v>57.5</v>
      </c>
    </row>
    <row r="8" spans="1:14" x14ac:dyDescent="0.25">
      <c r="A8" s="80">
        <v>6</v>
      </c>
      <c r="B8" s="91" t="s">
        <v>62</v>
      </c>
      <c r="C8" s="89" t="s">
        <v>2439</v>
      </c>
      <c r="D8" s="80">
        <v>333</v>
      </c>
      <c r="E8" s="80">
        <v>136</v>
      </c>
      <c r="F8" s="80">
        <v>37</v>
      </c>
      <c r="G8" s="80">
        <v>11</v>
      </c>
      <c r="H8" s="80">
        <v>3</v>
      </c>
      <c r="I8" s="80">
        <v>3</v>
      </c>
      <c r="J8" s="80">
        <v>190</v>
      </c>
      <c r="K8" s="80">
        <v>0</v>
      </c>
      <c r="L8" s="80">
        <v>0</v>
      </c>
      <c r="M8" s="80">
        <v>0</v>
      </c>
      <c r="N8" s="9">
        <v>57.1</v>
      </c>
    </row>
    <row r="9" spans="1:14" x14ac:dyDescent="0.25">
      <c r="A9" s="80">
        <v>7</v>
      </c>
      <c r="B9" s="91" t="s">
        <v>62</v>
      </c>
      <c r="C9" s="89" t="s">
        <v>2440</v>
      </c>
      <c r="D9" s="80">
        <v>475</v>
      </c>
      <c r="E9" s="80">
        <v>102</v>
      </c>
      <c r="F9" s="80">
        <v>21</v>
      </c>
      <c r="G9" s="80">
        <v>18</v>
      </c>
      <c r="H9" s="80">
        <v>3</v>
      </c>
      <c r="I9" s="80">
        <v>5</v>
      </c>
      <c r="J9" s="80">
        <v>149</v>
      </c>
      <c r="K9" s="80">
        <v>0</v>
      </c>
      <c r="L9" s="80">
        <v>1</v>
      </c>
      <c r="M9" s="80">
        <v>0</v>
      </c>
      <c r="N9" s="9">
        <v>31.6</v>
      </c>
    </row>
    <row r="10" spans="1:14" x14ac:dyDescent="0.25">
      <c r="A10" s="97">
        <v>8</v>
      </c>
      <c r="B10" s="96" t="s">
        <v>62</v>
      </c>
      <c r="C10" s="151" t="s">
        <v>2441</v>
      </c>
      <c r="D10" s="97">
        <v>486</v>
      </c>
      <c r="E10" s="97">
        <v>117</v>
      </c>
      <c r="F10" s="97">
        <v>10</v>
      </c>
      <c r="G10" s="97">
        <v>1</v>
      </c>
      <c r="H10" s="97">
        <v>1</v>
      </c>
      <c r="I10" s="97">
        <v>2</v>
      </c>
      <c r="J10" s="97">
        <v>131</v>
      </c>
      <c r="K10" s="97">
        <v>0</v>
      </c>
      <c r="L10" s="97">
        <v>0</v>
      </c>
      <c r="M10" s="97">
        <v>1</v>
      </c>
      <c r="N10" s="101">
        <v>27.2</v>
      </c>
    </row>
    <row r="11" spans="1:14" x14ac:dyDescent="0.25">
      <c r="A11" s="80">
        <v>9</v>
      </c>
      <c r="B11" s="91" t="s">
        <v>62</v>
      </c>
      <c r="C11" s="150" t="s">
        <v>2442</v>
      </c>
      <c r="D11" s="80">
        <v>447</v>
      </c>
      <c r="E11" s="80">
        <v>81</v>
      </c>
      <c r="F11" s="80">
        <v>11</v>
      </c>
      <c r="G11" s="80">
        <v>11</v>
      </c>
      <c r="H11" s="80">
        <v>3</v>
      </c>
      <c r="I11" s="80">
        <v>4</v>
      </c>
      <c r="J11" s="80">
        <v>110</v>
      </c>
      <c r="K11" s="80">
        <v>0</v>
      </c>
      <c r="L11" s="80">
        <v>1</v>
      </c>
      <c r="M11" s="80">
        <v>0</v>
      </c>
      <c r="N11" s="9">
        <v>24.8</v>
      </c>
    </row>
    <row r="12" spans="1:14" x14ac:dyDescent="0.25">
      <c r="A12" s="80">
        <v>10</v>
      </c>
      <c r="B12" s="91" t="s">
        <v>62</v>
      </c>
      <c r="C12" s="150" t="s">
        <v>2443</v>
      </c>
      <c r="D12" s="80">
        <v>345</v>
      </c>
      <c r="E12" s="80">
        <v>102</v>
      </c>
      <c r="F12" s="80">
        <v>23</v>
      </c>
      <c r="G12" s="80">
        <v>10</v>
      </c>
      <c r="H12" s="80">
        <v>0</v>
      </c>
      <c r="I12" s="80">
        <v>1</v>
      </c>
      <c r="J12" s="80">
        <v>136</v>
      </c>
      <c r="K12" s="80">
        <v>0</v>
      </c>
      <c r="L12" s="80">
        <v>0</v>
      </c>
      <c r="M12" s="80">
        <v>0</v>
      </c>
      <c r="N12" s="9">
        <v>39.4</v>
      </c>
    </row>
    <row r="13" spans="1:14" x14ac:dyDescent="0.25">
      <c r="A13" s="80">
        <v>11</v>
      </c>
      <c r="B13" s="91" t="s">
        <v>62</v>
      </c>
      <c r="C13" s="150" t="s">
        <v>2444</v>
      </c>
      <c r="D13" s="80">
        <v>312</v>
      </c>
      <c r="E13" s="80">
        <v>103</v>
      </c>
      <c r="F13" s="80">
        <v>28</v>
      </c>
      <c r="G13" s="80">
        <v>10</v>
      </c>
      <c r="H13" s="80">
        <v>3</v>
      </c>
      <c r="I13" s="80">
        <v>8</v>
      </c>
      <c r="J13" s="80">
        <v>152</v>
      </c>
      <c r="K13" s="80">
        <v>0</v>
      </c>
      <c r="L13" s="80">
        <v>0</v>
      </c>
      <c r="M13" s="80">
        <v>2</v>
      </c>
      <c r="N13" s="9">
        <v>49.4</v>
      </c>
    </row>
    <row r="14" spans="1:14" x14ac:dyDescent="0.25">
      <c r="A14" s="97">
        <v>12</v>
      </c>
      <c r="B14" s="96" t="s">
        <v>62</v>
      </c>
      <c r="C14" s="151" t="s">
        <v>2445</v>
      </c>
      <c r="D14" s="97">
        <v>374</v>
      </c>
      <c r="E14" s="97">
        <v>123</v>
      </c>
      <c r="F14" s="97">
        <v>35</v>
      </c>
      <c r="G14" s="97">
        <v>15</v>
      </c>
      <c r="H14" s="97">
        <v>4</v>
      </c>
      <c r="I14" s="97">
        <v>4</v>
      </c>
      <c r="J14" s="97">
        <v>181</v>
      </c>
      <c r="K14" s="97">
        <v>1</v>
      </c>
      <c r="L14" s="97">
        <v>0</v>
      </c>
      <c r="M14" s="97">
        <v>0</v>
      </c>
      <c r="N14" s="101">
        <v>48.4</v>
      </c>
    </row>
    <row r="15" spans="1:14" x14ac:dyDescent="0.25">
      <c r="A15" s="80">
        <v>13</v>
      </c>
      <c r="B15" s="91" t="s">
        <v>62</v>
      </c>
      <c r="C15" s="150" t="s">
        <v>2446</v>
      </c>
      <c r="D15" s="80">
        <v>419</v>
      </c>
      <c r="E15" s="80">
        <v>69</v>
      </c>
      <c r="F15" s="80">
        <v>8</v>
      </c>
      <c r="G15" s="80">
        <v>5</v>
      </c>
      <c r="H15" s="80">
        <v>0</v>
      </c>
      <c r="I15" s="80">
        <v>1</v>
      </c>
      <c r="J15" s="80">
        <v>83</v>
      </c>
      <c r="K15" s="80">
        <v>0</v>
      </c>
      <c r="L15" s="80">
        <v>0</v>
      </c>
      <c r="M15" s="80">
        <v>0</v>
      </c>
      <c r="N15" s="9">
        <v>19.8</v>
      </c>
    </row>
    <row r="16" spans="1:14" x14ac:dyDescent="0.25">
      <c r="A16" s="80">
        <v>14</v>
      </c>
      <c r="B16" s="91" t="s">
        <v>62</v>
      </c>
      <c r="C16" s="150" t="s">
        <v>2447</v>
      </c>
      <c r="D16" s="80">
        <v>420</v>
      </c>
      <c r="E16" s="80">
        <v>138</v>
      </c>
      <c r="F16" s="80">
        <v>19</v>
      </c>
      <c r="G16" s="80">
        <v>15</v>
      </c>
      <c r="H16" s="80">
        <v>1</v>
      </c>
      <c r="I16" s="80">
        <v>3</v>
      </c>
      <c r="J16" s="80">
        <v>176</v>
      </c>
      <c r="K16" s="80">
        <v>0</v>
      </c>
      <c r="L16" s="80">
        <v>1</v>
      </c>
      <c r="M16" s="80">
        <v>1</v>
      </c>
      <c r="N16" s="9">
        <v>42.4</v>
      </c>
    </row>
    <row r="17" spans="1:14" x14ac:dyDescent="0.25">
      <c r="A17" s="80">
        <v>15</v>
      </c>
      <c r="B17" s="91" t="s">
        <v>62</v>
      </c>
      <c r="C17" s="150" t="s">
        <v>2448</v>
      </c>
      <c r="D17" s="80">
        <v>407</v>
      </c>
      <c r="E17" s="80">
        <v>142</v>
      </c>
      <c r="F17" s="80">
        <v>33</v>
      </c>
      <c r="G17" s="80">
        <v>13</v>
      </c>
      <c r="H17" s="80">
        <v>1</v>
      </c>
      <c r="I17" s="80">
        <v>1</v>
      </c>
      <c r="J17" s="80">
        <v>190</v>
      </c>
      <c r="K17" s="80">
        <v>0</v>
      </c>
      <c r="L17" s="80">
        <v>0</v>
      </c>
      <c r="M17" s="80">
        <v>0</v>
      </c>
      <c r="N17" s="9">
        <v>46.7</v>
      </c>
    </row>
    <row r="18" spans="1:14" x14ac:dyDescent="0.25">
      <c r="A18" s="97">
        <v>16</v>
      </c>
      <c r="B18" s="96" t="s">
        <v>62</v>
      </c>
      <c r="C18" s="151" t="s">
        <v>2449</v>
      </c>
      <c r="D18" s="97">
        <v>383</v>
      </c>
      <c r="E18" s="97">
        <v>141</v>
      </c>
      <c r="F18" s="97">
        <v>26</v>
      </c>
      <c r="G18" s="97">
        <v>21</v>
      </c>
      <c r="H18" s="97">
        <v>1</v>
      </c>
      <c r="I18" s="97">
        <v>5</v>
      </c>
      <c r="J18" s="97">
        <v>194</v>
      </c>
      <c r="K18" s="97">
        <v>0</v>
      </c>
      <c r="L18" s="97">
        <v>1</v>
      </c>
      <c r="M18" s="97">
        <v>0</v>
      </c>
      <c r="N18" s="101">
        <v>50.9</v>
      </c>
    </row>
    <row r="19" spans="1:14" x14ac:dyDescent="0.25">
      <c r="A19" s="80">
        <v>17</v>
      </c>
      <c r="B19" s="91" t="s">
        <v>62</v>
      </c>
      <c r="C19" s="150" t="s">
        <v>2450</v>
      </c>
      <c r="D19" s="80">
        <v>451</v>
      </c>
      <c r="E19" s="80">
        <v>155</v>
      </c>
      <c r="F19" s="80">
        <v>36</v>
      </c>
      <c r="G19" s="80">
        <v>18</v>
      </c>
      <c r="H19" s="80">
        <v>0</v>
      </c>
      <c r="I19" s="80">
        <v>6</v>
      </c>
      <c r="J19" s="80">
        <v>215</v>
      </c>
      <c r="K19" s="80">
        <v>1</v>
      </c>
      <c r="L19" s="80">
        <v>0</v>
      </c>
      <c r="M19" s="80">
        <v>0</v>
      </c>
      <c r="N19" s="9">
        <v>47.7</v>
      </c>
    </row>
    <row r="20" spans="1:14" x14ac:dyDescent="0.25">
      <c r="A20" s="80">
        <v>18</v>
      </c>
      <c r="B20" s="91" t="s">
        <v>62</v>
      </c>
      <c r="C20" s="150" t="s">
        <v>2451</v>
      </c>
      <c r="D20" s="80">
        <v>447</v>
      </c>
      <c r="E20" s="80">
        <v>151</v>
      </c>
      <c r="F20" s="80">
        <v>26</v>
      </c>
      <c r="G20" s="80">
        <v>11</v>
      </c>
      <c r="H20" s="80">
        <v>3</v>
      </c>
      <c r="I20" s="80">
        <v>5</v>
      </c>
      <c r="J20" s="80">
        <v>196</v>
      </c>
      <c r="K20" s="80">
        <v>0</v>
      </c>
      <c r="L20" s="80">
        <v>0</v>
      </c>
      <c r="M20" s="80">
        <v>0</v>
      </c>
      <c r="N20" s="9">
        <v>43.8</v>
      </c>
    </row>
    <row r="21" spans="1:14" x14ac:dyDescent="0.25">
      <c r="A21" s="80">
        <v>19</v>
      </c>
      <c r="B21" s="91" t="s">
        <v>62</v>
      </c>
      <c r="C21" s="150" t="s">
        <v>2452</v>
      </c>
      <c r="D21" s="80">
        <v>405</v>
      </c>
      <c r="E21" s="80">
        <v>122</v>
      </c>
      <c r="F21" s="80">
        <v>16</v>
      </c>
      <c r="G21" s="80">
        <v>10</v>
      </c>
      <c r="H21" s="80">
        <v>2</v>
      </c>
      <c r="I21" s="80">
        <v>3</v>
      </c>
      <c r="J21" s="80">
        <v>153</v>
      </c>
      <c r="K21" s="80">
        <v>1</v>
      </c>
      <c r="L21" s="80">
        <v>0</v>
      </c>
      <c r="M21" s="80">
        <v>0</v>
      </c>
      <c r="N21" s="9">
        <v>37.799999999999997</v>
      </c>
    </row>
    <row r="22" spans="1:14" x14ac:dyDescent="0.25">
      <c r="A22" s="97">
        <v>20</v>
      </c>
      <c r="B22" s="96" t="s">
        <v>62</v>
      </c>
      <c r="C22" s="151" t="s">
        <v>2453</v>
      </c>
      <c r="D22" s="97">
        <v>450</v>
      </c>
      <c r="E22" s="97">
        <v>166</v>
      </c>
      <c r="F22" s="97">
        <v>36</v>
      </c>
      <c r="G22" s="97">
        <v>17</v>
      </c>
      <c r="H22" s="97">
        <v>6</v>
      </c>
      <c r="I22" s="97">
        <v>2</v>
      </c>
      <c r="J22" s="97">
        <v>227</v>
      </c>
      <c r="K22" s="97">
        <v>0</v>
      </c>
      <c r="L22" s="97">
        <v>0</v>
      </c>
      <c r="M22" s="97">
        <v>0</v>
      </c>
      <c r="N22" s="101">
        <v>50.4</v>
      </c>
    </row>
    <row r="23" spans="1:14" x14ac:dyDescent="0.25">
      <c r="A23" s="80">
        <v>21</v>
      </c>
      <c r="B23" s="91" t="s">
        <v>62</v>
      </c>
      <c r="C23" s="150" t="s">
        <v>2454</v>
      </c>
      <c r="D23" s="80">
        <v>485</v>
      </c>
      <c r="E23" s="80">
        <v>187</v>
      </c>
      <c r="F23" s="80">
        <v>47</v>
      </c>
      <c r="G23" s="80">
        <v>26</v>
      </c>
      <c r="H23" s="80">
        <v>0</v>
      </c>
      <c r="I23" s="80">
        <v>5</v>
      </c>
      <c r="J23" s="80">
        <v>265</v>
      </c>
      <c r="K23" s="80">
        <v>0</v>
      </c>
      <c r="L23" s="80">
        <v>0</v>
      </c>
      <c r="M23" s="80">
        <v>0</v>
      </c>
      <c r="N23" s="9">
        <v>54.6</v>
      </c>
    </row>
    <row r="24" spans="1:14" x14ac:dyDescent="0.25">
      <c r="A24" s="80">
        <v>22</v>
      </c>
      <c r="B24" s="91" t="s">
        <v>62</v>
      </c>
      <c r="C24" s="150" t="s">
        <v>2455</v>
      </c>
      <c r="D24" s="80">
        <v>376</v>
      </c>
      <c r="E24" s="80">
        <v>135</v>
      </c>
      <c r="F24" s="80">
        <v>29</v>
      </c>
      <c r="G24" s="80">
        <v>16</v>
      </c>
      <c r="H24" s="80">
        <v>1</v>
      </c>
      <c r="I24" s="80">
        <v>3</v>
      </c>
      <c r="J24" s="80">
        <v>184</v>
      </c>
      <c r="K24" s="80">
        <v>0</v>
      </c>
      <c r="L24" s="80">
        <v>0</v>
      </c>
      <c r="M24" s="80">
        <v>0</v>
      </c>
      <c r="N24" s="9">
        <v>48.9</v>
      </c>
    </row>
    <row r="25" spans="1:14" x14ac:dyDescent="0.25">
      <c r="A25" s="80">
        <v>23</v>
      </c>
      <c r="B25" s="91" t="s">
        <v>62</v>
      </c>
      <c r="C25" s="150" t="s">
        <v>2456</v>
      </c>
      <c r="D25" s="80">
        <v>341</v>
      </c>
      <c r="E25" s="80">
        <v>150</v>
      </c>
      <c r="F25" s="80">
        <v>36</v>
      </c>
      <c r="G25" s="80">
        <v>23</v>
      </c>
      <c r="H25" s="80">
        <v>1</v>
      </c>
      <c r="I25" s="80">
        <v>1</v>
      </c>
      <c r="J25" s="80">
        <v>211</v>
      </c>
      <c r="K25" s="80">
        <v>0</v>
      </c>
      <c r="L25" s="80">
        <v>0</v>
      </c>
      <c r="M25" s="80">
        <v>0</v>
      </c>
      <c r="N25" s="9">
        <v>61.9</v>
      </c>
    </row>
    <row r="26" spans="1:14" x14ac:dyDescent="0.25">
      <c r="A26" s="97">
        <v>24</v>
      </c>
      <c r="B26" s="96" t="s">
        <v>62</v>
      </c>
      <c r="C26" s="151" t="s">
        <v>2457</v>
      </c>
      <c r="D26" s="97">
        <v>323</v>
      </c>
      <c r="E26" s="97">
        <v>109</v>
      </c>
      <c r="F26" s="97">
        <v>16</v>
      </c>
      <c r="G26" s="97">
        <v>12</v>
      </c>
      <c r="H26" s="97">
        <v>1</v>
      </c>
      <c r="I26" s="97">
        <v>5</v>
      </c>
      <c r="J26" s="97">
        <v>143</v>
      </c>
      <c r="K26" s="97">
        <v>1</v>
      </c>
      <c r="L26" s="97">
        <v>0</v>
      </c>
      <c r="M26" s="97">
        <v>0</v>
      </c>
      <c r="N26" s="101">
        <v>44.3</v>
      </c>
    </row>
    <row r="27" spans="1:14" x14ac:dyDescent="0.25">
      <c r="A27" s="80">
        <v>25</v>
      </c>
      <c r="B27" s="91" t="s">
        <v>62</v>
      </c>
      <c r="C27" s="150" t="s">
        <v>2458</v>
      </c>
      <c r="D27" s="80">
        <v>527</v>
      </c>
      <c r="E27" s="80">
        <v>205</v>
      </c>
      <c r="F27" s="80">
        <v>36</v>
      </c>
      <c r="G27" s="80">
        <v>22</v>
      </c>
      <c r="H27" s="80">
        <v>3</v>
      </c>
      <c r="I27" s="80">
        <v>5</v>
      </c>
      <c r="J27" s="80">
        <v>271</v>
      </c>
      <c r="K27" s="80">
        <v>1</v>
      </c>
      <c r="L27" s="80">
        <v>0</v>
      </c>
      <c r="M27" s="80">
        <v>1</v>
      </c>
      <c r="N27" s="9">
        <v>51.6</v>
      </c>
    </row>
    <row r="28" spans="1:14" x14ac:dyDescent="0.25">
      <c r="A28" s="80" t="s">
        <v>2509</v>
      </c>
      <c r="B28" s="91" t="s">
        <v>62</v>
      </c>
      <c r="C28" s="150" t="s">
        <v>7202</v>
      </c>
      <c r="D28" s="80">
        <v>819</v>
      </c>
      <c r="E28" s="80">
        <v>121</v>
      </c>
      <c r="F28" s="80">
        <v>35</v>
      </c>
      <c r="G28" s="80">
        <v>20</v>
      </c>
      <c r="H28" s="80">
        <v>4</v>
      </c>
      <c r="I28" s="80">
        <v>2</v>
      </c>
      <c r="J28" s="80">
        <v>182</v>
      </c>
      <c r="K28" s="80">
        <v>0</v>
      </c>
      <c r="L28" s="80">
        <v>0</v>
      </c>
      <c r="M28" s="80">
        <v>1</v>
      </c>
      <c r="N28" s="9">
        <v>22.3</v>
      </c>
    </row>
    <row r="29" spans="1:14" x14ac:dyDescent="0.25">
      <c r="A29" s="80" t="s">
        <v>2510</v>
      </c>
      <c r="B29" s="91" t="s">
        <v>62</v>
      </c>
      <c r="C29" s="150" t="s">
        <v>7203</v>
      </c>
      <c r="D29" s="80">
        <v>819</v>
      </c>
      <c r="E29" s="80">
        <v>125</v>
      </c>
      <c r="F29" s="80">
        <v>17</v>
      </c>
      <c r="G29" s="80">
        <v>10</v>
      </c>
      <c r="H29" s="80">
        <v>2</v>
      </c>
      <c r="I29" s="80">
        <v>2</v>
      </c>
      <c r="J29" s="80">
        <v>156</v>
      </c>
      <c r="K29" s="80">
        <v>1</v>
      </c>
      <c r="L29" s="80">
        <v>0</v>
      </c>
      <c r="M29" s="80">
        <v>0</v>
      </c>
      <c r="N29" s="9">
        <v>19</v>
      </c>
    </row>
    <row r="30" spans="1:14" x14ac:dyDescent="0.25">
      <c r="A30" s="97" t="s">
        <v>2511</v>
      </c>
      <c r="B30" s="96" t="s">
        <v>62</v>
      </c>
      <c r="C30" s="151" t="s">
        <v>7204</v>
      </c>
      <c r="D30" s="97">
        <v>652</v>
      </c>
      <c r="E30" s="97">
        <v>108</v>
      </c>
      <c r="F30" s="97">
        <v>35</v>
      </c>
      <c r="G30" s="97">
        <v>15</v>
      </c>
      <c r="H30" s="97">
        <v>2</v>
      </c>
      <c r="I30" s="97">
        <v>3</v>
      </c>
      <c r="J30" s="97">
        <v>163</v>
      </c>
      <c r="K30" s="97">
        <v>0</v>
      </c>
      <c r="L30" s="97">
        <v>0</v>
      </c>
      <c r="M30" s="97">
        <v>1</v>
      </c>
      <c r="N30" s="101">
        <v>25.2</v>
      </c>
    </row>
    <row r="31" spans="1:14" x14ac:dyDescent="0.25">
      <c r="A31" s="80" t="s">
        <v>2512</v>
      </c>
      <c r="B31" s="91" t="s">
        <v>62</v>
      </c>
      <c r="C31" s="150" t="s">
        <v>7205</v>
      </c>
      <c r="D31" s="80">
        <v>652</v>
      </c>
      <c r="E31" s="80">
        <v>105</v>
      </c>
      <c r="F31" s="80">
        <v>26</v>
      </c>
      <c r="G31" s="80">
        <v>21</v>
      </c>
      <c r="H31" s="80">
        <v>1</v>
      </c>
      <c r="I31" s="80">
        <v>2</v>
      </c>
      <c r="J31" s="80">
        <v>155</v>
      </c>
      <c r="K31" s="80">
        <v>0</v>
      </c>
      <c r="L31" s="80">
        <v>0</v>
      </c>
      <c r="M31" s="80">
        <v>0</v>
      </c>
      <c r="N31" s="9">
        <v>23.8</v>
      </c>
    </row>
    <row r="32" spans="1:14" x14ac:dyDescent="0.25">
      <c r="A32" s="80">
        <v>28</v>
      </c>
      <c r="B32" s="91" t="s">
        <v>62</v>
      </c>
      <c r="C32" s="150" t="s">
        <v>2459</v>
      </c>
      <c r="D32" s="80">
        <v>466</v>
      </c>
      <c r="E32" s="80">
        <v>99</v>
      </c>
      <c r="F32" s="80">
        <v>17</v>
      </c>
      <c r="G32" s="80">
        <v>11</v>
      </c>
      <c r="H32" s="80">
        <v>1</v>
      </c>
      <c r="I32" s="80">
        <v>9</v>
      </c>
      <c r="J32" s="80">
        <v>137</v>
      </c>
      <c r="K32" s="80">
        <v>1</v>
      </c>
      <c r="L32" s="80">
        <v>0</v>
      </c>
      <c r="M32" s="80">
        <v>0</v>
      </c>
      <c r="N32" s="9">
        <v>29.4</v>
      </c>
    </row>
    <row r="33" spans="1:14" x14ac:dyDescent="0.25">
      <c r="A33" s="80">
        <v>29</v>
      </c>
      <c r="B33" s="91" t="s">
        <v>62</v>
      </c>
      <c r="C33" s="150" t="s">
        <v>2460</v>
      </c>
      <c r="D33" s="80">
        <v>457</v>
      </c>
      <c r="E33" s="80">
        <v>95</v>
      </c>
      <c r="F33" s="80">
        <v>8</v>
      </c>
      <c r="G33" s="80">
        <v>11</v>
      </c>
      <c r="H33" s="80">
        <v>0</v>
      </c>
      <c r="I33" s="80">
        <v>2</v>
      </c>
      <c r="J33" s="80">
        <v>116</v>
      </c>
      <c r="K33" s="80">
        <v>0</v>
      </c>
      <c r="L33" s="80">
        <v>0</v>
      </c>
      <c r="M33" s="80">
        <v>0</v>
      </c>
      <c r="N33" s="9">
        <v>25.4</v>
      </c>
    </row>
    <row r="34" spans="1:14" x14ac:dyDescent="0.25">
      <c r="A34" s="97">
        <v>30</v>
      </c>
      <c r="B34" s="96" t="s">
        <v>62</v>
      </c>
      <c r="C34" s="151" t="s">
        <v>2461</v>
      </c>
      <c r="D34" s="97">
        <v>474</v>
      </c>
      <c r="E34" s="97">
        <v>111</v>
      </c>
      <c r="F34" s="97">
        <v>28</v>
      </c>
      <c r="G34" s="97">
        <v>13</v>
      </c>
      <c r="H34" s="97">
        <v>2</v>
      </c>
      <c r="I34" s="97">
        <v>3</v>
      </c>
      <c r="J34" s="97">
        <v>157</v>
      </c>
      <c r="K34" s="97">
        <v>0</v>
      </c>
      <c r="L34" s="97">
        <v>0</v>
      </c>
      <c r="M34" s="97">
        <v>0</v>
      </c>
      <c r="N34" s="101">
        <v>33.1</v>
      </c>
    </row>
    <row r="35" spans="1:14" x14ac:dyDescent="0.25">
      <c r="A35" s="80">
        <v>31</v>
      </c>
      <c r="B35" s="91" t="s">
        <v>62</v>
      </c>
      <c r="C35" s="150" t="s">
        <v>2462</v>
      </c>
      <c r="D35" s="80">
        <v>424</v>
      </c>
      <c r="E35" s="80">
        <v>115</v>
      </c>
      <c r="F35" s="80">
        <v>22</v>
      </c>
      <c r="G35" s="80">
        <v>10</v>
      </c>
      <c r="H35" s="80">
        <v>2</v>
      </c>
      <c r="I35" s="80">
        <v>9</v>
      </c>
      <c r="J35" s="80">
        <v>158</v>
      </c>
      <c r="K35" s="80">
        <v>0</v>
      </c>
      <c r="L35" s="80">
        <v>0</v>
      </c>
      <c r="M35" s="80">
        <v>1</v>
      </c>
      <c r="N35" s="9">
        <v>37.5</v>
      </c>
    </row>
    <row r="36" spans="1:14" x14ac:dyDescent="0.25">
      <c r="A36" s="80">
        <v>32</v>
      </c>
      <c r="B36" s="91" t="s">
        <v>62</v>
      </c>
      <c r="C36" s="150" t="s">
        <v>2463</v>
      </c>
      <c r="D36" s="80">
        <v>464</v>
      </c>
      <c r="E36" s="80">
        <v>171</v>
      </c>
      <c r="F36" s="80">
        <v>36</v>
      </c>
      <c r="G36" s="80">
        <v>14</v>
      </c>
      <c r="H36" s="80">
        <v>3</v>
      </c>
      <c r="I36" s="80">
        <v>3</v>
      </c>
      <c r="J36" s="80">
        <v>227</v>
      </c>
      <c r="K36" s="80">
        <v>0</v>
      </c>
      <c r="L36" s="80">
        <v>0</v>
      </c>
      <c r="M36" s="80">
        <v>2</v>
      </c>
      <c r="N36" s="9">
        <v>49.4</v>
      </c>
    </row>
    <row r="37" spans="1:14" x14ac:dyDescent="0.25">
      <c r="A37" s="80">
        <v>33</v>
      </c>
      <c r="B37" s="91" t="s">
        <v>62</v>
      </c>
      <c r="C37" s="150" t="s">
        <v>2464</v>
      </c>
      <c r="D37" s="80">
        <v>261</v>
      </c>
      <c r="E37" s="80">
        <v>98</v>
      </c>
      <c r="F37" s="80">
        <v>17</v>
      </c>
      <c r="G37" s="80">
        <v>6</v>
      </c>
      <c r="H37" s="80">
        <v>1</v>
      </c>
      <c r="I37" s="80">
        <v>3</v>
      </c>
      <c r="J37" s="80">
        <v>125</v>
      </c>
      <c r="K37" s="80">
        <v>0</v>
      </c>
      <c r="L37" s="80">
        <v>0</v>
      </c>
      <c r="M37" s="80">
        <v>0</v>
      </c>
      <c r="N37" s="9">
        <v>47.9</v>
      </c>
    </row>
    <row r="38" spans="1:14" x14ac:dyDescent="0.25">
      <c r="A38" s="97" t="s">
        <v>2513</v>
      </c>
      <c r="B38" s="96" t="s">
        <v>62</v>
      </c>
      <c r="C38" s="151" t="s">
        <v>7206</v>
      </c>
      <c r="D38" s="97">
        <v>659</v>
      </c>
      <c r="E38" s="97">
        <v>107</v>
      </c>
      <c r="F38" s="97">
        <v>31</v>
      </c>
      <c r="G38" s="97">
        <v>7</v>
      </c>
      <c r="H38" s="97">
        <v>1</v>
      </c>
      <c r="I38" s="97">
        <v>11</v>
      </c>
      <c r="J38" s="97">
        <v>157</v>
      </c>
      <c r="K38" s="97">
        <v>0</v>
      </c>
      <c r="L38" s="97">
        <v>0</v>
      </c>
      <c r="M38" s="97">
        <v>0</v>
      </c>
      <c r="N38" s="101">
        <v>23.8</v>
      </c>
    </row>
    <row r="39" spans="1:14" x14ac:dyDescent="0.25">
      <c r="A39" s="80" t="s">
        <v>2514</v>
      </c>
      <c r="B39" s="91" t="s">
        <v>62</v>
      </c>
      <c r="C39" s="150" t="s">
        <v>7207</v>
      </c>
      <c r="D39" s="80">
        <v>659</v>
      </c>
      <c r="E39" s="80">
        <v>87</v>
      </c>
      <c r="F39" s="80">
        <v>23</v>
      </c>
      <c r="G39" s="80">
        <v>9</v>
      </c>
      <c r="H39" s="80">
        <v>0</v>
      </c>
      <c r="I39" s="80">
        <v>4</v>
      </c>
      <c r="J39" s="80">
        <v>123</v>
      </c>
      <c r="K39" s="80">
        <v>0</v>
      </c>
      <c r="L39" s="80">
        <v>0</v>
      </c>
      <c r="M39" s="80">
        <v>0</v>
      </c>
      <c r="N39" s="9">
        <v>18.7</v>
      </c>
    </row>
    <row r="40" spans="1:14" x14ac:dyDescent="0.25">
      <c r="A40" s="80">
        <v>35</v>
      </c>
      <c r="B40" s="91" t="s">
        <v>62</v>
      </c>
      <c r="C40" s="150" t="s">
        <v>2465</v>
      </c>
      <c r="D40" s="80">
        <v>341</v>
      </c>
      <c r="E40" s="80">
        <v>69</v>
      </c>
      <c r="F40" s="80">
        <v>11</v>
      </c>
      <c r="G40" s="80">
        <v>15</v>
      </c>
      <c r="H40" s="80">
        <v>0</v>
      </c>
      <c r="I40" s="80">
        <v>8</v>
      </c>
      <c r="J40" s="80">
        <v>103</v>
      </c>
      <c r="K40" s="80">
        <v>1</v>
      </c>
      <c r="L40" s="80">
        <v>0</v>
      </c>
      <c r="M40" s="80">
        <v>0</v>
      </c>
      <c r="N40" s="9">
        <v>30.2</v>
      </c>
    </row>
    <row r="41" spans="1:14" x14ac:dyDescent="0.25">
      <c r="A41" s="80">
        <v>36</v>
      </c>
      <c r="B41" s="91" t="s">
        <v>62</v>
      </c>
      <c r="C41" s="150" t="s">
        <v>2466</v>
      </c>
      <c r="D41" s="80">
        <v>429</v>
      </c>
      <c r="E41" s="80">
        <v>115</v>
      </c>
      <c r="F41" s="80">
        <v>28</v>
      </c>
      <c r="G41" s="80">
        <v>18</v>
      </c>
      <c r="H41" s="80">
        <v>0</v>
      </c>
      <c r="I41" s="80">
        <v>3</v>
      </c>
      <c r="J41" s="80">
        <v>164</v>
      </c>
      <c r="K41" s="80">
        <v>1</v>
      </c>
      <c r="L41" s="80">
        <v>0</v>
      </c>
      <c r="M41" s="80">
        <v>0</v>
      </c>
      <c r="N41" s="9">
        <v>38.200000000000003</v>
      </c>
    </row>
    <row r="42" spans="1:14" x14ac:dyDescent="0.25">
      <c r="A42" s="97">
        <v>37</v>
      </c>
      <c r="B42" s="96" t="s">
        <v>62</v>
      </c>
      <c r="C42" s="151" t="s">
        <v>2467</v>
      </c>
      <c r="D42" s="97">
        <v>573</v>
      </c>
      <c r="E42" s="97">
        <v>185</v>
      </c>
      <c r="F42" s="97">
        <v>30</v>
      </c>
      <c r="G42" s="97">
        <v>25</v>
      </c>
      <c r="H42" s="97">
        <v>1</v>
      </c>
      <c r="I42" s="97">
        <v>3</v>
      </c>
      <c r="J42" s="97">
        <v>244</v>
      </c>
      <c r="K42" s="97">
        <v>0</v>
      </c>
      <c r="L42" s="97">
        <v>2</v>
      </c>
      <c r="M42" s="97">
        <v>1</v>
      </c>
      <c r="N42" s="101">
        <v>43.1</v>
      </c>
    </row>
    <row r="43" spans="1:14" x14ac:dyDescent="0.25">
      <c r="A43" s="80">
        <v>38</v>
      </c>
      <c r="B43" s="91" t="s">
        <v>62</v>
      </c>
      <c r="C43" s="150" t="s">
        <v>2468</v>
      </c>
      <c r="D43" s="80">
        <v>486</v>
      </c>
      <c r="E43" s="80">
        <v>180</v>
      </c>
      <c r="F43" s="80">
        <v>39</v>
      </c>
      <c r="G43" s="80">
        <v>13</v>
      </c>
      <c r="H43" s="80">
        <v>1</v>
      </c>
      <c r="I43" s="80">
        <v>6</v>
      </c>
      <c r="J43" s="80">
        <v>239</v>
      </c>
      <c r="K43" s="80">
        <v>0</v>
      </c>
      <c r="L43" s="80">
        <v>0</v>
      </c>
      <c r="M43" s="80">
        <v>0</v>
      </c>
      <c r="N43" s="9">
        <v>49.2</v>
      </c>
    </row>
    <row r="44" spans="1:14" x14ac:dyDescent="0.25">
      <c r="A44" s="80">
        <v>39</v>
      </c>
      <c r="B44" s="91" t="s">
        <v>62</v>
      </c>
      <c r="C44" s="150" t="s">
        <v>2469</v>
      </c>
      <c r="D44" s="80">
        <v>446</v>
      </c>
      <c r="E44" s="80">
        <v>163</v>
      </c>
      <c r="F44" s="80">
        <v>40</v>
      </c>
      <c r="G44" s="80">
        <v>18</v>
      </c>
      <c r="H44" s="80">
        <v>1</v>
      </c>
      <c r="I44" s="80">
        <v>3</v>
      </c>
      <c r="J44" s="80">
        <v>225</v>
      </c>
      <c r="K44" s="80">
        <v>2</v>
      </c>
      <c r="L44" s="80">
        <v>2</v>
      </c>
      <c r="M44" s="80">
        <v>0</v>
      </c>
      <c r="N44" s="9">
        <v>50.9</v>
      </c>
    </row>
    <row r="45" spans="1:14" x14ac:dyDescent="0.25">
      <c r="A45" s="80">
        <v>40</v>
      </c>
      <c r="B45" s="91" t="s">
        <v>62</v>
      </c>
      <c r="C45" s="150" t="s">
        <v>2470</v>
      </c>
      <c r="D45" s="80">
        <v>398</v>
      </c>
      <c r="E45" s="80">
        <v>145</v>
      </c>
      <c r="F45" s="80">
        <v>32</v>
      </c>
      <c r="G45" s="80">
        <v>9</v>
      </c>
      <c r="H45" s="80">
        <v>1</v>
      </c>
      <c r="I45" s="80">
        <v>8</v>
      </c>
      <c r="J45" s="80">
        <v>195</v>
      </c>
      <c r="K45" s="80">
        <v>0</v>
      </c>
      <c r="L45" s="80">
        <v>0</v>
      </c>
      <c r="M45" s="80">
        <v>0</v>
      </c>
      <c r="N45" s="9">
        <v>49</v>
      </c>
    </row>
    <row r="46" spans="1:14" x14ac:dyDescent="0.25">
      <c r="A46" s="97">
        <v>41</v>
      </c>
      <c r="B46" s="96" t="s">
        <v>62</v>
      </c>
      <c r="C46" s="151" t="s">
        <v>2471</v>
      </c>
      <c r="D46" s="97">
        <v>408</v>
      </c>
      <c r="E46" s="97">
        <v>147</v>
      </c>
      <c r="F46" s="97">
        <v>18</v>
      </c>
      <c r="G46" s="97">
        <v>15</v>
      </c>
      <c r="H46" s="97">
        <v>1</v>
      </c>
      <c r="I46" s="97">
        <v>2</v>
      </c>
      <c r="J46" s="97">
        <v>183</v>
      </c>
      <c r="K46" s="97">
        <v>2</v>
      </c>
      <c r="L46" s="97">
        <v>0</v>
      </c>
      <c r="M46" s="97">
        <v>0</v>
      </c>
      <c r="N46" s="101">
        <v>44.9</v>
      </c>
    </row>
    <row r="47" spans="1:14" x14ac:dyDescent="0.25">
      <c r="A47" s="80">
        <v>42</v>
      </c>
      <c r="B47" s="91" t="s">
        <v>62</v>
      </c>
      <c r="C47" s="150" t="s">
        <v>2472</v>
      </c>
      <c r="D47" s="80">
        <v>406</v>
      </c>
      <c r="E47" s="80">
        <v>148</v>
      </c>
      <c r="F47" s="80">
        <v>43</v>
      </c>
      <c r="G47" s="80">
        <v>9</v>
      </c>
      <c r="H47" s="80">
        <v>3</v>
      </c>
      <c r="I47" s="80">
        <v>4</v>
      </c>
      <c r="J47" s="80">
        <v>207</v>
      </c>
      <c r="K47" s="80">
        <v>0</v>
      </c>
      <c r="L47" s="80">
        <v>0</v>
      </c>
      <c r="M47" s="80">
        <v>0</v>
      </c>
      <c r="N47" s="9">
        <v>51</v>
      </c>
    </row>
    <row r="48" spans="1:14" x14ac:dyDescent="0.25">
      <c r="A48" s="80">
        <v>43</v>
      </c>
      <c r="B48" s="91" t="s">
        <v>62</v>
      </c>
      <c r="C48" s="150" t="s">
        <v>2473</v>
      </c>
      <c r="D48" s="80">
        <v>311</v>
      </c>
      <c r="E48" s="80">
        <v>126</v>
      </c>
      <c r="F48" s="80">
        <v>31</v>
      </c>
      <c r="G48" s="80">
        <v>14</v>
      </c>
      <c r="H48" s="80">
        <v>3</v>
      </c>
      <c r="I48" s="80">
        <v>4</v>
      </c>
      <c r="J48" s="80">
        <v>178</v>
      </c>
      <c r="K48" s="80">
        <v>0</v>
      </c>
      <c r="L48" s="80">
        <v>0</v>
      </c>
      <c r="M48" s="80">
        <v>0</v>
      </c>
      <c r="N48" s="9">
        <v>57.2</v>
      </c>
    </row>
    <row r="49" spans="1:14" x14ac:dyDescent="0.25">
      <c r="A49" s="80">
        <v>44</v>
      </c>
      <c r="B49" s="91" t="s">
        <v>62</v>
      </c>
      <c r="C49" s="150" t="s">
        <v>2474</v>
      </c>
      <c r="D49" s="80">
        <v>372</v>
      </c>
      <c r="E49" s="80">
        <v>117</v>
      </c>
      <c r="F49" s="80">
        <v>42</v>
      </c>
      <c r="G49" s="80">
        <v>22</v>
      </c>
      <c r="H49" s="80">
        <v>2</v>
      </c>
      <c r="I49" s="80">
        <v>0</v>
      </c>
      <c r="J49" s="80">
        <v>183</v>
      </c>
      <c r="K49" s="80">
        <v>1</v>
      </c>
      <c r="L49" s="80">
        <v>0</v>
      </c>
      <c r="M49" s="80">
        <v>0</v>
      </c>
      <c r="N49" s="9">
        <v>49.2</v>
      </c>
    </row>
    <row r="50" spans="1:14" x14ac:dyDescent="0.25">
      <c r="A50" s="97">
        <v>45</v>
      </c>
      <c r="B50" s="96" t="s">
        <v>62</v>
      </c>
      <c r="C50" s="151" t="s">
        <v>2475</v>
      </c>
      <c r="D50" s="97">
        <v>385</v>
      </c>
      <c r="E50" s="97">
        <v>121</v>
      </c>
      <c r="F50" s="97">
        <v>28</v>
      </c>
      <c r="G50" s="97">
        <v>17</v>
      </c>
      <c r="H50" s="97">
        <v>2</v>
      </c>
      <c r="I50" s="97">
        <v>2</v>
      </c>
      <c r="J50" s="97">
        <v>170</v>
      </c>
      <c r="K50" s="97">
        <v>0</v>
      </c>
      <c r="L50" s="97">
        <v>0</v>
      </c>
      <c r="M50" s="97">
        <v>0</v>
      </c>
      <c r="N50" s="101">
        <v>44.2</v>
      </c>
    </row>
    <row r="51" spans="1:14" x14ac:dyDescent="0.25">
      <c r="A51" s="80">
        <v>46</v>
      </c>
      <c r="B51" s="91" t="s">
        <v>62</v>
      </c>
      <c r="C51" s="150" t="s">
        <v>2476</v>
      </c>
      <c r="D51" s="80">
        <v>392</v>
      </c>
      <c r="E51" s="80">
        <v>112</v>
      </c>
      <c r="F51" s="80">
        <v>12</v>
      </c>
      <c r="G51" s="80">
        <v>15</v>
      </c>
      <c r="H51" s="80">
        <v>0</v>
      </c>
      <c r="I51" s="80">
        <v>3</v>
      </c>
      <c r="J51" s="80">
        <v>142</v>
      </c>
      <c r="K51" s="80">
        <v>0</v>
      </c>
      <c r="L51" s="80">
        <v>1</v>
      </c>
      <c r="M51" s="80">
        <v>0</v>
      </c>
      <c r="N51" s="9">
        <v>36.5</v>
      </c>
    </row>
    <row r="52" spans="1:14" x14ac:dyDescent="0.25">
      <c r="A52" s="80">
        <v>47</v>
      </c>
      <c r="B52" s="91" t="s">
        <v>62</v>
      </c>
      <c r="C52" s="150" t="s">
        <v>2477</v>
      </c>
      <c r="D52" s="80">
        <v>482</v>
      </c>
      <c r="E52" s="80">
        <v>165</v>
      </c>
      <c r="F52" s="80">
        <v>48</v>
      </c>
      <c r="G52" s="80">
        <v>14</v>
      </c>
      <c r="H52" s="80">
        <v>3</v>
      </c>
      <c r="I52" s="80">
        <v>6</v>
      </c>
      <c r="J52" s="80">
        <v>236</v>
      </c>
      <c r="K52" s="80">
        <v>0</v>
      </c>
      <c r="L52" s="80">
        <v>0</v>
      </c>
      <c r="M52" s="80">
        <v>1</v>
      </c>
      <c r="N52" s="9">
        <v>49.2</v>
      </c>
    </row>
    <row r="53" spans="1:14" x14ac:dyDescent="0.25">
      <c r="A53" s="80" t="s">
        <v>2515</v>
      </c>
      <c r="B53" s="91" t="s">
        <v>62</v>
      </c>
      <c r="C53" s="150" t="s">
        <v>7208</v>
      </c>
      <c r="D53" s="80">
        <v>783</v>
      </c>
      <c r="E53" s="80">
        <v>100</v>
      </c>
      <c r="F53" s="80">
        <v>21</v>
      </c>
      <c r="G53" s="80">
        <v>13</v>
      </c>
      <c r="H53" s="80">
        <v>1</v>
      </c>
      <c r="I53" s="80">
        <v>3</v>
      </c>
      <c r="J53" s="80">
        <v>138</v>
      </c>
      <c r="K53" s="80">
        <v>2</v>
      </c>
      <c r="L53" s="80">
        <v>0</v>
      </c>
      <c r="M53" s="80">
        <v>1</v>
      </c>
      <c r="N53" s="9">
        <v>17.8</v>
      </c>
    </row>
    <row r="54" spans="1:14" x14ac:dyDescent="0.25">
      <c r="A54" s="97" t="s">
        <v>2516</v>
      </c>
      <c r="B54" s="96" t="s">
        <v>62</v>
      </c>
      <c r="C54" s="151" t="s">
        <v>7209</v>
      </c>
      <c r="D54" s="97">
        <v>783</v>
      </c>
      <c r="E54" s="97">
        <v>118</v>
      </c>
      <c r="F54" s="97">
        <v>32</v>
      </c>
      <c r="G54" s="97">
        <v>15</v>
      </c>
      <c r="H54" s="97">
        <v>2</v>
      </c>
      <c r="I54" s="97">
        <v>7</v>
      </c>
      <c r="J54" s="97">
        <v>174</v>
      </c>
      <c r="K54" s="97">
        <v>0</v>
      </c>
      <c r="L54" s="97">
        <v>0</v>
      </c>
      <c r="M54" s="97">
        <v>0</v>
      </c>
      <c r="N54" s="101">
        <v>22.2</v>
      </c>
    </row>
    <row r="55" spans="1:14" x14ac:dyDescent="0.25">
      <c r="A55" s="80">
        <v>49</v>
      </c>
      <c r="B55" s="91" t="s">
        <v>62</v>
      </c>
      <c r="C55" s="150" t="s">
        <v>2479</v>
      </c>
      <c r="D55" s="80">
        <v>436</v>
      </c>
      <c r="E55" s="80">
        <v>159</v>
      </c>
      <c r="F55" s="80">
        <v>36</v>
      </c>
      <c r="G55" s="80">
        <v>16</v>
      </c>
      <c r="H55" s="80">
        <v>5</v>
      </c>
      <c r="I55" s="80">
        <v>5</v>
      </c>
      <c r="J55" s="80">
        <v>221</v>
      </c>
      <c r="K55" s="80">
        <v>10</v>
      </c>
      <c r="L55" s="80">
        <v>0</v>
      </c>
      <c r="M55" s="80">
        <v>0</v>
      </c>
      <c r="N55" s="9">
        <v>50.7</v>
      </c>
    </row>
    <row r="56" spans="1:14" x14ac:dyDescent="0.25">
      <c r="A56" s="80">
        <v>50</v>
      </c>
      <c r="B56" s="91" t="s">
        <v>62</v>
      </c>
      <c r="C56" s="150" t="s">
        <v>2480</v>
      </c>
      <c r="D56" s="80">
        <v>373</v>
      </c>
      <c r="E56" s="80">
        <v>74</v>
      </c>
      <c r="F56" s="80">
        <v>14</v>
      </c>
      <c r="G56" s="80">
        <v>13</v>
      </c>
      <c r="H56" s="80">
        <v>3</v>
      </c>
      <c r="I56" s="80">
        <v>1</v>
      </c>
      <c r="J56" s="80">
        <v>105</v>
      </c>
      <c r="K56" s="80">
        <v>0</v>
      </c>
      <c r="L56" s="80">
        <v>0</v>
      </c>
      <c r="M56" s="80">
        <v>0</v>
      </c>
      <c r="N56" s="9">
        <v>28.2</v>
      </c>
    </row>
    <row r="57" spans="1:14" x14ac:dyDescent="0.25">
      <c r="A57" s="80">
        <v>51</v>
      </c>
      <c r="B57" s="91" t="s">
        <v>62</v>
      </c>
      <c r="C57" s="150" t="s">
        <v>2481</v>
      </c>
      <c r="D57" s="80">
        <v>340</v>
      </c>
      <c r="E57" s="80">
        <v>91</v>
      </c>
      <c r="F57" s="80">
        <v>23</v>
      </c>
      <c r="G57" s="80">
        <v>21</v>
      </c>
      <c r="H57" s="80">
        <v>2</v>
      </c>
      <c r="I57" s="80">
        <v>2</v>
      </c>
      <c r="J57" s="80">
        <v>139</v>
      </c>
      <c r="K57" s="80">
        <v>0</v>
      </c>
      <c r="L57" s="80">
        <v>0</v>
      </c>
      <c r="M57" s="80">
        <v>0</v>
      </c>
      <c r="N57" s="9">
        <v>40.9</v>
      </c>
    </row>
    <row r="58" spans="1:14" x14ac:dyDescent="0.25">
      <c r="A58" s="97" t="s">
        <v>2517</v>
      </c>
      <c r="B58" s="96" t="s">
        <v>62</v>
      </c>
      <c r="C58" s="151" t="s">
        <v>2508</v>
      </c>
      <c r="D58" s="97">
        <v>266</v>
      </c>
      <c r="E58" s="97">
        <v>72</v>
      </c>
      <c r="F58" s="97">
        <v>10</v>
      </c>
      <c r="G58" s="97">
        <v>13</v>
      </c>
      <c r="H58" s="97">
        <v>1</v>
      </c>
      <c r="I58" s="97">
        <v>3</v>
      </c>
      <c r="J58" s="97">
        <v>99</v>
      </c>
      <c r="K58" s="97">
        <v>0</v>
      </c>
      <c r="L58" s="97">
        <v>0</v>
      </c>
      <c r="M58" s="97">
        <v>0</v>
      </c>
      <c r="N58" s="101">
        <v>37.200000000000003</v>
      </c>
    </row>
    <row r="59" spans="1:14" x14ac:dyDescent="0.25">
      <c r="A59" s="80">
        <v>54</v>
      </c>
      <c r="B59" s="91" t="s">
        <v>62</v>
      </c>
      <c r="C59" s="150" t="s">
        <v>2482</v>
      </c>
      <c r="D59" s="80">
        <v>418</v>
      </c>
      <c r="E59" s="80">
        <v>90</v>
      </c>
      <c r="F59" s="80">
        <v>13</v>
      </c>
      <c r="G59" s="80">
        <v>10</v>
      </c>
      <c r="H59" s="80">
        <v>2</v>
      </c>
      <c r="I59" s="80">
        <v>1</v>
      </c>
      <c r="J59" s="80">
        <v>116</v>
      </c>
      <c r="K59" s="80">
        <v>0</v>
      </c>
      <c r="L59" s="80">
        <v>1</v>
      </c>
      <c r="M59" s="80">
        <v>0</v>
      </c>
      <c r="N59" s="9">
        <v>28</v>
      </c>
    </row>
    <row r="60" spans="1:14" x14ac:dyDescent="0.25">
      <c r="A60" s="80" t="s">
        <v>1934</v>
      </c>
      <c r="B60" s="91" t="s">
        <v>62</v>
      </c>
      <c r="C60" s="150" t="s">
        <v>7210</v>
      </c>
      <c r="D60" s="80">
        <v>629</v>
      </c>
      <c r="E60" s="80">
        <v>108</v>
      </c>
      <c r="F60" s="80">
        <v>12</v>
      </c>
      <c r="G60" s="80">
        <v>9</v>
      </c>
      <c r="H60" s="80">
        <v>1</v>
      </c>
      <c r="I60" s="80">
        <v>3</v>
      </c>
      <c r="J60" s="80">
        <v>133</v>
      </c>
      <c r="K60" s="80">
        <v>0</v>
      </c>
      <c r="L60" s="80">
        <v>0</v>
      </c>
      <c r="M60" s="80">
        <v>0</v>
      </c>
      <c r="N60" s="9">
        <v>21.1</v>
      </c>
    </row>
    <row r="61" spans="1:14" x14ac:dyDescent="0.25">
      <c r="A61" s="80" t="s">
        <v>1935</v>
      </c>
      <c r="B61" s="91" t="s">
        <v>62</v>
      </c>
      <c r="C61" s="150" t="s">
        <v>7211</v>
      </c>
      <c r="D61" s="80">
        <v>629</v>
      </c>
      <c r="E61" s="80">
        <v>77</v>
      </c>
      <c r="F61" s="80">
        <v>16</v>
      </c>
      <c r="G61" s="80">
        <v>3</v>
      </c>
      <c r="H61" s="80">
        <v>1</v>
      </c>
      <c r="I61" s="80">
        <v>3</v>
      </c>
      <c r="J61" s="80">
        <v>100</v>
      </c>
      <c r="K61" s="80">
        <v>0</v>
      </c>
      <c r="L61" s="80">
        <v>0</v>
      </c>
      <c r="M61" s="80">
        <v>0</v>
      </c>
      <c r="N61" s="9">
        <v>15.9</v>
      </c>
    </row>
    <row r="62" spans="1:14" x14ac:dyDescent="0.25">
      <c r="A62" s="97" t="s">
        <v>2518</v>
      </c>
      <c r="B62" s="96" t="s">
        <v>62</v>
      </c>
      <c r="C62" s="151" t="s">
        <v>2507</v>
      </c>
      <c r="D62" s="97">
        <v>600</v>
      </c>
      <c r="E62" s="97">
        <v>190</v>
      </c>
      <c r="F62" s="97">
        <v>48</v>
      </c>
      <c r="G62" s="97">
        <v>18</v>
      </c>
      <c r="H62" s="97">
        <v>3</v>
      </c>
      <c r="I62" s="97">
        <v>5</v>
      </c>
      <c r="J62" s="97">
        <v>264</v>
      </c>
      <c r="K62" s="97">
        <v>0</v>
      </c>
      <c r="L62" s="97">
        <v>1</v>
      </c>
      <c r="M62" s="97">
        <v>1</v>
      </c>
      <c r="N62" s="101">
        <v>44.3</v>
      </c>
    </row>
    <row r="63" spans="1:14" x14ac:dyDescent="0.25">
      <c r="A63" s="80">
        <v>57</v>
      </c>
      <c r="B63" s="91" t="s">
        <v>62</v>
      </c>
      <c r="C63" s="150" t="s">
        <v>2483</v>
      </c>
      <c r="D63" s="80">
        <v>429</v>
      </c>
      <c r="E63" s="80">
        <v>120</v>
      </c>
      <c r="F63" s="80">
        <v>19</v>
      </c>
      <c r="G63" s="80">
        <v>8</v>
      </c>
      <c r="H63" s="80">
        <v>2</v>
      </c>
      <c r="I63" s="80">
        <v>5</v>
      </c>
      <c r="J63" s="80">
        <v>154</v>
      </c>
      <c r="K63" s="80">
        <v>0</v>
      </c>
      <c r="L63" s="80">
        <v>0</v>
      </c>
      <c r="M63" s="80">
        <v>0</v>
      </c>
      <c r="N63" s="9">
        <v>35.9</v>
      </c>
    </row>
    <row r="64" spans="1:14" x14ac:dyDescent="0.25">
      <c r="A64" s="80">
        <v>58</v>
      </c>
      <c r="B64" s="91" t="s">
        <v>62</v>
      </c>
      <c r="C64" s="150" t="s">
        <v>2484</v>
      </c>
      <c r="D64" s="80">
        <v>413</v>
      </c>
      <c r="E64" s="80">
        <v>135</v>
      </c>
      <c r="F64" s="80">
        <v>48</v>
      </c>
      <c r="G64" s="80">
        <v>17</v>
      </c>
      <c r="H64" s="80">
        <v>0</v>
      </c>
      <c r="I64" s="80">
        <v>6</v>
      </c>
      <c r="J64" s="80">
        <v>206</v>
      </c>
      <c r="K64" s="80">
        <v>1</v>
      </c>
      <c r="L64" s="80">
        <v>3</v>
      </c>
      <c r="M64" s="80">
        <v>0</v>
      </c>
      <c r="N64" s="9">
        <v>50.6</v>
      </c>
    </row>
    <row r="65" spans="1:14" x14ac:dyDescent="0.25">
      <c r="A65" s="80">
        <v>60</v>
      </c>
      <c r="B65" s="91" t="s">
        <v>62</v>
      </c>
      <c r="C65" s="150" t="s">
        <v>2485</v>
      </c>
      <c r="D65" s="80">
        <v>388</v>
      </c>
      <c r="E65" s="80">
        <v>136</v>
      </c>
      <c r="F65" s="80">
        <v>35</v>
      </c>
      <c r="G65" s="80">
        <v>9</v>
      </c>
      <c r="H65" s="80">
        <v>5</v>
      </c>
      <c r="I65" s="80">
        <v>4</v>
      </c>
      <c r="J65" s="80">
        <v>189</v>
      </c>
      <c r="K65" s="80">
        <v>0</v>
      </c>
      <c r="L65" s="80">
        <v>0</v>
      </c>
      <c r="M65" s="80">
        <v>0</v>
      </c>
      <c r="N65" s="9">
        <v>48.7</v>
      </c>
    </row>
    <row r="66" spans="1:14" x14ac:dyDescent="0.25">
      <c r="A66" s="97">
        <v>61</v>
      </c>
      <c r="B66" s="96" t="s">
        <v>62</v>
      </c>
      <c r="C66" s="151" t="s">
        <v>2486</v>
      </c>
      <c r="D66" s="97">
        <v>413</v>
      </c>
      <c r="E66" s="97">
        <v>157</v>
      </c>
      <c r="F66" s="97">
        <v>21</v>
      </c>
      <c r="G66" s="97">
        <v>18</v>
      </c>
      <c r="H66" s="97">
        <v>5</v>
      </c>
      <c r="I66" s="97">
        <v>3</v>
      </c>
      <c r="J66" s="97">
        <v>204</v>
      </c>
      <c r="K66" s="97">
        <v>0</v>
      </c>
      <c r="L66" s="97">
        <v>0</v>
      </c>
      <c r="M66" s="97">
        <v>0</v>
      </c>
      <c r="N66" s="101">
        <v>49.4</v>
      </c>
    </row>
    <row r="67" spans="1:14" x14ac:dyDescent="0.25">
      <c r="A67" s="80">
        <v>62</v>
      </c>
      <c r="B67" s="91" t="s">
        <v>62</v>
      </c>
      <c r="C67" s="150" t="s">
        <v>2487</v>
      </c>
      <c r="D67" s="80">
        <v>421</v>
      </c>
      <c r="E67" s="80">
        <v>151</v>
      </c>
      <c r="F67" s="80">
        <v>36</v>
      </c>
      <c r="G67" s="80">
        <v>21</v>
      </c>
      <c r="H67" s="80">
        <v>2</v>
      </c>
      <c r="I67" s="80">
        <v>3</v>
      </c>
      <c r="J67" s="80">
        <v>213</v>
      </c>
      <c r="K67" s="80">
        <v>0</v>
      </c>
      <c r="L67" s="80">
        <v>0</v>
      </c>
      <c r="M67" s="80">
        <v>2</v>
      </c>
      <c r="N67" s="9">
        <v>51.1</v>
      </c>
    </row>
    <row r="68" spans="1:14" x14ac:dyDescent="0.25">
      <c r="A68" s="80">
        <v>63</v>
      </c>
      <c r="B68" s="91" t="s">
        <v>62</v>
      </c>
      <c r="C68" s="150" t="s">
        <v>2488</v>
      </c>
      <c r="D68" s="80">
        <v>427</v>
      </c>
      <c r="E68" s="80">
        <v>129</v>
      </c>
      <c r="F68" s="80">
        <v>27</v>
      </c>
      <c r="G68" s="80">
        <v>13</v>
      </c>
      <c r="H68" s="80">
        <v>1</v>
      </c>
      <c r="I68" s="80">
        <v>4</v>
      </c>
      <c r="J68" s="80">
        <v>174</v>
      </c>
      <c r="K68" s="80">
        <v>2</v>
      </c>
      <c r="L68" s="80">
        <v>0</v>
      </c>
      <c r="M68" s="80">
        <v>0</v>
      </c>
      <c r="N68" s="9">
        <v>40.700000000000003</v>
      </c>
    </row>
    <row r="69" spans="1:14" x14ac:dyDescent="0.25">
      <c r="A69" s="80">
        <v>64</v>
      </c>
      <c r="B69" s="91" t="s">
        <v>62</v>
      </c>
      <c r="C69" s="150" t="s">
        <v>2489</v>
      </c>
      <c r="D69" s="80">
        <v>341</v>
      </c>
      <c r="E69" s="80">
        <v>84</v>
      </c>
      <c r="F69" s="80">
        <v>16</v>
      </c>
      <c r="G69" s="80">
        <v>6</v>
      </c>
      <c r="H69" s="80">
        <v>1</v>
      </c>
      <c r="I69" s="80">
        <v>11</v>
      </c>
      <c r="J69" s="80">
        <v>118</v>
      </c>
      <c r="K69" s="80">
        <v>0</v>
      </c>
      <c r="L69" s="80">
        <v>0</v>
      </c>
      <c r="M69" s="80">
        <v>0</v>
      </c>
      <c r="N69" s="9">
        <v>34.6</v>
      </c>
    </row>
    <row r="70" spans="1:14" x14ac:dyDescent="0.25">
      <c r="A70" s="97">
        <v>65</v>
      </c>
      <c r="B70" s="96" t="s">
        <v>62</v>
      </c>
      <c r="C70" s="151" t="s">
        <v>2490</v>
      </c>
      <c r="D70" s="97">
        <v>412</v>
      </c>
      <c r="E70" s="97">
        <v>89</v>
      </c>
      <c r="F70" s="97">
        <v>22</v>
      </c>
      <c r="G70" s="97">
        <v>10</v>
      </c>
      <c r="H70" s="97">
        <v>3</v>
      </c>
      <c r="I70" s="97">
        <v>5</v>
      </c>
      <c r="J70" s="97">
        <v>129</v>
      </c>
      <c r="K70" s="97">
        <v>1</v>
      </c>
      <c r="L70" s="97">
        <v>0</v>
      </c>
      <c r="M70" s="97">
        <v>0</v>
      </c>
      <c r="N70" s="101">
        <v>31.3</v>
      </c>
    </row>
    <row r="71" spans="1:14" x14ac:dyDescent="0.25">
      <c r="A71" s="80">
        <v>66</v>
      </c>
      <c r="B71" s="91" t="s">
        <v>62</v>
      </c>
      <c r="C71" s="150" t="s">
        <v>2491</v>
      </c>
      <c r="D71" s="80">
        <v>433</v>
      </c>
      <c r="E71" s="80">
        <v>75</v>
      </c>
      <c r="F71" s="80">
        <v>14</v>
      </c>
      <c r="G71" s="80">
        <v>9</v>
      </c>
      <c r="H71" s="80">
        <v>0</v>
      </c>
      <c r="I71" s="80">
        <v>2</v>
      </c>
      <c r="J71" s="80">
        <v>100</v>
      </c>
      <c r="K71" s="80">
        <v>3</v>
      </c>
      <c r="L71" s="80">
        <v>1</v>
      </c>
      <c r="M71" s="80">
        <v>0</v>
      </c>
      <c r="N71" s="9">
        <v>23.3</v>
      </c>
    </row>
    <row r="72" spans="1:14" x14ac:dyDescent="0.25">
      <c r="A72" s="80">
        <v>67</v>
      </c>
      <c r="B72" s="91" t="s">
        <v>62</v>
      </c>
      <c r="C72" s="150" t="s">
        <v>2492</v>
      </c>
      <c r="D72" s="80">
        <v>425</v>
      </c>
      <c r="E72" s="80">
        <v>103</v>
      </c>
      <c r="F72" s="80">
        <v>15</v>
      </c>
      <c r="G72" s="80">
        <v>8</v>
      </c>
      <c r="H72" s="80">
        <v>0</v>
      </c>
      <c r="I72" s="80">
        <v>4</v>
      </c>
      <c r="J72" s="80">
        <v>130</v>
      </c>
      <c r="K72" s="80">
        <v>0</v>
      </c>
      <c r="L72" s="80">
        <v>0</v>
      </c>
      <c r="M72" s="80">
        <v>0</v>
      </c>
      <c r="N72" s="9">
        <v>30.6</v>
      </c>
    </row>
    <row r="73" spans="1:14" x14ac:dyDescent="0.25">
      <c r="A73" s="80">
        <v>68</v>
      </c>
      <c r="B73" s="91" t="s">
        <v>62</v>
      </c>
      <c r="C73" s="150" t="s">
        <v>2493</v>
      </c>
      <c r="D73" s="80">
        <v>414</v>
      </c>
      <c r="E73" s="80">
        <v>120</v>
      </c>
      <c r="F73" s="80">
        <v>34</v>
      </c>
      <c r="G73" s="80">
        <v>22</v>
      </c>
      <c r="H73" s="80">
        <v>3</v>
      </c>
      <c r="I73" s="80">
        <v>10</v>
      </c>
      <c r="J73" s="80">
        <v>189</v>
      </c>
      <c r="K73" s="80">
        <v>0</v>
      </c>
      <c r="L73" s="80">
        <v>0</v>
      </c>
      <c r="M73" s="80">
        <v>0</v>
      </c>
      <c r="N73" s="9">
        <v>45.7</v>
      </c>
    </row>
    <row r="74" spans="1:14" x14ac:dyDescent="0.25">
      <c r="A74" s="97">
        <v>69</v>
      </c>
      <c r="B74" s="96" t="s">
        <v>62</v>
      </c>
      <c r="C74" s="151" t="s">
        <v>2494</v>
      </c>
      <c r="D74" s="97">
        <v>581</v>
      </c>
      <c r="E74" s="97">
        <v>196</v>
      </c>
      <c r="F74" s="97">
        <v>30</v>
      </c>
      <c r="G74" s="97">
        <v>13</v>
      </c>
      <c r="H74" s="97">
        <v>1</v>
      </c>
      <c r="I74" s="97">
        <v>5</v>
      </c>
      <c r="J74" s="97">
        <v>245</v>
      </c>
      <c r="K74" s="97">
        <v>31</v>
      </c>
      <c r="L74" s="97">
        <v>0</v>
      </c>
      <c r="M74" s="97">
        <v>0</v>
      </c>
      <c r="N74" s="101">
        <v>42.2</v>
      </c>
    </row>
    <row r="75" spans="1:14" x14ac:dyDescent="0.25">
      <c r="A75" s="80">
        <v>70</v>
      </c>
      <c r="B75" s="91" t="s">
        <v>62</v>
      </c>
      <c r="C75" s="150" t="s">
        <v>2495</v>
      </c>
      <c r="D75" s="80">
        <v>349</v>
      </c>
      <c r="E75" s="80">
        <v>131</v>
      </c>
      <c r="F75" s="80">
        <v>20</v>
      </c>
      <c r="G75" s="80">
        <v>13</v>
      </c>
      <c r="H75" s="80">
        <v>2</v>
      </c>
      <c r="I75" s="80">
        <v>3</v>
      </c>
      <c r="J75" s="80">
        <v>169</v>
      </c>
      <c r="K75" s="80">
        <v>0</v>
      </c>
      <c r="L75" s="80">
        <v>1</v>
      </c>
      <c r="M75" s="80">
        <v>0</v>
      </c>
      <c r="N75" s="9">
        <v>48.7</v>
      </c>
    </row>
    <row r="76" spans="1:14" x14ac:dyDescent="0.25">
      <c r="A76" s="80">
        <v>71</v>
      </c>
      <c r="B76" s="91" t="s">
        <v>62</v>
      </c>
      <c r="C76" s="150" t="s">
        <v>347</v>
      </c>
      <c r="D76" s="80">
        <v>376</v>
      </c>
      <c r="E76" s="80">
        <v>134</v>
      </c>
      <c r="F76" s="80">
        <v>28</v>
      </c>
      <c r="G76" s="80">
        <v>7</v>
      </c>
      <c r="H76" s="80">
        <v>0</v>
      </c>
      <c r="I76" s="80">
        <v>9</v>
      </c>
      <c r="J76" s="80">
        <v>178</v>
      </c>
      <c r="K76" s="80">
        <v>1</v>
      </c>
      <c r="L76" s="80">
        <v>0</v>
      </c>
      <c r="M76" s="80">
        <v>0</v>
      </c>
      <c r="N76" s="9">
        <v>47.3</v>
      </c>
    </row>
    <row r="77" spans="1:14" x14ac:dyDescent="0.25">
      <c r="A77" s="80">
        <v>72</v>
      </c>
      <c r="B77" s="91" t="s">
        <v>62</v>
      </c>
      <c r="C77" s="150" t="s">
        <v>2496</v>
      </c>
      <c r="D77" s="80">
        <v>455</v>
      </c>
      <c r="E77" s="80">
        <v>142</v>
      </c>
      <c r="F77" s="80">
        <v>33</v>
      </c>
      <c r="G77" s="80">
        <v>22</v>
      </c>
      <c r="H77" s="80">
        <v>0</v>
      </c>
      <c r="I77" s="80">
        <v>5</v>
      </c>
      <c r="J77" s="80">
        <v>202</v>
      </c>
      <c r="K77" s="80">
        <v>0</v>
      </c>
      <c r="L77" s="80">
        <v>1</v>
      </c>
      <c r="M77" s="80">
        <v>0</v>
      </c>
      <c r="N77" s="9">
        <v>44.6</v>
      </c>
    </row>
    <row r="78" spans="1:14" x14ac:dyDescent="0.25">
      <c r="A78" s="97">
        <v>73</v>
      </c>
      <c r="B78" s="96" t="s">
        <v>62</v>
      </c>
      <c r="C78" s="151" t="s">
        <v>2497</v>
      </c>
      <c r="D78" s="97">
        <v>431</v>
      </c>
      <c r="E78" s="97">
        <v>76</v>
      </c>
      <c r="F78" s="97">
        <v>21</v>
      </c>
      <c r="G78" s="97">
        <v>13</v>
      </c>
      <c r="H78" s="97">
        <v>2</v>
      </c>
      <c r="I78" s="97">
        <v>5</v>
      </c>
      <c r="J78" s="97">
        <v>117</v>
      </c>
      <c r="K78" s="97">
        <v>1</v>
      </c>
      <c r="L78" s="97">
        <v>0</v>
      </c>
      <c r="M78" s="97">
        <v>0</v>
      </c>
      <c r="N78" s="101">
        <v>27.1</v>
      </c>
    </row>
    <row r="79" spans="1:14" x14ac:dyDescent="0.25">
      <c r="A79" s="80">
        <v>74</v>
      </c>
      <c r="B79" s="91" t="s">
        <v>62</v>
      </c>
      <c r="C79" s="150" t="s">
        <v>2498</v>
      </c>
      <c r="D79" s="80">
        <v>461</v>
      </c>
      <c r="E79" s="80">
        <v>62</v>
      </c>
      <c r="F79" s="80">
        <v>10</v>
      </c>
      <c r="G79" s="80">
        <v>1</v>
      </c>
      <c r="H79" s="80">
        <v>2</v>
      </c>
      <c r="I79" s="80">
        <v>3</v>
      </c>
      <c r="J79" s="80">
        <v>78</v>
      </c>
      <c r="K79" s="80">
        <v>2</v>
      </c>
      <c r="L79" s="80">
        <v>0</v>
      </c>
      <c r="M79" s="80">
        <v>0</v>
      </c>
      <c r="N79" s="9">
        <v>16.899999999999999</v>
      </c>
    </row>
    <row r="80" spans="1:14" x14ac:dyDescent="0.25">
      <c r="A80" s="80">
        <v>75</v>
      </c>
      <c r="B80" s="91" t="s">
        <v>62</v>
      </c>
      <c r="C80" s="150" t="s">
        <v>2499</v>
      </c>
      <c r="D80" s="80">
        <v>444</v>
      </c>
      <c r="E80" s="80">
        <v>105</v>
      </c>
      <c r="F80" s="80">
        <v>15</v>
      </c>
      <c r="G80" s="80">
        <v>8</v>
      </c>
      <c r="H80" s="80">
        <v>2</v>
      </c>
      <c r="I80" s="80">
        <v>4</v>
      </c>
      <c r="J80" s="80">
        <v>134</v>
      </c>
      <c r="K80" s="80">
        <v>0</v>
      </c>
      <c r="L80" s="80">
        <v>0</v>
      </c>
      <c r="M80" s="80">
        <v>0</v>
      </c>
      <c r="N80" s="9">
        <v>30.2</v>
      </c>
    </row>
    <row r="81" spans="1:14" x14ac:dyDescent="0.25">
      <c r="A81" s="80">
        <v>76</v>
      </c>
      <c r="B81" s="91" t="s">
        <v>62</v>
      </c>
      <c r="C81" s="150" t="s">
        <v>2505</v>
      </c>
      <c r="D81" s="80"/>
      <c r="E81" s="80">
        <v>968</v>
      </c>
      <c r="F81" s="80">
        <v>130</v>
      </c>
      <c r="G81" s="80">
        <v>55</v>
      </c>
      <c r="H81" s="80">
        <v>4</v>
      </c>
      <c r="I81" s="80">
        <v>11</v>
      </c>
      <c r="J81" s="80">
        <v>1168</v>
      </c>
      <c r="K81" s="80">
        <v>3</v>
      </c>
      <c r="L81" s="80">
        <v>0</v>
      </c>
      <c r="M81" s="80">
        <v>1</v>
      </c>
      <c r="N81" s="9"/>
    </row>
    <row r="82" spans="1:14" x14ac:dyDescent="0.25">
      <c r="A82" s="97">
        <v>77</v>
      </c>
      <c r="B82" s="96" t="s">
        <v>62</v>
      </c>
      <c r="C82" s="151" t="s">
        <v>2506</v>
      </c>
      <c r="D82" s="97"/>
      <c r="E82" s="97">
        <v>1082</v>
      </c>
      <c r="F82" s="97">
        <v>171</v>
      </c>
      <c r="G82" s="97">
        <v>79</v>
      </c>
      <c r="H82" s="97">
        <v>7</v>
      </c>
      <c r="I82" s="97">
        <v>28</v>
      </c>
      <c r="J82" s="97">
        <v>1367</v>
      </c>
      <c r="K82" s="97">
        <v>2</v>
      </c>
      <c r="L82" s="97">
        <v>1</v>
      </c>
      <c r="M82" s="97">
        <v>5</v>
      </c>
      <c r="N82" s="101"/>
    </row>
    <row r="83" spans="1:14" x14ac:dyDescent="0.25">
      <c r="A83" s="80">
        <v>78</v>
      </c>
      <c r="B83" s="91" t="s">
        <v>62</v>
      </c>
      <c r="C83" s="150" t="s">
        <v>2129</v>
      </c>
      <c r="D83" s="80"/>
      <c r="E83" s="80">
        <v>125</v>
      </c>
      <c r="F83" s="80">
        <v>69</v>
      </c>
      <c r="G83" s="80">
        <v>23</v>
      </c>
      <c r="H83" s="80">
        <v>0</v>
      </c>
      <c r="I83" s="80">
        <v>5</v>
      </c>
      <c r="J83" s="80">
        <v>222</v>
      </c>
      <c r="K83" s="80">
        <v>0</v>
      </c>
      <c r="L83" s="80">
        <v>0</v>
      </c>
      <c r="M83" s="80">
        <v>0</v>
      </c>
      <c r="N83" s="9"/>
    </row>
    <row r="84" spans="1:14" x14ac:dyDescent="0.25">
      <c r="A84" s="94">
        <v>79</v>
      </c>
      <c r="B84" s="95" t="s">
        <v>62</v>
      </c>
      <c r="C84" s="78" t="s">
        <v>60</v>
      </c>
      <c r="D84" s="94"/>
      <c r="E84" s="94">
        <v>70</v>
      </c>
      <c r="F84" s="94">
        <v>14</v>
      </c>
      <c r="G84" s="94">
        <v>6</v>
      </c>
      <c r="H84" s="94">
        <v>0</v>
      </c>
      <c r="I84" s="94">
        <v>1</v>
      </c>
      <c r="J84" s="94">
        <v>91</v>
      </c>
      <c r="K84" s="94">
        <v>0</v>
      </c>
      <c r="L84" s="94">
        <v>0</v>
      </c>
      <c r="M84" s="94">
        <v>30</v>
      </c>
      <c r="N84" s="107"/>
    </row>
    <row r="85" spans="1:14" x14ac:dyDescent="0.25">
      <c r="A85" s="176" t="s">
        <v>69</v>
      </c>
      <c r="B85" s="176"/>
      <c r="C85" s="176"/>
      <c r="D85" s="176"/>
      <c r="E85" s="93">
        <f>SUM(E83:E84,E3:E80)</f>
        <v>9999</v>
      </c>
      <c r="F85" s="93">
        <f t="shared" ref="F85:M85" si="0">SUM(F83:F84,F3:F80)</f>
        <v>2223</v>
      </c>
      <c r="G85" s="93">
        <f t="shared" si="0"/>
        <v>1114</v>
      </c>
      <c r="H85" s="93">
        <f t="shared" si="0"/>
        <v>136</v>
      </c>
      <c r="I85" s="93">
        <f t="shared" si="0"/>
        <v>320</v>
      </c>
      <c r="J85" s="93">
        <f t="shared" si="0"/>
        <v>13792</v>
      </c>
      <c r="K85" s="93">
        <f t="shared" si="0"/>
        <v>69</v>
      </c>
      <c r="L85" s="93">
        <f t="shared" si="0"/>
        <v>18</v>
      </c>
      <c r="M85" s="93">
        <f t="shared" si="0"/>
        <v>48</v>
      </c>
    </row>
    <row r="86" spans="1:14" ht="15" customHeight="1" x14ac:dyDescent="0.25">
      <c r="A86" s="177" t="s">
        <v>61</v>
      </c>
      <c r="B86" s="177"/>
      <c r="C86" s="177"/>
      <c r="D86" s="5"/>
      <c r="E86" s="93">
        <f>SUM(E81:E82)</f>
        <v>2050</v>
      </c>
      <c r="F86" s="93">
        <f t="shared" ref="F86:M86" si="1">SUM(F81:F82)</f>
        <v>301</v>
      </c>
      <c r="G86" s="93">
        <f t="shared" si="1"/>
        <v>134</v>
      </c>
      <c r="H86" s="93">
        <f t="shared" si="1"/>
        <v>11</v>
      </c>
      <c r="I86" s="93">
        <f t="shared" si="1"/>
        <v>39</v>
      </c>
      <c r="J86" s="93">
        <f t="shared" si="1"/>
        <v>2535</v>
      </c>
      <c r="K86" s="93">
        <f t="shared" si="1"/>
        <v>5</v>
      </c>
      <c r="L86" s="93">
        <f t="shared" si="1"/>
        <v>1</v>
      </c>
      <c r="M86" s="93">
        <f t="shared" si="1"/>
        <v>6</v>
      </c>
    </row>
    <row r="87" spans="1:14" x14ac:dyDescent="0.25">
      <c r="A87" s="176" t="s">
        <v>68</v>
      </c>
      <c r="B87" s="176"/>
      <c r="C87" s="176"/>
      <c r="D87" s="10">
        <v>35318</v>
      </c>
      <c r="E87" s="7">
        <v>12049</v>
      </c>
      <c r="F87" s="7">
        <v>2524</v>
      </c>
      <c r="G87" s="7">
        <v>1248</v>
      </c>
      <c r="H87" s="80">
        <v>147</v>
      </c>
      <c r="I87" s="80">
        <v>359</v>
      </c>
      <c r="J87" s="93">
        <v>16327</v>
      </c>
      <c r="K87" s="89">
        <v>74</v>
      </c>
      <c r="L87" s="89">
        <v>19</v>
      </c>
      <c r="M87" s="89">
        <v>54</v>
      </c>
      <c r="N87" s="103">
        <v>46.4</v>
      </c>
    </row>
    <row r="88" spans="1:14" x14ac:dyDescent="0.25">
      <c r="A88" s="184" t="s">
        <v>70</v>
      </c>
      <c r="B88" s="184"/>
      <c r="C88" s="184"/>
      <c r="D88" s="27"/>
      <c r="E88" s="89">
        <v>73.8</v>
      </c>
      <c r="F88" s="89">
        <v>15.5</v>
      </c>
      <c r="G88" s="89">
        <v>7.6</v>
      </c>
      <c r="H88" s="89">
        <v>0.9</v>
      </c>
      <c r="I88" s="89">
        <v>2.2000000000000002</v>
      </c>
      <c r="J88" s="93"/>
    </row>
  </sheetData>
  <mergeCells count="5">
    <mergeCell ref="A86:C86"/>
    <mergeCell ref="A85:D85"/>
    <mergeCell ref="A87:C87"/>
    <mergeCell ref="A88:C88"/>
    <mergeCell ref="A1:N1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2"/>
  <sheetViews>
    <sheetView view="pageLayout" topLeftCell="A31" zoomScaleNormal="100" workbookViewId="0">
      <selection activeCell="G18" sqref="G18"/>
    </sheetView>
  </sheetViews>
  <sheetFormatPr defaultRowHeight="15" x14ac:dyDescent="0.25"/>
  <cols>
    <col min="1" max="1" width="4.140625" style="108" bestFit="1" customWidth="1"/>
    <col min="2" max="2" width="1.5703125" style="108" bestFit="1" customWidth="1"/>
    <col min="3" max="3" width="25" style="108" customWidth="1"/>
    <col min="4" max="4" width="6.42578125" style="108" bestFit="1" customWidth="1"/>
    <col min="5" max="5" width="7.42578125" style="108" bestFit="1" customWidth="1"/>
    <col min="6" max="6" width="11.28515625" style="108" bestFit="1" customWidth="1"/>
    <col min="7" max="7" width="11.85546875" style="108" bestFit="1" customWidth="1"/>
    <col min="8" max="9" width="6.42578125" style="108" bestFit="1" customWidth="1"/>
    <col min="10" max="12" width="3" style="108" bestFit="1" customWidth="1"/>
    <col min="13" max="13" width="7.28515625" style="103" bestFit="1" customWidth="1"/>
  </cols>
  <sheetData>
    <row r="1" spans="1:13" ht="15.75" x14ac:dyDescent="0.25">
      <c r="A1" s="175" t="s">
        <v>2693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72"/>
      <c r="C2" s="18"/>
      <c r="D2" s="6" t="s">
        <v>59</v>
      </c>
      <c r="E2" s="8" t="s">
        <v>2604</v>
      </c>
      <c r="F2" s="8" t="s">
        <v>2605</v>
      </c>
      <c r="G2" s="8" t="s">
        <v>2606</v>
      </c>
      <c r="H2" s="8" t="s">
        <v>2607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108">
        <v>1</v>
      </c>
      <c r="B3" s="91" t="s">
        <v>62</v>
      </c>
      <c r="C3" s="108" t="s">
        <v>2523</v>
      </c>
      <c r="D3" s="80">
        <v>345</v>
      </c>
      <c r="E3" s="80">
        <v>15</v>
      </c>
      <c r="F3" s="80">
        <v>7</v>
      </c>
      <c r="G3" s="80">
        <v>68</v>
      </c>
      <c r="H3" s="80">
        <v>107</v>
      </c>
      <c r="I3" s="80">
        <v>197</v>
      </c>
      <c r="J3" s="80">
        <v>1</v>
      </c>
      <c r="K3" s="80">
        <v>1</v>
      </c>
      <c r="L3" s="80">
        <v>0</v>
      </c>
      <c r="M3" s="9">
        <v>57.4</v>
      </c>
    </row>
    <row r="4" spans="1:13" x14ac:dyDescent="0.25">
      <c r="A4" s="108">
        <v>2</v>
      </c>
      <c r="B4" s="91" t="s">
        <v>62</v>
      </c>
      <c r="C4" s="108" t="s">
        <v>2524</v>
      </c>
      <c r="D4" s="80">
        <v>519</v>
      </c>
      <c r="E4" s="80">
        <v>40</v>
      </c>
      <c r="F4" s="80">
        <v>12</v>
      </c>
      <c r="G4" s="80">
        <v>93</v>
      </c>
      <c r="H4" s="80">
        <v>181</v>
      </c>
      <c r="I4" s="80">
        <v>326</v>
      </c>
      <c r="J4" s="80">
        <v>0</v>
      </c>
      <c r="K4" s="80">
        <v>0</v>
      </c>
      <c r="L4" s="80">
        <v>0</v>
      </c>
      <c r="M4" s="9">
        <v>62.8</v>
      </c>
    </row>
    <row r="5" spans="1:13" x14ac:dyDescent="0.25">
      <c r="A5" s="108">
        <v>3</v>
      </c>
      <c r="B5" s="91" t="s">
        <v>62</v>
      </c>
      <c r="C5" s="108" t="s">
        <v>2525</v>
      </c>
      <c r="D5" s="80">
        <v>150</v>
      </c>
      <c r="E5" s="80">
        <v>12</v>
      </c>
      <c r="F5" s="80">
        <v>0</v>
      </c>
      <c r="G5" s="80">
        <v>15</v>
      </c>
      <c r="H5" s="80">
        <v>39</v>
      </c>
      <c r="I5" s="80">
        <v>66</v>
      </c>
      <c r="J5" s="80">
        <v>0</v>
      </c>
      <c r="K5" s="80">
        <v>0</v>
      </c>
      <c r="L5" s="80">
        <v>0</v>
      </c>
      <c r="M5" s="9">
        <v>44</v>
      </c>
    </row>
    <row r="6" spans="1:13" x14ac:dyDescent="0.25">
      <c r="A6" s="43">
        <v>4</v>
      </c>
      <c r="B6" s="96" t="s">
        <v>62</v>
      </c>
      <c r="C6" s="43" t="s">
        <v>2526</v>
      </c>
      <c r="D6" s="97">
        <v>346</v>
      </c>
      <c r="E6" s="97">
        <v>8</v>
      </c>
      <c r="F6" s="97">
        <v>4</v>
      </c>
      <c r="G6" s="97">
        <v>17</v>
      </c>
      <c r="H6" s="97">
        <v>90</v>
      </c>
      <c r="I6" s="97">
        <v>119</v>
      </c>
      <c r="J6" s="97">
        <v>0</v>
      </c>
      <c r="K6" s="97">
        <v>0</v>
      </c>
      <c r="L6" s="97">
        <v>0</v>
      </c>
      <c r="M6" s="101">
        <v>34.4</v>
      </c>
    </row>
    <row r="7" spans="1:13" x14ac:dyDescent="0.25">
      <c r="A7" s="108">
        <v>5</v>
      </c>
      <c r="B7" s="91" t="s">
        <v>62</v>
      </c>
      <c r="C7" s="108" t="s">
        <v>2527</v>
      </c>
      <c r="D7" s="80">
        <v>318</v>
      </c>
      <c r="E7" s="80">
        <v>21</v>
      </c>
      <c r="F7" s="80">
        <v>2</v>
      </c>
      <c r="G7" s="80">
        <v>39</v>
      </c>
      <c r="H7" s="80">
        <v>140</v>
      </c>
      <c r="I7" s="80">
        <v>202</v>
      </c>
      <c r="J7" s="80">
        <v>0</v>
      </c>
      <c r="K7" s="80">
        <v>1</v>
      </c>
      <c r="L7" s="80">
        <v>0</v>
      </c>
      <c r="M7" s="9">
        <v>63.8</v>
      </c>
    </row>
    <row r="8" spans="1:13" x14ac:dyDescent="0.25">
      <c r="A8" s="108">
        <v>6</v>
      </c>
      <c r="B8" s="91" t="s">
        <v>62</v>
      </c>
      <c r="C8" s="108" t="s">
        <v>2528</v>
      </c>
      <c r="D8" s="80">
        <v>427</v>
      </c>
      <c r="E8" s="80">
        <v>18</v>
      </c>
      <c r="F8" s="80">
        <v>6</v>
      </c>
      <c r="G8" s="80">
        <v>20</v>
      </c>
      <c r="H8" s="80">
        <v>129</v>
      </c>
      <c r="I8" s="80">
        <v>173</v>
      </c>
      <c r="J8" s="80">
        <v>0</v>
      </c>
      <c r="K8" s="80">
        <v>0</v>
      </c>
      <c r="L8" s="80">
        <v>0</v>
      </c>
      <c r="M8" s="9">
        <v>40.5</v>
      </c>
    </row>
    <row r="9" spans="1:13" x14ac:dyDescent="0.25">
      <c r="A9" s="108">
        <v>7</v>
      </c>
      <c r="B9" s="91" t="s">
        <v>62</v>
      </c>
      <c r="C9" s="108" t="s">
        <v>2529</v>
      </c>
      <c r="D9" s="80">
        <v>499</v>
      </c>
      <c r="E9" s="80">
        <v>12</v>
      </c>
      <c r="F9" s="80">
        <v>7</v>
      </c>
      <c r="G9" s="80">
        <v>24</v>
      </c>
      <c r="H9" s="80">
        <v>148</v>
      </c>
      <c r="I9" s="80">
        <v>191</v>
      </c>
      <c r="J9" s="80">
        <v>1</v>
      </c>
      <c r="K9" s="80">
        <v>0</v>
      </c>
      <c r="L9" s="80">
        <v>0</v>
      </c>
      <c r="M9" s="9">
        <v>38.299999999999997</v>
      </c>
    </row>
    <row r="10" spans="1:13" x14ac:dyDescent="0.25">
      <c r="A10" s="43">
        <v>8</v>
      </c>
      <c r="B10" s="96" t="s">
        <v>62</v>
      </c>
      <c r="C10" s="43" t="s">
        <v>2530</v>
      </c>
      <c r="D10" s="97">
        <v>833</v>
      </c>
      <c r="E10" s="97">
        <v>32</v>
      </c>
      <c r="F10" s="97">
        <v>19</v>
      </c>
      <c r="G10" s="97">
        <v>74</v>
      </c>
      <c r="H10" s="97">
        <v>309</v>
      </c>
      <c r="I10" s="97">
        <v>434</v>
      </c>
      <c r="J10" s="97">
        <v>0</v>
      </c>
      <c r="K10" s="97">
        <v>0</v>
      </c>
      <c r="L10" s="97">
        <v>2</v>
      </c>
      <c r="M10" s="101">
        <v>52.3</v>
      </c>
    </row>
    <row r="11" spans="1:13" x14ac:dyDescent="0.25">
      <c r="A11" s="108">
        <v>9</v>
      </c>
      <c r="B11" s="91" t="s">
        <v>62</v>
      </c>
      <c r="C11" s="108" t="s">
        <v>2531</v>
      </c>
      <c r="D11" s="80">
        <v>564</v>
      </c>
      <c r="E11" s="80">
        <v>16</v>
      </c>
      <c r="F11" s="80">
        <v>7</v>
      </c>
      <c r="G11" s="80">
        <v>60</v>
      </c>
      <c r="H11" s="80">
        <v>177</v>
      </c>
      <c r="I11" s="80">
        <v>260</v>
      </c>
      <c r="J11" s="80">
        <v>1</v>
      </c>
      <c r="K11" s="80">
        <v>0</v>
      </c>
      <c r="L11" s="80">
        <v>0</v>
      </c>
      <c r="M11" s="9">
        <v>46.1</v>
      </c>
    </row>
    <row r="12" spans="1:13" x14ac:dyDescent="0.25">
      <c r="A12" s="108">
        <v>10</v>
      </c>
      <c r="B12" s="91" t="s">
        <v>62</v>
      </c>
      <c r="C12" s="108" t="s">
        <v>2532</v>
      </c>
      <c r="D12" s="80">
        <v>436</v>
      </c>
      <c r="E12" s="80">
        <v>18</v>
      </c>
      <c r="F12" s="80">
        <v>2</v>
      </c>
      <c r="G12" s="80">
        <v>40</v>
      </c>
      <c r="H12" s="80">
        <v>120</v>
      </c>
      <c r="I12" s="80">
        <v>180</v>
      </c>
      <c r="J12" s="80">
        <v>0</v>
      </c>
      <c r="K12" s="80">
        <v>0</v>
      </c>
      <c r="L12" s="80">
        <v>0</v>
      </c>
      <c r="M12" s="9">
        <v>41.3</v>
      </c>
    </row>
    <row r="13" spans="1:13" x14ac:dyDescent="0.25">
      <c r="A13" s="108">
        <v>11</v>
      </c>
      <c r="B13" s="91" t="s">
        <v>62</v>
      </c>
      <c r="C13" s="108" t="s">
        <v>2533</v>
      </c>
      <c r="D13" s="80">
        <v>201</v>
      </c>
      <c r="E13" s="80">
        <v>6</v>
      </c>
      <c r="F13" s="80">
        <v>0</v>
      </c>
      <c r="G13" s="80">
        <v>17</v>
      </c>
      <c r="H13" s="80">
        <v>38</v>
      </c>
      <c r="I13" s="80">
        <v>61</v>
      </c>
      <c r="J13" s="80">
        <v>0</v>
      </c>
      <c r="K13" s="80">
        <v>0</v>
      </c>
      <c r="L13" s="80">
        <v>0</v>
      </c>
      <c r="M13" s="9">
        <v>30.3</v>
      </c>
    </row>
    <row r="14" spans="1:13" x14ac:dyDescent="0.25">
      <c r="A14" s="43">
        <v>12</v>
      </c>
      <c r="B14" s="96" t="s">
        <v>62</v>
      </c>
      <c r="C14" s="43" t="s">
        <v>2534</v>
      </c>
      <c r="D14" s="97">
        <v>449</v>
      </c>
      <c r="E14" s="97">
        <v>13</v>
      </c>
      <c r="F14" s="97">
        <v>4</v>
      </c>
      <c r="G14" s="97">
        <v>25</v>
      </c>
      <c r="H14" s="97">
        <v>102</v>
      </c>
      <c r="I14" s="97">
        <v>144</v>
      </c>
      <c r="J14" s="97">
        <v>0</v>
      </c>
      <c r="K14" s="97">
        <v>0</v>
      </c>
      <c r="L14" s="97">
        <v>0</v>
      </c>
      <c r="M14" s="101">
        <v>32.1</v>
      </c>
    </row>
    <row r="15" spans="1:13" x14ac:dyDescent="0.25">
      <c r="A15" s="108">
        <v>13</v>
      </c>
      <c r="B15" s="91" t="s">
        <v>62</v>
      </c>
      <c r="C15" s="108" t="s">
        <v>2535</v>
      </c>
      <c r="D15" s="80">
        <v>541</v>
      </c>
      <c r="E15" s="80">
        <v>11</v>
      </c>
      <c r="F15" s="80">
        <v>8</v>
      </c>
      <c r="G15" s="80">
        <v>60</v>
      </c>
      <c r="H15" s="80">
        <v>154</v>
      </c>
      <c r="I15" s="80">
        <v>233</v>
      </c>
      <c r="J15" s="80">
        <v>0</v>
      </c>
      <c r="K15" s="80">
        <v>0</v>
      </c>
      <c r="L15" s="80">
        <v>0</v>
      </c>
      <c r="M15" s="9">
        <v>43.1</v>
      </c>
    </row>
    <row r="16" spans="1:13" x14ac:dyDescent="0.25">
      <c r="A16" s="108">
        <v>14</v>
      </c>
      <c r="B16" s="91" t="s">
        <v>62</v>
      </c>
      <c r="C16" s="108" t="s">
        <v>2536</v>
      </c>
      <c r="D16" s="80">
        <v>555</v>
      </c>
      <c r="E16" s="80">
        <v>23</v>
      </c>
      <c r="F16" s="80">
        <v>7</v>
      </c>
      <c r="G16" s="80">
        <v>50</v>
      </c>
      <c r="H16" s="80">
        <v>149</v>
      </c>
      <c r="I16" s="80">
        <v>229</v>
      </c>
      <c r="J16" s="80">
        <v>1</v>
      </c>
      <c r="K16" s="80">
        <v>0</v>
      </c>
      <c r="L16" s="80">
        <v>0</v>
      </c>
      <c r="M16" s="9">
        <v>41.3</v>
      </c>
    </row>
    <row r="17" spans="1:13" x14ac:dyDescent="0.25">
      <c r="A17" s="108">
        <v>15</v>
      </c>
      <c r="B17" s="91" t="s">
        <v>62</v>
      </c>
      <c r="C17" s="108" t="s">
        <v>2537</v>
      </c>
      <c r="D17" s="80">
        <v>677</v>
      </c>
      <c r="E17" s="80">
        <v>22</v>
      </c>
      <c r="F17" s="80">
        <v>3</v>
      </c>
      <c r="G17" s="80">
        <v>42</v>
      </c>
      <c r="H17" s="80">
        <v>205</v>
      </c>
      <c r="I17" s="80">
        <v>272</v>
      </c>
      <c r="J17" s="80">
        <v>1</v>
      </c>
      <c r="K17" s="80">
        <v>1</v>
      </c>
      <c r="L17" s="80">
        <v>0</v>
      </c>
      <c r="M17" s="9">
        <v>40.299999999999997</v>
      </c>
    </row>
    <row r="18" spans="1:13" x14ac:dyDescent="0.25">
      <c r="A18" s="43">
        <v>16</v>
      </c>
      <c r="B18" s="96" t="s">
        <v>62</v>
      </c>
      <c r="C18" s="43" t="s">
        <v>2538</v>
      </c>
      <c r="D18" s="97">
        <v>363</v>
      </c>
      <c r="E18" s="97">
        <v>13</v>
      </c>
      <c r="F18" s="97">
        <v>3</v>
      </c>
      <c r="G18" s="97">
        <v>31</v>
      </c>
      <c r="H18" s="97">
        <v>101</v>
      </c>
      <c r="I18" s="97">
        <v>148</v>
      </c>
      <c r="J18" s="97">
        <v>0</v>
      </c>
      <c r="K18" s="97">
        <v>0</v>
      </c>
      <c r="L18" s="97">
        <v>0</v>
      </c>
      <c r="M18" s="101">
        <v>40.799999999999997</v>
      </c>
    </row>
    <row r="19" spans="1:13" x14ac:dyDescent="0.25">
      <c r="A19" s="108">
        <v>17</v>
      </c>
      <c r="B19" s="91" t="s">
        <v>62</v>
      </c>
      <c r="C19" s="108" t="s">
        <v>2539</v>
      </c>
      <c r="D19" s="80">
        <v>475</v>
      </c>
      <c r="E19" s="80">
        <v>13</v>
      </c>
      <c r="F19" s="80">
        <v>3</v>
      </c>
      <c r="G19" s="80">
        <v>35</v>
      </c>
      <c r="H19" s="80">
        <v>118</v>
      </c>
      <c r="I19" s="80">
        <v>169</v>
      </c>
      <c r="J19" s="80">
        <v>0</v>
      </c>
      <c r="K19" s="80">
        <v>0</v>
      </c>
      <c r="L19" s="80">
        <v>0</v>
      </c>
      <c r="M19" s="9">
        <v>35.6</v>
      </c>
    </row>
    <row r="20" spans="1:13" x14ac:dyDescent="0.25">
      <c r="A20" s="108">
        <v>18</v>
      </c>
      <c r="B20" s="91" t="s">
        <v>62</v>
      </c>
      <c r="C20" s="108" t="s">
        <v>2540</v>
      </c>
      <c r="D20" s="80">
        <v>634</v>
      </c>
      <c r="E20" s="80">
        <v>27</v>
      </c>
      <c r="F20" s="80">
        <v>9</v>
      </c>
      <c r="G20" s="80">
        <v>41</v>
      </c>
      <c r="H20" s="80">
        <v>165</v>
      </c>
      <c r="I20" s="80">
        <v>242</v>
      </c>
      <c r="J20" s="80">
        <v>1</v>
      </c>
      <c r="K20" s="80">
        <v>0</v>
      </c>
      <c r="L20" s="80">
        <v>0</v>
      </c>
      <c r="M20" s="9">
        <v>38.200000000000003</v>
      </c>
    </row>
    <row r="21" spans="1:13" x14ac:dyDescent="0.25">
      <c r="A21" s="108">
        <v>19</v>
      </c>
      <c r="B21" s="91" t="s">
        <v>62</v>
      </c>
      <c r="C21" s="108" t="s">
        <v>2541</v>
      </c>
      <c r="D21" s="80">
        <v>464</v>
      </c>
      <c r="E21" s="80">
        <v>18</v>
      </c>
      <c r="F21" s="80">
        <v>7</v>
      </c>
      <c r="G21" s="80">
        <v>45</v>
      </c>
      <c r="H21" s="80">
        <v>119</v>
      </c>
      <c r="I21" s="80">
        <v>189</v>
      </c>
      <c r="J21" s="80">
        <v>0</v>
      </c>
      <c r="K21" s="80">
        <v>0</v>
      </c>
      <c r="L21" s="80">
        <v>0</v>
      </c>
      <c r="M21" s="9">
        <v>40.700000000000003</v>
      </c>
    </row>
    <row r="22" spans="1:13" x14ac:dyDescent="0.25">
      <c r="A22" s="43">
        <v>20</v>
      </c>
      <c r="B22" s="96" t="s">
        <v>62</v>
      </c>
      <c r="C22" s="43" t="s">
        <v>2542</v>
      </c>
      <c r="D22" s="97">
        <v>531</v>
      </c>
      <c r="E22" s="97">
        <v>9</v>
      </c>
      <c r="F22" s="97">
        <v>2</v>
      </c>
      <c r="G22" s="97">
        <v>32</v>
      </c>
      <c r="H22" s="97">
        <v>139</v>
      </c>
      <c r="I22" s="97">
        <v>182</v>
      </c>
      <c r="J22" s="97">
        <v>0</v>
      </c>
      <c r="K22" s="97">
        <v>0</v>
      </c>
      <c r="L22" s="97">
        <v>0</v>
      </c>
      <c r="M22" s="101">
        <v>34.299999999999997</v>
      </c>
    </row>
    <row r="23" spans="1:13" x14ac:dyDescent="0.25">
      <c r="A23" s="108">
        <v>21</v>
      </c>
      <c r="B23" s="91" t="s">
        <v>62</v>
      </c>
      <c r="C23" s="108" t="s">
        <v>2543</v>
      </c>
      <c r="D23" s="80">
        <v>307</v>
      </c>
      <c r="E23" s="80">
        <v>12</v>
      </c>
      <c r="F23" s="80">
        <v>2</v>
      </c>
      <c r="G23" s="80">
        <v>30</v>
      </c>
      <c r="H23" s="80">
        <v>95</v>
      </c>
      <c r="I23" s="80">
        <v>139</v>
      </c>
      <c r="J23" s="80">
        <v>0</v>
      </c>
      <c r="K23" s="80">
        <v>0</v>
      </c>
      <c r="L23" s="80">
        <v>0</v>
      </c>
      <c r="M23" s="9">
        <v>45.3</v>
      </c>
    </row>
    <row r="24" spans="1:13" x14ac:dyDescent="0.25">
      <c r="A24" s="108">
        <v>22</v>
      </c>
      <c r="B24" s="91" t="s">
        <v>62</v>
      </c>
      <c r="C24" s="108" t="s">
        <v>2544</v>
      </c>
      <c r="D24" s="80">
        <v>350</v>
      </c>
      <c r="E24" s="80">
        <v>14</v>
      </c>
      <c r="F24" s="80">
        <v>5</v>
      </c>
      <c r="G24" s="80">
        <v>22</v>
      </c>
      <c r="H24" s="80">
        <v>109</v>
      </c>
      <c r="I24" s="80">
        <v>150</v>
      </c>
      <c r="J24" s="80">
        <v>0</v>
      </c>
      <c r="K24" s="80">
        <v>0</v>
      </c>
      <c r="L24" s="80">
        <v>0</v>
      </c>
      <c r="M24" s="9">
        <v>42.9</v>
      </c>
    </row>
    <row r="25" spans="1:13" x14ac:dyDescent="0.25">
      <c r="A25" s="108">
        <v>23</v>
      </c>
      <c r="B25" s="91" t="s">
        <v>62</v>
      </c>
      <c r="C25" s="108" t="s">
        <v>2545</v>
      </c>
      <c r="D25" s="80">
        <v>566</v>
      </c>
      <c r="E25" s="80">
        <v>25</v>
      </c>
      <c r="F25" s="80">
        <v>10</v>
      </c>
      <c r="G25" s="80">
        <v>37</v>
      </c>
      <c r="H25" s="80">
        <v>144</v>
      </c>
      <c r="I25" s="80">
        <v>216</v>
      </c>
      <c r="J25" s="80">
        <v>1</v>
      </c>
      <c r="K25" s="80">
        <v>0</v>
      </c>
      <c r="L25" s="80">
        <v>0</v>
      </c>
      <c r="M25" s="9">
        <v>38.200000000000003</v>
      </c>
    </row>
    <row r="26" spans="1:13" x14ac:dyDescent="0.25">
      <c r="A26" s="43">
        <v>24</v>
      </c>
      <c r="B26" s="96" t="s">
        <v>62</v>
      </c>
      <c r="C26" s="43" t="s">
        <v>2546</v>
      </c>
      <c r="D26" s="97">
        <v>310</v>
      </c>
      <c r="E26" s="97">
        <v>7</v>
      </c>
      <c r="F26" s="97">
        <v>2</v>
      </c>
      <c r="G26" s="97">
        <v>21</v>
      </c>
      <c r="H26" s="97">
        <v>72</v>
      </c>
      <c r="I26" s="97">
        <v>102</v>
      </c>
      <c r="J26" s="97">
        <v>0</v>
      </c>
      <c r="K26" s="97">
        <v>0</v>
      </c>
      <c r="L26" s="97">
        <v>0</v>
      </c>
      <c r="M26" s="101">
        <v>32.9</v>
      </c>
    </row>
    <row r="27" spans="1:13" x14ac:dyDescent="0.25">
      <c r="A27" s="108">
        <v>25</v>
      </c>
      <c r="B27" s="91" t="s">
        <v>62</v>
      </c>
      <c r="C27" s="108" t="s">
        <v>2547</v>
      </c>
      <c r="D27" s="80">
        <v>552</v>
      </c>
      <c r="E27" s="80">
        <v>8</v>
      </c>
      <c r="F27" s="80">
        <v>13</v>
      </c>
      <c r="G27" s="80">
        <v>31</v>
      </c>
      <c r="H27" s="80">
        <v>132</v>
      </c>
      <c r="I27" s="80">
        <v>184</v>
      </c>
      <c r="J27" s="80">
        <v>2</v>
      </c>
      <c r="K27" s="80">
        <v>0</v>
      </c>
      <c r="L27" s="80">
        <v>0</v>
      </c>
      <c r="M27" s="9">
        <v>33.299999999999997</v>
      </c>
    </row>
    <row r="28" spans="1:13" x14ac:dyDescent="0.25">
      <c r="A28" s="108">
        <v>26</v>
      </c>
      <c r="B28" s="91" t="s">
        <v>62</v>
      </c>
      <c r="C28" s="108" t="s">
        <v>2548</v>
      </c>
      <c r="D28" s="80">
        <v>608</v>
      </c>
      <c r="E28" s="80">
        <v>22</v>
      </c>
      <c r="F28" s="80">
        <v>11</v>
      </c>
      <c r="G28" s="80">
        <v>48</v>
      </c>
      <c r="H28" s="80">
        <v>113</v>
      </c>
      <c r="I28" s="80">
        <v>194</v>
      </c>
      <c r="J28" s="80">
        <v>1</v>
      </c>
      <c r="K28" s="80">
        <v>0</v>
      </c>
      <c r="L28" s="80">
        <v>0</v>
      </c>
      <c r="M28" s="9">
        <v>31.9</v>
      </c>
    </row>
    <row r="29" spans="1:13" x14ac:dyDescent="0.25">
      <c r="A29" s="108">
        <v>27</v>
      </c>
      <c r="B29" s="91" t="s">
        <v>62</v>
      </c>
      <c r="C29" s="108" t="s">
        <v>2549</v>
      </c>
      <c r="D29" s="80">
        <v>544</v>
      </c>
      <c r="E29" s="80">
        <v>11</v>
      </c>
      <c r="F29" s="80">
        <v>6</v>
      </c>
      <c r="G29" s="80">
        <v>35</v>
      </c>
      <c r="H29" s="80">
        <v>137</v>
      </c>
      <c r="I29" s="80">
        <v>189</v>
      </c>
      <c r="J29" s="80">
        <v>0</v>
      </c>
      <c r="K29" s="80">
        <v>1</v>
      </c>
      <c r="L29" s="80">
        <v>0</v>
      </c>
      <c r="M29" s="9">
        <v>34.9</v>
      </c>
    </row>
    <row r="30" spans="1:13" x14ac:dyDescent="0.25">
      <c r="A30" s="43">
        <v>28</v>
      </c>
      <c r="B30" s="96" t="s">
        <v>62</v>
      </c>
      <c r="C30" s="43" t="s">
        <v>2550</v>
      </c>
      <c r="D30" s="97">
        <v>355</v>
      </c>
      <c r="E30" s="97">
        <v>6</v>
      </c>
      <c r="F30" s="97">
        <v>7</v>
      </c>
      <c r="G30" s="97">
        <v>21</v>
      </c>
      <c r="H30" s="97">
        <v>94</v>
      </c>
      <c r="I30" s="97">
        <v>128</v>
      </c>
      <c r="J30" s="97">
        <v>0</v>
      </c>
      <c r="K30" s="97">
        <v>0</v>
      </c>
      <c r="L30" s="97">
        <v>0</v>
      </c>
      <c r="M30" s="101">
        <v>36.1</v>
      </c>
    </row>
    <row r="31" spans="1:13" x14ac:dyDescent="0.25">
      <c r="A31" s="108">
        <v>29</v>
      </c>
      <c r="B31" s="91" t="s">
        <v>62</v>
      </c>
      <c r="C31" s="108" t="s">
        <v>2551</v>
      </c>
      <c r="D31" s="80">
        <v>371</v>
      </c>
      <c r="E31" s="80">
        <v>6</v>
      </c>
      <c r="F31" s="80">
        <v>3</v>
      </c>
      <c r="G31" s="80">
        <v>15</v>
      </c>
      <c r="H31" s="80">
        <v>85</v>
      </c>
      <c r="I31" s="80">
        <v>109</v>
      </c>
      <c r="J31" s="80">
        <v>1</v>
      </c>
      <c r="K31" s="80">
        <v>0</v>
      </c>
      <c r="L31" s="80">
        <v>0</v>
      </c>
      <c r="M31" s="9">
        <v>29.4</v>
      </c>
    </row>
    <row r="32" spans="1:13" x14ac:dyDescent="0.25">
      <c r="A32" s="108">
        <v>30</v>
      </c>
      <c r="B32" s="91" t="s">
        <v>62</v>
      </c>
      <c r="C32" s="108" t="s">
        <v>2552</v>
      </c>
      <c r="D32" s="80">
        <v>376</v>
      </c>
      <c r="E32" s="80">
        <v>29</v>
      </c>
      <c r="F32" s="80">
        <v>1</v>
      </c>
      <c r="G32" s="80">
        <v>26</v>
      </c>
      <c r="H32" s="80">
        <v>122</v>
      </c>
      <c r="I32" s="80">
        <v>178</v>
      </c>
      <c r="J32" s="80">
        <v>0</v>
      </c>
      <c r="K32" s="80">
        <v>0</v>
      </c>
      <c r="L32" s="80">
        <v>0</v>
      </c>
      <c r="M32" s="9">
        <v>47.3</v>
      </c>
    </row>
    <row r="33" spans="1:13" x14ac:dyDescent="0.25">
      <c r="A33" s="108">
        <v>31</v>
      </c>
      <c r="B33" s="91" t="s">
        <v>62</v>
      </c>
      <c r="C33" s="108" t="s">
        <v>2553</v>
      </c>
      <c r="D33" s="80">
        <v>339</v>
      </c>
      <c r="E33" s="80">
        <v>15</v>
      </c>
      <c r="F33" s="80">
        <v>2</v>
      </c>
      <c r="G33" s="80">
        <v>22</v>
      </c>
      <c r="H33" s="80">
        <v>106</v>
      </c>
      <c r="I33" s="80">
        <v>145</v>
      </c>
      <c r="J33" s="80">
        <v>0</v>
      </c>
      <c r="K33" s="80">
        <v>0</v>
      </c>
      <c r="L33" s="80">
        <v>0</v>
      </c>
      <c r="M33" s="9">
        <v>42.8</v>
      </c>
    </row>
    <row r="34" spans="1:13" x14ac:dyDescent="0.25">
      <c r="A34" s="97" t="s">
        <v>2608</v>
      </c>
      <c r="B34" s="96" t="s">
        <v>62</v>
      </c>
      <c r="C34" s="43" t="s">
        <v>2554</v>
      </c>
      <c r="D34" s="97">
        <v>533</v>
      </c>
      <c r="E34" s="97">
        <v>22</v>
      </c>
      <c r="F34" s="97">
        <v>7</v>
      </c>
      <c r="G34" s="97">
        <v>71</v>
      </c>
      <c r="H34" s="97">
        <v>128</v>
      </c>
      <c r="I34" s="97">
        <v>228</v>
      </c>
      <c r="J34" s="97">
        <v>3</v>
      </c>
      <c r="K34" s="97">
        <v>0</v>
      </c>
      <c r="L34" s="97">
        <v>0</v>
      </c>
      <c r="M34" s="101">
        <v>42.8</v>
      </c>
    </row>
    <row r="35" spans="1:13" x14ac:dyDescent="0.25">
      <c r="A35" s="80" t="s">
        <v>2609</v>
      </c>
      <c r="B35" s="91" t="s">
        <v>62</v>
      </c>
      <c r="C35" s="108" t="s">
        <v>2554</v>
      </c>
      <c r="D35" s="80">
        <v>791</v>
      </c>
      <c r="E35" s="80">
        <v>27</v>
      </c>
      <c r="F35" s="80">
        <v>9</v>
      </c>
      <c r="G35" s="80">
        <v>59</v>
      </c>
      <c r="H35" s="80">
        <v>118</v>
      </c>
      <c r="I35" s="80">
        <v>213</v>
      </c>
      <c r="J35" s="80">
        <v>0</v>
      </c>
      <c r="K35" s="80">
        <v>0</v>
      </c>
      <c r="L35" s="80">
        <v>3</v>
      </c>
      <c r="M35" s="9">
        <v>27.3</v>
      </c>
    </row>
    <row r="36" spans="1:13" x14ac:dyDescent="0.25">
      <c r="A36" s="108">
        <v>33</v>
      </c>
      <c r="B36" s="91" t="s">
        <v>62</v>
      </c>
      <c r="C36" s="108" t="s">
        <v>2555</v>
      </c>
      <c r="D36" s="80">
        <v>394</v>
      </c>
      <c r="E36" s="80">
        <v>23</v>
      </c>
      <c r="F36" s="80">
        <v>4</v>
      </c>
      <c r="G36" s="80">
        <v>37</v>
      </c>
      <c r="H36" s="80">
        <v>125</v>
      </c>
      <c r="I36" s="80">
        <v>189</v>
      </c>
      <c r="J36" s="80">
        <v>0</v>
      </c>
      <c r="K36" s="80">
        <v>0</v>
      </c>
      <c r="L36" s="80">
        <v>0</v>
      </c>
      <c r="M36" s="9">
        <v>48</v>
      </c>
    </row>
    <row r="37" spans="1:13" x14ac:dyDescent="0.25">
      <c r="A37" s="108">
        <v>34</v>
      </c>
      <c r="B37" s="91" t="s">
        <v>62</v>
      </c>
      <c r="C37" s="108" t="s">
        <v>2556</v>
      </c>
      <c r="D37" s="80">
        <v>363</v>
      </c>
      <c r="E37" s="80">
        <v>21</v>
      </c>
      <c r="F37" s="80">
        <v>7</v>
      </c>
      <c r="G37" s="80">
        <v>32</v>
      </c>
      <c r="H37" s="80">
        <v>106</v>
      </c>
      <c r="I37" s="80">
        <v>166</v>
      </c>
      <c r="J37" s="80">
        <v>0</v>
      </c>
      <c r="K37" s="80">
        <v>0</v>
      </c>
      <c r="L37" s="80">
        <v>0</v>
      </c>
      <c r="M37" s="9">
        <v>45.7</v>
      </c>
    </row>
    <row r="38" spans="1:13" x14ac:dyDescent="0.25">
      <c r="A38" s="43">
        <v>35</v>
      </c>
      <c r="B38" s="96" t="s">
        <v>62</v>
      </c>
      <c r="C38" s="43" t="s">
        <v>2557</v>
      </c>
      <c r="D38" s="97">
        <v>336</v>
      </c>
      <c r="E38" s="97">
        <v>32</v>
      </c>
      <c r="F38" s="97">
        <v>5</v>
      </c>
      <c r="G38" s="97">
        <v>20</v>
      </c>
      <c r="H38" s="97">
        <v>103</v>
      </c>
      <c r="I38" s="97">
        <v>160</v>
      </c>
      <c r="J38" s="97">
        <v>0</v>
      </c>
      <c r="K38" s="97">
        <v>0</v>
      </c>
      <c r="L38" s="97">
        <v>0</v>
      </c>
      <c r="M38" s="101">
        <v>47.6</v>
      </c>
    </row>
    <row r="39" spans="1:13" x14ac:dyDescent="0.25">
      <c r="A39" s="108">
        <v>36</v>
      </c>
      <c r="B39" s="91" t="s">
        <v>62</v>
      </c>
      <c r="C39" s="108" t="s">
        <v>2558</v>
      </c>
      <c r="D39" s="80">
        <v>519</v>
      </c>
      <c r="E39" s="80">
        <v>16</v>
      </c>
      <c r="F39" s="80">
        <v>4</v>
      </c>
      <c r="G39" s="80">
        <v>41</v>
      </c>
      <c r="H39" s="80">
        <v>151</v>
      </c>
      <c r="I39" s="80">
        <v>212</v>
      </c>
      <c r="J39" s="80">
        <v>0</v>
      </c>
      <c r="K39" s="80">
        <v>0</v>
      </c>
      <c r="L39" s="80">
        <v>1</v>
      </c>
      <c r="M39" s="9">
        <v>41</v>
      </c>
    </row>
    <row r="40" spans="1:13" x14ac:dyDescent="0.25">
      <c r="A40" s="108">
        <v>37</v>
      </c>
      <c r="B40" s="91" t="s">
        <v>62</v>
      </c>
      <c r="C40" s="108" t="s">
        <v>2559</v>
      </c>
      <c r="D40" s="80">
        <v>547</v>
      </c>
      <c r="E40" s="80">
        <v>25</v>
      </c>
      <c r="F40" s="80">
        <v>10</v>
      </c>
      <c r="G40" s="80">
        <v>58</v>
      </c>
      <c r="H40" s="80">
        <v>193</v>
      </c>
      <c r="I40" s="80">
        <v>286</v>
      </c>
      <c r="J40" s="80">
        <v>0</v>
      </c>
      <c r="K40" s="80">
        <v>0</v>
      </c>
      <c r="L40" s="80">
        <v>0</v>
      </c>
      <c r="M40" s="9">
        <v>52.3</v>
      </c>
    </row>
    <row r="41" spans="1:13" x14ac:dyDescent="0.25">
      <c r="A41" s="108">
        <v>38</v>
      </c>
      <c r="B41" s="91" t="s">
        <v>62</v>
      </c>
      <c r="C41" s="108" t="s">
        <v>2560</v>
      </c>
      <c r="D41" s="80">
        <v>37</v>
      </c>
      <c r="E41" s="80">
        <v>2</v>
      </c>
      <c r="F41" s="80">
        <v>0</v>
      </c>
      <c r="G41" s="80">
        <v>5</v>
      </c>
      <c r="H41" s="80">
        <v>9</v>
      </c>
      <c r="I41" s="80">
        <v>16</v>
      </c>
      <c r="J41" s="80">
        <v>1</v>
      </c>
      <c r="K41" s="80">
        <v>0</v>
      </c>
      <c r="L41" s="80">
        <v>0</v>
      </c>
      <c r="M41" s="9">
        <v>43.2</v>
      </c>
    </row>
    <row r="42" spans="1:13" x14ac:dyDescent="0.25">
      <c r="A42" s="43">
        <v>39</v>
      </c>
      <c r="B42" s="96" t="s">
        <v>62</v>
      </c>
      <c r="C42" s="43" t="s">
        <v>2561</v>
      </c>
      <c r="D42" s="97">
        <v>762</v>
      </c>
      <c r="E42" s="97">
        <v>23</v>
      </c>
      <c r="F42" s="97">
        <v>5</v>
      </c>
      <c r="G42" s="97">
        <v>37</v>
      </c>
      <c r="H42" s="97">
        <v>166</v>
      </c>
      <c r="I42" s="97">
        <v>231</v>
      </c>
      <c r="J42" s="97">
        <v>0</v>
      </c>
      <c r="K42" s="97">
        <v>0</v>
      </c>
      <c r="L42" s="97">
        <v>1</v>
      </c>
      <c r="M42" s="101">
        <v>30.4</v>
      </c>
    </row>
    <row r="43" spans="1:13" x14ac:dyDescent="0.25">
      <c r="A43" s="108">
        <v>40</v>
      </c>
      <c r="B43" s="91" t="s">
        <v>62</v>
      </c>
      <c r="C43" s="108" t="s">
        <v>2562</v>
      </c>
      <c r="D43" s="80">
        <v>629</v>
      </c>
      <c r="E43" s="80">
        <v>23</v>
      </c>
      <c r="F43" s="80">
        <v>13</v>
      </c>
      <c r="G43" s="80">
        <v>41</v>
      </c>
      <c r="H43" s="80">
        <v>144</v>
      </c>
      <c r="I43" s="80">
        <v>221</v>
      </c>
      <c r="J43" s="80">
        <v>2</v>
      </c>
      <c r="K43" s="80">
        <v>0</v>
      </c>
      <c r="L43" s="80">
        <v>1</v>
      </c>
      <c r="M43" s="9">
        <v>35.299999999999997</v>
      </c>
    </row>
    <row r="44" spans="1:13" x14ac:dyDescent="0.25">
      <c r="A44" s="108">
        <v>41</v>
      </c>
      <c r="B44" s="91" t="s">
        <v>62</v>
      </c>
      <c r="C44" s="108" t="s">
        <v>2563</v>
      </c>
      <c r="D44" s="80">
        <v>701</v>
      </c>
      <c r="E44" s="80">
        <v>34</v>
      </c>
      <c r="F44" s="80">
        <v>9</v>
      </c>
      <c r="G44" s="80">
        <v>69</v>
      </c>
      <c r="H44" s="80">
        <v>301</v>
      </c>
      <c r="I44" s="80">
        <v>413</v>
      </c>
      <c r="J44" s="80">
        <v>5</v>
      </c>
      <c r="K44" s="80">
        <v>0</v>
      </c>
      <c r="L44" s="80">
        <v>0</v>
      </c>
      <c r="M44" s="9">
        <v>58.9</v>
      </c>
    </row>
    <row r="45" spans="1:13" x14ac:dyDescent="0.25">
      <c r="A45" s="108">
        <v>42</v>
      </c>
      <c r="B45" s="91" t="s">
        <v>62</v>
      </c>
      <c r="C45" s="108" t="s">
        <v>2564</v>
      </c>
      <c r="D45" s="80">
        <v>484</v>
      </c>
      <c r="E45" s="80">
        <v>27</v>
      </c>
      <c r="F45" s="80">
        <v>4</v>
      </c>
      <c r="G45" s="80">
        <v>42</v>
      </c>
      <c r="H45" s="80">
        <v>141</v>
      </c>
      <c r="I45" s="80">
        <v>214</v>
      </c>
      <c r="J45" s="80">
        <v>0</v>
      </c>
      <c r="K45" s="80">
        <v>0</v>
      </c>
      <c r="L45" s="80">
        <v>1</v>
      </c>
      <c r="M45" s="9">
        <v>44.4</v>
      </c>
    </row>
    <row r="46" spans="1:13" x14ac:dyDescent="0.25">
      <c r="A46" s="43">
        <v>43</v>
      </c>
      <c r="B46" s="96" t="s">
        <v>62</v>
      </c>
      <c r="C46" s="43" t="s">
        <v>2565</v>
      </c>
      <c r="D46" s="97">
        <v>446</v>
      </c>
      <c r="E46" s="97">
        <v>11</v>
      </c>
      <c r="F46" s="97">
        <v>2</v>
      </c>
      <c r="G46" s="97">
        <v>18</v>
      </c>
      <c r="H46" s="97">
        <v>65</v>
      </c>
      <c r="I46" s="97">
        <v>96</v>
      </c>
      <c r="J46" s="97">
        <v>1</v>
      </c>
      <c r="K46" s="97">
        <v>0</v>
      </c>
      <c r="L46" s="97">
        <v>0</v>
      </c>
      <c r="M46" s="101">
        <v>21.5</v>
      </c>
    </row>
    <row r="47" spans="1:13" x14ac:dyDescent="0.25">
      <c r="A47" s="108">
        <v>44</v>
      </c>
      <c r="B47" s="91" t="s">
        <v>62</v>
      </c>
      <c r="C47" s="108" t="s">
        <v>2566</v>
      </c>
      <c r="D47" s="80">
        <v>492</v>
      </c>
      <c r="E47" s="80">
        <v>14</v>
      </c>
      <c r="F47" s="80">
        <v>12</v>
      </c>
      <c r="G47" s="80">
        <v>43</v>
      </c>
      <c r="H47" s="80">
        <v>138</v>
      </c>
      <c r="I47" s="80">
        <v>207</v>
      </c>
      <c r="J47" s="80">
        <v>0</v>
      </c>
      <c r="K47" s="80">
        <v>1</v>
      </c>
      <c r="L47" s="80">
        <v>0</v>
      </c>
      <c r="M47" s="9">
        <v>42.3</v>
      </c>
    </row>
    <row r="48" spans="1:13" x14ac:dyDescent="0.25">
      <c r="A48" s="108">
        <v>45</v>
      </c>
      <c r="B48" s="91" t="s">
        <v>62</v>
      </c>
      <c r="C48" s="108" t="s">
        <v>2567</v>
      </c>
      <c r="D48" s="80">
        <v>565</v>
      </c>
      <c r="E48" s="80">
        <v>17</v>
      </c>
      <c r="F48" s="80">
        <v>3</v>
      </c>
      <c r="G48" s="80">
        <v>57</v>
      </c>
      <c r="H48" s="80">
        <v>137</v>
      </c>
      <c r="I48" s="80">
        <v>214</v>
      </c>
      <c r="J48" s="80">
        <v>4</v>
      </c>
      <c r="K48" s="80">
        <v>0</v>
      </c>
      <c r="L48" s="80">
        <v>0</v>
      </c>
      <c r="M48" s="9">
        <v>37.9</v>
      </c>
    </row>
    <row r="49" spans="1:13" x14ac:dyDescent="0.25">
      <c r="A49" s="108">
        <v>46</v>
      </c>
      <c r="B49" s="91" t="s">
        <v>62</v>
      </c>
      <c r="C49" s="108" t="s">
        <v>2568</v>
      </c>
      <c r="D49" s="80">
        <v>462</v>
      </c>
      <c r="E49" s="80">
        <v>23</v>
      </c>
      <c r="F49" s="80">
        <v>3</v>
      </c>
      <c r="G49" s="80">
        <v>23</v>
      </c>
      <c r="H49" s="80">
        <v>138</v>
      </c>
      <c r="I49" s="80">
        <v>187</v>
      </c>
      <c r="J49" s="80">
        <v>0</v>
      </c>
      <c r="K49" s="80">
        <v>0</v>
      </c>
      <c r="L49" s="80">
        <v>0</v>
      </c>
      <c r="M49" s="9">
        <v>40.5</v>
      </c>
    </row>
    <row r="50" spans="1:13" x14ac:dyDescent="0.25">
      <c r="A50" s="43">
        <v>47</v>
      </c>
      <c r="B50" s="96" t="s">
        <v>62</v>
      </c>
      <c r="C50" s="43" t="s">
        <v>2569</v>
      </c>
      <c r="D50" s="97">
        <v>441</v>
      </c>
      <c r="E50" s="97">
        <v>23</v>
      </c>
      <c r="F50" s="97">
        <v>8</v>
      </c>
      <c r="G50" s="97">
        <v>26</v>
      </c>
      <c r="H50" s="97">
        <v>130</v>
      </c>
      <c r="I50" s="97">
        <v>187</v>
      </c>
      <c r="J50" s="97">
        <v>1</v>
      </c>
      <c r="K50" s="97">
        <v>0</v>
      </c>
      <c r="L50" s="97">
        <v>1</v>
      </c>
      <c r="M50" s="101">
        <v>42.6</v>
      </c>
    </row>
    <row r="51" spans="1:13" x14ac:dyDescent="0.25">
      <c r="A51" s="108">
        <v>48</v>
      </c>
      <c r="B51" s="91" t="s">
        <v>62</v>
      </c>
      <c r="C51" s="108" t="s">
        <v>2570</v>
      </c>
      <c r="D51" s="80">
        <v>303</v>
      </c>
      <c r="E51" s="80">
        <v>10</v>
      </c>
      <c r="F51" s="80">
        <v>2</v>
      </c>
      <c r="G51" s="80">
        <v>27</v>
      </c>
      <c r="H51" s="80">
        <v>75</v>
      </c>
      <c r="I51" s="80">
        <v>114</v>
      </c>
      <c r="J51" s="80">
        <v>0</v>
      </c>
      <c r="K51" s="80">
        <v>0</v>
      </c>
      <c r="L51" s="80">
        <v>0</v>
      </c>
      <c r="M51" s="9">
        <v>37.6</v>
      </c>
    </row>
    <row r="52" spans="1:13" x14ac:dyDescent="0.25">
      <c r="A52" s="108">
        <v>49</v>
      </c>
      <c r="B52" s="91" t="s">
        <v>62</v>
      </c>
      <c r="C52" s="108" t="s">
        <v>2571</v>
      </c>
      <c r="D52" s="80">
        <v>493</v>
      </c>
      <c r="E52" s="80">
        <v>17</v>
      </c>
      <c r="F52" s="80">
        <v>6</v>
      </c>
      <c r="G52" s="80">
        <v>39</v>
      </c>
      <c r="H52" s="80">
        <v>124</v>
      </c>
      <c r="I52" s="80">
        <v>186</v>
      </c>
      <c r="J52" s="80">
        <v>0</v>
      </c>
      <c r="K52" s="80">
        <v>0</v>
      </c>
      <c r="L52" s="80">
        <v>0</v>
      </c>
      <c r="M52" s="9">
        <v>37.700000000000003</v>
      </c>
    </row>
    <row r="53" spans="1:13" x14ac:dyDescent="0.25">
      <c r="A53" s="108">
        <v>50</v>
      </c>
      <c r="B53" s="91" t="s">
        <v>62</v>
      </c>
      <c r="C53" s="108" t="s">
        <v>2572</v>
      </c>
      <c r="D53" s="80">
        <v>343</v>
      </c>
      <c r="E53" s="80">
        <v>22</v>
      </c>
      <c r="F53" s="80">
        <v>7</v>
      </c>
      <c r="G53" s="80">
        <v>23</v>
      </c>
      <c r="H53" s="80">
        <v>108</v>
      </c>
      <c r="I53" s="80">
        <v>160</v>
      </c>
      <c r="J53" s="80">
        <v>0</v>
      </c>
      <c r="K53" s="80">
        <v>1</v>
      </c>
      <c r="L53" s="80">
        <v>0</v>
      </c>
      <c r="M53" s="9">
        <v>46.9</v>
      </c>
    </row>
    <row r="54" spans="1:13" x14ac:dyDescent="0.25">
      <c r="A54" s="43">
        <v>51</v>
      </c>
      <c r="B54" s="96" t="s">
        <v>62</v>
      </c>
      <c r="C54" s="43" t="s">
        <v>2573</v>
      </c>
      <c r="D54" s="97">
        <v>375</v>
      </c>
      <c r="E54" s="97">
        <v>24</v>
      </c>
      <c r="F54" s="97">
        <v>9</v>
      </c>
      <c r="G54" s="97">
        <v>31</v>
      </c>
      <c r="H54" s="97">
        <v>112</v>
      </c>
      <c r="I54" s="97">
        <v>176</v>
      </c>
      <c r="J54" s="97">
        <v>0</v>
      </c>
      <c r="K54" s="97">
        <v>0</v>
      </c>
      <c r="L54" s="97">
        <v>0</v>
      </c>
      <c r="M54" s="101">
        <v>46.9</v>
      </c>
    </row>
    <row r="55" spans="1:13" x14ac:dyDescent="0.25">
      <c r="A55" s="108">
        <v>52</v>
      </c>
      <c r="B55" s="91" t="s">
        <v>62</v>
      </c>
      <c r="C55" s="108" t="s">
        <v>2574</v>
      </c>
      <c r="D55" s="80">
        <v>479</v>
      </c>
      <c r="E55" s="80">
        <v>23</v>
      </c>
      <c r="F55" s="80">
        <v>4</v>
      </c>
      <c r="G55" s="80">
        <v>29</v>
      </c>
      <c r="H55" s="80">
        <v>123</v>
      </c>
      <c r="I55" s="80">
        <v>179</v>
      </c>
      <c r="J55" s="80">
        <v>0</v>
      </c>
      <c r="K55" s="80">
        <v>1</v>
      </c>
      <c r="L55" s="80">
        <v>0</v>
      </c>
      <c r="M55" s="9">
        <v>37.6</v>
      </c>
    </row>
    <row r="56" spans="1:13" x14ac:dyDescent="0.25">
      <c r="A56" s="108">
        <v>53</v>
      </c>
      <c r="B56" s="91" t="s">
        <v>62</v>
      </c>
      <c r="C56" s="108" t="s">
        <v>2575</v>
      </c>
      <c r="D56" s="80">
        <v>640</v>
      </c>
      <c r="E56" s="80">
        <v>15</v>
      </c>
      <c r="F56" s="80">
        <v>5</v>
      </c>
      <c r="G56" s="80">
        <v>32</v>
      </c>
      <c r="H56" s="80">
        <v>184</v>
      </c>
      <c r="I56" s="80">
        <v>236</v>
      </c>
      <c r="J56" s="80">
        <v>1</v>
      </c>
      <c r="K56" s="80">
        <v>0</v>
      </c>
      <c r="L56" s="80">
        <v>3</v>
      </c>
      <c r="M56" s="9">
        <v>37.299999999999997</v>
      </c>
    </row>
    <row r="57" spans="1:13" x14ac:dyDescent="0.25">
      <c r="A57" s="108">
        <v>54</v>
      </c>
      <c r="B57" s="91" t="s">
        <v>62</v>
      </c>
      <c r="C57" s="108" t="s">
        <v>2576</v>
      </c>
      <c r="D57" s="80">
        <v>378</v>
      </c>
      <c r="E57" s="80">
        <v>24</v>
      </c>
      <c r="F57" s="80">
        <v>4</v>
      </c>
      <c r="G57" s="80">
        <v>30</v>
      </c>
      <c r="H57" s="80">
        <v>92</v>
      </c>
      <c r="I57" s="80">
        <v>150</v>
      </c>
      <c r="J57" s="80">
        <v>0</v>
      </c>
      <c r="K57" s="80">
        <v>1</v>
      </c>
      <c r="L57" s="80">
        <v>0</v>
      </c>
      <c r="M57" s="9">
        <v>39.9</v>
      </c>
    </row>
    <row r="58" spans="1:13" x14ac:dyDescent="0.25">
      <c r="A58" s="43">
        <v>55</v>
      </c>
      <c r="B58" s="96" t="s">
        <v>62</v>
      </c>
      <c r="C58" s="43" t="s">
        <v>2577</v>
      </c>
      <c r="D58" s="97">
        <v>305</v>
      </c>
      <c r="E58" s="97">
        <v>7</v>
      </c>
      <c r="F58" s="97">
        <v>3</v>
      </c>
      <c r="G58" s="97">
        <v>9</v>
      </c>
      <c r="H58" s="97">
        <v>69</v>
      </c>
      <c r="I58" s="97">
        <v>88</v>
      </c>
      <c r="J58" s="97">
        <v>0</v>
      </c>
      <c r="K58" s="97">
        <v>0</v>
      </c>
      <c r="L58" s="97">
        <v>0</v>
      </c>
      <c r="M58" s="101">
        <v>28.9</v>
      </c>
    </row>
    <row r="59" spans="1:13" x14ac:dyDescent="0.25">
      <c r="A59" s="108">
        <v>56</v>
      </c>
      <c r="B59" s="91" t="s">
        <v>62</v>
      </c>
      <c r="C59" s="108" t="s">
        <v>2578</v>
      </c>
      <c r="D59" s="80">
        <v>345</v>
      </c>
      <c r="E59" s="80">
        <v>13</v>
      </c>
      <c r="F59" s="80">
        <v>5</v>
      </c>
      <c r="G59" s="80">
        <v>11</v>
      </c>
      <c r="H59" s="80">
        <v>61</v>
      </c>
      <c r="I59" s="80">
        <v>90</v>
      </c>
      <c r="J59" s="80">
        <v>0</v>
      </c>
      <c r="K59" s="80">
        <v>0</v>
      </c>
      <c r="L59" s="80">
        <v>0</v>
      </c>
      <c r="M59" s="9">
        <v>26.1</v>
      </c>
    </row>
    <row r="60" spans="1:13" x14ac:dyDescent="0.25">
      <c r="A60" s="108">
        <v>57</v>
      </c>
      <c r="B60" s="91" t="s">
        <v>62</v>
      </c>
      <c r="C60" s="108" t="s">
        <v>2579</v>
      </c>
      <c r="D60" s="80">
        <v>409</v>
      </c>
      <c r="E60" s="80">
        <v>18</v>
      </c>
      <c r="F60" s="80">
        <v>2</v>
      </c>
      <c r="G60" s="80">
        <v>19</v>
      </c>
      <c r="H60" s="80">
        <v>102</v>
      </c>
      <c r="I60" s="80">
        <v>141</v>
      </c>
      <c r="J60" s="80">
        <v>0</v>
      </c>
      <c r="K60" s="80">
        <v>0</v>
      </c>
      <c r="L60" s="80">
        <v>0</v>
      </c>
      <c r="M60" s="9">
        <v>34.5</v>
      </c>
    </row>
    <row r="61" spans="1:13" x14ac:dyDescent="0.25">
      <c r="A61" s="108">
        <v>58</v>
      </c>
      <c r="B61" s="91" t="s">
        <v>62</v>
      </c>
      <c r="C61" s="108" t="s">
        <v>2580</v>
      </c>
      <c r="D61" s="80">
        <v>485</v>
      </c>
      <c r="E61" s="80">
        <v>15</v>
      </c>
      <c r="F61" s="80">
        <v>2</v>
      </c>
      <c r="G61" s="80">
        <v>24</v>
      </c>
      <c r="H61" s="80">
        <v>146</v>
      </c>
      <c r="I61" s="80">
        <v>187</v>
      </c>
      <c r="J61" s="80">
        <v>0</v>
      </c>
      <c r="K61" s="80">
        <v>0</v>
      </c>
      <c r="L61" s="80">
        <v>0</v>
      </c>
      <c r="M61" s="9">
        <v>38.6</v>
      </c>
    </row>
    <row r="62" spans="1:13" x14ac:dyDescent="0.25">
      <c r="A62" s="43">
        <v>59</v>
      </c>
      <c r="B62" s="96" t="s">
        <v>62</v>
      </c>
      <c r="C62" s="43" t="s">
        <v>2581</v>
      </c>
      <c r="D62" s="97">
        <v>497</v>
      </c>
      <c r="E62" s="97">
        <v>13</v>
      </c>
      <c r="F62" s="97">
        <v>6</v>
      </c>
      <c r="G62" s="97">
        <v>31</v>
      </c>
      <c r="H62" s="97">
        <v>119</v>
      </c>
      <c r="I62" s="97">
        <v>169</v>
      </c>
      <c r="J62" s="97">
        <v>0</v>
      </c>
      <c r="K62" s="97">
        <v>0</v>
      </c>
      <c r="L62" s="97">
        <v>0</v>
      </c>
      <c r="M62" s="101">
        <v>34</v>
      </c>
    </row>
    <row r="63" spans="1:13" x14ac:dyDescent="0.25">
      <c r="A63" s="108">
        <v>60</v>
      </c>
      <c r="B63" s="91" t="s">
        <v>62</v>
      </c>
      <c r="C63" s="108" t="s">
        <v>2582</v>
      </c>
      <c r="D63" s="80">
        <v>412</v>
      </c>
      <c r="E63" s="80">
        <v>6</v>
      </c>
      <c r="F63" s="80">
        <v>7</v>
      </c>
      <c r="G63" s="80">
        <v>20</v>
      </c>
      <c r="H63" s="80">
        <v>129</v>
      </c>
      <c r="I63" s="80">
        <v>162</v>
      </c>
      <c r="J63" s="80">
        <v>0</v>
      </c>
      <c r="K63" s="80">
        <v>0</v>
      </c>
      <c r="L63" s="80">
        <v>0</v>
      </c>
      <c r="M63" s="9">
        <v>39.299999999999997</v>
      </c>
    </row>
    <row r="64" spans="1:13" x14ac:dyDescent="0.25">
      <c r="A64" s="108">
        <v>61</v>
      </c>
      <c r="B64" s="91" t="s">
        <v>62</v>
      </c>
      <c r="C64" s="108" t="s">
        <v>2583</v>
      </c>
      <c r="D64" s="80">
        <v>558</v>
      </c>
      <c r="E64" s="80">
        <v>13</v>
      </c>
      <c r="F64" s="80">
        <v>7</v>
      </c>
      <c r="G64" s="80">
        <v>40</v>
      </c>
      <c r="H64" s="80">
        <v>149</v>
      </c>
      <c r="I64" s="80">
        <v>209</v>
      </c>
      <c r="J64" s="80">
        <v>3</v>
      </c>
      <c r="K64" s="80">
        <v>0</v>
      </c>
      <c r="L64" s="80">
        <v>0</v>
      </c>
      <c r="M64" s="9">
        <v>37.5</v>
      </c>
    </row>
    <row r="65" spans="1:13" x14ac:dyDescent="0.25">
      <c r="A65" s="108">
        <v>62</v>
      </c>
      <c r="B65" s="91" t="s">
        <v>62</v>
      </c>
      <c r="C65" s="108" t="s">
        <v>2584</v>
      </c>
      <c r="D65" s="80">
        <v>389</v>
      </c>
      <c r="E65" s="80">
        <v>26</v>
      </c>
      <c r="F65" s="80">
        <v>5</v>
      </c>
      <c r="G65" s="80">
        <v>21</v>
      </c>
      <c r="H65" s="80">
        <v>146</v>
      </c>
      <c r="I65" s="80">
        <v>198</v>
      </c>
      <c r="J65" s="80">
        <v>0</v>
      </c>
      <c r="K65" s="80">
        <v>0</v>
      </c>
      <c r="L65" s="80">
        <v>0</v>
      </c>
      <c r="M65" s="9">
        <v>50.9</v>
      </c>
    </row>
    <row r="66" spans="1:13" x14ac:dyDescent="0.25">
      <c r="A66" s="43">
        <v>63</v>
      </c>
      <c r="B66" s="96" t="s">
        <v>62</v>
      </c>
      <c r="C66" s="43" t="s">
        <v>2585</v>
      </c>
      <c r="D66" s="97">
        <v>435</v>
      </c>
      <c r="E66" s="97">
        <v>17</v>
      </c>
      <c r="F66" s="97">
        <v>5</v>
      </c>
      <c r="G66" s="97">
        <v>32</v>
      </c>
      <c r="H66" s="97">
        <v>91</v>
      </c>
      <c r="I66" s="97">
        <v>145</v>
      </c>
      <c r="J66" s="97">
        <v>0</v>
      </c>
      <c r="K66" s="97">
        <v>0</v>
      </c>
      <c r="L66" s="97">
        <v>0</v>
      </c>
      <c r="M66" s="101">
        <v>33.299999999999997</v>
      </c>
    </row>
    <row r="67" spans="1:13" x14ac:dyDescent="0.25">
      <c r="A67" s="108">
        <v>64</v>
      </c>
      <c r="B67" s="91" t="s">
        <v>62</v>
      </c>
      <c r="C67" s="108" t="s">
        <v>2586</v>
      </c>
      <c r="D67" s="80">
        <v>446</v>
      </c>
      <c r="E67" s="80">
        <v>11</v>
      </c>
      <c r="F67" s="80">
        <v>5</v>
      </c>
      <c r="G67" s="80">
        <v>24</v>
      </c>
      <c r="H67" s="80">
        <v>101</v>
      </c>
      <c r="I67" s="80">
        <v>141</v>
      </c>
      <c r="J67" s="80">
        <v>0</v>
      </c>
      <c r="K67" s="80">
        <v>2</v>
      </c>
      <c r="L67" s="80">
        <v>0</v>
      </c>
      <c r="M67" s="9">
        <v>32.1</v>
      </c>
    </row>
    <row r="68" spans="1:13" x14ac:dyDescent="0.25">
      <c r="A68" s="108">
        <v>65</v>
      </c>
      <c r="B68" s="91" t="s">
        <v>62</v>
      </c>
      <c r="C68" s="108" t="s">
        <v>2587</v>
      </c>
      <c r="D68" s="80">
        <v>430</v>
      </c>
      <c r="E68" s="80">
        <v>28</v>
      </c>
      <c r="F68" s="80">
        <v>6</v>
      </c>
      <c r="G68" s="80">
        <v>12</v>
      </c>
      <c r="H68" s="80">
        <v>132</v>
      </c>
      <c r="I68" s="80">
        <v>178</v>
      </c>
      <c r="J68" s="80">
        <v>1</v>
      </c>
      <c r="K68" s="80">
        <v>0</v>
      </c>
      <c r="L68" s="80">
        <v>0</v>
      </c>
      <c r="M68" s="9">
        <v>41.4</v>
      </c>
    </row>
    <row r="69" spans="1:13" x14ac:dyDescent="0.25">
      <c r="A69" s="108">
        <v>66</v>
      </c>
      <c r="B69" s="91" t="s">
        <v>62</v>
      </c>
      <c r="C69" s="108" t="s">
        <v>2457</v>
      </c>
      <c r="D69" s="80">
        <v>456</v>
      </c>
      <c r="E69" s="80">
        <v>12</v>
      </c>
      <c r="F69" s="80">
        <v>3</v>
      </c>
      <c r="G69" s="80">
        <v>18</v>
      </c>
      <c r="H69" s="80">
        <v>127</v>
      </c>
      <c r="I69" s="80">
        <v>160</v>
      </c>
      <c r="J69" s="80">
        <v>1</v>
      </c>
      <c r="K69" s="80">
        <v>0</v>
      </c>
      <c r="L69" s="80">
        <v>0</v>
      </c>
      <c r="M69" s="9">
        <v>35.1</v>
      </c>
    </row>
    <row r="70" spans="1:13" x14ac:dyDescent="0.25">
      <c r="A70" s="43">
        <v>67</v>
      </c>
      <c r="B70" s="96" t="s">
        <v>62</v>
      </c>
      <c r="C70" s="43" t="s">
        <v>2588</v>
      </c>
      <c r="D70" s="97">
        <v>463</v>
      </c>
      <c r="E70" s="97">
        <v>11</v>
      </c>
      <c r="F70" s="97">
        <v>4</v>
      </c>
      <c r="G70" s="97">
        <v>24</v>
      </c>
      <c r="H70" s="97">
        <v>121</v>
      </c>
      <c r="I70" s="97">
        <v>160</v>
      </c>
      <c r="J70" s="97">
        <v>0</v>
      </c>
      <c r="K70" s="97">
        <v>0</v>
      </c>
      <c r="L70" s="97">
        <v>0</v>
      </c>
      <c r="M70" s="101">
        <v>34.6</v>
      </c>
    </row>
    <row r="71" spans="1:13" x14ac:dyDescent="0.25">
      <c r="A71" s="108">
        <v>68</v>
      </c>
      <c r="B71" s="91" t="s">
        <v>62</v>
      </c>
      <c r="C71" s="108" t="s">
        <v>2589</v>
      </c>
      <c r="D71" s="80">
        <v>449</v>
      </c>
      <c r="E71" s="80">
        <v>14</v>
      </c>
      <c r="F71" s="80">
        <v>5</v>
      </c>
      <c r="G71" s="80">
        <v>22</v>
      </c>
      <c r="H71" s="80">
        <v>91</v>
      </c>
      <c r="I71" s="80">
        <v>132</v>
      </c>
      <c r="J71" s="80">
        <v>0</v>
      </c>
      <c r="K71" s="80">
        <v>0</v>
      </c>
      <c r="L71" s="80">
        <v>0</v>
      </c>
      <c r="M71" s="9">
        <v>29.4</v>
      </c>
    </row>
    <row r="72" spans="1:13" x14ac:dyDescent="0.25">
      <c r="A72" s="108">
        <v>69</v>
      </c>
      <c r="B72" s="91" t="s">
        <v>62</v>
      </c>
      <c r="C72" s="108" t="s">
        <v>2590</v>
      </c>
      <c r="D72" s="80">
        <v>352</v>
      </c>
      <c r="E72" s="80">
        <v>4</v>
      </c>
      <c r="F72" s="80">
        <v>2</v>
      </c>
      <c r="G72" s="80">
        <v>10</v>
      </c>
      <c r="H72" s="80">
        <v>93</v>
      </c>
      <c r="I72" s="80">
        <v>109</v>
      </c>
      <c r="J72" s="80">
        <v>0</v>
      </c>
      <c r="K72" s="80">
        <v>2</v>
      </c>
      <c r="L72" s="80">
        <v>1</v>
      </c>
      <c r="M72" s="9">
        <v>31.8</v>
      </c>
    </row>
    <row r="73" spans="1:13" x14ac:dyDescent="0.25">
      <c r="A73" s="108">
        <v>70</v>
      </c>
      <c r="B73" s="91" t="s">
        <v>62</v>
      </c>
      <c r="C73" s="108" t="s">
        <v>2591</v>
      </c>
      <c r="D73" s="80">
        <v>388</v>
      </c>
      <c r="E73" s="80">
        <v>16</v>
      </c>
      <c r="F73" s="80">
        <v>2</v>
      </c>
      <c r="G73" s="80">
        <v>19</v>
      </c>
      <c r="H73" s="80">
        <v>143</v>
      </c>
      <c r="I73" s="80">
        <v>180</v>
      </c>
      <c r="J73" s="80">
        <v>0</v>
      </c>
      <c r="K73" s="80">
        <v>0</v>
      </c>
      <c r="L73" s="80">
        <v>1</v>
      </c>
      <c r="M73" s="9">
        <v>46.6</v>
      </c>
    </row>
    <row r="74" spans="1:13" x14ac:dyDescent="0.25">
      <c r="A74" s="43">
        <v>71</v>
      </c>
      <c r="B74" s="96" t="s">
        <v>62</v>
      </c>
      <c r="C74" s="43" t="s">
        <v>2592</v>
      </c>
      <c r="D74" s="97">
        <v>164</v>
      </c>
      <c r="E74" s="97">
        <v>16</v>
      </c>
      <c r="F74" s="97">
        <v>4</v>
      </c>
      <c r="G74" s="97">
        <v>19</v>
      </c>
      <c r="H74" s="97">
        <v>125</v>
      </c>
      <c r="I74" s="97">
        <v>164</v>
      </c>
      <c r="J74" s="97">
        <v>0</v>
      </c>
      <c r="K74" s="97">
        <v>0</v>
      </c>
      <c r="L74" s="97">
        <v>0</v>
      </c>
      <c r="M74" s="101">
        <v>100</v>
      </c>
    </row>
    <row r="75" spans="1:13" x14ac:dyDescent="0.25">
      <c r="A75" s="108">
        <v>72</v>
      </c>
      <c r="B75" s="91" t="s">
        <v>62</v>
      </c>
      <c r="C75" s="108" t="s">
        <v>2593</v>
      </c>
      <c r="D75" s="80">
        <v>429</v>
      </c>
      <c r="E75" s="80">
        <v>9</v>
      </c>
      <c r="F75" s="80">
        <v>4</v>
      </c>
      <c r="G75" s="80">
        <v>14</v>
      </c>
      <c r="H75" s="80">
        <v>93</v>
      </c>
      <c r="I75" s="80">
        <v>120</v>
      </c>
      <c r="J75" s="80">
        <v>1</v>
      </c>
      <c r="K75" s="80">
        <v>1</v>
      </c>
      <c r="L75" s="80">
        <v>0</v>
      </c>
      <c r="M75" s="9">
        <v>28.2</v>
      </c>
    </row>
    <row r="76" spans="1:13" x14ac:dyDescent="0.25">
      <c r="A76" s="108">
        <v>73</v>
      </c>
      <c r="B76" s="91" t="s">
        <v>62</v>
      </c>
      <c r="C76" s="108" t="s">
        <v>2594</v>
      </c>
      <c r="D76" s="80">
        <v>476</v>
      </c>
      <c r="E76" s="80">
        <v>15</v>
      </c>
      <c r="F76" s="80">
        <v>9</v>
      </c>
      <c r="G76" s="80">
        <v>12</v>
      </c>
      <c r="H76" s="80">
        <v>66</v>
      </c>
      <c r="I76" s="80">
        <v>102</v>
      </c>
      <c r="J76" s="80">
        <v>1</v>
      </c>
      <c r="K76" s="80">
        <v>1</v>
      </c>
      <c r="L76" s="80">
        <v>0</v>
      </c>
      <c r="M76" s="9">
        <v>21.6</v>
      </c>
    </row>
    <row r="77" spans="1:13" x14ac:dyDescent="0.25">
      <c r="A77" s="108">
        <v>74</v>
      </c>
      <c r="B77" s="91" t="s">
        <v>62</v>
      </c>
      <c r="C77" s="108" t="s">
        <v>2595</v>
      </c>
      <c r="D77" s="80">
        <v>490</v>
      </c>
      <c r="E77" s="80">
        <v>8</v>
      </c>
      <c r="F77" s="80">
        <v>6</v>
      </c>
      <c r="G77" s="80">
        <v>7</v>
      </c>
      <c r="H77" s="80">
        <v>83</v>
      </c>
      <c r="I77" s="80">
        <v>104</v>
      </c>
      <c r="J77" s="80">
        <v>2</v>
      </c>
      <c r="K77" s="80">
        <v>2</v>
      </c>
      <c r="L77" s="80">
        <v>0</v>
      </c>
      <c r="M77" s="9">
        <v>21.6</v>
      </c>
    </row>
    <row r="78" spans="1:13" x14ac:dyDescent="0.25">
      <c r="A78" s="43">
        <v>75</v>
      </c>
      <c r="B78" s="96" t="s">
        <v>62</v>
      </c>
      <c r="C78" s="43" t="s">
        <v>2596</v>
      </c>
      <c r="D78" s="97">
        <v>519</v>
      </c>
      <c r="E78" s="97">
        <v>18</v>
      </c>
      <c r="F78" s="97">
        <v>12</v>
      </c>
      <c r="G78" s="97">
        <v>19</v>
      </c>
      <c r="H78" s="97">
        <v>137</v>
      </c>
      <c r="I78" s="97">
        <v>186</v>
      </c>
      <c r="J78" s="97">
        <v>1</v>
      </c>
      <c r="K78" s="97">
        <v>1</v>
      </c>
      <c r="L78" s="97">
        <v>0</v>
      </c>
      <c r="M78" s="101">
        <v>36</v>
      </c>
    </row>
    <row r="79" spans="1:13" x14ac:dyDescent="0.25">
      <c r="A79" s="108">
        <v>76</v>
      </c>
      <c r="B79" s="91" t="s">
        <v>62</v>
      </c>
      <c r="C79" s="108" t="s">
        <v>2597</v>
      </c>
      <c r="D79" s="80">
        <v>444</v>
      </c>
      <c r="E79" s="80">
        <v>10</v>
      </c>
      <c r="F79" s="80">
        <v>4</v>
      </c>
      <c r="G79" s="80">
        <v>22</v>
      </c>
      <c r="H79" s="80">
        <v>131</v>
      </c>
      <c r="I79" s="80">
        <v>167</v>
      </c>
      <c r="J79" s="80">
        <v>0</v>
      </c>
      <c r="K79" s="80">
        <v>2</v>
      </c>
      <c r="L79" s="80">
        <v>0</v>
      </c>
      <c r="M79" s="9">
        <v>38.1</v>
      </c>
    </row>
    <row r="80" spans="1:13" x14ac:dyDescent="0.25">
      <c r="A80" s="108">
        <v>77</v>
      </c>
      <c r="B80" s="91" t="s">
        <v>62</v>
      </c>
      <c r="C80" s="108" t="s">
        <v>2598</v>
      </c>
      <c r="D80" s="80">
        <v>249</v>
      </c>
      <c r="E80" s="80">
        <v>2</v>
      </c>
      <c r="F80" s="80">
        <v>1</v>
      </c>
      <c r="G80" s="80">
        <v>16</v>
      </c>
      <c r="H80" s="80">
        <v>90</v>
      </c>
      <c r="I80" s="80">
        <v>109</v>
      </c>
      <c r="J80" s="80">
        <v>0</v>
      </c>
      <c r="K80" s="80">
        <v>0</v>
      </c>
      <c r="L80" s="80">
        <v>0</v>
      </c>
      <c r="M80" s="9">
        <v>43.8</v>
      </c>
    </row>
    <row r="81" spans="1:13" x14ac:dyDescent="0.25">
      <c r="A81" s="108">
        <v>78</v>
      </c>
      <c r="B81" s="91" t="s">
        <v>62</v>
      </c>
      <c r="C81" s="108" t="s">
        <v>2599</v>
      </c>
      <c r="D81" s="80">
        <v>340</v>
      </c>
      <c r="E81" s="80">
        <v>3</v>
      </c>
      <c r="F81" s="80">
        <v>3</v>
      </c>
      <c r="G81" s="80">
        <v>20</v>
      </c>
      <c r="H81" s="80">
        <v>102</v>
      </c>
      <c r="I81" s="80">
        <v>128</v>
      </c>
      <c r="J81" s="80">
        <v>0</v>
      </c>
      <c r="K81" s="80">
        <v>0</v>
      </c>
      <c r="L81" s="80">
        <v>0</v>
      </c>
      <c r="M81" s="9">
        <v>37.6</v>
      </c>
    </row>
    <row r="82" spans="1:13" x14ac:dyDescent="0.25">
      <c r="A82" s="43">
        <v>79</v>
      </c>
      <c r="B82" s="96" t="s">
        <v>62</v>
      </c>
      <c r="C82" s="43" t="s">
        <v>2600</v>
      </c>
      <c r="D82" s="97">
        <v>374</v>
      </c>
      <c r="E82" s="97">
        <v>11</v>
      </c>
      <c r="F82" s="97">
        <v>6</v>
      </c>
      <c r="G82" s="97">
        <v>29</v>
      </c>
      <c r="H82" s="97">
        <v>112</v>
      </c>
      <c r="I82" s="97">
        <v>158</v>
      </c>
      <c r="J82" s="97">
        <v>0</v>
      </c>
      <c r="K82" s="97">
        <v>0</v>
      </c>
      <c r="L82" s="97">
        <v>1</v>
      </c>
      <c r="M82" s="101">
        <v>42.5</v>
      </c>
    </row>
    <row r="83" spans="1:13" x14ac:dyDescent="0.25">
      <c r="A83" s="108">
        <v>80</v>
      </c>
      <c r="B83" s="91" t="s">
        <v>62</v>
      </c>
      <c r="C83" s="108" t="s">
        <v>2601</v>
      </c>
      <c r="D83" s="80">
        <v>444</v>
      </c>
      <c r="E83" s="80">
        <v>9</v>
      </c>
      <c r="F83" s="80">
        <v>4</v>
      </c>
      <c r="G83" s="80">
        <v>21</v>
      </c>
      <c r="H83" s="80">
        <v>110</v>
      </c>
      <c r="I83" s="80">
        <v>144</v>
      </c>
      <c r="J83" s="80">
        <v>1</v>
      </c>
      <c r="K83" s="80">
        <v>0</v>
      </c>
      <c r="L83" s="80">
        <v>0</v>
      </c>
      <c r="M83" s="9">
        <v>32.4</v>
      </c>
    </row>
    <row r="84" spans="1:13" x14ac:dyDescent="0.25">
      <c r="A84" s="108">
        <v>81</v>
      </c>
      <c r="B84" s="91" t="s">
        <v>62</v>
      </c>
      <c r="C84" s="184" t="s">
        <v>2602</v>
      </c>
      <c r="D84" s="184"/>
      <c r="E84" s="80">
        <v>212</v>
      </c>
      <c r="F84" s="80">
        <v>52</v>
      </c>
      <c r="G84" s="80">
        <v>519</v>
      </c>
      <c r="H84" s="80">
        <v>2630</v>
      </c>
      <c r="I84" s="80">
        <v>3413</v>
      </c>
      <c r="J84" s="80">
        <v>3</v>
      </c>
      <c r="K84" s="80">
        <v>0</v>
      </c>
      <c r="L84" s="80">
        <v>2</v>
      </c>
      <c r="M84" s="9"/>
    </row>
    <row r="85" spans="1:13" x14ac:dyDescent="0.25">
      <c r="A85" s="108">
        <v>82</v>
      </c>
      <c r="B85" s="91" t="s">
        <v>62</v>
      </c>
      <c r="C85" s="108" t="s">
        <v>2129</v>
      </c>
      <c r="D85" s="80"/>
      <c r="E85" s="80">
        <v>3</v>
      </c>
      <c r="F85" s="80">
        <v>5</v>
      </c>
      <c r="G85" s="80">
        <v>17</v>
      </c>
      <c r="H85" s="80">
        <v>42</v>
      </c>
      <c r="I85" s="80">
        <v>67</v>
      </c>
      <c r="J85" s="80">
        <v>1</v>
      </c>
      <c r="K85" s="80">
        <v>0</v>
      </c>
      <c r="L85" s="80">
        <v>0</v>
      </c>
      <c r="M85" s="9"/>
    </row>
    <row r="86" spans="1:13" x14ac:dyDescent="0.25">
      <c r="A86" s="43">
        <v>83</v>
      </c>
      <c r="B86" s="96" t="s">
        <v>62</v>
      </c>
      <c r="C86" s="43" t="s">
        <v>2130</v>
      </c>
      <c r="D86" s="97"/>
      <c r="E86" s="97">
        <v>10</v>
      </c>
      <c r="F86" s="97">
        <v>13</v>
      </c>
      <c r="G86" s="97">
        <v>61</v>
      </c>
      <c r="H86" s="97">
        <v>95</v>
      </c>
      <c r="I86" s="97">
        <v>179</v>
      </c>
      <c r="J86" s="97">
        <v>4</v>
      </c>
      <c r="K86" s="97">
        <v>0</v>
      </c>
      <c r="L86" s="97">
        <v>0</v>
      </c>
      <c r="M86" s="101"/>
    </row>
    <row r="87" spans="1:13" x14ac:dyDescent="0.25">
      <c r="A87" s="108">
        <v>84</v>
      </c>
      <c r="B87" s="91" t="s">
        <v>62</v>
      </c>
      <c r="C87" s="108" t="s">
        <v>2603</v>
      </c>
      <c r="D87" s="80"/>
      <c r="E87" s="80">
        <v>9</v>
      </c>
      <c r="F87" s="80">
        <v>13</v>
      </c>
      <c r="G87" s="80">
        <v>54</v>
      </c>
      <c r="H87" s="80">
        <v>81</v>
      </c>
      <c r="I87" s="80">
        <v>157</v>
      </c>
      <c r="J87" s="80">
        <v>0</v>
      </c>
      <c r="K87" s="80">
        <v>0</v>
      </c>
      <c r="L87" s="80">
        <v>1</v>
      </c>
      <c r="M87" s="9"/>
    </row>
    <row r="88" spans="1:13" x14ac:dyDescent="0.25">
      <c r="A88" s="78">
        <v>85</v>
      </c>
      <c r="B88" s="95" t="s">
        <v>62</v>
      </c>
      <c r="C88" s="78" t="s">
        <v>60</v>
      </c>
      <c r="D88" s="94"/>
      <c r="E88" s="94">
        <v>6</v>
      </c>
      <c r="F88" s="94">
        <v>6</v>
      </c>
      <c r="G88" s="94">
        <v>30</v>
      </c>
      <c r="H88" s="94">
        <v>70</v>
      </c>
      <c r="I88" s="94">
        <v>112</v>
      </c>
      <c r="J88" s="94">
        <v>0</v>
      </c>
      <c r="K88" s="94">
        <v>0</v>
      </c>
      <c r="L88" s="94">
        <v>4</v>
      </c>
      <c r="M88" s="107"/>
    </row>
    <row r="89" spans="1:13" x14ac:dyDescent="0.25">
      <c r="A89" s="176" t="s">
        <v>69</v>
      </c>
      <c r="B89" s="176"/>
      <c r="C89" s="176"/>
      <c r="D89" s="176"/>
      <c r="E89" s="93">
        <f>SUM(E85:E88,E3:E83)</f>
        <v>1353</v>
      </c>
      <c r="F89" s="93">
        <f t="shared" ref="F89:L89" si="0">SUM(F85:F88,F3:F83)</f>
        <v>475</v>
      </c>
      <c r="G89" s="93">
        <f t="shared" si="0"/>
        <v>2703</v>
      </c>
      <c r="H89" s="93">
        <f t="shared" si="0"/>
        <v>10207</v>
      </c>
      <c r="I89" s="93">
        <f t="shared" si="0"/>
        <v>14738</v>
      </c>
      <c r="J89" s="93">
        <f t="shared" si="0"/>
        <v>45</v>
      </c>
      <c r="K89" s="93">
        <f t="shared" si="0"/>
        <v>19</v>
      </c>
      <c r="L89" s="93">
        <f t="shared" si="0"/>
        <v>21</v>
      </c>
    </row>
    <row r="90" spans="1:13" x14ac:dyDescent="0.25">
      <c r="A90" s="177" t="s">
        <v>61</v>
      </c>
      <c r="B90" s="177"/>
      <c r="C90" s="177"/>
      <c r="D90" s="5"/>
      <c r="E90" s="93">
        <f>E84</f>
        <v>212</v>
      </c>
      <c r="F90" s="93">
        <f t="shared" ref="F90:L90" si="1">F84</f>
        <v>52</v>
      </c>
      <c r="G90" s="93">
        <f t="shared" si="1"/>
        <v>519</v>
      </c>
      <c r="H90" s="93">
        <f t="shared" si="1"/>
        <v>2630</v>
      </c>
      <c r="I90" s="93">
        <f t="shared" si="1"/>
        <v>3413</v>
      </c>
      <c r="J90" s="93">
        <f t="shared" si="1"/>
        <v>3</v>
      </c>
      <c r="K90" s="93">
        <f t="shared" si="1"/>
        <v>0</v>
      </c>
      <c r="L90" s="93">
        <f t="shared" si="1"/>
        <v>2</v>
      </c>
    </row>
    <row r="91" spans="1:13" x14ac:dyDescent="0.25">
      <c r="A91" s="176" t="s">
        <v>68</v>
      </c>
      <c r="B91" s="176"/>
      <c r="C91" s="176"/>
      <c r="D91" s="10">
        <v>36266</v>
      </c>
      <c r="E91" s="7">
        <v>1565</v>
      </c>
      <c r="F91" s="80">
        <v>527</v>
      </c>
      <c r="G91" s="7">
        <v>3222</v>
      </c>
      <c r="H91" s="7">
        <v>12837</v>
      </c>
      <c r="I91" s="93">
        <v>18151</v>
      </c>
      <c r="J91" s="108">
        <v>48</v>
      </c>
      <c r="K91" s="108">
        <v>19</v>
      </c>
      <c r="L91" s="108">
        <v>23</v>
      </c>
      <c r="M91" s="103">
        <v>50.2</v>
      </c>
    </row>
    <row r="92" spans="1:13" x14ac:dyDescent="0.25">
      <c r="A92" s="184" t="s">
        <v>70</v>
      </c>
      <c r="B92" s="184"/>
      <c r="C92" s="184"/>
      <c r="D92" s="27"/>
      <c r="E92" s="108">
        <v>8.6</v>
      </c>
      <c r="F92" s="108">
        <v>2.9</v>
      </c>
      <c r="G92" s="108">
        <v>17.8</v>
      </c>
      <c r="H92" s="108">
        <v>70.7</v>
      </c>
      <c r="I92" s="93"/>
    </row>
  </sheetData>
  <mergeCells count="6">
    <mergeCell ref="A90:C90"/>
    <mergeCell ref="A1:M1"/>
    <mergeCell ref="A89:D89"/>
    <mergeCell ref="A91:C91"/>
    <mergeCell ref="A92:C92"/>
    <mergeCell ref="C84:D84"/>
  </mergeCells>
  <printOptions horizontalCentered="1"/>
  <pageMargins left="0.45" right="0.45" top="0.4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8"/>
  <sheetViews>
    <sheetView view="pageLayout" topLeftCell="A48" zoomScaleNormal="100" workbookViewId="0">
      <selection sqref="A1:M78"/>
    </sheetView>
  </sheetViews>
  <sheetFormatPr defaultRowHeight="15" x14ac:dyDescent="0.25"/>
  <cols>
    <col min="1" max="1" width="4.140625" customWidth="1"/>
    <col min="2" max="2" width="1.5703125" style="1" customWidth="1"/>
    <col min="3" max="3" width="27.140625" style="71" customWidth="1"/>
    <col min="4" max="4" width="6.42578125" customWidth="1"/>
    <col min="5" max="5" width="9.140625" customWidth="1"/>
    <col min="6" max="6" width="7.85546875" customWidth="1"/>
    <col min="7" max="7" width="8.7109375" customWidth="1"/>
    <col min="8" max="8" width="7.28515625" customWidth="1"/>
    <col min="9" max="9" width="6.42578125" customWidth="1"/>
    <col min="10" max="10" width="3" style="77" customWidth="1"/>
    <col min="11" max="12" width="3" customWidth="1"/>
    <col min="13" max="13" width="7.28515625" style="35" customWidth="1"/>
  </cols>
  <sheetData>
    <row r="1" spans="1:13" ht="15.75" x14ac:dyDescent="0.25">
      <c r="A1" s="182" t="s">
        <v>296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</row>
    <row r="2" spans="1:13" ht="34.5" x14ac:dyDescent="0.25">
      <c r="A2" s="38" t="s">
        <v>0</v>
      </c>
      <c r="B2" s="72"/>
      <c r="C2" s="18"/>
      <c r="D2" s="6" t="s">
        <v>59</v>
      </c>
      <c r="E2" s="8" t="s">
        <v>297</v>
      </c>
      <c r="F2" s="8" t="s">
        <v>298</v>
      </c>
      <c r="G2" s="8" t="s">
        <v>299</v>
      </c>
      <c r="H2" s="8" t="s">
        <v>300</v>
      </c>
      <c r="I2" s="6" t="s">
        <v>55</v>
      </c>
      <c r="J2" s="73" t="s">
        <v>56</v>
      </c>
      <c r="K2" s="6" t="s">
        <v>57</v>
      </c>
      <c r="L2" s="6" t="s">
        <v>58</v>
      </c>
      <c r="M2" s="37" t="s">
        <v>63</v>
      </c>
    </row>
    <row r="3" spans="1:13" x14ac:dyDescent="0.25">
      <c r="A3" s="13">
        <v>1</v>
      </c>
      <c r="B3" s="14" t="s">
        <v>62</v>
      </c>
      <c r="C3" s="69" t="s">
        <v>230</v>
      </c>
      <c r="D3" s="16">
        <v>525</v>
      </c>
      <c r="E3" s="16">
        <v>7</v>
      </c>
      <c r="F3" s="13">
        <v>85</v>
      </c>
      <c r="G3" s="13">
        <v>72</v>
      </c>
      <c r="H3" s="13">
        <v>91</v>
      </c>
      <c r="I3" s="13">
        <v>255</v>
      </c>
      <c r="J3" s="74">
        <v>0</v>
      </c>
      <c r="K3" s="13">
        <v>2</v>
      </c>
      <c r="L3" s="13">
        <v>1</v>
      </c>
      <c r="M3" s="152">
        <v>49.1</v>
      </c>
    </row>
    <row r="4" spans="1:13" x14ac:dyDescent="0.25">
      <c r="A4" s="13">
        <v>2</v>
      </c>
      <c r="B4" s="14" t="s">
        <v>62</v>
      </c>
      <c r="C4" s="69" t="s">
        <v>231</v>
      </c>
      <c r="D4" s="16">
        <v>401</v>
      </c>
      <c r="E4" s="16">
        <v>9</v>
      </c>
      <c r="F4" s="13">
        <v>70</v>
      </c>
      <c r="G4" s="13">
        <v>60</v>
      </c>
      <c r="H4" s="13">
        <v>69</v>
      </c>
      <c r="I4" s="13">
        <v>208</v>
      </c>
      <c r="J4" s="74">
        <v>0</v>
      </c>
      <c r="K4" s="13">
        <v>0</v>
      </c>
      <c r="L4" s="13">
        <v>1</v>
      </c>
      <c r="M4" s="152">
        <v>52.1</v>
      </c>
    </row>
    <row r="5" spans="1:13" x14ac:dyDescent="0.25">
      <c r="A5" s="13">
        <v>3</v>
      </c>
      <c r="B5" s="14" t="s">
        <v>62</v>
      </c>
      <c r="C5" s="69" t="s">
        <v>232</v>
      </c>
      <c r="D5" s="16">
        <v>426</v>
      </c>
      <c r="E5" s="16">
        <v>10</v>
      </c>
      <c r="F5" s="13">
        <v>69</v>
      </c>
      <c r="G5" s="13">
        <v>63</v>
      </c>
      <c r="H5" s="13">
        <v>63</v>
      </c>
      <c r="I5" s="13">
        <v>205</v>
      </c>
      <c r="J5" s="74">
        <v>0</v>
      </c>
      <c r="K5" s="13">
        <v>0</v>
      </c>
      <c r="L5" s="13">
        <v>1</v>
      </c>
      <c r="M5" s="152">
        <v>48.4</v>
      </c>
    </row>
    <row r="6" spans="1:13" x14ac:dyDescent="0.25">
      <c r="A6" s="50">
        <v>4</v>
      </c>
      <c r="B6" s="57" t="s">
        <v>62</v>
      </c>
      <c r="C6" s="70" t="s">
        <v>233</v>
      </c>
      <c r="D6" s="58">
        <v>373</v>
      </c>
      <c r="E6" s="58">
        <v>13</v>
      </c>
      <c r="F6" s="50">
        <v>74</v>
      </c>
      <c r="G6" s="50">
        <v>54</v>
      </c>
      <c r="H6" s="50">
        <v>83</v>
      </c>
      <c r="I6" s="50">
        <v>224</v>
      </c>
      <c r="J6" s="75">
        <v>0</v>
      </c>
      <c r="K6" s="50">
        <v>0</v>
      </c>
      <c r="L6" s="50">
        <v>1</v>
      </c>
      <c r="M6" s="153">
        <v>60.3</v>
      </c>
    </row>
    <row r="7" spans="1:13" x14ac:dyDescent="0.25">
      <c r="A7" s="13">
        <v>5</v>
      </c>
      <c r="B7" s="14" t="s">
        <v>62</v>
      </c>
      <c r="C7" s="69" t="s">
        <v>234</v>
      </c>
      <c r="D7" s="16">
        <v>462</v>
      </c>
      <c r="E7" s="16">
        <v>11</v>
      </c>
      <c r="F7" s="13">
        <v>99</v>
      </c>
      <c r="G7" s="13">
        <v>56</v>
      </c>
      <c r="H7" s="13">
        <v>72</v>
      </c>
      <c r="I7" s="13">
        <v>238</v>
      </c>
      <c r="J7" s="74">
        <v>0</v>
      </c>
      <c r="K7" s="13">
        <v>0</v>
      </c>
      <c r="L7" s="13">
        <v>0</v>
      </c>
      <c r="M7" s="152">
        <v>51.5</v>
      </c>
    </row>
    <row r="8" spans="1:13" x14ac:dyDescent="0.25">
      <c r="A8" s="13">
        <v>6</v>
      </c>
      <c r="B8" s="14" t="s">
        <v>62</v>
      </c>
      <c r="C8" s="69" t="s">
        <v>235</v>
      </c>
      <c r="D8" s="16">
        <v>495</v>
      </c>
      <c r="E8" s="16">
        <v>10</v>
      </c>
      <c r="F8" s="13">
        <v>70</v>
      </c>
      <c r="G8" s="13">
        <v>52</v>
      </c>
      <c r="H8" s="13">
        <v>95</v>
      </c>
      <c r="I8" s="13">
        <v>227</v>
      </c>
      <c r="J8" s="74">
        <v>0</v>
      </c>
      <c r="K8" s="13">
        <v>0</v>
      </c>
      <c r="L8" s="13">
        <v>1</v>
      </c>
      <c r="M8" s="152">
        <v>46.1</v>
      </c>
    </row>
    <row r="9" spans="1:13" x14ac:dyDescent="0.25">
      <c r="A9" s="13">
        <v>7</v>
      </c>
      <c r="B9" s="14" t="s">
        <v>62</v>
      </c>
      <c r="C9" s="69" t="s">
        <v>236</v>
      </c>
      <c r="D9" s="16">
        <v>446</v>
      </c>
      <c r="E9" s="16">
        <v>14</v>
      </c>
      <c r="F9" s="13">
        <v>71</v>
      </c>
      <c r="G9" s="13">
        <v>53</v>
      </c>
      <c r="H9" s="13">
        <v>84</v>
      </c>
      <c r="I9" s="13">
        <v>222</v>
      </c>
      <c r="J9" s="74">
        <v>0</v>
      </c>
      <c r="K9" s="13">
        <v>0</v>
      </c>
      <c r="L9" s="13">
        <v>0</v>
      </c>
      <c r="M9" s="152">
        <v>49.8</v>
      </c>
    </row>
    <row r="10" spans="1:13" x14ac:dyDescent="0.25">
      <c r="A10" s="50">
        <v>8</v>
      </c>
      <c r="B10" s="57" t="s">
        <v>62</v>
      </c>
      <c r="C10" s="70" t="s">
        <v>237</v>
      </c>
      <c r="D10" s="58">
        <v>462</v>
      </c>
      <c r="E10" s="58">
        <v>12</v>
      </c>
      <c r="F10" s="50">
        <v>58</v>
      </c>
      <c r="G10" s="50">
        <v>67</v>
      </c>
      <c r="H10" s="50">
        <v>79</v>
      </c>
      <c r="I10" s="50">
        <v>216</v>
      </c>
      <c r="J10" s="75">
        <v>0</v>
      </c>
      <c r="K10" s="50">
        <v>0</v>
      </c>
      <c r="L10" s="50">
        <v>0</v>
      </c>
      <c r="M10" s="153">
        <v>46.8</v>
      </c>
    </row>
    <row r="11" spans="1:13" x14ac:dyDescent="0.25">
      <c r="A11" s="13">
        <v>9</v>
      </c>
      <c r="B11" s="14" t="s">
        <v>62</v>
      </c>
      <c r="C11" s="69" t="s">
        <v>238</v>
      </c>
      <c r="D11" s="16">
        <v>447</v>
      </c>
      <c r="E11" s="16">
        <v>14</v>
      </c>
      <c r="F11" s="13">
        <v>86</v>
      </c>
      <c r="G11" s="13">
        <v>60</v>
      </c>
      <c r="H11" s="13">
        <v>78</v>
      </c>
      <c r="I11" s="13">
        <v>238</v>
      </c>
      <c r="J11" s="74">
        <v>0</v>
      </c>
      <c r="K11" s="13">
        <v>0</v>
      </c>
      <c r="L11" s="13">
        <v>1</v>
      </c>
      <c r="M11" s="152">
        <v>53.5</v>
      </c>
    </row>
    <row r="12" spans="1:13" x14ac:dyDescent="0.25">
      <c r="A12" s="13">
        <v>10</v>
      </c>
      <c r="B12" s="14" t="s">
        <v>62</v>
      </c>
      <c r="C12" s="69" t="s">
        <v>239</v>
      </c>
      <c r="D12" s="16">
        <v>464</v>
      </c>
      <c r="E12" s="16">
        <v>10</v>
      </c>
      <c r="F12" s="13">
        <v>88</v>
      </c>
      <c r="G12" s="13">
        <v>88</v>
      </c>
      <c r="H12" s="13">
        <v>71</v>
      </c>
      <c r="I12" s="13">
        <v>257</v>
      </c>
      <c r="J12" s="74">
        <v>0</v>
      </c>
      <c r="K12" s="13">
        <v>0</v>
      </c>
      <c r="L12" s="13">
        <v>1</v>
      </c>
      <c r="M12" s="152">
        <v>55.6</v>
      </c>
    </row>
    <row r="13" spans="1:13" x14ac:dyDescent="0.25">
      <c r="A13" s="13">
        <v>11</v>
      </c>
      <c r="B13" s="14" t="s">
        <v>62</v>
      </c>
      <c r="C13" s="69" t="s">
        <v>129</v>
      </c>
      <c r="D13" s="16">
        <v>472</v>
      </c>
      <c r="E13" s="16">
        <v>7</v>
      </c>
      <c r="F13" s="13">
        <v>88</v>
      </c>
      <c r="G13" s="13">
        <v>93</v>
      </c>
      <c r="H13" s="13">
        <v>82</v>
      </c>
      <c r="I13" s="13">
        <v>270</v>
      </c>
      <c r="J13" s="74">
        <v>0</v>
      </c>
      <c r="K13" s="13">
        <v>0</v>
      </c>
      <c r="L13" s="13">
        <v>0</v>
      </c>
      <c r="M13" s="152">
        <v>57.2</v>
      </c>
    </row>
    <row r="14" spans="1:13" x14ac:dyDescent="0.25">
      <c r="A14" s="50">
        <v>12</v>
      </c>
      <c r="B14" s="57" t="s">
        <v>62</v>
      </c>
      <c r="C14" s="70" t="s">
        <v>240</v>
      </c>
      <c r="D14" s="58">
        <v>506</v>
      </c>
      <c r="E14" s="58">
        <v>7</v>
      </c>
      <c r="F14" s="50">
        <v>99</v>
      </c>
      <c r="G14" s="50">
        <v>82</v>
      </c>
      <c r="H14" s="50">
        <v>97</v>
      </c>
      <c r="I14" s="50">
        <v>285</v>
      </c>
      <c r="J14" s="75">
        <v>0</v>
      </c>
      <c r="K14" s="50">
        <v>3</v>
      </c>
      <c r="L14" s="50">
        <v>0</v>
      </c>
      <c r="M14" s="153">
        <v>56.9</v>
      </c>
    </row>
    <row r="15" spans="1:13" x14ac:dyDescent="0.25">
      <c r="A15" s="13">
        <v>13</v>
      </c>
      <c r="B15" s="14" t="s">
        <v>62</v>
      </c>
      <c r="C15" s="69" t="s">
        <v>241</v>
      </c>
      <c r="D15" s="16">
        <v>421</v>
      </c>
      <c r="E15" s="16">
        <v>9</v>
      </c>
      <c r="F15" s="13">
        <v>70</v>
      </c>
      <c r="G15" s="13">
        <v>44</v>
      </c>
      <c r="H15" s="13">
        <v>86</v>
      </c>
      <c r="I15" s="13">
        <v>209</v>
      </c>
      <c r="J15" s="74">
        <v>0</v>
      </c>
      <c r="K15" s="13">
        <v>1</v>
      </c>
      <c r="L15" s="13">
        <v>0</v>
      </c>
      <c r="M15" s="152">
        <v>49.9</v>
      </c>
    </row>
    <row r="16" spans="1:13" x14ac:dyDescent="0.25">
      <c r="A16" s="13">
        <v>14</v>
      </c>
      <c r="B16" s="14" t="s">
        <v>62</v>
      </c>
      <c r="C16" s="69" t="s">
        <v>242</v>
      </c>
      <c r="D16" s="16">
        <v>443</v>
      </c>
      <c r="E16" s="16">
        <v>11</v>
      </c>
      <c r="F16" s="13">
        <v>71</v>
      </c>
      <c r="G16" s="13">
        <v>45</v>
      </c>
      <c r="H16" s="13">
        <v>73</v>
      </c>
      <c r="I16" s="13">
        <v>200</v>
      </c>
      <c r="J16" s="74">
        <v>1</v>
      </c>
      <c r="K16" s="13">
        <v>1</v>
      </c>
      <c r="L16" s="13">
        <v>0</v>
      </c>
      <c r="M16" s="152">
        <v>45.4</v>
      </c>
    </row>
    <row r="17" spans="1:13" x14ac:dyDescent="0.25">
      <c r="A17" s="13">
        <v>15</v>
      </c>
      <c r="B17" s="14" t="s">
        <v>62</v>
      </c>
      <c r="C17" s="69" t="s">
        <v>243</v>
      </c>
      <c r="D17" s="16">
        <v>458</v>
      </c>
      <c r="E17" s="16">
        <v>8</v>
      </c>
      <c r="F17" s="13">
        <v>61</v>
      </c>
      <c r="G17" s="13">
        <v>55</v>
      </c>
      <c r="H17" s="13">
        <v>93</v>
      </c>
      <c r="I17" s="13">
        <v>217</v>
      </c>
      <c r="J17" s="74">
        <v>0</v>
      </c>
      <c r="K17" s="13">
        <v>0</v>
      </c>
      <c r="L17" s="13">
        <v>2</v>
      </c>
      <c r="M17" s="152">
        <v>47.8</v>
      </c>
    </row>
    <row r="18" spans="1:13" x14ac:dyDescent="0.25">
      <c r="A18" s="50">
        <v>16</v>
      </c>
      <c r="B18" s="57" t="s">
        <v>62</v>
      </c>
      <c r="C18" s="70" t="s">
        <v>244</v>
      </c>
      <c r="D18" s="58">
        <v>481</v>
      </c>
      <c r="E18" s="58">
        <v>10</v>
      </c>
      <c r="F18" s="50">
        <v>97</v>
      </c>
      <c r="G18" s="50">
        <v>76</v>
      </c>
      <c r="H18" s="50">
        <v>84</v>
      </c>
      <c r="I18" s="50">
        <v>267</v>
      </c>
      <c r="J18" s="75">
        <v>0</v>
      </c>
      <c r="K18" s="50">
        <v>1</v>
      </c>
      <c r="L18" s="50">
        <v>1</v>
      </c>
      <c r="M18" s="153">
        <v>55.9</v>
      </c>
    </row>
    <row r="19" spans="1:13" x14ac:dyDescent="0.25">
      <c r="A19" s="13">
        <v>17</v>
      </c>
      <c r="B19" s="14" t="s">
        <v>62</v>
      </c>
      <c r="C19" s="69" t="s">
        <v>245</v>
      </c>
      <c r="D19" s="16">
        <v>452</v>
      </c>
      <c r="E19" s="16">
        <v>14</v>
      </c>
      <c r="F19" s="13">
        <v>62</v>
      </c>
      <c r="G19" s="13">
        <v>62</v>
      </c>
      <c r="H19" s="13">
        <v>98</v>
      </c>
      <c r="I19" s="13">
        <v>236</v>
      </c>
      <c r="J19" s="74">
        <v>0</v>
      </c>
      <c r="K19" s="13">
        <v>0</v>
      </c>
      <c r="L19" s="13">
        <v>1</v>
      </c>
      <c r="M19" s="152">
        <v>52.4</v>
      </c>
    </row>
    <row r="20" spans="1:13" x14ac:dyDescent="0.25">
      <c r="A20" s="13">
        <v>18</v>
      </c>
      <c r="B20" s="14" t="s">
        <v>62</v>
      </c>
      <c r="C20" s="69" t="s">
        <v>246</v>
      </c>
      <c r="D20" s="16">
        <v>470</v>
      </c>
      <c r="E20" s="16">
        <v>9</v>
      </c>
      <c r="F20" s="13">
        <v>70</v>
      </c>
      <c r="G20" s="13">
        <v>103</v>
      </c>
      <c r="H20" s="13">
        <v>72</v>
      </c>
      <c r="I20" s="13">
        <v>254</v>
      </c>
      <c r="J20" s="74">
        <v>1</v>
      </c>
      <c r="K20" s="13">
        <v>0</v>
      </c>
      <c r="L20" s="13">
        <v>1</v>
      </c>
      <c r="M20" s="152">
        <v>54.3</v>
      </c>
    </row>
    <row r="21" spans="1:13" x14ac:dyDescent="0.25">
      <c r="A21" s="13">
        <v>19</v>
      </c>
      <c r="B21" s="14" t="s">
        <v>62</v>
      </c>
      <c r="C21" s="69" t="s">
        <v>247</v>
      </c>
      <c r="D21" s="16">
        <v>388</v>
      </c>
      <c r="E21" s="16">
        <v>5</v>
      </c>
      <c r="F21" s="13">
        <v>89</v>
      </c>
      <c r="G21" s="13">
        <v>84</v>
      </c>
      <c r="H21" s="13">
        <v>80</v>
      </c>
      <c r="I21" s="13">
        <v>258</v>
      </c>
      <c r="J21" s="74">
        <v>0</v>
      </c>
      <c r="K21" s="13">
        <v>0</v>
      </c>
      <c r="L21" s="13">
        <v>3</v>
      </c>
      <c r="M21" s="152">
        <v>67.3</v>
      </c>
    </row>
    <row r="22" spans="1:13" x14ac:dyDescent="0.25">
      <c r="A22" s="50">
        <v>20</v>
      </c>
      <c r="B22" s="57" t="s">
        <v>62</v>
      </c>
      <c r="C22" s="70" t="s">
        <v>248</v>
      </c>
      <c r="D22" s="58">
        <v>368</v>
      </c>
      <c r="E22" s="58">
        <v>4</v>
      </c>
      <c r="F22" s="50">
        <v>71</v>
      </c>
      <c r="G22" s="50">
        <v>92</v>
      </c>
      <c r="H22" s="50">
        <v>69</v>
      </c>
      <c r="I22" s="50">
        <v>236</v>
      </c>
      <c r="J22" s="75">
        <v>0</v>
      </c>
      <c r="K22" s="50">
        <v>0</v>
      </c>
      <c r="L22" s="50">
        <v>3</v>
      </c>
      <c r="M22" s="153">
        <v>64.900000000000006</v>
      </c>
    </row>
    <row r="23" spans="1:13" x14ac:dyDescent="0.25">
      <c r="A23" s="13">
        <v>21</v>
      </c>
      <c r="B23" s="14" t="s">
        <v>62</v>
      </c>
      <c r="C23" s="69" t="s">
        <v>249</v>
      </c>
      <c r="D23" s="16">
        <v>489</v>
      </c>
      <c r="E23" s="16">
        <v>18</v>
      </c>
      <c r="F23" s="13">
        <v>86</v>
      </c>
      <c r="G23" s="13">
        <v>109</v>
      </c>
      <c r="H23" s="13">
        <v>90</v>
      </c>
      <c r="I23" s="13">
        <v>303</v>
      </c>
      <c r="J23" s="74">
        <v>0</v>
      </c>
      <c r="K23" s="13">
        <v>0</v>
      </c>
      <c r="L23" s="13">
        <v>0</v>
      </c>
      <c r="M23" s="152">
        <v>62</v>
      </c>
    </row>
    <row r="24" spans="1:13" x14ac:dyDescent="0.25">
      <c r="A24" s="13">
        <v>22</v>
      </c>
      <c r="B24" s="14" t="s">
        <v>62</v>
      </c>
      <c r="C24" s="69" t="s">
        <v>250</v>
      </c>
      <c r="D24" s="16">
        <v>460</v>
      </c>
      <c r="E24" s="16">
        <v>11</v>
      </c>
      <c r="F24" s="13">
        <v>95</v>
      </c>
      <c r="G24" s="13">
        <v>112</v>
      </c>
      <c r="H24" s="13">
        <v>53</v>
      </c>
      <c r="I24" s="13">
        <v>271</v>
      </c>
      <c r="J24" s="74">
        <v>0</v>
      </c>
      <c r="K24" s="13">
        <v>0</v>
      </c>
      <c r="L24" s="13">
        <v>0</v>
      </c>
      <c r="M24" s="152">
        <v>58.9</v>
      </c>
    </row>
    <row r="25" spans="1:13" x14ac:dyDescent="0.25">
      <c r="A25" s="13">
        <v>23</v>
      </c>
      <c r="B25" s="14" t="s">
        <v>62</v>
      </c>
      <c r="C25" s="69" t="s">
        <v>251</v>
      </c>
      <c r="D25" s="16">
        <v>455</v>
      </c>
      <c r="E25" s="16">
        <v>16</v>
      </c>
      <c r="F25" s="13">
        <v>75</v>
      </c>
      <c r="G25" s="13">
        <v>131</v>
      </c>
      <c r="H25" s="13">
        <v>63</v>
      </c>
      <c r="I25" s="13">
        <v>285</v>
      </c>
      <c r="J25" s="74">
        <v>0</v>
      </c>
      <c r="K25" s="13">
        <v>0</v>
      </c>
      <c r="L25" s="13">
        <v>0</v>
      </c>
      <c r="M25" s="152">
        <v>62.6</v>
      </c>
    </row>
    <row r="26" spans="1:13" x14ac:dyDescent="0.25">
      <c r="A26" s="50">
        <v>24</v>
      </c>
      <c r="B26" s="57" t="s">
        <v>62</v>
      </c>
      <c r="C26" s="70" t="s">
        <v>252</v>
      </c>
      <c r="D26" s="58">
        <v>442</v>
      </c>
      <c r="E26" s="58">
        <v>9</v>
      </c>
      <c r="F26" s="50">
        <v>64</v>
      </c>
      <c r="G26" s="50">
        <v>65</v>
      </c>
      <c r="H26" s="50">
        <v>47</v>
      </c>
      <c r="I26" s="50">
        <v>185</v>
      </c>
      <c r="J26" s="75">
        <v>0</v>
      </c>
      <c r="K26" s="50">
        <v>0</v>
      </c>
      <c r="L26" s="50">
        <v>1</v>
      </c>
      <c r="M26" s="153">
        <v>42.1</v>
      </c>
    </row>
    <row r="27" spans="1:13" x14ac:dyDescent="0.25">
      <c r="A27" s="13">
        <v>25</v>
      </c>
      <c r="B27" s="14" t="s">
        <v>62</v>
      </c>
      <c r="C27" s="69" t="s">
        <v>253</v>
      </c>
      <c r="D27" s="16">
        <v>449</v>
      </c>
      <c r="E27" s="16">
        <v>8</v>
      </c>
      <c r="F27" s="13">
        <v>107</v>
      </c>
      <c r="G27" s="13">
        <v>92</v>
      </c>
      <c r="H27" s="13">
        <v>51</v>
      </c>
      <c r="I27" s="13">
        <v>258</v>
      </c>
      <c r="J27" s="74">
        <v>0</v>
      </c>
      <c r="K27" s="13">
        <v>0</v>
      </c>
      <c r="L27" s="13">
        <v>0</v>
      </c>
      <c r="M27" s="152">
        <v>57.5</v>
      </c>
    </row>
    <row r="28" spans="1:13" x14ac:dyDescent="0.25">
      <c r="A28" s="13">
        <v>26</v>
      </c>
      <c r="B28" s="14" t="s">
        <v>62</v>
      </c>
      <c r="C28" s="69" t="s">
        <v>254</v>
      </c>
      <c r="D28" s="16">
        <v>436</v>
      </c>
      <c r="E28" s="16">
        <v>10</v>
      </c>
      <c r="F28" s="13">
        <v>80</v>
      </c>
      <c r="G28" s="13">
        <v>108</v>
      </c>
      <c r="H28" s="13">
        <v>48</v>
      </c>
      <c r="I28" s="13">
        <v>246</v>
      </c>
      <c r="J28" s="74">
        <v>0</v>
      </c>
      <c r="K28" s="13">
        <v>0</v>
      </c>
      <c r="L28" s="13">
        <v>1</v>
      </c>
      <c r="M28" s="152">
        <v>56.7</v>
      </c>
    </row>
    <row r="29" spans="1:13" x14ac:dyDescent="0.25">
      <c r="A29" s="13">
        <v>27</v>
      </c>
      <c r="B29" s="14" t="s">
        <v>62</v>
      </c>
      <c r="C29" s="69" t="s">
        <v>255</v>
      </c>
      <c r="D29" s="16">
        <v>405</v>
      </c>
      <c r="E29" s="16">
        <v>15</v>
      </c>
      <c r="F29" s="13">
        <v>64</v>
      </c>
      <c r="G29" s="13">
        <v>65</v>
      </c>
      <c r="H29" s="13">
        <v>79</v>
      </c>
      <c r="I29" s="13">
        <v>223</v>
      </c>
      <c r="J29" s="74">
        <v>0</v>
      </c>
      <c r="K29" s="13">
        <v>2</v>
      </c>
      <c r="L29" s="13">
        <v>0</v>
      </c>
      <c r="M29" s="152">
        <v>55.6</v>
      </c>
    </row>
    <row r="30" spans="1:13" x14ac:dyDescent="0.25">
      <c r="A30" s="50">
        <v>28</v>
      </c>
      <c r="B30" s="57" t="s">
        <v>62</v>
      </c>
      <c r="C30" s="70" t="s">
        <v>256</v>
      </c>
      <c r="D30" s="58">
        <v>409</v>
      </c>
      <c r="E30" s="58">
        <v>7</v>
      </c>
      <c r="F30" s="50">
        <v>85</v>
      </c>
      <c r="G30" s="50">
        <v>80</v>
      </c>
      <c r="H30" s="50">
        <v>75</v>
      </c>
      <c r="I30" s="50">
        <v>247</v>
      </c>
      <c r="J30" s="75">
        <v>0</v>
      </c>
      <c r="K30" s="50">
        <v>0</v>
      </c>
      <c r="L30" s="50">
        <v>0</v>
      </c>
      <c r="M30" s="153">
        <v>60.4</v>
      </c>
    </row>
    <row r="31" spans="1:13" x14ac:dyDescent="0.25">
      <c r="A31" s="13">
        <v>29</v>
      </c>
      <c r="B31" s="14" t="s">
        <v>62</v>
      </c>
      <c r="C31" s="69" t="s">
        <v>257</v>
      </c>
      <c r="D31" s="16">
        <v>473</v>
      </c>
      <c r="E31" s="16">
        <v>9</v>
      </c>
      <c r="F31" s="13">
        <v>56</v>
      </c>
      <c r="G31" s="13">
        <v>56</v>
      </c>
      <c r="H31" s="13">
        <v>64</v>
      </c>
      <c r="I31" s="13">
        <v>185</v>
      </c>
      <c r="J31" s="74">
        <v>0</v>
      </c>
      <c r="K31" s="13">
        <v>0</v>
      </c>
      <c r="L31" s="13">
        <v>0</v>
      </c>
      <c r="M31" s="152">
        <v>39.1</v>
      </c>
    </row>
    <row r="32" spans="1:13" x14ac:dyDescent="0.25">
      <c r="A32" s="13">
        <v>30</v>
      </c>
      <c r="B32" s="14" t="s">
        <v>62</v>
      </c>
      <c r="C32" s="69" t="s">
        <v>258</v>
      </c>
      <c r="D32" s="16">
        <v>399</v>
      </c>
      <c r="E32" s="16">
        <v>12</v>
      </c>
      <c r="F32" s="13">
        <v>54</v>
      </c>
      <c r="G32" s="13">
        <v>57</v>
      </c>
      <c r="H32" s="13">
        <v>62</v>
      </c>
      <c r="I32" s="13">
        <v>185</v>
      </c>
      <c r="J32" s="74">
        <v>0</v>
      </c>
      <c r="K32" s="13">
        <v>0</v>
      </c>
      <c r="L32" s="13">
        <v>1</v>
      </c>
      <c r="M32" s="152">
        <v>46.6</v>
      </c>
    </row>
    <row r="33" spans="1:13" x14ac:dyDescent="0.25">
      <c r="A33" s="13">
        <v>31</v>
      </c>
      <c r="B33" s="14" t="s">
        <v>62</v>
      </c>
      <c r="C33" s="69" t="s">
        <v>259</v>
      </c>
      <c r="D33" s="16">
        <v>432</v>
      </c>
      <c r="E33" s="16">
        <v>9</v>
      </c>
      <c r="F33" s="13">
        <v>62</v>
      </c>
      <c r="G33" s="13">
        <v>70</v>
      </c>
      <c r="H33" s="13">
        <v>65</v>
      </c>
      <c r="I33" s="13">
        <v>206</v>
      </c>
      <c r="J33" s="74">
        <v>1</v>
      </c>
      <c r="K33" s="13">
        <v>0</v>
      </c>
      <c r="L33" s="13">
        <v>0</v>
      </c>
      <c r="M33" s="152">
        <v>47.7</v>
      </c>
    </row>
    <row r="34" spans="1:13" x14ac:dyDescent="0.25">
      <c r="A34" s="50">
        <v>32</v>
      </c>
      <c r="B34" s="57" t="s">
        <v>62</v>
      </c>
      <c r="C34" s="70" t="s">
        <v>260</v>
      </c>
      <c r="D34" s="58">
        <v>494</v>
      </c>
      <c r="E34" s="58">
        <v>11</v>
      </c>
      <c r="F34" s="50">
        <v>56</v>
      </c>
      <c r="G34" s="50">
        <v>59</v>
      </c>
      <c r="H34" s="50">
        <v>87</v>
      </c>
      <c r="I34" s="50">
        <v>213</v>
      </c>
      <c r="J34" s="75">
        <v>0</v>
      </c>
      <c r="K34" s="50">
        <v>0</v>
      </c>
      <c r="L34" s="50">
        <v>0</v>
      </c>
      <c r="M34" s="153">
        <v>43.1</v>
      </c>
    </row>
    <row r="35" spans="1:13" x14ac:dyDescent="0.25">
      <c r="A35" s="13">
        <v>33</v>
      </c>
      <c r="B35" s="14" t="s">
        <v>62</v>
      </c>
      <c r="C35" s="69" t="s">
        <v>261</v>
      </c>
      <c r="D35" s="16">
        <v>412</v>
      </c>
      <c r="E35" s="16">
        <v>8</v>
      </c>
      <c r="F35" s="13">
        <v>61</v>
      </c>
      <c r="G35" s="13">
        <v>63</v>
      </c>
      <c r="H35" s="13">
        <v>77</v>
      </c>
      <c r="I35" s="13">
        <v>209</v>
      </c>
      <c r="J35" s="74">
        <v>1</v>
      </c>
      <c r="K35" s="13">
        <v>0</v>
      </c>
      <c r="L35" s="13">
        <v>1</v>
      </c>
      <c r="M35" s="152">
        <v>51</v>
      </c>
    </row>
    <row r="36" spans="1:13" x14ac:dyDescent="0.25">
      <c r="A36" s="13">
        <v>34</v>
      </c>
      <c r="B36" s="14" t="s">
        <v>62</v>
      </c>
      <c r="C36" s="69" t="s">
        <v>262</v>
      </c>
      <c r="D36" s="16">
        <v>465</v>
      </c>
      <c r="E36" s="16">
        <v>13</v>
      </c>
      <c r="F36" s="13">
        <v>80</v>
      </c>
      <c r="G36" s="13">
        <v>69</v>
      </c>
      <c r="H36" s="13">
        <v>80</v>
      </c>
      <c r="I36" s="13">
        <v>242</v>
      </c>
      <c r="J36" s="74">
        <v>0</v>
      </c>
      <c r="K36" s="13">
        <v>0</v>
      </c>
      <c r="L36" s="13">
        <v>2</v>
      </c>
      <c r="M36" s="152">
        <v>52.5</v>
      </c>
    </row>
    <row r="37" spans="1:13" x14ac:dyDescent="0.25">
      <c r="A37" s="13">
        <v>35</v>
      </c>
      <c r="B37" s="14" t="s">
        <v>62</v>
      </c>
      <c r="C37" s="69" t="s">
        <v>263</v>
      </c>
      <c r="D37" s="16">
        <v>436</v>
      </c>
      <c r="E37" s="16">
        <v>17</v>
      </c>
      <c r="F37" s="13">
        <v>83</v>
      </c>
      <c r="G37" s="13">
        <v>67</v>
      </c>
      <c r="H37" s="13">
        <v>97</v>
      </c>
      <c r="I37" s="13">
        <v>264</v>
      </c>
      <c r="J37" s="74">
        <v>0</v>
      </c>
      <c r="K37" s="13">
        <v>0</v>
      </c>
      <c r="L37" s="13">
        <v>1</v>
      </c>
      <c r="M37" s="152">
        <v>60.8</v>
      </c>
    </row>
    <row r="38" spans="1:13" x14ac:dyDescent="0.25">
      <c r="A38" s="50">
        <v>36</v>
      </c>
      <c r="B38" s="57" t="s">
        <v>62</v>
      </c>
      <c r="C38" s="70" t="s">
        <v>264</v>
      </c>
      <c r="D38" s="58">
        <v>383</v>
      </c>
      <c r="E38" s="58">
        <v>10</v>
      </c>
      <c r="F38" s="50">
        <v>62</v>
      </c>
      <c r="G38" s="50">
        <v>49</v>
      </c>
      <c r="H38" s="50">
        <v>82</v>
      </c>
      <c r="I38" s="50">
        <v>203</v>
      </c>
      <c r="J38" s="75">
        <v>0</v>
      </c>
      <c r="K38" s="50">
        <v>1</v>
      </c>
      <c r="L38" s="50">
        <v>0</v>
      </c>
      <c r="M38" s="153">
        <v>53.3</v>
      </c>
    </row>
    <row r="39" spans="1:13" x14ac:dyDescent="0.25">
      <c r="A39" s="13">
        <v>37</v>
      </c>
      <c r="B39" s="14" t="s">
        <v>62</v>
      </c>
      <c r="C39" s="69" t="s">
        <v>265</v>
      </c>
      <c r="D39" s="16">
        <v>407</v>
      </c>
      <c r="E39" s="16">
        <v>10</v>
      </c>
      <c r="F39" s="13">
        <v>72</v>
      </c>
      <c r="G39" s="13">
        <v>45</v>
      </c>
      <c r="H39" s="13">
        <v>52</v>
      </c>
      <c r="I39" s="13">
        <v>179</v>
      </c>
      <c r="J39" s="74">
        <v>0</v>
      </c>
      <c r="K39" s="13">
        <v>1</v>
      </c>
      <c r="L39" s="13">
        <v>1</v>
      </c>
      <c r="M39" s="152">
        <v>44.5</v>
      </c>
    </row>
    <row r="40" spans="1:13" x14ac:dyDescent="0.25">
      <c r="A40" s="13">
        <v>38</v>
      </c>
      <c r="B40" s="14" t="s">
        <v>62</v>
      </c>
      <c r="C40" s="69" t="s">
        <v>266</v>
      </c>
      <c r="D40" s="16">
        <v>518</v>
      </c>
      <c r="E40" s="16">
        <v>8</v>
      </c>
      <c r="F40" s="13">
        <v>77</v>
      </c>
      <c r="G40" s="13">
        <v>48</v>
      </c>
      <c r="H40" s="13">
        <v>83</v>
      </c>
      <c r="I40" s="13">
        <v>216</v>
      </c>
      <c r="J40" s="74">
        <v>0</v>
      </c>
      <c r="K40" s="13">
        <v>0</v>
      </c>
      <c r="L40" s="13">
        <v>1</v>
      </c>
      <c r="M40" s="152">
        <v>41.9</v>
      </c>
    </row>
    <row r="41" spans="1:13" x14ac:dyDescent="0.25">
      <c r="A41" s="13">
        <v>39</v>
      </c>
      <c r="B41" s="14" t="s">
        <v>62</v>
      </c>
      <c r="C41" s="69" t="s">
        <v>267</v>
      </c>
      <c r="D41" s="16">
        <v>474</v>
      </c>
      <c r="E41" s="16">
        <v>14</v>
      </c>
      <c r="F41" s="13">
        <v>77</v>
      </c>
      <c r="G41" s="13">
        <v>83</v>
      </c>
      <c r="H41" s="13">
        <v>59</v>
      </c>
      <c r="I41" s="13">
        <v>233</v>
      </c>
      <c r="J41" s="74">
        <v>1</v>
      </c>
      <c r="K41" s="13">
        <v>0</v>
      </c>
      <c r="L41" s="13">
        <v>1</v>
      </c>
      <c r="M41" s="152">
        <v>49.4</v>
      </c>
    </row>
    <row r="42" spans="1:13" x14ac:dyDescent="0.25">
      <c r="A42" s="50">
        <v>40</v>
      </c>
      <c r="B42" s="57" t="s">
        <v>62</v>
      </c>
      <c r="C42" s="70" t="s">
        <v>268</v>
      </c>
      <c r="D42" s="58">
        <v>389</v>
      </c>
      <c r="E42" s="58">
        <v>13</v>
      </c>
      <c r="F42" s="50">
        <v>72</v>
      </c>
      <c r="G42" s="50">
        <v>55</v>
      </c>
      <c r="H42" s="50">
        <v>72</v>
      </c>
      <c r="I42" s="50">
        <v>212</v>
      </c>
      <c r="J42" s="75">
        <v>0</v>
      </c>
      <c r="K42" s="50">
        <v>0</v>
      </c>
      <c r="L42" s="50">
        <v>2</v>
      </c>
      <c r="M42" s="153">
        <v>55</v>
      </c>
    </row>
    <row r="43" spans="1:13" x14ac:dyDescent="0.25">
      <c r="A43" s="13">
        <v>41</v>
      </c>
      <c r="B43" s="14" t="s">
        <v>62</v>
      </c>
      <c r="C43" s="69" t="s">
        <v>269</v>
      </c>
      <c r="D43" s="16">
        <v>475</v>
      </c>
      <c r="E43" s="16">
        <v>7</v>
      </c>
      <c r="F43" s="13">
        <v>76</v>
      </c>
      <c r="G43" s="13">
        <v>57</v>
      </c>
      <c r="H43" s="13">
        <v>103</v>
      </c>
      <c r="I43" s="13">
        <v>243</v>
      </c>
      <c r="J43" s="74">
        <v>1</v>
      </c>
      <c r="K43" s="13">
        <v>3</v>
      </c>
      <c r="L43" s="13">
        <v>0</v>
      </c>
      <c r="M43" s="152">
        <v>51.8</v>
      </c>
    </row>
    <row r="44" spans="1:13" x14ac:dyDescent="0.25">
      <c r="A44" s="13">
        <v>42</v>
      </c>
      <c r="B44" s="14" t="s">
        <v>62</v>
      </c>
      <c r="C44" s="69" t="s">
        <v>270</v>
      </c>
      <c r="D44" s="16">
        <v>322</v>
      </c>
      <c r="E44" s="16">
        <v>9</v>
      </c>
      <c r="F44" s="13">
        <v>8</v>
      </c>
      <c r="G44" s="13">
        <v>21</v>
      </c>
      <c r="H44" s="13">
        <v>63</v>
      </c>
      <c r="I44" s="13">
        <v>101</v>
      </c>
      <c r="J44" s="74">
        <v>0</v>
      </c>
      <c r="K44" s="13">
        <v>0</v>
      </c>
      <c r="L44" s="13">
        <v>0</v>
      </c>
      <c r="M44" s="152">
        <v>31.4</v>
      </c>
    </row>
    <row r="45" spans="1:13" x14ac:dyDescent="0.25">
      <c r="A45" s="13">
        <v>43</v>
      </c>
      <c r="B45" s="14" t="s">
        <v>62</v>
      </c>
      <c r="C45" s="69" t="s">
        <v>271</v>
      </c>
      <c r="D45" s="16">
        <v>341</v>
      </c>
      <c r="E45" s="16">
        <v>7</v>
      </c>
      <c r="F45" s="13">
        <v>51</v>
      </c>
      <c r="G45" s="13">
        <v>46</v>
      </c>
      <c r="H45" s="13">
        <v>66</v>
      </c>
      <c r="I45" s="13">
        <v>170</v>
      </c>
      <c r="J45" s="74">
        <v>0</v>
      </c>
      <c r="K45" s="13">
        <v>1</v>
      </c>
      <c r="L45" s="13">
        <v>0</v>
      </c>
      <c r="M45" s="152">
        <v>50.1</v>
      </c>
    </row>
    <row r="46" spans="1:13" x14ac:dyDescent="0.25">
      <c r="A46" s="50">
        <v>44</v>
      </c>
      <c r="B46" s="57" t="s">
        <v>62</v>
      </c>
      <c r="C46" s="70" t="s">
        <v>272</v>
      </c>
      <c r="D46" s="58">
        <v>545</v>
      </c>
      <c r="E46" s="58">
        <v>16</v>
      </c>
      <c r="F46" s="50">
        <v>61</v>
      </c>
      <c r="G46" s="50">
        <v>65</v>
      </c>
      <c r="H46" s="50">
        <v>106</v>
      </c>
      <c r="I46" s="50">
        <v>248</v>
      </c>
      <c r="J46" s="75">
        <v>0</v>
      </c>
      <c r="K46" s="50">
        <v>0</v>
      </c>
      <c r="L46" s="50">
        <v>2</v>
      </c>
      <c r="M46" s="153">
        <v>45.9</v>
      </c>
    </row>
    <row r="47" spans="1:13" x14ac:dyDescent="0.25">
      <c r="A47" s="13">
        <v>45</v>
      </c>
      <c r="B47" s="14" t="s">
        <v>62</v>
      </c>
      <c r="C47" s="69" t="s">
        <v>273</v>
      </c>
      <c r="D47" s="16">
        <v>345</v>
      </c>
      <c r="E47" s="16">
        <v>8</v>
      </c>
      <c r="F47" s="13">
        <v>29</v>
      </c>
      <c r="G47" s="13">
        <v>20</v>
      </c>
      <c r="H47" s="13">
        <v>31</v>
      </c>
      <c r="I47" s="13">
        <v>88</v>
      </c>
      <c r="J47" s="74">
        <v>3</v>
      </c>
      <c r="K47" s="13">
        <v>1</v>
      </c>
      <c r="L47" s="13">
        <v>0</v>
      </c>
      <c r="M47" s="152">
        <v>25.8</v>
      </c>
    </row>
    <row r="48" spans="1:13" x14ac:dyDescent="0.25">
      <c r="A48" s="13">
        <v>46</v>
      </c>
      <c r="B48" s="14" t="s">
        <v>62</v>
      </c>
      <c r="C48" s="69" t="s">
        <v>274</v>
      </c>
      <c r="D48" s="16">
        <v>354</v>
      </c>
      <c r="E48" s="16">
        <v>7</v>
      </c>
      <c r="F48" s="13">
        <v>28</v>
      </c>
      <c r="G48" s="13">
        <v>42</v>
      </c>
      <c r="H48" s="13">
        <v>46</v>
      </c>
      <c r="I48" s="13">
        <v>123</v>
      </c>
      <c r="J48" s="74">
        <v>0</v>
      </c>
      <c r="K48" s="13">
        <v>0</v>
      </c>
      <c r="L48" s="13">
        <v>1</v>
      </c>
      <c r="M48" s="152">
        <v>35</v>
      </c>
    </row>
    <row r="49" spans="1:13" x14ac:dyDescent="0.25">
      <c r="A49" s="13">
        <v>47</v>
      </c>
      <c r="B49" s="14" t="s">
        <v>62</v>
      </c>
      <c r="C49" s="69" t="s">
        <v>275</v>
      </c>
      <c r="D49" s="16">
        <v>418</v>
      </c>
      <c r="E49" s="16">
        <v>9</v>
      </c>
      <c r="F49" s="13">
        <v>37</v>
      </c>
      <c r="G49" s="13">
        <v>31</v>
      </c>
      <c r="H49" s="13">
        <v>55</v>
      </c>
      <c r="I49" s="13">
        <v>132</v>
      </c>
      <c r="J49" s="74">
        <v>0</v>
      </c>
      <c r="K49" s="13">
        <v>1</v>
      </c>
      <c r="L49" s="13">
        <v>2</v>
      </c>
      <c r="M49" s="152">
        <v>32.299999999999997</v>
      </c>
    </row>
    <row r="50" spans="1:13" x14ac:dyDescent="0.25">
      <c r="A50" s="50">
        <v>48</v>
      </c>
      <c r="B50" s="57" t="s">
        <v>62</v>
      </c>
      <c r="C50" s="70" t="s">
        <v>276</v>
      </c>
      <c r="D50" s="58">
        <v>467</v>
      </c>
      <c r="E50" s="58">
        <v>14</v>
      </c>
      <c r="F50" s="50">
        <v>60</v>
      </c>
      <c r="G50" s="50">
        <v>57</v>
      </c>
      <c r="H50" s="50">
        <v>83</v>
      </c>
      <c r="I50" s="50">
        <v>214</v>
      </c>
      <c r="J50" s="75">
        <v>0</v>
      </c>
      <c r="K50" s="50">
        <v>1</v>
      </c>
      <c r="L50" s="50">
        <v>2</v>
      </c>
      <c r="M50" s="153">
        <v>46.5</v>
      </c>
    </row>
    <row r="51" spans="1:13" x14ac:dyDescent="0.25">
      <c r="A51" s="13">
        <v>49</v>
      </c>
      <c r="B51" s="14" t="s">
        <v>62</v>
      </c>
      <c r="C51" s="69" t="s">
        <v>277</v>
      </c>
      <c r="D51" s="16">
        <v>394</v>
      </c>
      <c r="E51" s="16">
        <v>6</v>
      </c>
      <c r="F51" s="13">
        <v>33</v>
      </c>
      <c r="G51" s="13">
        <v>41</v>
      </c>
      <c r="H51" s="13">
        <v>67</v>
      </c>
      <c r="I51" s="13">
        <v>147</v>
      </c>
      <c r="J51" s="74">
        <v>0</v>
      </c>
      <c r="K51" s="13">
        <v>0</v>
      </c>
      <c r="L51" s="13">
        <v>0</v>
      </c>
      <c r="M51" s="152">
        <v>37.299999999999997</v>
      </c>
    </row>
    <row r="52" spans="1:13" x14ac:dyDescent="0.25">
      <c r="A52" s="13">
        <v>50</v>
      </c>
      <c r="B52" s="14" t="s">
        <v>62</v>
      </c>
      <c r="C52" s="69" t="s">
        <v>278</v>
      </c>
      <c r="D52" s="16">
        <v>458</v>
      </c>
      <c r="E52" s="16">
        <v>7</v>
      </c>
      <c r="F52" s="13">
        <v>53</v>
      </c>
      <c r="G52" s="13">
        <v>76</v>
      </c>
      <c r="H52" s="13">
        <v>56</v>
      </c>
      <c r="I52" s="13">
        <v>192</v>
      </c>
      <c r="J52" s="74">
        <v>0</v>
      </c>
      <c r="K52" s="13">
        <v>0</v>
      </c>
      <c r="L52" s="13">
        <v>2</v>
      </c>
      <c r="M52" s="152">
        <v>42.4</v>
      </c>
    </row>
    <row r="53" spans="1:13" x14ac:dyDescent="0.25">
      <c r="A53" s="13">
        <v>51</v>
      </c>
      <c r="B53" s="14" t="s">
        <v>62</v>
      </c>
      <c r="C53" s="69" t="s">
        <v>279</v>
      </c>
      <c r="D53" s="16">
        <v>370</v>
      </c>
      <c r="E53" s="16">
        <v>13</v>
      </c>
      <c r="F53" s="13">
        <v>30</v>
      </c>
      <c r="G53" s="13">
        <v>15</v>
      </c>
      <c r="H53" s="13">
        <v>44</v>
      </c>
      <c r="I53" s="13">
        <v>102</v>
      </c>
      <c r="J53" s="74">
        <v>0</v>
      </c>
      <c r="K53" s="13">
        <v>1</v>
      </c>
      <c r="L53" s="13">
        <v>0</v>
      </c>
      <c r="M53" s="152">
        <v>27.8</v>
      </c>
    </row>
    <row r="54" spans="1:13" x14ac:dyDescent="0.25">
      <c r="A54" s="50">
        <v>52</v>
      </c>
      <c r="B54" s="57" t="s">
        <v>62</v>
      </c>
      <c r="C54" s="70" t="s">
        <v>280</v>
      </c>
      <c r="D54" s="58">
        <v>430</v>
      </c>
      <c r="E54" s="58">
        <v>16</v>
      </c>
      <c r="F54" s="50">
        <v>71</v>
      </c>
      <c r="G54" s="50">
        <v>62</v>
      </c>
      <c r="H54" s="50">
        <v>80</v>
      </c>
      <c r="I54" s="50">
        <v>229</v>
      </c>
      <c r="J54" s="75">
        <v>0</v>
      </c>
      <c r="K54" s="50">
        <v>0</v>
      </c>
      <c r="L54" s="50">
        <v>1</v>
      </c>
      <c r="M54" s="153">
        <v>53.5</v>
      </c>
    </row>
    <row r="55" spans="1:13" x14ac:dyDescent="0.25">
      <c r="A55" s="13">
        <v>53</v>
      </c>
      <c r="B55" s="14" t="s">
        <v>62</v>
      </c>
      <c r="C55" s="69" t="s">
        <v>281</v>
      </c>
      <c r="D55" s="16">
        <v>411</v>
      </c>
      <c r="E55" s="16">
        <v>9</v>
      </c>
      <c r="F55" s="13">
        <v>62</v>
      </c>
      <c r="G55" s="13">
        <v>68</v>
      </c>
      <c r="H55" s="13">
        <v>61</v>
      </c>
      <c r="I55" s="13">
        <v>200</v>
      </c>
      <c r="J55" s="74">
        <v>0</v>
      </c>
      <c r="K55" s="13">
        <v>1</v>
      </c>
      <c r="L55" s="13">
        <v>0</v>
      </c>
      <c r="M55" s="152">
        <v>48.9</v>
      </c>
    </row>
    <row r="56" spans="1:13" x14ac:dyDescent="0.25">
      <c r="A56" s="13">
        <v>54</v>
      </c>
      <c r="B56" s="14" t="s">
        <v>62</v>
      </c>
      <c r="C56" s="69" t="s">
        <v>282</v>
      </c>
      <c r="D56" s="16">
        <v>396</v>
      </c>
      <c r="E56" s="16">
        <v>17</v>
      </c>
      <c r="F56" s="13">
        <v>68</v>
      </c>
      <c r="G56" s="13">
        <v>67</v>
      </c>
      <c r="H56" s="13">
        <v>81</v>
      </c>
      <c r="I56" s="13">
        <v>233</v>
      </c>
      <c r="J56" s="74">
        <v>0</v>
      </c>
      <c r="K56" s="13">
        <v>3</v>
      </c>
      <c r="L56" s="13">
        <v>2</v>
      </c>
      <c r="M56" s="152">
        <v>60.1</v>
      </c>
    </row>
    <row r="57" spans="1:13" x14ac:dyDescent="0.25">
      <c r="A57" s="13">
        <v>55</v>
      </c>
      <c r="B57" s="14" t="s">
        <v>62</v>
      </c>
      <c r="C57" s="69" t="s">
        <v>283</v>
      </c>
      <c r="D57" s="16">
        <v>424</v>
      </c>
      <c r="E57" s="16">
        <v>10</v>
      </c>
      <c r="F57" s="13">
        <v>85</v>
      </c>
      <c r="G57" s="13">
        <v>54</v>
      </c>
      <c r="H57" s="13">
        <v>66</v>
      </c>
      <c r="I57" s="13">
        <v>215</v>
      </c>
      <c r="J57" s="74">
        <v>0</v>
      </c>
      <c r="K57" s="13">
        <v>0</v>
      </c>
      <c r="L57" s="13">
        <v>1</v>
      </c>
      <c r="M57" s="152">
        <v>50.9</v>
      </c>
    </row>
    <row r="58" spans="1:13" x14ac:dyDescent="0.25">
      <c r="A58" s="50">
        <v>56</v>
      </c>
      <c r="B58" s="57" t="s">
        <v>62</v>
      </c>
      <c r="C58" s="70" t="s">
        <v>284</v>
      </c>
      <c r="D58" s="58">
        <v>356</v>
      </c>
      <c r="E58" s="58">
        <v>8</v>
      </c>
      <c r="F58" s="50">
        <v>76</v>
      </c>
      <c r="G58" s="50">
        <v>60</v>
      </c>
      <c r="H58" s="50">
        <v>53</v>
      </c>
      <c r="I58" s="50">
        <v>197</v>
      </c>
      <c r="J58" s="75">
        <v>0</v>
      </c>
      <c r="K58" s="50">
        <v>0</v>
      </c>
      <c r="L58" s="50">
        <v>0</v>
      </c>
      <c r="M58" s="153">
        <v>55.3</v>
      </c>
    </row>
    <row r="59" spans="1:13" x14ac:dyDescent="0.25">
      <c r="A59" s="13">
        <v>57</v>
      </c>
      <c r="B59" s="14" t="s">
        <v>62</v>
      </c>
      <c r="C59" s="69" t="s">
        <v>285</v>
      </c>
      <c r="D59" s="16">
        <v>424</v>
      </c>
      <c r="E59" s="16">
        <v>8</v>
      </c>
      <c r="F59" s="13">
        <v>70</v>
      </c>
      <c r="G59" s="13">
        <v>48</v>
      </c>
      <c r="H59" s="13">
        <v>78</v>
      </c>
      <c r="I59" s="13">
        <v>204</v>
      </c>
      <c r="J59" s="74">
        <v>0</v>
      </c>
      <c r="K59" s="13">
        <v>1</v>
      </c>
      <c r="L59" s="13">
        <v>6</v>
      </c>
      <c r="M59" s="152">
        <v>49.8</v>
      </c>
    </row>
    <row r="60" spans="1:13" x14ac:dyDescent="0.25">
      <c r="A60" s="16" t="s">
        <v>302</v>
      </c>
      <c r="B60" s="14" t="s">
        <v>62</v>
      </c>
      <c r="C60" s="69" t="s">
        <v>7144</v>
      </c>
      <c r="D60" s="16">
        <v>256</v>
      </c>
      <c r="E60" s="16">
        <v>6</v>
      </c>
      <c r="F60" s="13">
        <v>15</v>
      </c>
      <c r="G60" s="13">
        <v>16</v>
      </c>
      <c r="H60" s="13">
        <v>34</v>
      </c>
      <c r="I60" s="13">
        <v>71</v>
      </c>
      <c r="J60" s="74">
        <v>0</v>
      </c>
      <c r="K60" s="13">
        <v>0</v>
      </c>
      <c r="L60" s="13">
        <v>0</v>
      </c>
      <c r="M60" s="152">
        <v>27.7</v>
      </c>
    </row>
    <row r="61" spans="1:13" x14ac:dyDescent="0.25">
      <c r="A61" s="16" t="s">
        <v>303</v>
      </c>
      <c r="B61" s="14" t="s">
        <v>62</v>
      </c>
      <c r="C61" s="69" t="s">
        <v>7145</v>
      </c>
      <c r="D61" s="16">
        <v>195</v>
      </c>
      <c r="E61" s="16">
        <v>3</v>
      </c>
      <c r="F61" s="13">
        <v>11</v>
      </c>
      <c r="G61" s="13">
        <v>11</v>
      </c>
      <c r="H61" s="13">
        <v>15</v>
      </c>
      <c r="I61" s="13">
        <v>40</v>
      </c>
      <c r="J61" s="74">
        <v>0</v>
      </c>
      <c r="K61" s="13">
        <v>0</v>
      </c>
      <c r="L61" s="13">
        <v>0</v>
      </c>
      <c r="M61" s="152">
        <v>20.5</v>
      </c>
    </row>
    <row r="62" spans="1:13" x14ac:dyDescent="0.25">
      <c r="A62" s="50">
        <v>59</v>
      </c>
      <c r="B62" s="57" t="s">
        <v>62</v>
      </c>
      <c r="C62" s="70" t="s">
        <v>286</v>
      </c>
      <c r="D62" s="58">
        <v>351</v>
      </c>
      <c r="E62" s="58">
        <v>8</v>
      </c>
      <c r="F62" s="50">
        <v>46</v>
      </c>
      <c r="G62" s="50">
        <v>18</v>
      </c>
      <c r="H62" s="50">
        <v>69</v>
      </c>
      <c r="I62" s="50">
        <v>141</v>
      </c>
      <c r="J62" s="75">
        <v>0</v>
      </c>
      <c r="K62" s="50">
        <v>0</v>
      </c>
      <c r="L62" s="50">
        <v>0</v>
      </c>
      <c r="M62" s="153">
        <v>40.200000000000003</v>
      </c>
    </row>
    <row r="63" spans="1:13" x14ac:dyDescent="0.25">
      <c r="A63" s="13">
        <v>60</v>
      </c>
      <c r="B63" s="14" t="s">
        <v>62</v>
      </c>
      <c r="C63" s="69" t="s">
        <v>287</v>
      </c>
      <c r="D63" s="16">
        <v>455</v>
      </c>
      <c r="E63" s="16">
        <v>5</v>
      </c>
      <c r="F63" s="13">
        <v>55</v>
      </c>
      <c r="G63" s="13">
        <v>35</v>
      </c>
      <c r="H63" s="13">
        <v>59</v>
      </c>
      <c r="I63" s="13">
        <v>154</v>
      </c>
      <c r="J63" s="74">
        <v>0</v>
      </c>
      <c r="K63" s="13">
        <v>0</v>
      </c>
      <c r="L63" s="13">
        <v>3</v>
      </c>
      <c r="M63" s="152">
        <v>34.5</v>
      </c>
    </row>
    <row r="64" spans="1:13" x14ac:dyDescent="0.25">
      <c r="A64" s="13">
        <v>61</v>
      </c>
      <c r="B64" s="14" t="s">
        <v>62</v>
      </c>
      <c r="C64" s="69" t="s">
        <v>288</v>
      </c>
      <c r="D64" s="16">
        <v>449</v>
      </c>
      <c r="E64" s="16">
        <v>15</v>
      </c>
      <c r="F64" s="13">
        <v>44</v>
      </c>
      <c r="G64" s="13">
        <v>38</v>
      </c>
      <c r="H64" s="13">
        <v>74</v>
      </c>
      <c r="I64" s="13">
        <v>171</v>
      </c>
      <c r="J64" s="74">
        <v>0</v>
      </c>
      <c r="K64" s="13">
        <v>0</v>
      </c>
      <c r="L64" s="13">
        <v>0</v>
      </c>
      <c r="M64" s="152">
        <v>38.1</v>
      </c>
    </row>
    <row r="65" spans="1:13" x14ac:dyDescent="0.25">
      <c r="A65" s="13">
        <v>62</v>
      </c>
      <c r="B65" s="14" t="s">
        <v>62</v>
      </c>
      <c r="C65" s="69" t="s">
        <v>289</v>
      </c>
      <c r="D65" s="16">
        <v>520</v>
      </c>
      <c r="E65" s="16">
        <v>11</v>
      </c>
      <c r="F65" s="13">
        <v>75</v>
      </c>
      <c r="G65" s="13">
        <v>60</v>
      </c>
      <c r="H65" s="13">
        <v>108</v>
      </c>
      <c r="I65" s="13">
        <v>254</v>
      </c>
      <c r="J65" s="74">
        <v>0</v>
      </c>
      <c r="K65" s="13">
        <v>1</v>
      </c>
      <c r="L65" s="13">
        <v>2</v>
      </c>
      <c r="M65" s="152">
        <v>49.4</v>
      </c>
    </row>
    <row r="66" spans="1:13" x14ac:dyDescent="0.25">
      <c r="A66" s="50">
        <v>63</v>
      </c>
      <c r="B66" s="57" t="s">
        <v>62</v>
      </c>
      <c r="C66" s="70" t="s">
        <v>290</v>
      </c>
      <c r="D66" s="58">
        <v>450</v>
      </c>
      <c r="E66" s="58">
        <v>7</v>
      </c>
      <c r="F66" s="50">
        <v>47</v>
      </c>
      <c r="G66" s="50">
        <v>34</v>
      </c>
      <c r="H66" s="50">
        <v>92</v>
      </c>
      <c r="I66" s="50">
        <v>180</v>
      </c>
      <c r="J66" s="75">
        <v>0</v>
      </c>
      <c r="K66" s="50">
        <v>0</v>
      </c>
      <c r="L66" s="50">
        <v>2</v>
      </c>
      <c r="M66" s="153">
        <v>40.4</v>
      </c>
    </row>
    <row r="67" spans="1:13" x14ac:dyDescent="0.25">
      <c r="A67" s="13">
        <v>64</v>
      </c>
      <c r="B67" s="14" t="s">
        <v>62</v>
      </c>
      <c r="C67" s="69" t="s">
        <v>291</v>
      </c>
      <c r="D67" s="16">
        <v>484</v>
      </c>
      <c r="E67" s="16">
        <v>17</v>
      </c>
      <c r="F67" s="13">
        <v>34</v>
      </c>
      <c r="G67" s="13">
        <v>22</v>
      </c>
      <c r="H67" s="13">
        <v>86</v>
      </c>
      <c r="I67" s="13">
        <v>159</v>
      </c>
      <c r="J67" s="74">
        <v>0</v>
      </c>
      <c r="K67" s="13">
        <v>0</v>
      </c>
      <c r="L67" s="13">
        <v>0</v>
      </c>
      <c r="M67" s="152">
        <v>32.9</v>
      </c>
    </row>
    <row r="68" spans="1:13" x14ac:dyDescent="0.25">
      <c r="A68" s="13">
        <v>65</v>
      </c>
      <c r="B68" s="14" t="s">
        <v>62</v>
      </c>
      <c r="C68" s="69" t="s">
        <v>292</v>
      </c>
      <c r="D68" s="16">
        <v>457</v>
      </c>
      <c r="E68" s="16">
        <v>12</v>
      </c>
      <c r="F68" s="13">
        <v>96</v>
      </c>
      <c r="G68" s="13">
        <v>78</v>
      </c>
      <c r="H68" s="13">
        <v>97</v>
      </c>
      <c r="I68" s="13">
        <v>283</v>
      </c>
      <c r="J68" s="74">
        <v>1</v>
      </c>
      <c r="K68" s="13">
        <v>0</v>
      </c>
      <c r="L68" s="13">
        <v>2</v>
      </c>
      <c r="M68" s="152">
        <v>62.4</v>
      </c>
    </row>
    <row r="69" spans="1:13" x14ac:dyDescent="0.25">
      <c r="A69" s="13">
        <v>66</v>
      </c>
      <c r="B69" s="14" t="s">
        <v>62</v>
      </c>
      <c r="C69" s="69" t="s">
        <v>293</v>
      </c>
      <c r="D69" s="16">
        <v>454</v>
      </c>
      <c r="E69" s="16">
        <v>14</v>
      </c>
      <c r="F69" s="13">
        <v>60</v>
      </c>
      <c r="G69" s="13">
        <v>58</v>
      </c>
      <c r="H69" s="13">
        <v>107</v>
      </c>
      <c r="I69" s="13">
        <v>239</v>
      </c>
      <c r="J69" s="74">
        <v>0</v>
      </c>
      <c r="K69" s="13">
        <v>0</v>
      </c>
      <c r="L69" s="13">
        <v>0</v>
      </c>
      <c r="M69" s="152">
        <v>52.6</v>
      </c>
    </row>
    <row r="70" spans="1:13" x14ac:dyDescent="0.25">
      <c r="A70" s="50">
        <v>67</v>
      </c>
      <c r="B70" s="57" t="s">
        <v>62</v>
      </c>
      <c r="C70" s="70" t="s">
        <v>294</v>
      </c>
      <c r="D70" s="58">
        <v>476</v>
      </c>
      <c r="E70" s="58">
        <v>19</v>
      </c>
      <c r="F70" s="50">
        <v>93</v>
      </c>
      <c r="G70" s="50">
        <v>70</v>
      </c>
      <c r="H70" s="50">
        <v>81</v>
      </c>
      <c r="I70" s="50">
        <v>263</v>
      </c>
      <c r="J70" s="75">
        <v>0</v>
      </c>
      <c r="K70" s="50">
        <v>0</v>
      </c>
      <c r="L70" s="50">
        <v>0</v>
      </c>
      <c r="M70" s="153">
        <v>55.3</v>
      </c>
    </row>
    <row r="71" spans="1:13" x14ac:dyDescent="0.25">
      <c r="A71" s="19">
        <v>68</v>
      </c>
      <c r="B71" s="20" t="s">
        <v>62</v>
      </c>
      <c r="C71" s="185" t="s">
        <v>295</v>
      </c>
      <c r="D71" s="185"/>
      <c r="E71" s="21">
        <v>18</v>
      </c>
      <c r="F71" s="21">
        <v>224</v>
      </c>
      <c r="G71" s="21">
        <v>266</v>
      </c>
      <c r="H71" s="21">
        <v>247</v>
      </c>
      <c r="I71" s="21">
        <v>755</v>
      </c>
      <c r="J71" s="67">
        <v>0</v>
      </c>
      <c r="K71" s="21">
        <v>0</v>
      </c>
      <c r="L71" s="21">
        <v>4</v>
      </c>
      <c r="M71" s="31"/>
    </row>
    <row r="72" spans="1:13" x14ac:dyDescent="0.25">
      <c r="A72" s="19">
        <v>69</v>
      </c>
      <c r="B72" s="20" t="s">
        <v>62</v>
      </c>
      <c r="C72" s="185" t="s">
        <v>295</v>
      </c>
      <c r="D72" s="185"/>
      <c r="E72" s="21">
        <v>33</v>
      </c>
      <c r="F72" s="21">
        <v>211</v>
      </c>
      <c r="G72" s="21">
        <v>166</v>
      </c>
      <c r="H72" s="21">
        <v>259</v>
      </c>
      <c r="I72" s="21">
        <v>669</v>
      </c>
      <c r="J72" s="67">
        <v>0</v>
      </c>
      <c r="K72" s="21">
        <v>0</v>
      </c>
      <c r="L72" s="21">
        <v>5</v>
      </c>
      <c r="M72" s="31"/>
    </row>
    <row r="73" spans="1:13" x14ac:dyDescent="0.25">
      <c r="A73" s="19">
        <v>70</v>
      </c>
      <c r="B73" s="20" t="s">
        <v>62</v>
      </c>
      <c r="C73" s="185" t="s">
        <v>301</v>
      </c>
      <c r="D73" s="185"/>
      <c r="E73" s="21">
        <v>3</v>
      </c>
      <c r="F73" s="21">
        <v>11</v>
      </c>
      <c r="G73" s="21">
        <v>16</v>
      </c>
      <c r="H73" s="21">
        <v>6</v>
      </c>
      <c r="I73" s="21">
        <v>36</v>
      </c>
      <c r="J73" s="67">
        <v>0</v>
      </c>
      <c r="K73" s="21">
        <v>0</v>
      </c>
      <c r="L73" s="21">
        <v>2</v>
      </c>
      <c r="M73" s="31"/>
    </row>
    <row r="74" spans="1:13" x14ac:dyDescent="0.25">
      <c r="A74" s="28">
        <v>71</v>
      </c>
      <c r="B74" s="29" t="s">
        <v>62</v>
      </c>
      <c r="C74" s="186" t="s">
        <v>60</v>
      </c>
      <c r="D74" s="186"/>
      <c r="E74" s="30">
        <v>1</v>
      </c>
      <c r="F74" s="30">
        <v>49</v>
      </c>
      <c r="G74" s="30">
        <v>40</v>
      </c>
      <c r="H74" s="30">
        <v>28</v>
      </c>
      <c r="I74" s="30">
        <v>118</v>
      </c>
      <c r="J74" s="76">
        <v>0</v>
      </c>
      <c r="K74" s="30">
        <v>0</v>
      </c>
      <c r="L74" s="30">
        <v>18</v>
      </c>
      <c r="M74" s="33"/>
    </row>
    <row r="75" spans="1:13" x14ac:dyDescent="0.25">
      <c r="A75" s="176" t="s">
        <v>69</v>
      </c>
      <c r="B75" s="176"/>
      <c r="C75" s="176"/>
      <c r="D75" s="176"/>
      <c r="E75" s="3">
        <f>SUM(E3:E70,E73:E74)</f>
        <v>714</v>
      </c>
      <c r="F75" s="3">
        <f t="shared" ref="F75:L75" si="0">SUM(F3:F70,F73:F74)</f>
        <v>4550</v>
      </c>
      <c r="G75" s="3">
        <f t="shared" si="0"/>
        <v>4170</v>
      </c>
      <c r="H75" s="3">
        <f t="shared" si="0"/>
        <v>5000</v>
      </c>
      <c r="I75" s="3">
        <f t="shared" si="0"/>
        <v>14434</v>
      </c>
      <c r="J75" s="66">
        <f t="shared" si="0"/>
        <v>10</v>
      </c>
      <c r="K75" s="3">
        <f t="shared" si="0"/>
        <v>26</v>
      </c>
      <c r="L75" s="3">
        <f t="shared" si="0"/>
        <v>78</v>
      </c>
      <c r="M75" s="4"/>
    </row>
    <row r="76" spans="1:13" x14ac:dyDescent="0.25">
      <c r="A76" s="177" t="s">
        <v>61</v>
      </c>
      <c r="B76" s="177"/>
      <c r="C76" s="177"/>
      <c r="D76" s="5"/>
      <c r="E76" s="3">
        <f>SUM(E71:E72)</f>
        <v>51</v>
      </c>
      <c r="F76" s="3">
        <f t="shared" ref="F76:L76" si="1">SUM(F71:F72)</f>
        <v>435</v>
      </c>
      <c r="G76" s="3">
        <f t="shared" si="1"/>
        <v>432</v>
      </c>
      <c r="H76" s="3">
        <f t="shared" si="1"/>
        <v>506</v>
      </c>
      <c r="I76" s="3">
        <f t="shared" si="1"/>
        <v>1424</v>
      </c>
      <c r="J76" s="66">
        <f t="shared" si="1"/>
        <v>0</v>
      </c>
      <c r="K76" s="3">
        <f t="shared" si="1"/>
        <v>0</v>
      </c>
      <c r="L76" s="3">
        <f t="shared" si="1"/>
        <v>9</v>
      </c>
      <c r="M76" s="4"/>
    </row>
    <row r="77" spans="1:13" x14ac:dyDescent="0.25">
      <c r="A77" s="176" t="s">
        <v>68</v>
      </c>
      <c r="B77" s="176"/>
      <c r="C77" s="176"/>
      <c r="D77" s="10">
        <v>29264</v>
      </c>
      <c r="E77" s="22">
        <v>765</v>
      </c>
      <c r="F77" s="22">
        <v>4985</v>
      </c>
      <c r="G77" s="22">
        <v>4602</v>
      </c>
      <c r="H77" s="22">
        <v>5506</v>
      </c>
      <c r="I77" s="27">
        <v>15858</v>
      </c>
      <c r="J77" s="68">
        <v>10</v>
      </c>
      <c r="K77" s="27">
        <v>26</v>
      </c>
      <c r="L77" s="27">
        <v>87</v>
      </c>
      <c r="M77" s="34">
        <v>54.6</v>
      </c>
    </row>
    <row r="78" spans="1:13" x14ac:dyDescent="0.25">
      <c r="A78" s="184" t="s">
        <v>70</v>
      </c>
      <c r="B78" s="184"/>
      <c r="C78" s="184"/>
      <c r="D78" s="27"/>
      <c r="E78" s="4">
        <v>4.8</v>
      </c>
      <c r="F78" s="4">
        <v>31.4</v>
      </c>
      <c r="G78" s="4">
        <v>29</v>
      </c>
      <c r="H78" s="4">
        <v>34.700000000000003</v>
      </c>
      <c r="I78" s="27"/>
      <c r="J78" s="68"/>
      <c r="K78" s="19"/>
      <c r="L78" s="19"/>
      <c r="M78" s="34"/>
    </row>
  </sheetData>
  <mergeCells count="9">
    <mergeCell ref="A76:C76"/>
    <mergeCell ref="A1:M1"/>
    <mergeCell ref="A75:D75"/>
    <mergeCell ref="A77:C77"/>
    <mergeCell ref="A78:C78"/>
    <mergeCell ref="C71:D71"/>
    <mergeCell ref="C72:D72"/>
    <mergeCell ref="C73:D73"/>
    <mergeCell ref="C74:D74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2"/>
  <sheetViews>
    <sheetView view="pageLayout" topLeftCell="A13" zoomScaleNormal="100" workbookViewId="0">
      <selection activeCell="E39" sqref="A1:M92"/>
    </sheetView>
  </sheetViews>
  <sheetFormatPr defaultRowHeight="15" x14ac:dyDescent="0.25"/>
  <cols>
    <col min="1" max="1" width="4.140625" style="108" bestFit="1" customWidth="1"/>
    <col min="2" max="2" width="1.5703125" style="108" bestFit="1" customWidth="1"/>
    <col min="3" max="3" width="29" style="108" bestFit="1" customWidth="1"/>
    <col min="4" max="4" width="6.42578125" style="108" bestFit="1" customWidth="1"/>
    <col min="5" max="6" width="8.42578125" style="108" bestFit="1" customWidth="1"/>
    <col min="7" max="7" width="11" style="108" customWidth="1"/>
    <col min="8" max="8" width="5.140625" style="108" bestFit="1" customWidth="1"/>
    <col min="9" max="9" width="6.42578125" style="108" bestFit="1" customWidth="1"/>
    <col min="10" max="12" width="3" style="108" bestFit="1" customWidth="1"/>
    <col min="13" max="13" width="7.28515625" style="103" bestFit="1" customWidth="1"/>
  </cols>
  <sheetData>
    <row r="1" spans="1:13" ht="15.75" x14ac:dyDescent="0.25">
      <c r="A1" s="175" t="s">
        <v>2694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72"/>
      <c r="C2" s="18"/>
      <c r="D2" s="6" t="s">
        <v>59</v>
      </c>
      <c r="E2" s="8" t="s">
        <v>2682</v>
      </c>
      <c r="F2" s="8" t="s">
        <v>2683</v>
      </c>
      <c r="G2" s="8" t="s">
        <v>2684</v>
      </c>
      <c r="H2" s="8" t="s">
        <v>2685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80" t="s">
        <v>1556</v>
      </c>
      <c r="B3" s="108" t="s">
        <v>62</v>
      </c>
      <c r="C3" s="108" t="s">
        <v>7212</v>
      </c>
      <c r="D3" s="80">
        <v>712</v>
      </c>
      <c r="E3" s="80">
        <v>74</v>
      </c>
      <c r="F3" s="80">
        <v>31</v>
      </c>
      <c r="G3" s="80">
        <v>11</v>
      </c>
      <c r="H3" s="80">
        <v>4</v>
      </c>
      <c r="I3" s="80">
        <v>120</v>
      </c>
      <c r="J3" s="80">
        <v>0</v>
      </c>
      <c r="K3" s="80">
        <v>0</v>
      </c>
      <c r="L3" s="80">
        <v>0</v>
      </c>
      <c r="M3" s="9">
        <v>16.899999999999999</v>
      </c>
    </row>
    <row r="4" spans="1:13" x14ac:dyDescent="0.25">
      <c r="A4" s="80" t="s">
        <v>1557</v>
      </c>
      <c r="B4" s="108" t="s">
        <v>62</v>
      </c>
      <c r="C4" s="108" t="s">
        <v>7213</v>
      </c>
      <c r="D4" s="80">
        <v>712</v>
      </c>
      <c r="E4" s="80">
        <v>105</v>
      </c>
      <c r="F4" s="80">
        <v>44</v>
      </c>
      <c r="G4" s="80">
        <v>11</v>
      </c>
      <c r="H4" s="80">
        <v>9</v>
      </c>
      <c r="I4" s="80">
        <v>169</v>
      </c>
      <c r="J4" s="80">
        <v>0</v>
      </c>
      <c r="K4" s="80">
        <v>1</v>
      </c>
      <c r="L4" s="80">
        <v>0</v>
      </c>
      <c r="M4" s="9">
        <v>23.9</v>
      </c>
    </row>
    <row r="5" spans="1:13" x14ac:dyDescent="0.25">
      <c r="A5" s="80">
        <v>2</v>
      </c>
      <c r="B5" s="108" t="s">
        <v>62</v>
      </c>
      <c r="C5" s="108" t="s">
        <v>2610</v>
      </c>
      <c r="D5" s="80">
        <v>545</v>
      </c>
      <c r="E5" s="80">
        <v>207</v>
      </c>
      <c r="F5" s="80">
        <v>58</v>
      </c>
      <c r="G5" s="80">
        <v>22</v>
      </c>
      <c r="H5" s="80">
        <v>12</v>
      </c>
      <c r="I5" s="80">
        <v>299</v>
      </c>
      <c r="J5" s="80">
        <v>0</v>
      </c>
      <c r="K5" s="80">
        <v>1</v>
      </c>
      <c r="L5" s="80">
        <v>1</v>
      </c>
      <c r="M5" s="9">
        <v>55.2</v>
      </c>
    </row>
    <row r="6" spans="1:13" x14ac:dyDescent="0.25">
      <c r="A6" s="97" t="s">
        <v>2689</v>
      </c>
      <c r="B6" s="43" t="s">
        <v>62</v>
      </c>
      <c r="C6" s="43" t="s">
        <v>7214</v>
      </c>
      <c r="D6" s="97">
        <v>677</v>
      </c>
      <c r="E6" s="97">
        <v>78</v>
      </c>
      <c r="F6" s="97">
        <v>17</v>
      </c>
      <c r="G6" s="97">
        <v>9</v>
      </c>
      <c r="H6" s="97">
        <v>6</v>
      </c>
      <c r="I6" s="97">
        <v>110</v>
      </c>
      <c r="J6" s="97">
        <v>0</v>
      </c>
      <c r="K6" s="97">
        <v>0</v>
      </c>
      <c r="L6" s="97">
        <v>0</v>
      </c>
      <c r="M6" s="101">
        <v>16.2</v>
      </c>
    </row>
    <row r="7" spans="1:13" x14ac:dyDescent="0.25">
      <c r="A7" s="80" t="s">
        <v>2688</v>
      </c>
      <c r="B7" s="108" t="s">
        <v>62</v>
      </c>
      <c r="C7" s="108" t="s">
        <v>7215</v>
      </c>
      <c r="D7" s="80">
        <v>677</v>
      </c>
      <c r="E7" s="80">
        <v>122</v>
      </c>
      <c r="F7" s="80">
        <v>34</v>
      </c>
      <c r="G7" s="80">
        <v>7</v>
      </c>
      <c r="H7" s="80">
        <v>7</v>
      </c>
      <c r="I7" s="80">
        <v>170</v>
      </c>
      <c r="J7" s="80">
        <v>0</v>
      </c>
      <c r="K7" s="80">
        <v>0</v>
      </c>
      <c r="L7" s="80">
        <v>2</v>
      </c>
      <c r="M7" s="9">
        <v>25.4</v>
      </c>
    </row>
    <row r="8" spans="1:13" x14ac:dyDescent="0.25">
      <c r="A8" s="80">
        <v>4</v>
      </c>
      <c r="B8" s="108" t="s">
        <v>62</v>
      </c>
      <c r="C8" s="108" t="s">
        <v>2611</v>
      </c>
      <c r="D8" s="80">
        <v>443</v>
      </c>
      <c r="E8" s="80">
        <v>92</v>
      </c>
      <c r="F8" s="80">
        <v>18</v>
      </c>
      <c r="G8" s="80">
        <v>15</v>
      </c>
      <c r="H8" s="80">
        <v>6</v>
      </c>
      <c r="I8" s="80">
        <v>131</v>
      </c>
      <c r="J8" s="80">
        <v>3</v>
      </c>
      <c r="K8" s="80">
        <v>1</v>
      </c>
      <c r="L8" s="80">
        <v>0</v>
      </c>
      <c r="M8" s="9">
        <v>29.8</v>
      </c>
    </row>
    <row r="9" spans="1:13" x14ac:dyDescent="0.25">
      <c r="A9" s="80">
        <v>5</v>
      </c>
      <c r="B9" s="108" t="s">
        <v>62</v>
      </c>
      <c r="C9" s="108" t="s">
        <v>2612</v>
      </c>
      <c r="D9" s="80">
        <v>329</v>
      </c>
      <c r="E9" s="80">
        <v>95</v>
      </c>
      <c r="F9" s="80">
        <v>31</v>
      </c>
      <c r="G9" s="80">
        <v>7</v>
      </c>
      <c r="H9" s="80">
        <v>5</v>
      </c>
      <c r="I9" s="80">
        <v>138</v>
      </c>
      <c r="J9" s="80">
        <v>0</v>
      </c>
      <c r="K9" s="80">
        <v>0</v>
      </c>
      <c r="L9" s="80">
        <v>0</v>
      </c>
      <c r="M9" s="9">
        <v>41.9</v>
      </c>
    </row>
    <row r="10" spans="1:13" x14ac:dyDescent="0.25">
      <c r="A10" s="97" t="s">
        <v>1668</v>
      </c>
      <c r="B10" s="43" t="s">
        <v>62</v>
      </c>
      <c r="C10" s="43" t="s">
        <v>7216</v>
      </c>
      <c r="D10" s="97">
        <v>681</v>
      </c>
      <c r="E10" s="97">
        <v>71</v>
      </c>
      <c r="F10" s="97">
        <v>19</v>
      </c>
      <c r="G10" s="97">
        <v>13</v>
      </c>
      <c r="H10" s="97">
        <v>19</v>
      </c>
      <c r="I10" s="97">
        <v>122</v>
      </c>
      <c r="J10" s="97">
        <v>0</v>
      </c>
      <c r="K10" s="97">
        <v>0</v>
      </c>
      <c r="L10" s="97">
        <v>0</v>
      </c>
      <c r="M10" s="101">
        <v>17.899999999999999</v>
      </c>
    </row>
    <row r="11" spans="1:13" x14ac:dyDescent="0.25">
      <c r="A11" s="80" t="s">
        <v>1669</v>
      </c>
      <c r="B11" s="108" t="s">
        <v>62</v>
      </c>
      <c r="C11" s="108" t="s">
        <v>7217</v>
      </c>
      <c r="D11" s="80">
        <v>681</v>
      </c>
      <c r="E11" s="80">
        <v>56</v>
      </c>
      <c r="F11" s="80">
        <v>25</v>
      </c>
      <c r="G11" s="80">
        <v>5</v>
      </c>
      <c r="H11" s="80">
        <v>7</v>
      </c>
      <c r="I11" s="80">
        <v>93</v>
      </c>
      <c r="J11" s="80">
        <v>0</v>
      </c>
      <c r="K11" s="80">
        <v>0</v>
      </c>
      <c r="L11" s="80">
        <v>0</v>
      </c>
      <c r="M11" s="9">
        <v>13.7</v>
      </c>
    </row>
    <row r="12" spans="1:13" x14ac:dyDescent="0.25">
      <c r="A12" s="80">
        <v>7</v>
      </c>
      <c r="B12" s="108" t="s">
        <v>62</v>
      </c>
      <c r="C12" s="108" t="s">
        <v>2613</v>
      </c>
      <c r="D12" s="80">
        <v>490</v>
      </c>
      <c r="E12" s="80">
        <v>130</v>
      </c>
      <c r="F12" s="80">
        <v>32</v>
      </c>
      <c r="G12" s="80">
        <v>9</v>
      </c>
      <c r="H12" s="80">
        <v>10</v>
      </c>
      <c r="I12" s="80">
        <v>181</v>
      </c>
      <c r="J12" s="80">
        <v>0</v>
      </c>
      <c r="K12" s="80">
        <v>0</v>
      </c>
      <c r="L12" s="80">
        <v>2</v>
      </c>
      <c r="M12" s="9">
        <v>37.299999999999997</v>
      </c>
    </row>
    <row r="13" spans="1:13" x14ac:dyDescent="0.25">
      <c r="A13" s="80">
        <v>8</v>
      </c>
      <c r="B13" s="108" t="s">
        <v>62</v>
      </c>
      <c r="C13" s="108" t="s">
        <v>2614</v>
      </c>
      <c r="D13" s="80">
        <v>410</v>
      </c>
      <c r="E13" s="80">
        <v>109</v>
      </c>
      <c r="F13" s="80">
        <v>23</v>
      </c>
      <c r="G13" s="80">
        <v>11</v>
      </c>
      <c r="H13" s="80">
        <v>11</v>
      </c>
      <c r="I13" s="80">
        <v>154</v>
      </c>
      <c r="J13" s="80">
        <v>0</v>
      </c>
      <c r="K13" s="80">
        <v>0</v>
      </c>
      <c r="L13" s="80">
        <v>0</v>
      </c>
      <c r="M13" s="9">
        <v>37.6</v>
      </c>
    </row>
    <row r="14" spans="1:13" x14ac:dyDescent="0.25">
      <c r="A14" s="97">
        <v>9</v>
      </c>
      <c r="B14" s="43" t="s">
        <v>62</v>
      </c>
      <c r="C14" s="43" t="s">
        <v>2615</v>
      </c>
      <c r="D14" s="97">
        <v>534</v>
      </c>
      <c r="E14" s="97">
        <v>157</v>
      </c>
      <c r="F14" s="97">
        <v>39</v>
      </c>
      <c r="G14" s="97">
        <v>15</v>
      </c>
      <c r="H14" s="97">
        <v>10</v>
      </c>
      <c r="I14" s="97">
        <v>221</v>
      </c>
      <c r="J14" s="97">
        <v>0</v>
      </c>
      <c r="K14" s="97">
        <v>0</v>
      </c>
      <c r="L14" s="97">
        <v>4</v>
      </c>
      <c r="M14" s="101">
        <v>42.1</v>
      </c>
    </row>
    <row r="15" spans="1:13" x14ac:dyDescent="0.25">
      <c r="A15" s="80">
        <v>10</v>
      </c>
      <c r="B15" s="108" t="s">
        <v>62</v>
      </c>
      <c r="C15" s="108" t="s">
        <v>2616</v>
      </c>
      <c r="D15" s="80">
        <v>416</v>
      </c>
      <c r="E15" s="80">
        <v>148</v>
      </c>
      <c r="F15" s="80">
        <v>48</v>
      </c>
      <c r="G15" s="80">
        <v>19</v>
      </c>
      <c r="H15" s="80">
        <v>5</v>
      </c>
      <c r="I15" s="80">
        <v>220</v>
      </c>
      <c r="J15" s="80">
        <v>1</v>
      </c>
      <c r="K15" s="80">
        <v>0</v>
      </c>
      <c r="L15" s="80">
        <v>0</v>
      </c>
      <c r="M15" s="9">
        <v>52.9</v>
      </c>
    </row>
    <row r="16" spans="1:13" x14ac:dyDescent="0.25">
      <c r="A16" s="80">
        <v>11</v>
      </c>
      <c r="B16" s="108" t="s">
        <v>62</v>
      </c>
      <c r="C16" s="108" t="s">
        <v>2617</v>
      </c>
      <c r="D16" s="80">
        <v>553</v>
      </c>
      <c r="E16" s="80">
        <v>159</v>
      </c>
      <c r="F16" s="80">
        <v>57</v>
      </c>
      <c r="G16" s="80">
        <v>26</v>
      </c>
      <c r="H16" s="80">
        <v>13</v>
      </c>
      <c r="I16" s="80">
        <v>255</v>
      </c>
      <c r="J16" s="80">
        <v>0</v>
      </c>
      <c r="K16" s="80">
        <v>1</v>
      </c>
      <c r="L16" s="80">
        <v>0</v>
      </c>
      <c r="M16" s="9">
        <v>46.3</v>
      </c>
    </row>
    <row r="17" spans="1:13" x14ac:dyDescent="0.25">
      <c r="A17" s="80">
        <v>12</v>
      </c>
      <c r="B17" s="108" t="s">
        <v>62</v>
      </c>
      <c r="C17" s="108" t="s">
        <v>2618</v>
      </c>
      <c r="D17" s="80">
        <v>380</v>
      </c>
      <c r="E17" s="80">
        <v>105</v>
      </c>
      <c r="F17" s="80">
        <v>37</v>
      </c>
      <c r="G17" s="80">
        <v>19</v>
      </c>
      <c r="H17" s="80">
        <v>6</v>
      </c>
      <c r="I17" s="80">
        <v>167</v>
      </c>
      <c r="J17" s="80">
        <v>1</v>
      </c>
      <c r="K17" s="80">
        <v>0</v>
      </c>
      <c r="L17" s="80">
        <v>1</v>
      </c>
      <c r="M17" s="9">
        <v>44.2</v>
      </c>
    </row>
    <row r="18" spans="1:13" x14ac:dyDescent="0.25">
      <c r="A18" s="97">
        <v>13</v>
      </c>
      <c r="B18" s="43" t="s">
        <v>62</v>
      </c>
      <c r="C18" s="43" t="s">
        <v>2619</v>
      </c>
      <c r="D18" s="97">
        <v>226</v>
      </c>
      <c r="E18" s="97">
        <v>46</v>
      </c>
      <c r="F18" s="97">
        <v>22</v>
      </c>
      <c r="G18" s="97">
        <v>4</v>
      </c>
      <c r="H18" s="97">
        <v>5</v>
      </c>
      <c r="I18" s="97">
        <v>77</v>
      </c>
      <c r="J18" s="97">
        <v>0</v>
      </c>
      <c r="K18" s="97">
        <v>0</v>
      </c>
      <c r="L18" s="97">
        <v>1</v>
      </c>
      <c r="M18" s="101">
        <v>34.5</v>
      </c>
    </row>
    <row r="19" spans="1:13" x14ac:dyDescent="0.25">
      <c r="A19" s="80">
        <v>14</v>
      </c>
      <c r="B19" s="108" t="s">
        <v>62</v>
      </c>
      <c r="C19" s="108" t="s">
        <v>2620</v>
      </c>
      <c r="D19" s="80">
        <v>359</v>
      </c>
      <c r="E19" s="80">
        <v>104</v>
      </c>
      <c r="F19" s="80">
        <v>38</v>
      </c>
      <c r="G19" s="80">
        <v>13</v>
      </c>
      <c r="H19" s="80">
        <v>3</v>
      </c>
      <c r="I19" s="80">
        <v>158</v>
      </c>
      <c r="J19" s="80">
        <v>0</v>
      </c>
      <c r="K19" s="80">
        <v>0</v>
      </c>
      <c r="L19" s="80">
        <v>0</v>
      </c>
      <c r="M19" s="9">
        <v>44</v>
      </c>
    </row>
    <row r="20" spans="1:13" x14ac:dyDescent="0.25">
      <c r="A20" s="80">
        <v>15</v>
      </c>
      <c r="B20" s="108" t="s">
        <v>62</v>
      </c>
      <c r="C20" s="108" t="s">
        <v>2621</v>
      </c>
      <c r="D20" s="80">
        <v>426</v>
      </c>
      <c r="E20" s="80">
        <v>127</v>
      </c>
      <c r="F20" s="80">
        <v>53</v>
      </c>
      <c r="G20" s="80">
        <v>28</v>
      </c>
      <c r="H20" s="80">
        <v>6</v>
      </c>
      <c r="I20" s="80">
        <v>214</v>
      </c>
      <c r="J20" s="80">
        <v>1</v>
      </c>
      <c r="K20" s="80">
        <v>0</v>
      </c>
      <c r="L20" s="80">
        <v>0</v>
      </c>
      <c r="M20" s="9">
        <v>50.2</v>
      </c>
    </row>
    <row r="21" spans="1:13" x14ac:dyDescent="0.25">
      <c r="A21" s="80">
        <v>16</v>
      </c>
      <c r="B21" s="108" t="s">
        <v>62</v>
      </c>
      <c r="C21" s="108" t="s">
        <v>2622</v>
      </c>
      <c r="D21" s="80">
        <v>292</v>
      </c>
      <c r="E21" s="80">
        <v>74</v>
      </c>
      <c r="F21" s="80">
        <v>18</v>
      </c>
      <c r="G21" s="80">
        <v>4</v>
      </c>
      <c r="H21" s="80">
        <v>4</v>
      </c>
      <c r="I21" s="80">
        <v>100</v>
      </c>
      <c r="J21" s="80">
        <v>0</v>
      </c>
      <c r="K21" s="80">
        <v>3</v>
      </c>
      <c r="L21" s="80">
        <v>0</v>
      </c>
      <c r="M21" s="9">
        <v>35.299999999999997</v>
      </c>
    </row>
    <row r="22" spans="1:13" x14ac:dyDescent="0.25">
      <c r="A22" s="97">
        <v>17</v>
      </c>
      <c r="B22" s="43" t="s">
        <v>62</v>
      </c>
      <c r="C22" s="43" t="s">
        <v>2623</v>
      </c>
      <c r="D22" s="97">
        <v>410</v>
      </c>
      <c r="E22" s="97">
        <v>121</v>
      </c>
      <c r="F22" s="97">
        <v>54</v>
      </c>
      <c r="G22" s="97">
        <v>14</v>
      </c>
      <c r="H22" s="97">
        <v>15</v>
      </c>
      <c r="I22" s="97">
        <v>204</v>
      </c>
      <c r="J22" s="97">
        <v>3</v>
      </c>
      <c r="K22" s="97">
        <v>0</v>
      </c>
      <c r="L22" s="97">
        <v>0</v>
      </c>
      <c r="M22" s="101">
        <v>49.8</v>
      </c>
    </row>
    <row r="23" spans="1:13" x14ac:dyDescent="0.25">
      <c r="A23" s="80">
        <v>18</v>
      </c>
      <c r="B23" s="108" t="s">
        <v>62</v>
      </c>
      <c r="C23" s="108" t="s">
        <v>2624</v>
      </c>
      <c r="D23" s="80">
        <v>290</v>
      </c>
      <c r="E23" s="80">
        <v>78</v>
      </c>
      <c r="F23" s="80">
        <v>21</v>
      </c>
      <c r="G23" s="80">
        <v>7</v>
      </c>
      <c r="H23" s="80">
        <v>7</v>
      </c>
      <c r="I23" s="80">
        <v>113</v>
      </c>
      <c r="J23" s="80">
        <v>0</v>
      </c>
      <c r="K23" s="80">
        <v>0</v>
      </c>
      <c r="L23" s="80">
        <v>1</v>
      </c>
      <c r="M23" s="9">
        <v>39.299999999999997</v>
      </c>
    </row>
    <row r="24" spans="1:13" x14ac:dyDescent="0.25">
      <c r="A24" s="80">
        <v>19</v>
      </c>
      <c r="B24" s="108" t="s">
        <v>62</v>
      </c>
      <c r="C24" s="108" t="s">
        <v>2625</v>
      </c>
      <c r="D24" s="80">
        <v>381</v>
      </c>
      <c r="E24" s="80">
        <v>76</v>
      </c>
      <c r="F24" s="80">
        <v>10</v>
      </c>
      <c r="G24" s="80">
        <v>9</v>
      </c>
      <c r="H24" s="80">
        <v>6</v>
      </c>
      <c r="I24" s="80">
        <v>101</v>
      </c>
      <c r="J24" s="80">
        <v>0</v>
      </c>
      <c r="K24" s="80">
        <v>0</v>
      </c>
      <c r="L24" s="80">
        <v>0</v>
      </c>
      <c r="M24" s="9">
        <v>26.5</v>
      </c>
    </row>
    <row r="25" spans="1:13" x14ac:dyDescent="0.25">
      <c r="A25" s="80">
        <v>20</v>
      </c>
      <c r="B25" s="108" t="s">
        <v>62</v>
      </c>
      <c r="C25" s="108" t="s">
        <v>2626</v>
      </c>
      <c r="D25" s="80">
        <v>384</v>
      </c>
      <c r="E25" s="80">
        <v>116</v>
      </c>
      <c r="F25" s="80">
        <v>39</v>
      </c>
      <c r="G25" s="80">
        <v>17</v>
      </c>
      <c r="H25" s="80">
        <v>5</v>
      </c>
      <c r="I25" s="80">
        <v>177</v>
      </c>
      <c r="J25" s="80">
        <v>0</v>
      </c>
      <c r="K25" s="80">
        <v>0</v>
      </c>
      <c r="L25" s="80">
        <v>1</v>
      </c>
      <c r="M25" s="9">
        <v>46.4</v>
      </c>
    </row>
    <row r="26" spans="1:13" x14ac:dyDescent="0.25">
      <c r="A26" s="97">
        <v>21</v>
      </c>
      <c r="B26" s="43" t="s">
        <v>62</v>
      </c>
      <c r="C26" s="43" t="s">
        <v>2627</v>
      </c>
      <c r="D26" s="97">
        <v>280</v>
      </c>
      <c r="E26" s="97">
        <v>57</v>
      </c>
      <c r="F26" s="97">
        <v>33</v>
      </c>
      <c r="G26" s="97">
        <v>9</v>
      </c>
      <c r="H26" s="97">
        <v>11</v>
      </c>
      <c r="I26" s="97">
        <v>110</v>
      </c>
      <c r="J26" s="97">
        <v>0</v>
      </c>
      <c r="K26" s="97">
        <v>0</v>
      </c>
      <c r="L26" s="97">
        <v>0</v>
      </c>
      <c r="M26" s="101">
        <v>39.299999999999997</v>
      </c>
    </row>
    <row r="27" spans="1:13" x14ac:dyDescent="0.25">
      <c r="A27" s="80">
        <v>22</v>
      </c>
      <c r="B27" s="108" t="s">
        <v>62</v>
      </c>
      <c r="C27" s="108" t="s">
        <v>2628</v>
      </c>
      <c r="D27" s="80">
        <v>427</v>
      </c>
      <c r="E27" s="80">
        <v>132</v>
      </c>
      <c r="F27" s="80">
        <v>40</v>
      </c>
      <c r="G27" s="80">
        <v>18</v>
      </c>
      <c r="H27" s="80">
        <v>6</v>
      </c>
      <c r="I27" s="80">
        <v>196</v>
      </c>
      <c r="J27" s="80">
        <v>0</v>
      </c>
      <c r="K27" s="80">
        <v>0</v>
      </c>
      <c r="L27" s="80">
        <v>1</v>
      </c>
      <c r="M27" s="9">
        <v>46.1</v>
      </c>
    </row>
    <row r="28" spans="1:13" x14ac:dyDescent="0.25">
      <c r="A28" s="80">
        <v>23</v>
      </c>
      <c r="B28" s="108" t="s">
        <v>62</v>
      </c>
      <c r="C28" s="108" t="s">
        <v>2629</v>
      </c>
      <c r="D28" s="80">
        <v>436</v>
      </c>
      <c r="E28" s="80">
        <v>92</v>
      </c>
      <c r="F28" s="80">
        <v>37</v>
      </c>
      <c r="G28" s="80">
        <v>9</v>
      </c>
      <c r="H28" s="80">
        <v>7</v>
      </c>
      <c r="I28" s="80">
        <v>145</v>
      </c>
      <c r="J28" s="80">
        <v>0</v>
      </c>
      <c r="K28" s="80">
        <v>0</v>
      </c>
      <c r="L28" s="80">
        <v>0</v>
      </c>
      <c r="M28" s="9">
        <v>33.299999999999997</v>
      </c>
    </row>
    <row r="29" spans="1:13" x14ac:dyDescent="0.25">
      <c r="A29" s="80">
        <v>24</v>
      </c>
      <c r="B29" s="108" t="s">
        <v>62</v>
      </c>
      <c r="C29" s="108" t="s">
        <v>2630</v>
      </c>
      <c r="D29" s="80">
        <v>424</v>
      </c>
      <c r="E29" s="80">
        <v>105</v>
      </c>
      <c r="F29" s="80">
        <v>46</v>
      </c>
      <c r="G29" s="80">
        <v>21</v>
      </c>
      <c r="H29" s="80">
        <v>10</v>
      </c>
      <c r="I29" s="80">
        <v>182</v>
      </c>
      <c r="J29" s="80">
        <v>0</v>
      </c>
      <c r="K29" s="80">
        <v>0</v>
      </c>
      <c r="L29" s="80">
        <v>1</v>
      </c>
      <c r="M29" s="9">
        <v>43.2</v>
      </c>
    </row>
    <row r="30" spans="1:13" x14ac:dyDescent="0.25">
      <c r="A30" s="97">
        <v>25</v>
      </c>
      <c r="B30" s="43" t="s">
        <v>62</v>
      </c>
      <c r="C30" s="43" t="s">
        <v>2631</v>
      </c>
      <c r="D30" s="97">
        <v>419</v>
      </c>
      <c r="E30" s="97">
        <v>113</v>
      </c>
      <c r="F30" s="97">
        <v>49</v>
      </c>
      <c r="G30" s="97">
        <v>14</v>
      </c>
      <c r="H30" s="97">
        <v>11</v>
      </c>
      <c r="I30" s="97">
        <v>187</v>
      </c>
      <c r="J30" s="97">
        <v>1</v>
      </c>
      <c r="K30" s="97">
        <v>0</v>
      </c>
      <c r="L30" s="97">
        <v>0</v>
      </c>
      <c r="M30" s="101">
        <v>44.6</v>
      </c>
    </row>
    <row r="31" spans="1:13" x14ac:dyDescent="0.25">
      <c r="A31" s="80">
        <v>26</v>
      </c>
      <c r="B31" s="108" t="s">
        <v>62</v>
      </c>
      <c r="C31" s="108" t="s">
        <v>2632</v>
      </c>
      <c r="D31" s="80">
        <v>386</v>
      </c>
      <c r="E31" s="80">
        <v>106</v>
      </c>
      <c r="F31" s="80">
        <v>30</v>
      </c>
      <c r="G31" s="80">
        <v>23</v>
      </c>
      <c r="H31" s="80">
        <v>5</v>
      </c>
      <c r="I31" s="80">
        <v>164</v>
      </c>
      <c r="J31" s="80">
        <v>0</v>
      </c>
      <c r="K31" s="80">
        <v>0</v>
      </c>
      <c r="L31" s="80">
        <v>0</v>
      </c>
      <c r="M31" s="9">
        <v>42.5</v>
      </c>
    </row>
    <row r="32" spans="1:13" x14ac:dyDescent="0.25">
      <c r="A32" s="80">
        <v>27</v>
      </c>
      <c r="B32" s="108" t="s">
        <v>62</v>
      </c>
      <c r="C32" s="108" t="s">
        <v>2633</v>
      </c>
      <c r="D32" s="80">
        <v>496</v>
      </c>
      <c r="E32" s="80">
        <v>139</v>
      </c>
      <c r="F32" s="80">
        <v>32</v>
      </c>
      <c r="G32" s="80">
        <v>18</v>
      </c>
      <c r="H32" s="80">
        <v>12</v>
      </c>
      <c r="I32" s="80">
        <v>201</v>
      </c>
      <c r="J32" s="80">
        <v>0</v>
      </c>
      <c r="K32" s="80">
        <v>0</v>
      </c>
      <c r="L32" s="80">
        <v>0</v>
      </c>
      <c r="M32" s="9">
        <v>40.5</v>
      </c>
    </row>
    <row r="33" spans="1:13" x14ac:dyDescent="0.25">
      <c r="A33" s="80">
        <v>28</v>
      </c>
      <c r="B33" s="108" t="s">
        <v>62</v>
      </c>
      <c r="C33" s="108" t="s">
        <v>2634</v>
      </c>
      <c r="D33" s="80">
        <v>112</v>
      </c>
      <c r="E33" s="80">
        <v>45</v>
      </c>
      <c r="F33" s="80">
        <v>17</v>
      </c>
      <c r="G33" s="80">
        <v>6</v>
      </c>
      <c r="H33" s="80">
        <v>5</v>
      </c>
      <c r="I33" s="80">
        <v>73</v>
      </c>
      <c r="J33" s="80">
        <v>0</v>
      </c>
      <c r="K33" s="80">
        <v>0</v>
      </c>
      <c r="L33" s="80">
        <v>0</v>
      </c>
      <c r="M33" s="9">
        <v>65.2</v>
      </c>
    </row>
    <row r="34" spans="1:13" x14ac:dyDescent="0.25">
      <c r="A34" s="97">
        <v>29</v>
      </c>
      <c r="B34" s="43" t="s">
        <v>62</v>
      </c>
      <c r="C34" s="43" t="s">
        <v>2635</v>
      </c>
      <c r="D34" s="97">
        <v>448</v>
      </c>
      <c r="E34" s="97">
        <v>118</v>
      </c>
      <c r="F34" s="97">
        <v>47</v>
      </c>
      <c r="G34" s="97">
        <v>17</v>
      </c>
      <c r="H34" s="97">
        <v>6</v>
      </c>
      <c r="I34" s="97">
        <v>188</v>
      </c>
      <c r="J34" s="97">
        <v>1</v>
      </c>
      <c r="K34" s="97">
        <v>0</v>
      </c>
      <c r="L34" s="97">
        <v>0</v>
      </c>
      <c r="M34" s="101">
        <v>42</v>
      </c>
    </row>
    <row r="35" spans="1:13" x14ac:dyDescent="0.25">
      <c r="A35" s="80">
        <v>30</v>
      </c>
      <c r="B35" s="108" t="s">
        <v>62</v>
      </c>
      <c r="C35" s="108" t="s">
        <v>2636</v>
      </c>
      <c r="D35" s="80">
        <v>312</v>
      </c>
      <c r="E35" s="80">
        <v>141</v>
      </c>
      <c r="F35" s="80">
        <v>38</v>
      </c>
      <c r="G35" s="80">
        <v>7</v>
      </c>
      <c r="H35" s="80">
        <v>6</v>
      </c>
      <c r="I35" s="80">
        <v>192</v>
      </c>
      <c r="J35" s="80">
        <v>1</v>
      </c>
      <c r="K35" s="80">
        <v>1</v>
      </c>
      <c r="L35" s="80">
        <v>0</v>
      </c>
      <c r="M35" s="9">
        <v>61.9</v>
      </c>
    </row>
    <row r="36" spans="1:13" x14ac:dyDescent="0.25">
      <c r="A36" s="80">
        <v>31</v>
      </c>
      <c r="B36" s="108" t="s">
        <v>62</v>
      </c>
      <c r="C36" s="108" t="s">
        <v>2637</v>
      </c>
      <c r="D36" s="80">
        <v>444</v>
      </c>
      <c r="E36" s="80">
        <v>98</v>
      </c>
      <c r="F36" s="80">
        <v>66</v>
      </c>
      <c r="G36" s="80">
        <v>22</v>
      </c>
      <c r="H36" s="80">
        <v>18</v>
      </c>
      <c r="I36" s="80">
        <v>204</v>
      </c>
      <c r="J36" s="80">
        <v>0</v>
      </c>
      <c r="K36" s="80">
        <v>0</v>
      </c>
      <c r="L36" s="80">
        <v>0</v>
      </c>
      <c r="M36" s="9">
        <v>45.9</v>
      </c>
    </row>
    <row r="37" spans="1:13" x14ac:dyDescent="0.25">
      <c r="A37" s="80">
        <v>32</v>
      </c>
      <c r="B37" s="108" t="s">
        <v>62</v>
      </c>
      <c r="C37" s="108" t="s">
        <v>2638</v>
      </c>
      <c r="D37" s="80">
        <v>362</v>
      </c>
      <c r="E37" s="80">
        <v>124</v>
      </c>
      <c r="F37" s="80">
        <v>49</v>
      </c>
      <c r="G37" s="80">
        <v>19</v>
      </c>
      <c r="H37" s="80">
        <v>8</v>
      </c>
      <c r="I37" s="80">
        <v>200</v>
      </c>
      <c r="J37" s="80">
        <v>0</v>
      </c>
      <c r="K37" s="80">
        <v>0</v>
      </c>
      <c r="L37" s="80">
        <v>0</v>
      </c>
      <c r="M37" s="9">
        <v>55.2</v>
      </c>
    </row>
    <row r="38" spans="1:13" x14ac:dyDescent="0.25">
      <c r="A38" s="97" t="s">
        <v>2686</v>
      </c>
      <c r="B38" s="43" t="s">
        <v>62</v>
      </c>
      <c r="C38" s="43" t="s">
        <v>7218</v>
      </c>
      <c r="D38" s="97">
        <v>722</v>
      </c>
      <c r="E38" s="97">
        <v>101</v>
      </c>
      <c r="F38" s="97">
        <v>33</v>
      </c>
      <c r="G38" s="97">
        <v>12</v>
      </c>
      <c r="H38" s="97">
        <v>13</v>
      </c>
      <c r="I38" s="97">
        <v>159</v>
      </c>
      <c r="J38" s="97">
        <v>0</v>
      </c>
      <c r="K38" s="97">
        <v>0</v>
      </c>
      <c r="L38" s="97">
        <v>0</v>
      </c>
      <c r="M38" s="101">
        <v>22</v>
      </c>
    </row>
    <row r="39" spans="1:13" x14ac:dyDescent="0.25">
      <c r="A39" s="80" t="s">
        <v>2687</v>
      </c>
      <c r="B39" s="108" t="s">
        <v>62</v>
      </c>
      <c r="C39" s="108" t="s">
        <v>7219</v>
      </c>
      <c r="D39" s="80">
        <v>722</v>
      </c>
      <c r="E39" s="80">
        <v>110</v>
      </c>
      <c r="F39" s="80">
        <v>31</v>
      </c>
      <c r="G39" s="80">
        <v>9</v>
      </c>
      <c r="H39" s="80">
        <v>8</v>
      </c>
      <c r="I39" s="80">
        <v>158</v>
      </c>
      <c r="J39" s="80">
        <v>1</v>
      </c>
      <c r="K39" s="80">
        <v>0</v>
      </c>
      <c r="L39" s="80">
        <v>0</v>
      </c>
      <c r="M39" s="9">
        <v>21.9</v>
      </c>
    </row>
    <row r="40" spans="1:13" x14ac:dyDescent="0.25">
      <c r="A40" s="80">
        <v>34</v>
      </c>
      <c r="B40" s="108" t="s">
        <v>62</v>
      </c>
      <c r="C40" s="108" t="s">
        <v>2639</v>
      </c>
      <c r="D40" s="80">
        <v>428</v>
      </c>
      <c r="E40" s="80">
        <v>141</v>
      </c>
      <c r="F40" s="80">
        <v>49</v>
      </c>
      <c r="G40" s="80">
        <v>15</v>
      </c>
      <c r="H40" s="80">
        <v>7</v>
      </c>
      <c r="I40" s="80">
        <v>212</v>
      </c>
      <c r="J40" s="80">
        <v>0</v>
      </c>
      <c r="K40" s="80">
        <v>0</v>
      </c>
      <c r="L40" s="80">
        <v>1</v>
      </c>
      <c r="M40" s="9">
        <v>49.8</v>
      </c>
    </row>
    <row r="41" spans="1:13" x14ac:dyDescent="0.25">
      <c r="A41" s="80">
        <v>35</v>
      </c>
      <c r="B41" s="108" t="s">
        <v>62</v>
      </c>
      <c r="C41" s="108" t="s">
        <v>2640</v>
      </c>
      <c r="D41" s="80">
        <v>380</v>
      </c>
      <c r="E41" s="80">
        <v>95</v>
      </c>
      <c r="F41" s="80">
        <v>48</v>
      </c>
      <c r="G41" s="80">
        <v>23</v>
      </c>
      <c r="H41" s="80">
        <v>2</v>
      </c>
      <c r="I41" s="80">
        <v>168</v>
      </c>
      <c r="J41" s="80">
        <v>1</v>
      </c>
      <c r="K41" s="80">
        <v>0</v>
      </c>
      <c r="L41" s="80">
        <v>1</v>
      </c>
      <c r="M41" s="9">
        <v>44.5</v>
      </c>
    </row>
    <row r="42" spans="1:13" x14ac:dyDescent="0.25">
      <c r="A42" s="97">
        <v>36</v>
      </c>
      <c r="B42" s="43" t="s">
        <v>62</v>
      </c>
      <c r="C42" s="43" t="s">
        <v>2641</v>
      </c>
      <c r="D42" s="97">
        <v>409</v>
      </c>
      <c r="E42" s="97">
        <v>107</v>
      </c>
      <c r="F42" s="97">
        <v>62</v>
      </c>
      <c r="G42" s="97">
        <v>12</v>
      </c>
      <c r="H42" s="97">
        <v>14</v>
      </c>
      <c r="I42" s="97">
        <v>195</v>
      </c>
      <c r="J42" s="97">
        <v>0</v>
      </c>
      <c r="K42" s="97">
        <v>0</v>
      </c>
      <c r="L42" s="97">
        <v>0</v>
      </c>
      <c r="M42" s="101">
        <v>47.7</v>
      </c>
    </row>
    <row r="43" spans="1:13" x14ac:dyDescent="0.25">
      <c r="A43" s="80">
        <v>37</v>
      </c>
      <c r="B43" s="108" t="s">
        <v>62</v>
      </c>
      <c r="C43" s="108" t="s">
        <v>2642</v>
      </c>
      <c r="D43" s="80">
        <v>344</v>
      </c>
      <c r="E43" s="80">
        <v>107</v>
      </c>
      <c r="F43" s="80">
        <v>38</v>
      </c>
      <c r="G43" s="80">
        <v>11</v>
      </c>
      <c r="H43" s="80">
        <v>5</v>
      </c>
      <c r="I43" s="80">
        <v>161</v>
      </c>
      <c r="J43" s="80">
        <v>0</v>
      </c>
      <c r="K43" s="80">
        <v>1</v>
      </c>
      <c r="L43" s="80">
        <v>1</v>
      </c>
      <c r="M43" s="9">
        <v>47.4</v>
      </c>
    </row>
    <row r="44" spans="1:13" x14ac:dyDescent="0.25">
      <c r="A44" s="80">
        <v>38</v>
      </c>
      <c r="B44" s="108" t="s">
        <v>62</v>
      </c>
      <c r="C44" s="108" t="s">
        <v>2643</v>
      </c>
      <c r="D44" s="80">
        <v>325</v>
      </c>
      <c r="E44" s="80">
        <v>97</v>
      </c>
      <c r="F44" s="80">
        <v>41</v>
      </c>
      <c r="G44" s="80">
        <v>7</v>
      </c>
      <c r="H44" s="80">
        <v>5</v>
      </c>
      <c r="I44" s="80">
        <v>150</v>
      </c>
      <c r="J44" s="80">
        <v>0</v>
      </c>
      <c r="K44" s="80">
        <v>0</v>
      </c>
      <c r="L44" s="80">
        <v>1</v>
      </c>
      <c r="M44" s="9">
        <v>46.5</v>
      </c>
    </row>
    <row r="45" spans="1:13" x14ac:dyDescent="0.25">
      <c r="A45" s="80">
        <v>39</v>
      </c>
      <c r="B45" s="108" t="s">
        <v>62</v>
      </c>
      <c r="C45" s="108" t="s">
        <v>2644</v>
      </c>
      <c r="D45" s="80">
        <v>543</v>
      </c>
      <c r="E45" s="80">
        <v>184</v>
      </c>
      <c r="F45" s="80">
        <v>84</v>
      </c>
      <c r="G45" s="80">
        <v>14</v>
      </c>
      <c r="H45" s="80">
        <v>14</v>
      </c>
      <c r="I45" s="80">
        <v>296</v>
      </c>
      <c r="J45" s="80">
        <v>0</v>
      </c>
      <c r="K45" s="80">
        <v>0</v>
      </c>
      <c r="L45" s="80">
        <v>2</v>
      </c>
      <c r="M45" s="9">
        <v>54.9</v>
      </c>
    </row>
    <row r="46" spans="1:13" x14ac:dyDescent="0.25">
      <c r="A46" s="97">
        <v>40</v>
      </c>
      <c r="B46" s="43" t="s">
        <v>62</v>
      </c>
      <c r="C46" s="43" t="s">
        <v>2645</v>
      </c>
      <c r="D46" s="97">
        <v>465</v>
      </c>
      <c r="E46" s="97">
        <v>150</v>
      </c>
      <c r="F46" s="97">
        <v>40</v>
      </c>
      <c r="G46" s="97">
        <v>27</v>
      </c>
      <c r="H46" s="97">
        <v>11</v>
      </c>
      <c r="I46" s="97">
        <v>228</v>
      </c>
      <c r="J46" s="97">
        <v>0</v>
      </c>
      <c r="K46" s="97">
        <v>1</v>
      </c>
      <c r="L46" s="97">
        <v>1</v>
      </c>
      <c r="M46" s="101">
        <v>49.5</v>
      </c>
    </row>
    <row r="47" spans="1:13" x14ac:dyDescent="0.25">
      <c r="A47" s="80">
        <v>41</v>
      </c>
      <c r="B47" s="108" t="s">
        <v>62</v>
      </c>
      <c r="C47" s="108" t="s">
        <v>2646</v>
      </c>
      <c r="D47" s="80">
        <v>541</v>
      </c>
      <c r="E47" s="80">
        <v>193</v>
      </c>
      <c r="F47" s="80">
        <v>69</v>
      </c>
      <c r="G47" s="80">
        <v>26</v>
      </c>
      <c r="H47" s="80">
        <v>12</v>
      </c>
      <c r="I47" s="80">
        <v>300</v>
      </c>
      <c r="J47" s="80">
        <v>0</v>
      </c>
      <c r="K47" s="80">
        <v>0</v>
      </c>
      <c r="L47" s="80">
        <v>1</v>
      </c>
      <c r="M47" s="9">
        <v>55.6</v>
      </c>
    </row>
    <row r="48" spans="1:13" x14ac:dyDescent="0.25">
      <c r="A48" s="80">
        <v>42</v>
      </c>
      <c r="B48" s="108" t="s">
        <v>62</v>
      </c>
      <c r="C48" s="108" t="s">
        <v>2647</v>
      </c>
      <c r="D48" s="80">
        <v>509</v>
      </c>
      <c r="E48" s="80">
        <v>155</v>
      </c>
      <c r="F48" s="80">
        <v>55</v>
      </c>
      <c r="G48" s="80">
        <v>18</v>
      </c>
      <c r="H48" s="80">
        <v>7</v>
      </c>
      <c r="I48" s="80">
        <v>235</v>
      </c>
      <c r="J48" s="80">
        <v>0</v>
      </c>
      <c r="K48" s="80">
        <v>0</v>
      </c>
      <c r="L48" s="80">
        <v>0</v>
      </c>
      <c r="M48" s="9">
        <v>46.2</v>
      </c>
    </row>
    <row r="49" spans="1:13" x14ac:dyDescent="0.25">
      <c r="A49" s="80">
        <v>43</v>
      </c>
      <c r="B49" s="108" t="s">
        <v>62</v>
      </c>
      <c r="C49" s="108" t="s">
        <v>2648</v>
      </c>
      <c r="D49" s="80">
        <v>484</v>
      </c>
      <c r="E49" s="80">
        <v>130</v>
      </c>
      <c r="F49" s="80">
        <v>39</v>
      </c>
      <c r="G49" s="80">
        <v>14</v>
      </c>
      <c r="H49" s="80">
        <v>19</v>
      </c>
      <c r="I49" s="80">
        <v>202</v>
      </c>
      <c r="J49" s="80">
        <v>2</v>
      </c>
      <c r="K49" s="80">
        <v>0</v>
      </c>
      <c r="L49" s="80">
        <v>0</v>
      </c>
      <c r="M49" s="9">
        <v>41.7</v>
      </c>
    </row>
    <row r="50" spans="1:13" x14ac:dyDescent="0.25">
      <c r="A50" s="97">
        <v>44</v>
      </c>
      <c r="B50" s="43" t="s">
        <v>62</v>
      </c>
      <c r="C50" s="43" t="s">
        <v>2649</v>
      </c>
      <c r="D50" s="97">
        <v>379</v>
      </c>
      <c r="E50" s="97">
        <v>148</v>
      </c>
      <c r="F50" s="97">
        <v>36</v>
      </c>
      <c r="G50" s="97">
        <v>13</v>
      </c>
      <c r="H50" s="97">
        <v>14</v>
      </c>
      <c r="I50" s="97">
        <v>211</v>
      </c>
      <c r="J50" s="97">
        <v>0</v>
      </c>
      <c r="K50" s="97">
        <v>0</v>
      </c>
      <c r="L50" s="97">
        <v>0</v>
      </c>
      <c r="M50" s="101">
        <v>55.7</v>
      </c>
    </row>
    <row r="51" spans="1:13" x14ac:dyDescent="0.25">
      <c r="A51" s="80">
        <v>45</v>
      </c>
      <c r="B51" s="108" t="s">
        <v>62</v>
      </c>
      <c r="C51" s="108" t="s">
        <v>2650</v>
      </c>
      <c r="D51" s="80">
        <v>361</v>
      </c>
      <c r="E51" s="80">
        <v>116</v>
      </c>
      <c r="F51" s="80">
        <v>43</v>
      </c>
      <c r="G51" s="80">
        <v>18</v>
      </c>
      <c r="H51" s="80">
        <v>5</v>
      </c>
      <c r="I51" s="80">
        <v>182</v>
      </c>
      <c r="J51" s="80">
        <v>1</v>
      </c>
      <c r="K51" s="80">
        <v>0</v>
      </c>
      <c r="L51" s="80">
        <v>0</v>
      </c>
      <c r="M51" s="9">
        <v>50.4</v>
      </c>
    </row>
    <row r="52" spans="1:13" x14ac:dyDescent="0.25">
      <c r="A52" s="80">
        <v>46</v>
      </c>
      <c r="B52" s="108" t="s">
        <v>62</v>
      </c>
      <c r="C52" s="108" t="s">
        <v>2651</v>
      </c>
      <c r="D52" s="80">
        <v>379</v>
      </c>
      <c r="E52" s="80">
        <v>127</v>
      </c>
      <c r="F52" s="80">
        <v>45</v>
      </c>
      <c r="G52" s="80">
        <v>13</v>
      </c>
      <c r="H52" s="80">
        <v>4</v>
      </c>
      <c r="I52" s="80">
        <v>189</v>
      </c>
      <c r="J52" s="80">
        <v>1</v>
      </c>
      <c r="K52" s="80">
        <v>0</v>
      </c>
      <c r="L52" s="80">
        <v>0</v>
      </c>
      <c r="M52" s="9">
        <v>49.9</v>
      </c>
    </row>
    <row r="53" spans="1:13" x14ac:dyDescent="0.25">
      <c r="A53" s="80">
        <v>47</v>
      </c>
      <c r="B53" s="108" t="s">
        <v>62</v>
      </c>
      <c r="C53" s="108" t="s">
        <v>2652</v>
      </c>
      <c r="D53" s="80">
        <v>398</v>
      </c>
      <c r="E53" s="80">
        <v>126</v>
      </c>
      <c r="F53" s="80">
        <v>35</v>
      </c>
      <c r="G53" s="80">
        <v>13</v>
      </c>
      <c r="H53" s="80">
        <v>12</v>
      </c>
      <c r="I53" s="80">
        <v>186</v>
      </c>
      <c r="J53" s="80">
        <v>2</v>
      </c>
      <c r="K53" s="80">
        <v>0</v>
      </c>
      <c r="L53" s="80">
        <v>0</v>
      </c>
      <c r="M53" s="9">
        <v>46.7</v>
      </c>
    </row>
    <row r="54" spans="1:13" x14ac:dyDescent="0.25">
      <c r="A54" s="97">
        <v>48</v>
      </c>
      <c r="B54" s="43" t="s">
        <v>62</v>
      </c>
      <c r="C54" s="43" t="s">
        <v>2653</v>
      </c>
      <c r="D54" s="97">
        <v>465</v>
      </c>
      <c r="E54" s="97">
        <v>131</v>
      </c>
      <c r="F54" s="97">
        <v>52</v>
      </c>
      <c r="G54" s="97">
        <v>17</v>
      </c>
      <c r="H54" s="97">
        <v>14</v>
      </c>
      <c r="I54" s="97">
        <v>214</v>
      </c>
      <c r="J54" s="97">
        <v>0</v>
      </c>
      <c r="K54" s="97">
        <v>0</v>
      </c>
      <c r="L54" s="97">
        <v>2</v>
      </c>
      <c r="M54" s="101">
        <v>46.5</v>
      </c>
    </row>
    <row r="55" spans="1:13" x14ac:dyDescent="0.25">
      <c r="A55" s="80">
        <v>49</v>
      </c>
      <c r="B55" s="108" t="s">
        <v>62</v>
      </c>
      <c r="C55" s="108" t="s">
        <v>2654</v>
      </c>
      <c r="D55" s="80">
        <v>407</v>
      </c>
      <c r="E55" s="80">
        <v>104</v>
      </c>
      <c r="F55" s="80">
        <v>33</v>
      </c>
      <c r="G55" s="80">
        <v>14</v>
      </c>
      <c r="H55" s="80">
        <v>8</v>
      </c>
      <c r="I55" s="80">
        <v>159</v>
      </c>
      <c r="J55" s="80">
        <v>0</v>
      </c>
      <c r="K55" s="80">
        <v>0</v>
      </c>
      <c r="L55" s="80">
        <v>0</v>
      </c>
      <c r="M55" s="9">
        <v>39.1</v>
      </c>
    </row>
    <row r="56" spans="1:13" x14ac:dyDescent="0.25">
      <c r="A56" s="80">
        <v>50</v>
      </c>
      <c r="B56" s="108" t="s">
        <v>62</v>
      </c>
      <c r="C56" s="108" t="s">
        <v>2655</v>
      </c>
      <c r="D56" s="80">
        <v>370</v>
      </c>
      <c r="E56" s="80">
        <v>99</v>
      </c>
      <c r="F56" s="80">
        <v>43</v>
      </c>
      <c r="G56" s="80">
        <v>9</v>
      </c>
      <c r="H56" s="80">
        <v>10</v>
      </c>
      <c r="I56" s="80">
        <v>161</v>
      </c>
      <c r="J56" s="80">
        <v>1</v>
      </c>
      <c r="K56" s="80">
        <v>0</v>
      </c>
      <c r="L56" s="80">
        <v>0</v>
      </c>
      <c r="M56" s="9">
        <v>43.5</v>
      </c>
    </row>
    <row r="57" spans="1:13" x14ac:dyDescent="0.25">
      <c r="A57" s="80">
        <v>51</v>
      </c>
      <c r="B57" s="108" t="s">
        <v>62</v>
      </c>
      <c r="C57" s="108" t="s">
        <v>2656</v>
      </c>
      <c r="D57" s="80">
        <v>455</v>
      </c>
      <c r="E57" s="80">
        <v>120</v>
      </c>
      <c r="F57" s="80">
        <v>41</v>
      </c>
      <c r="G57" s="80">
        <v>17</v>
      </c>
      <c r="H57" s="80">
        <v>14</v>
      </c>
      <c r="I57" s="80">
        <v>192</v>
      </c>
      <c r="J57" s="80">
        <v>1</v>
      </c>
      <c r="K57" s="80">
        <v>0</v>
      </c>
      <c r="L57" s="80">
        <v>1</v>
      </c>
      <c r="M57" s="9">
        <v>42.4</v>
      </c>
    </row>
    <row r="58" spans="1:13" x14ac:dyDescent="0.25">
      <c r="A58" s="97">
        <v>52</v>
      </c>
      <c r="B58" s="43" t="s">
        <v>62</v>
      </c>
      <c r="C58" s="43" t="s">
        <v>2657</v>
      </c>
      <c r="D58" s="97">
        <v>438</v>
      </c>
      <c r="E58" s="97">
        <v>158</v>
      </c>
      <c r="F58" s="97">
        <v>57</v>
      </c>
      <c r="G58" s="97">
        <v>10</v>
      </c>
      <c r="H58" s="97">
        <v>11</v>
      </c>
      <c r="I58" s="97">
        <v>236</v>
      </c>
      <c r="J58" s="97">
        <v>1</v>
      </c>
      <c r="K58" s="97">
        <v>0</v>
      </c>
      <c r="L58" s="97">
        <v>14</v>
      </c>
      <c r="M58" s="101">
        <v>57.1</v>
      </c>
    </row>
    <row r="59" spans="1:13" x14ac:dyDescent="0.25">
      <c r="A59" s="80">
        <v>53</v>
      </c>
      <c r="B59" s="108" t="s">
        <v>62</v>
      </c>
      <c r="C59" s="108" t="s">
        <v>2658</v>
      </c>
      <c r="D59" s="80">
        <v>435</v>
      </c>
      <c r="E59" s="80">
        <v>129</v>
      </c>
      <c r="F59" s="80">
        <v>54</v>
      </c>
      <c r="G59" s="80">
        <v>18</v>
      </c>
      <c r="H59" s="80">
        <v>10</v>
      </c>
      <c r="I59" s="80">
        <v>211</v>
      </c>
      <c r="J59" s="80">
        <v>0</v>
      </c>
      <c r="K59" s="80">
        <v>0</v>
      </c>
      <c r="L59" s="80">
        <v>0</v>
      </c>
      <c r="M59" s="9">
        <v>48.5</v>
      </c>
    </row>
    <row r="60" spans="1:13" x14ac:dyDescent="0.25">
      <c r="A60" s="80">
        <v>54</v>
      </c>
      <c r="B60" s="108" t="s">
        <v>62</v>
      </c>
      <c r="C60" s="108" t="s">
        <v>2659</v>
      </c>
      <c r="D60" s="80">
        <v>484</v>
      </c>
      <c r="E60" s="80">
        <v>154</v>
      </c>
      <c r="F60" s="80">
        <v>58</v>
      </c>
      <c r="G60" s="80">
        <v>13</v>
      </c>
      <c r="H60" s="80">
        <v>9</v>
      </c>
      <c r="I60" s="80">
        <v>234</v>
      </c>
      <c r="J60" s="80">
        <v>3</v>
      </c>
      <c r="K60" s="80">
        <v>0</v>
      </c>
      <c r="L60" s="80">
        <v>0</v>
      </c>
      <c r="M60" s="9">
        <v>48.3</v>
      </c>
    </row>
    <row r="61" spans="1:13" x14ac:dyDescent="0.25">
      <c r="A61" s="80">
        <v>55</v>
      </c>
      <c r="B61" s="108" t="s">
        <v>62</v>
      </c>
      <c r="C61" s="108" t="s">
        <v>2660</v>
      </c>
      <c r="D61" s="80">
        <v>369</v>
      </c>
      <c r="E61" s="80">
        <v>105</v>
      </c>
      <c r="F61" s="80">
        <v>50</v>
      </c>
      <c r="G61" s="80">
        <v>10</v>
      </c>
      <c r="H61" s="80">
        <v>14</v>
      </c>
      <c r="I61" s="80">
        <v>179</v>
      </c>
      <c r="J61" s="80">
        <v>0</v>
      </c>
      <c r="K61" s="80">
        <v>1</v>
      </c>
      <c r="L61" s="80">
        <v>0</v>
      </c>
      <c r="M61" s="9">
        <v>48.8</v>
      </c>
    </row>
    <row r="62" spans="1:13" x14ac:dyDescent="0.25">
      <c r="A62" s="97">
        <v>56</v>
      </c>
      <c r="B62" s="43" t="s">
        <v>62</v>
      </c>
      <c r="C62" s="43" t="s">
        <v>2661</v>
      </c>
      <c r="D62" s="97">
        <v>359</v>
      </c>
      <c r="E62" s="97">
        <v>78</v>
      </c>
      <c r="F62" s="97">
        <v>27</v>
      </c>
      <c r="G62" s="97">
        <v>12</v>
      </c>
      <c r="H62" s="97">
        <v>4</v>
      </c>
      <c r="I62" s="97">
        <v>121</v>
      </c>
      <c r="J62" s="97">
        <v>0</v>
      </c>
      <c r="K62" s="97">
        <v>0</v>
      </c>
      <c r="L62" s="97">
        <v>0</v>
      </c>
      <c r="M62" s="101">
        <v>33.700000000000003</v>
      </c>
    </row>
    <row r="63" spans="1:13" x14ac:dyDescent="0.25">
      <c r="A63" s="80">
        <v>57</v>
      </c>
      <c r="B63" s="108" t="s">
        <v>62</v>
      </c>
      <c r="C63" s="108" t="s">
        <v>2662</v>
      </c>
      <c r="D63" s="80">
        <v>386</v>
      </c>
      <c r="E63" s="80">
        <v>129</v>
      </c>
      <c r="F63" s="80">
        <v>63</v>
      </c>
      <c r="G63" s="80">
        <v>17</v>
      </c>
      <c r="H63" s="80">
        <v>5</v>
      </c>
      <c r="I63" s="80">
        <v>214</v>
      </c>
      <c r="J63" s="80">
        <v>0</v>
      </c>
      <c r="K63" s="80">
        <v>0</v>
      </c>
      <c r="L63" s="80">
        <v>0</v>
      </c>
      <c r="M63" s="9">
        <v>55.4</v>
      </c>
    </row>
    <row r="64" spans="1:13" x14ac:dyDescent="0.25">
      <c r="A64" s="80">
        <v>58</v>
      </c>
      <c r="B64" s="108" t="s">
        <v>62</v>
      </c>
      <c r="C64" s="108" t="s">
        <v>1119</v>
      </c>
      <c r="D64" s="80">
        <v>529</v>
      </c>
      <c r="E64" s="80">
        <v>87</v>
      </c>
      <c r="F64" s="80">
        <v>55</v>
      </c>
      <c r="G64" s="80">
        <v>26</v>
      </c>
      <c r="H64" s="80">
        <v>2</v>
      </c>
      <c r="I64" s="80">
        <v>170</v>
      </c>
      <c r="J64" s="80">
        <v>0</v>
      </c>
      <c r="K64" s="80">
        <v>0</v>
      </c>
      <c r="L64" s="80">
        <v>0</v>
      </c>
      <c r="M64" s="9">
        <v>32.1</v>
      </c>
    </row>
    <row r="65" spans="1:13" x14ac:dyDescent="0.25">
      <c r="A65" s="80">
        <v>59</v>
      </c>
      <c r="B65" s="108" t="s">
        <v>62</v>
      </c>
      <c r="C65" s="108" t="s">
        <v>2663</v>
      </c>
      <c r="D65" s="80">
        <v>369</v>
      </c>
      <c r="E65" s="80">
        <v>120</v>
      </c>
      <c r="F65" s="80">
        <v>61</v>
      </c>
      <c r="G65" s="80">
        <v>10</v>
      </c>
      <c r="H65" s="80">
        <v>20</v>
      </c>
      <c r="I65" s="80">
        <v>211</v>
      </c>
      <c r="J65" s="80">
        <v>1</v>
      </c>
      <c r="K65" s="80">
        <v>0</v>
      </c>
      <c r="L65" s="80">
        <v>0</v>
      </c>
      <c r="M65" s="9">
        <v>57.2</v>
      </c>
    </row>
    <row r="66" spans="1:13" x14ac:dyDescent="0.25">
      <c r="A66" s="97">
        <v>60</v>
      </c>
      <c r="B66" s="43" t="s">
        <v>62</v>
      </c>
      <c r="C66" s="43" t="s">
        <v>2664</v>
      </c>
      <c r="D66" s="97">
        <v>408</v>
      </c>
      <c r="E66" s="97">
        <v>111</v>
      </c>
      <c r="F66" s="97">
        <v>58</v>
      </c>
      <c r="G66" s="97">
        <v>14</v>
      </c>
      <c r="H66" s="97">
        <v>7</v>
      </c>
      <c r="I66" s="97">
        <v>190</v>
      </c>
      <c r="J66" s="97">
        <v>0</v>
      </c>
      <c r="K66" s="97">
        <v>0</v>
      </c>
      <c r="L66" s="97">
        <v>0</v>
      </c>
      <c r="M66" s="101">
        <v>46.6</v>
      </c>
    </row>
    <row r="67" spans="1:13" x14ac:dyDescent="0.25">
      <c r="A67" s="80">
        <v>61</v>
      </c>
      <c r="B67" s="108" t="s">
        <v>62</v>
      </c>
      <c r="C67" s="108" t="s">
        <v>2665</v>
      </c>
      <c r="D67" s="80">
        <v>411</v>
      </c>
      <c r="E67" s="80">
        <v>119</v>
      </c>
      <c r="F67" s="80">
        <v>26</v>
      </c>
      <c r="G67" s="80">
        <v>12</v>
      </c>
      <c r="H67" s="80">
        <v>11</v>
      </c>
      <c r="I67" s="80">
        <v>168</v>
      </c>
      <c r="J67" s="80">
        <v>2</v>
      </c>
      <c r="K67" s="80">
        <v>0</v>
      </c>
      <c r="L67" s="80">
        <v>0</v>
      </c>
      <c r="M67" s="9">
        <v>40.9</v>
      </c>
    </row>
    <row r="68" spans="1:13" x14ac:dyDescent="0.25">
      <c r="A68" s="80">
        <v>62</v>
      </c>
      <c r="B68" s="108" t="s">
        <v>62</v>
      </c>
      <c r="C68" s="108" t="s">
        <v>2666</v>
      </c>
      <c r="D68" s="80">
        <v>426</v>
      </c>
      <c r="E68" s="80">
        <v>116</v>
      </c>
      <c r="F68" s="80">
        <v>70</v>
      </c>
      <c r="G68" s="80">
        <v>13</v>
      </c>
      <c r="H68" s="80">
        <v>11</v>
      </c>
      <c r="I68" s="80">
        <v>210</v>
      </c>
      <c r="J68" s="80">
        <v>0</v>
      </c>
      <c r="K68" s="80">
        <v>0</v>
      </c>
      <c r="L68" s="80">
        <v>0</v>
      </c>
      <c r="M68" s="9">
        <v>49.3</v>
      </c>
    </row>
    <row r="69" spans="1:13" x14ac:dyDescent="0.25">
      <c r="A69" s="80">
        <v>63</v>
      </c>
      <c r="B69" s="108" t="s">
        <v>62</v>
      </c>
      <c r="C69" s="108" t="s">
        <v>2667</v>
      </c>
      <c r="D69" s="80">
        <v>460</v>
      </c>
      <c r="E69" s="80">
        <v>184</v>
      </c>
      <c r="F69" s="80">
        <v>41</v>
      </c>
      <c r="G69" s="80">
        <v>14</v>
      </c>
      <c r="H69" s="80">
        <v>14</v>
      </c>
      <c r="I69" s="80">
        <v>253</v>
      </c>
      <c r="J69" s="80">
        <v>0</v>
      </c>
      <c r="K69" s="80">
        <v>0</v>
      </c>
      <c r="L69" s="80">
        <v>0</v>
      </c>
      <c r="M69" s="9">
        <v>55</v>
      </c>
    </row>
    <row r="70" spans="1:13" x14ac:dyDescent="0.25">
      <c r="A70" s="97">
        <v>64</v>
      </c>
      <c r="B70" s="43" t="s">
        <v>62</v>
      </c>
      <c r="C70" s="43" t="s">
        <v>2668</v>
      </c>
      <c r="D70" s="97">
        <v>514</v>
      </c>
      <c r="E70" s="97">
        <v>168</v>
      </c>
      <c r="F70" s="97">
        <v>60</v>
      </c>
      <c r="G70" s="97">
        <v>21</v>
      </c>
      <c r="H70" s="97">
        <v>14</v>
      </c>
      <c r="I70" s="97">
        <v>263</v>
      </c>
      <c r="J70" s="97">
        <v>0</v>
      </c>
      <c r="K70" s="97">
        <v>0</v>
      </c>
      <c r="L70" s="97">
        <v>0</v>
      </c>
      <c r="M70" s="101">
        <v>51.2</v>
      </c>
    </row>
    <row r="71" spans="1:13" x14ac:dyDescent="0.25">
      <c r="A71" s="80">
        <v>65</v>
      </c>
      <c r="B71" s="108" t="s">
        <v>62</v>
      </c>
      <c r="C71" s="108" t="s">
        <v>2669</v>
      </c>
      <c r="D71" s="80">
        <v>463</v>
      </c>
      <c r="E71" s="80">
        <v>141</v>
      </c>
      <c r="F71" s="80">
        <v>41</v>
      </c>
      <c r="G71" s="80">
        <v>15</v>
      </c>
      <c r="H71" s="80">
        <v>9</v>
      </c>
      <c r="I71" s="80">
        <v>206</v>
      </c>
      <c r="J71" s="80">
        <v>0</v>
      </c>
      <c r="K71" s="80">
        <v>0</v>
      </c>
      <c r="L71" s="80">
        <v>2</v>
      </c>
      <c r="M71" s="9">
        <v>44.9</v>
      </c>
    </row>
    <row r="72" spans="1:13" x14ac:dyDescent="0.25">
      <c r="A72" s="80">
        <v>66</v>
      </c>
      <c r="B72" s="108" t="s">
        <v>62</v>
      </c>
      <c r="C72" s="108" t="s">
        <v>2670</v>
      </c>
      <c r="D72" s="80">
        <v>478</v>
      </c>
      <c r="E72" s="80">
        <v>149</v>
      </c>
      <c r="F72" s="80">
        <v>62</v>
      </c>
      <c r="G72" s="80">
        <v>17</v>
      </c>
      <c r="H72" s="80">
        <v>9</v>
      </c>
      <c r="I72" s="80">
        <v>237</v>
      </c>
      <c r="J72" s="80">
        <v>0</v>
      </c>
      <c r="K72" s="80">
        <v>0</v>
      </c>
      <c r="L72" s="80">
        <v>0</v>
      </c>
      <c r="M72" s="9">
        <v>49.6</v>
      </c>
    </row>
    <row r="73" spans="1:13" x14ac:dyDescent="0.25">
      <c r="A73" s="80">
        <v>67</v>
      </c>
      <c r="B73" s="108" t="s">
        <v>62</v>
      </c>
      <c r="C73" s="108" t="s">
        <v>2671</v>
      </c>
      <c r="D73" s="80">
        <v>325</v>
      </c>
      <c r="E73" s="80">
        <v>81</v>
      </c>
      <c r="F73" s="80">
        <v>30</v>
      </c>
      <c r="G73" s="80">
        <v>7</v>
      </c>
      <c r="H73" s="80">
        <v>9</v>
      </c>
      <c r="I73" s="80">
        <v>127</v>
      </c>
      <c r="J73" s="80">
        <v>0</v>
      </c>
      <c r="K73" s="80">
        <v>0</v>
      </c>
      <c r="L73" s="80">
        <v>0</v>
      </c>
      <c r="M73" s="9">
        <v>39.1</v>
      </c>
    </row>
    <row r="74" spans="1:13" x14ac:dyDescent="0.25">
      <c r="A74" s="97">
        <v>68</v>
      </c>
      <c r="B74" s="43" t="s">
        <v>62</v>
      </c>
      <c r="C74" s="43" t="s">
        <v>2672</v>
      </c>
      <c r="D74" s="97">
        <v>433</v>
      </c>
      <c r="E74" s="97">
        <v>137</v>
      </c>
      <c r="F74" s="97">
        <v>59</v>
      </c>
      <c r="G74" s="97">
        <v>17</v>
      </c>
      <c r="H74" s="97">
        <v>16</v>
      </c>
      <c r="I74" s="97">
        <v>229</v>
      </c>
      <c r="J74" s="97">
        <v>0</v>
      </c>
      <c r="K74" s="97">
        <v>2</v>
      </c>
      <c r="L74" s="97">
        <v>0</v>
      </c>
      <c r="M74" s="101">
        <v>53.3</v>
      </c>
    </row>
    <row r="75" spans="1:13" x14ac:dyDescent="0.25">
      <c r="A75" s="80">
        <v>69</v>
      </c>
      <c r="B75" s="108" t="s">
        <v>62</v>
      </c>
      <c r="C75" s="108" t="s">
        <v>2673</v>
      </c>
      <c r="D75" s="80">
        <v>389</v>
      </c>
      <c r="E75" s="80">
        <v>119</v>
      </c>
      <c r="F75" s="80">
        <v>42</v>
      </c>
      <c r="G75" s="80">
        <v>21</v>
      </c>
      <c r="H75" s="80">
        <v>6</v>
      </c>
      <c r="I75" s="80">
        <v>188</v>
      </c>
      <c r="J75" s="80">
        <v>0</v>
      </c>
      <c r="K75" s="80">
        <v>1</v>
      </c>
      <c r="L75" s="80">
        <v>1</v>
      </c>
      <c r="M75" s="9">
        <v>48.8</v>
      </c>
    </row>
    <row r="76" spans="1:13" x14ac:dyDescent="0.25">
      <c r="A76" s="80">
        <v>70</v>
      </c>
      <c r="B76" s="108" t="s">
        <v>62</v>
      </c>
      <c r="C76" s="108" t="s">
        <v>2674</v>
      </c>
      <c r="D76" s="80">
        <v>488</v>
      </c>
      <c r="E76" s="80">
        <v>150</v>
      </c>
      <c r="F76" s="80">
        <v>50</v>
      </c>
      <c r="G76" s="80">
        <v>19</v>
      </c>
      <c r="H76" s="80">
        <v>14</v>
      </c>
      <c r="I76" s="80">
        <v>233</v>
      </c>
      <c r="J76" s="80">
        <v>0</v>
      </c>
      <c r="K76" s="80">
        <v>0</v>
      </c>
      <c r="L76" s="80">
        <v>0</v>
      </c>
      <c r="M76" s="9">
        <v>47.7</v>
      </c>
    </row>
    <row r="77" spans="1:13" x14ac:dyDescent="0.25">
      <c r="A77" s="80">
        <v>71</v>
      </c>
      <c r="B77" s="108" t="s">
        <v>62</v>
      </c>
      <c r="C77" s="108" t="s">
        <v>2675</v>
      </c>
      <c r="D77" s="80">
        <v>542</v>
      </c>
      <c r="E77" s="80">
        <v>195</v>
      </c>
      <c r="F77" s="80">
        <v>47</v>
      </c>
      <c r="G77" s="80">
        <v>17</v>
      </c>
      <c r="H77" s="80">
        <v>11</v>
      </c>
      <c r="I77" s="80">
        <v>270</v>
      </c>
      <c r="J77" s="80">
        <v>1</v>
      </c>
      <c r="K77" s="80">
        <v>0</v>
      </c>
      <c r="L77" s="80">
        <v>0</v>
      </c>
      <c r="M77" s="9">
        <v>49.8</v>
      </c>
    </row>
    <row r="78" spans="1:13" x14ac:dyDescent="0.25">
      <c r="A78" s="97">
        <v>72</v>
      </c>
      <c r="B78" s="43" t="s">
        <v>62</v>
      </c>
      <c r="C78" s="43" t="s">
        <v>2676</v>
      </c>
      <c r="D78" s="97">
        <v>478</v>
      </c>
      <c r="E78" s="97">
        <v>143</v>
      </c>
      <c r="F78" s="97">
        <v>52</v>
      </c>
      <c r="G78" s="97">
        <v>22</v>
      </c>
      <c r="H78" s="97">
        <v>21</v>
      </c>
      <c r="I78" s="97">
        <v>238</v>
      </c>
      <c r="J78" s="97">
        <v>2</v>
      </c>
      <c r="K78" s="97">
        <v>0</v>
      </c>
      <c r="L78" s="97">
        <v>0</v>
      </c>
      <c r="M78" s="101">
        <v>49.8</v>
      </c>
    </row>
    <row r="79" spans="1:13" x14ac:dyDescent="0.25">
      <c r="A79" s="80">
        <v>73</v>
      </c>
      <c r="B79" s="108" t="s">
        <v>62</v>
      </c>
      <c r="C79" s="108" t="s">
        <v>2677</v>
      </c>
      <c r="D79" s="80">
        <v>436</v>
      </c>
      <c r="E79" s="80">
        <v>144</v>
      </c>
      <c r="F79" s="80">
        <v>44</v>
      </c>
      <c r="G79" s="80">
        <v>23</v>
      </c>
      <c r="H79" s="80">
        <v>15</v>
      </c>
      <c r="I79" s="80">
        <v>226</v>
      </c>
      <c r="J79" s="80">
        <v>0</v>
      </c>
      <c r="K79" s="80">
        <v>0</v>
      </c>
      <c r="L79" s="80">
        <v>0</v>
      </c>
      <c r="M79" s="9">
        <v>51.8</v>
      </c>
    </row>
    <row r="80" spans="1:13" x14ac:dyDescent="0.25">
      <c r="A80" s="80">
        <v>74</v>
      </c>
      <c r="B80" s="108" t="s">
        <v>62</v>
      </c>
      <c r="C80" s="108" t="s">
        <v>2678</v>
      </c>
      <c r="D80" s="80">
        <v>425</v>
      </c>
      <c r="E80" s="80">
        <v>131</v>
      </c>
      <c r="F80" s="80">
        <v>39</v>
      </c>
      <c r="G80" s="80">
        <v>21</v>
      </c>
      <c r="H80" s="80">
        <v>10</v>
      </c>
      <c r="I80" s="80">
        <v>201</v>
      </c>
      <c r="J80" s="80">
        <v>0</v>
      </c>
      <c r="K80" s="80">
        <v>0</v>
      </c>
      <c r="L80" s="80">
        <v>0</v>
      </c>
      <c r="M80" s="9">
        <v>47.3</v>
      </c>
    </row>
    <row r="81" spans="1:13" x14ac:dyDescent="0.25">
      <c r="A81" s="80">
        <v>75</v>
      </c>
      <c r="B81" s="108" t="s">
        <v>62</v>
      </c>
      <c r="C81" s="108" t="s">
        <v>2679</v>
      </c>
      <c r="D81" s="80">
        <v>408</v>
      </c>
      <c r="E81" s="80">
        <v>155</v>
      </c>
      <c r="F81" s="80">
        <v>46</v>
      </c>
      <c r="G81" s="80">
        <v>10</v>
      </c>
      <c r="H81" s="80">
        <v>10</v>
      </c>
      <c r="I81" s="80">
        <v>221</v>
      </c>
      <c r="J81" s="80">
        <v>0</v>
      </c>
      <c r="K81" s="80">
        <v>0</v>
      </c>
      <c r="L81" s="80">
        <v>1</v>
      </c>
      <c r="M81" s="9">
        <v>54.4</v>
      </c>
    </row>
    <row r="82" spans="1:13" x14ac:dyDescent="0.25">
      <c r="A82" s="97">
        <v>76</v>
      </c>
      <c r="B82" s="43" t="s">
        <v>62</v>
      </c>
      <c r="C82" s="43" t="s">
        <v>2680</v>
      </c>
      <c r="D82" s="97">
        <v>427</v>
      </c>
      <c r="E82" s="97">
        <v>150</v>
      </c>
      <c r="F82" s="97">
        <v>46</v>
      </c>
      <c r="G82" s="97">
        <v>16</v>
      </c>
      <c r="H82" s="97">
        <v>10</v>
      </c>
      <c r="I82" s="97">
        <v>222</v>
      </c>
      <c r="J82" s="97">
        <v>0</v>
      </c>
      <c r="K82" s="97">
        <v>0</v>
      </c>
      <c r="L82" s="97">
        <v>0</v>
      </c>
      <c r="M82" s="101">
        <v>52</v>
      </c>
    </row>
    <row r="83" spans="1:13" x14ac:dyDescent="0.25">
      <c r="A83" s="80">
        <v>77</v>
      </c>
      <c r="B83" s="108" t="s">
        <v>62</v>
      </c>
      <c r="C83" s="108" t="s">
        <v>2681</v>
      </c>
      <c r="D83" s="80">
        <v>121</v>
      </c>
      <c r="E83" s="80">
        <v>46</v>
      </c>
      <c r="F83" s="80">
        <v>12</v>
      </c>
      <c r="G83" s="80">
        <v>7</v>
      </c>
      <c r="H83" s="80">
        <v>6</v>
      </c>
      <c r="I83" s="80">
        <v>71</v>
      </c>
      <c r="J83" s="80">
        <v>0</v>
      </c>
      <c r="K83" s="80">
        <v>0</v>
      </c>
      <c r="L83" s="80">
        <v>0</v>
      </c>
      <c r="M83" s="9">
        <v>58.7</v>
      </c>
    </row>
    <row r="84" spans="1:13" x14ac:dyDescent="0.25">
      <c r="A84" s="80">
        <v>78</v>
      </c>
      <c r="B84" s="108" t="s">
        <v>62</v>
      </c>
      <c r="C84" s="108" t="s">
        <v>2690</v>
      </c>
      <c r="D84" s="80"/>
      <c r="E84" s="80">
        <v>690</v>
      </c>
      <c r="F84" s="80">
        <v>219</v>
      </c>
      <c r="G84" s="80">
        <v>53</v>
      </c>
      <c r="H84" s="80">
        <v>38</v>
      </c>
      <c r="I84" s="80">
        <v>1000</v>
      </c>
      <c r="J84" s="80">
        <v>0</v>
      </c>
      <c r="K84" s="80">
        <v>2</v>
      </c>
      <c r="L84" s="80">
        <v>3</v>
      </c>
      <c r="M84" s="9"/>
    </row>
    <row r="85" spans="1:13" x14ac:dyDescent="0.25">
      <c r="A85" s="80">
        <v>79</v>
      </c>
      <c r="B85" s="108" t="s">
        <v>62</v>
      </c>
      <c r="C85" s="108" t="s">
        <v>2691</v>
      </c>
      <c r="D85" s="80"/>
      <c r="E85" s="80">
        <v>624</v>
      </c>
      <c r="F85" s="80">
        <v>228</v>
      </c>
      <c r="G85" s="80">
        <v>56</v>
      </c>
      <c r="H85" s="80">
        <v>36</v>
      </c>
      <c r="I85" s="80">
        <v>944</v>
      </c>
      <c r="J85" s="80">
        <v>1</v>
      </c>
      <c r="K85" s="80">
        <v>0</v>
      </c>
      <c r="L85" s="80">
        <v>2</v>
      </c>
      <c r="M85" s="9"/>
    </row>
    <row r="86" spans="1:13" x14ac:dyDescent="0.25">
      <c r="A86" s="97">
        <v>80</v>
      </c>
      <c r="B86" s="43" t="s">
        <v>62</v>
      </c>
      <c r="C86" s="43" t="s">
        <v>2692</v>
      </c>
      <c r="D86" s="97"/>
      <c r="E86" s="97">
        <v>550</v>
      </c>
      <c r="F86" s="97">
        <v>209</v>
      </c>
      <c r="G86" s="97">
        <v>74</v>
      </c>
      <c r="H86" s="97">
        <v>32</v>
      </c>
      <c r="I86" s="97">
        <v>865</v>
      </c>
      <c r="J86" s="97">
        <v>1</v>
      </c>
      <c r="K86" s="97">
        <v>0</v>
      </c>
      <c r="L86" s="97">
        <v>2</v>
      </c>
      <c r="M86" s="101"/>
    </row>
    <row r="87" spans="1:13" x14ac:dyDescent="0.25">
      <c r="A87" s="80">
        <v>81</v>
      </c>
      <c r="B87" s="108" t="s">
        <v>62</v>
      </c>
      <c r="C87" s="108" t="s">
        <v>2129</v>
      </c>
      <c r="D87" s="80"/>
      <c r="E87" s="80">
        <v>74</v>
      </c>
      <c r="F87" s="80">
        <v>75</v>
      </c>
      <c r="G87" s="80">
        <v>4</v>
      </c>
      <c r="H87" s="80">
        <v>6</v>
      </c>
      <c r="I87" s="80">
        <v>159</v>
      </c>
      <c r="J87" s="80">
        <v>2</v>
      </c>
      <c r="K87" s="80">
        <v>0</v>
      </c>
      <c r="L87" s="80">
        <v>1</v>
      </c>
      <c r="M87" s="9"/>
    </row>
    <row r="88" spans="1:13" x14ac:dyDescent="0.25">
      <c r="A88" s="94">
        <v>82</v>
      </c>
      <c r="B88" s="78" t="s">
        <v>62</v>
      </c>
      <c r="C88" s="78" t="s">
        <v>60</v>
      </c>
      <c r="D88" s="94"/>
      <c r="E88" s="94">
        <v>91</v>
      </c>
      <c r="F88" s="94">
        <v>32</v>
      </c>
      <c r="G88" s="94">
        <v>14</v>
      </c>
      <c r="H88" s="94">
        <v>6</v>
      </c>
      <c r="I88" s="94">
        <v>143</v>
      </c>
      <c r="J88" s="94">
        <v>0</v>
      </c>
      <c r="K88" s="94">
        <v>0</v>
      </c>
      <c r="L88" s="94">
        <v>1</v>
      </c>
      <c r="M88" s="107"/>
    </row>
    <row r="89" spans="1:13" x14ac:dyDescent="0.25">
      <c r="A89" s="176" t="s">
        <v>69</v>
      </c>
      <c r="B89" s="176"/>
      <c r="C89" s="176"/>
      <c r="D89" s="176"/>
      <c r="E89" s="93">
        <f>SUM(E87:E88,E3:E83)</f>
        <v>9825</v>
      </c>
      <c r="F89" s="93">
        <f t="shared" ref="F89:L89" si="0">SUM(F87:F88,F3:F83)</f>
        <v>3526</v>
      </c>
      <c r="G89" s="93">
        <f t="shared" si="0"/>
        <v>1200</v>
      </c>
      <c r="H89" s="93">
        <f t="shared" si="0"/>
        <v>774</v>
      </c>
      <c r="I89" s="93">
        <f t="shared" si="0"/>
        <v>15325</v>
      </c>
      <c r="J89" s="93">
        <f t="shared" si="0"/>
        <v>34</v>
      </c>
      <c r="K89" s="93">
        <f t="shared" si="0"/>
        <v>14</v>
      </c>
      <c r="L89" s="93">
        <f t="shared" si="0"/>
        <v>46</v>
      </c>
    </row>
    <row r="90" spans="1:13" x14ac:dyDescent="0.25">
      <c r="A90" s="177" t="s">
        <v>61</v>
      </c>
      <c r="B90" s="177"/>
      <c r="C90" s="177"/>
      <c r="D90" s="5"/>
      <c r="E90" s="93">
        <f>SUM(E84:E86)</f>
        <v>1864</v>
      </c>
      <c r="F90" s="93">
        <f t="shared" ref="F90:L90" si="1">SUM(F84:F86)</f>
        <v>656</v>
      </c>
      <c r="G90" s="93">
        <f t="shared" si="1"/>
        <v>183</v>
      </c>
      <c r="H90" s="93">
        <f t="shared" si="1"/>
        <v>106</v>
      </c>
      <c r="I90" s="93">
        <f t="shared" si="1"/>
        <v>2809</v>
      </c>
      <c r="J90" s="93">
        <f t="shared" si="1"/>
        <v>2</v>
      </c>
      <c r="K90" s="93">
        <f t="shared" si="1"/>
        <v>2</v>
      </c>
      <c r="L90" s="93">
        <f t="shared" si="1"/>
        <v>7</v>
      </c>
    </row>
    <row r="91" spans="1:13" x14ac:dyDescent="0.25">
      <c r="A91" s="176" t="s">
        <v>68</v>
      </c>
      <c r="B91" s="176"/>
      <c r="C91" s="176"/>
      <c r="D91" s="10">
        <v>35641</v>
      </c>
      <c r="E91" s="7">
        <v>11689</v>
      </c>
      <c r="F91" s="7">
        <v>4182</v>
      </c>
      <c r="G91" s="7">
        <v>1383</v>
      </c>
      <c r="H91" s="80">
        <v>880</v>
      </c>
      <c r="I91" s="93">
        <v>18134</v>
      </c>
      <c r="J91" s="108">
        <v>36</v>
      </c>
      <c r="K91" s="108">
        <v>16</v>
      </c>
      <c r="L91" s="108">
        <v>53</v>
      </c>
      <c r="M91" s="103">
        <v>51.1</v>
      </c>
    </row>
    <row r="92" spans="1:13" x14ac:dyDescent="0.25">
      <c r="A92" s="184" t="s">
        <v>70</v>
      </c>
      <c r="B92" s="184"/>
      <c r="C92" s="184"/>
      <c r="D92" s="27"/>
      <c r="E92" s="108">
        <v>64.5</v>
      </c>
      <c r="F92" s="108">
        <v>23.1</v>
      </c>
      <c r="G92" s="108">
        <v>7.6</v>
      </c>
      <c r="H92" s="108">
        <v>4.9000000000000004</v>
      </c>
      <c r="I92" s="93"/>
    </row>
  </sheetData>
  <mergeCells count="5">
    <mergeCell ref="A1:M1"/>
    <mergeCell ref="A89:D89"/>
    <mergeCell ref="A90:C90"/>
    <mergeCell ref="A91:C91"/>
    <mergeCell ref="A92:C92"/>
  </mergeCells>
  <printOptions horizontalCentered="1"/>
  <pageMargins left="0.45" right="0.45" top="0.4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3"/>
  <sheetViews>
    <sheetView view="pageLayout" zoomScaleNormal="100" workbookViewId="0">
      <selection activeCell="C40" sqref="C40"/>
    </sheetView>
  </sheetViews>
  <sheetFormatPr defaultRowHeight="15" x14ac:dyDescent="0.25"/>
  <cols>
    <col min="1" max="1" width="5.42578125" style="108" bestFit="1" customWidth="1"/>
    <col min="2" max="2" width="1.5703125" style="108" bestFit="1" customWidth="1"/>
    <col min="3" max="3" width="42.140625" style="108" bestFit="1" customWidth="1"/>
    <col min="4" max="4" width="6.42578125" style="108" bestFit="1" customWidth="1"/>
    <col min="5" max="5" width="9" style="108" bestFit="1" customWidth="1"/>
    <col min="6" max="6" width="6.5703125" style="108" bestFit="1" customWidth="1"/>
    <col min="7" max="7" width="7.28515625" style="108" bestFit="1" customWidth="1"/>
    <col min="8" max="9" width="9.140625" style="108"/>
    <col min="10" max="10" width="8.42578125" style="108" bestFit="1" customWidth="1"/>
    <col min="11" max="11" width="6.42578125" style="108" bestFit="1" customWidth="1"/>
    <col min="12" max="14" width="3" style="108" bestFit="1" customWidth="1"/>
    <col min="15" max="15" width="7.28515625" style="103" bestFit="1" customWidth="1"/>
  </cols>
  <sheetData>
    <row r="1" spans="1:15" ht="15.75" x14ac:dyDescent="0.25">
      <c r="A1" s="175" t="s">
        <v>2777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</row>
    <row r="2" spans="1:15" ht="34.5" customHeight="1" x14ac:dyDescent="0.25">
      <c r="A2" s="18" t="s">
        <v>0</v>
      </c>
      <c r="B2" s="72"/>
      <c r="C2" s="18"/>
      <c r="D2" s="6" t="s">
        <v>59</v>
      </c>
      <c r="E2" s="8" t="s">
        <v>2767</v>
      </c>
      <c r="F2" s="8" t="s">
        <v>2768</v>
      </c>
      <c r="G2" s="8" t="s">
        <v>2769</v>
      </c>
      <c r="H2" s="8" t="s">
        <v>2770</v>
      </c>
      <c r="I2" s="8" t="s">
        <v>2771</v>
      </c>
      <c r="J2" s="8" t="s">
        <v>2772</v>
      </c>
      <c r="K2" s="36" t="s">
        <v>55</v>
      </c>
      <c r="L2" s="36" t="s">
        <v>56</v>
      </c>
      <c r="M2" s="36" t="s">
        <v>57</v>
      </c>
      <c r="N2" s="36" t="s">
        <v>58</v>
      </c>
      <c r="O2" s="37" t="s">
        <v>63</v>
      </c>
    </row>
    <row r="3" spans="1:15" x14ac:dyDescent="0.25">
      <c r="A3" s="80">
        <v>1</v>
      </c>
      <c r="B3" s="91" t="s">
        <v>62</v>
      </c>
      <c r="C3" s="108" t="s">
        <v>2695</v>
      </c>
      <c r="D3" s="80">
        <v>498</v>
      </c>
      <c r="E3" s="80">
        <v>32</v>
      </c>
      <c r="F3" s="80">
        <v>9</v>
      </c>
      <c r="G3" s="80">
        <v>8</v>
      </c>
      <c r="H3" s="80">
        <v>13</v>
      </c>
      <c r="I3" s="80">
        <v>1</v>
      </c>
      <c r="J3" s="80">
        <v>96</v>
      </c>
      <c r="K3" s="80">
        <v>159</v>
      </c>
      <c r="L3" s="80">
        <v>0</v>
      </c>
      <c r="M3" s="80">
        <v>0</v>
      </c>
      <c r="N3" s="80">
        <v>0</v>
      </c>
      <c r="O3" s="9">
        <v>31.9</v>
      </c>
    </row>
    <row r="4" spans="1:15" x14ac:dyDescent="0.25">
      <c r="A4" s="80">
        <v>2</v>
      </c>
      <c r="B4" s="91" t="s">
        <v>62</v>
      </c>
      <c r="C4" s="108" t="s">
        <v>2696</v>
      </c>
      <c r="D4" s="80">
        <v>527</v>
      </c>
      <c r="E4" s="80">
        <v>77</v>
      </c>
      <c r="F4" s="80">
        <v>15</v>
      </c>
      <c r="G4" s="80">
        <v>4</v>
      </c>
      <c r="H4" s="80">
        <v>26</v>
      </c>
      <c r="I4" s="80">
        <v>0</v>
      </c>
      <c r="J4" s="80">
        <v>112</v>
      </c>
      <c r="K4" s="80">
        <v>234</v>
      </c>
      <c r="L4" s="80">
        <v>0</v>
      </c>
      <c r="M4" s="80">
        <v>1</v>
      </c>
      <c r="N4" s="80">
        <v>0</v>
      </c>
      <c r="O4" s="9">
        <v>44.6</v>
      </c>
    </row>
    <row r="5" spans="1:15" x14ac:dyDescent="0.25">
      <c r="A5" s="80">
        <v>3</v>
      </c>
      <c r="B5" s="91" t="s">
        <v>62</v>
      </c>
      <c r="C5" s="108" t="s">
        <v>2697</v>
      </c>
      <c r="D5" s="80">
        <v>553</v>
      </c>
      <c r="E5" s="80">
        <v>62</v>
      </c>
      <c r="F5" s="80">
        <v>15</v>
      </c>
      <c r="G5" s="80">
        <v>5</v>
      </c>
      <c r="H5" s="80">
        <v>20</v>
      </c>
      <c r="I5" s="80">
        <v>1</v>
      </c>
      <c r="J5" s="80">
        <v>112</v>
      </c>
      <c r="K5" s="80">
        <v>215</v>
      </c>
      <c r="L5" s="80">
        <v>2</v>
      </c>
      <c r="M5" s="80">
        <v>1</v>
      </c>
      <c r="N5" s="80">
        <v>0</v>
      </c>
      <c r="O5" s="9">
        <v>39.1</v>
      </c>
    </row>
    <row r="6" spans="1:15" x14ac:dyDescent="0.25">
      <c r="A6" s="97">
        <v>4</v>
      </c>
      <c r="B6" s="96" t="s">
        <v>62</v>
      </c>
      <c r="C6" s="43" t="s">
        <v>2698</v>
      </c>
      <c r="D6" s="97">
        <v>500</v>
      </c>
      <c r="E6" s="97">
        <v>40</v>
      </c>
      <c r="F6" s="97">
        <v>10</v>
      </c>
      <c r="G6" s="97">
        <v>2</v>
      </c>
      <c r="H6" s="97">
        <v>15</v>
      </c>
      <c r="I6" s="97">
        <v>0</v>
      </c>
      <c r="J6" s="97">
        <v>116</v>
      </c>
      <c r="K6" s="97">
        <v>183</v>
      </c>
      <c r="L6" s="97">
        <v>0</v>
      </c>
      <c r="M6" s="97">
        <v>0</v>
      </c>
      <c r="N6" s="97">
        <v>0</v>
      </c>
      <c r="O6" s="101">
        <v>36.6</v>
      </c>
    </row>
    <row r="7" spans="1:15" x14ac:dyDescent="0.25">
      <c r="A7" s="80">
        <v>5</v>
      </c>
      <c r="B7" s="91" t="s">
        <v>62</v>
      </c>
      <c r="C7" s="108" t="s">
        <v>2699</v>
      </c>
      <c r="D7" s="80">
        <v>450</v>
      </c>
      <c r="E7" s="80">
        <v>22</v>
      </c>
      <c r="F7" s="80">
        <v>5</v>
      </c>
      <c r="G7" s="80">
        <v>2</v>
      </c>
      <c r="H7" s="80">
        <v>5</v>
      </c>
      <c r="I7" s="80">
        <v>0</v>
      </c>
      <c r="J7" s="80">
        <v>94</v>
      </c>
      <c r="K7" s="80">
        <v>128</v>
      </c>
      <c r="L7" s="80">
        <v>0</v>
      </c>
      <c r="M7" s="80">
        <v>0</v>
      </c>
      <c r="N7" s="80">
        <v>1</v>
      </c>
      <c r="O7" s="9">
        <v>28.7</v>
      </c>
    </row>
    <row r="8" spans="1:15" x14ac:dyDescent="0.25">
      <c r="A8" s="80">
        <v>6</v>
      </c>
      <c r="B8" s="91" t="s">
        <v>62</v>
      </c>
      <c r="C8" s="108" t="s">
        <v>2700</v>
      </c>
      <c r="D8" s="80">
        <v>297</v>
      </c>
      <c r="E8" s="80">
        <v>22</v>
      </c>
      <c r="F8" s="80">
        <v>6</v>
      </c>
      <c r="G8" s="80">
        <v>2</v>
      </c>
      <c r="H8" s="80">
        <v>11</v>
      </c>
      <c r="I8" s="80">
        <v>0</v>
      </c>
      <c r="J8" s="80">
        <v>68</v>
      </c>
      <c r="K8" s="80">
        <v>109</v>
      </c>
      <c r="L8" s="80">
        <v>0</v>
      </c>
      <c r="M8" s="80">
        <v>1</v>
      </c>
      <c r="N8" s="80">
        <v>0</v>
      </c>
      <c r="O8" s="9">
        <v>37</v>
      </c>
    </row>
    <row r="9" spans="1:15" x14ac:dyDescent="0.25">
      <c r="A9" s="80">
        <v>7</v>
      </c>
      <c r="B9" s="91" t="s">
        <v>62</v>
      </c>
      <c r="C9" s="108" t="s">
        <v>2701</v>
      </c>
      <c r="D9" s="80">
        <v>447</v>
      </c>
      <c r="E9" s="80">
        <v>32</v>
      </c>
      <c r="F9" s="80">
        <v>4</v>
      </c>
      <c r="G9" s="80">
        <v>3</v>
      </c>
      <c r="H9" s="80">
        <v>15</v>
      </c>
      <c r="I9" s="80">
        <v>0</v>
      </c>
      <c r="J9" s="80">
        <v>75</v>
      </c>
      <c r="K9" s="80">
        <v>129</v>
      </c>
      <c r="L9" s="80">
        <v>1</v>
      </c>
      <c r="M9" s="80">
        <v>0</v>
      </c>
      <c r="N9" s="80">
        <v>0</v>
      </c>
      <c r="O9" s="9">
        <v>28.9</v>
      </c>
    </row>
    <row r="10" spans="1:15" x14ac:dyDescent="0.25">
      <c r="A10" s="97">
        <v>8</v>
      </c>
      <c r="B10" s="96" t="s">
        <v>62</v>
      </c>
      <c r="C10" s="43" t="s">
        <v>2702</v>
      </c>
      <c r="D10" s="97">
        <v>314</v>
      </c>
      <c r="E10" s="97">
        <v>24</v>
      </c>
      <c r="F10" s="97">
        <v>10</v>
      </c>
      <c r="G10" s="97">
        <v>1</v>
      </c>
      <c r="H10" s="97">
        <v>16</v>
      </c>
      <c r="I10" s="97">
        <v>0</v>
      </c>
      <c r="J10" s="97">
        <v>65</v>
      </c>
      <c r="K10" s="97">
        <v>116</v>
      </c>
      <c r="L10" s="97">
        <v>0</v>
      </c>
      <c r="M10" s="97">
        <v>0</v>
      </c>
      <c r="N10" s="97">
        <v>0</v>
      </c>
      <c r="O10" s="101">
        <v>36.9</v>
      </c>
    </row>
    <row r="11" spans="1:15" x14ac:dyDescent="0.25">
      <c r="A11" s="80">
        <v>9</v>
      </c>
      <c r="B11" s="91" t="s">
        <v>62</v>
      </c>
      <c r="C11" s="108" t="s">
        <v>2597</v>
      </c>
      <c r="D11" s="80">
        <v>268</v>
      </c>
      <c r="E11" s="80">
        <v>11</v>
      </c>
      <c r="F11" s="80">
        <v>3</v>
      </c>
      <c r="G11" s="80">
        <v>0</v>
      </c>
      <c r="H11" s="80">
        <v>3</v>
      </c>
      <c r="I11" s="80">
        <v>0</v>
      </c>
      <c r="J11" s="80">
        <v>42</v>
      </c>
      <c r="K11" s="80">
        <v>59</v>
      </c>
      <c r="L11" s="80">
        <v>0</v>
      </c>
      <c r="M11" s="80">
        <v>0</v>
      </c>
      <c r="N11" s="80">
        <v>0</v>
      </c>
      <c r="O11" s="9">
        <v>22</v>
      </c>
    </row>
    <row r="12" spans="1:15" x14ac:dyDescent="0.25">
      <c r="A12" s="80">
        <v>10</v>
      </c>
      <c r="B12" s="91" t="s">
        <v>62</v>
      </c>
      <c r="C12" s="108" t="s">
        <v>2703</v>
      </c>
      <c r="D12" s="80">
        <v>395</v>
      </c>
      <c r="E12" s="80">
        <v>6</v>
      </c>
      <c r="F12" s="80">
        <v>1</v>
      </c>
      <c r="G12" s="80">
        <v>2</v>
      </c>
      <c r="H12" s="80">
        <v>9</v>
      </c>
      <c r="I12" s="80">
        <v>1</v>
      </c>
      <c r="J12" s="80">
        <v>35</v>
      </c>
      <c r="K12" s="80">
        <v>54</v>
      </c>
      <c r="L12" s="80">
        <v>1</v>
      </c>
      <c r="M12" s="80">
        <v>0</v>
      </c>
      <c r="N12" s="80">
        <v>0</v>
      </c>
      <c r="O12" s="9">
        <v>13.7</v>
      </c>
    </row>
    <row r="13" spans="1:15" x14ac:dyDescent="0.25">
      <c r="A13" s="80">
        <v>11</v>
      </c>
      <c r="B13" s="91" t="s">
        <v>62</v>
      </c>
      <c r="C13" s="108" t="s">
        <v>2704</v>
      </c>
      <c r="D13" s="80">
        <v>389</v>
      </c>
      <c r="E13" s="80">
        <v>16</v>
      </c>
      <c r="F13" s="80">
        <v>5</v>
      </c>
      <c r="G13" s="80">
        <v>3</v>
      </c>
      <c r="H13" s="80">
        <v>4</v>
      </c>
      <c r="I13" s="80">
        <v>1</v>
      </c>
      <c r="J13" s="80">
        <v>73</v>
      </c>
      <c r="K13" s="80">
        <v>102</v>
      </c>
      <c r="L13" s="80">
        <v>1</v>
      </c>
      <c r="M13" s="80">
        <v>0</v>
      </c>
      <c r="N13" s="80">
        <v>0</v>
      </c>
      <c r="O13" s="9">
        <v>26.2</v>
      </c>
    </row>
    <row r="14" spans="1:15" x14ac:dyDescent="0.25">
      <c r="A14" s="97">
        <v>12</v>
      </c>
      <c r="B14" s="96" t="s">
        <v>62</v>
      </c>
      <c r="C14" s="43" t="s">
        <v>2705</v>
      </c>
      <c r="D14" s="97">
        <v>415</v>
      </c>
      <c r="E14" s="97">
        <v>12</v>
      </c>
      <c r="F14" s="97">
        <v>2</v>
      </c>
      <c r="G14" s="97">
        <v>0</v>
      </c>
      <c r="H14" s="97">
        <v>7</v>
      </c>
      <c r="I14" s="97">
        <v>0</v>
      </c>
      <c r="J14" s="97">
        <v>78</v>
      </c>
      <c r="K14" s="97">
        <v>99</v>
      </c>
      <c r="L14" s="97">
        <v>0</v>
      </c>
      <c r="M14" s="97">
        <v>0</v>
      </c>
      <c r="N14" s="97">
        <v>3</v>
      </c>
      <c r="O14" s="101">
        <v>24.6</v>
      </c>
    </row>
    <row r="15" spans="1:15" x14ac:dyDescent="0.25">
      <c r="A15" s="80">
        <v>13</v>
      </c>
      <c r="B15" s="91" t="s">
        <v>62</v>
      </c>
      <c r="C15" s="108" t="s">
        <v>2706</v>
      </c>
      <c r="D15" s="80">
        <v>639</v>
      </c>
      <c r="E15" s="80">
        <v>64</v>
      </c>
      <c r="F15" s="80">
        <v>24</v>
      </c>
      <c r="G15" s="80">
        <v>4</v>
      </c>
      <c r="H15" s="80">
        <v>39</v>
      </c>
      <c r="I15" s="80">
        <v>0</v>
      </c>
      <c r="J15" s="80">
        <v>167</v>
      </c>
      <c r="K15" s="80">
        <v>298</v>
      </c>
      <c r="L15" s="80">
        <v>1</v>
      </c>
      <c r="M15" s="80">
        <v>0</v>
      </c>
      <c r="N15" s="80">
        <v>1</v>
      </c>
      <c r="O15" s="9">
        <v>46.8</v>
      </c>
    </row>
    <row r="16" spans="1:15" x14ac:dyDescent="0.25">
      <c r="A16" s="80" t="s">
        <v>2773</v>
      </c>
      <c r="B16" s="91" t="s">
        <v>62</v>
      </c>
      <c r="C16" s="108" t="s">
        <v>2783</v>
      </c>
      <c r="D16" s="80">
        <v>499</v>
      </c>
      <c r="E16" s="80">
        <v>41</v>
      </c>
      <c r="F16" s="80">
        <v>9</v>
      </c>
      <c r="G16" s="80">
        <v>2</v>
      </c>
      <c r="H16" s="80">
        <v>27</v>
      </c>
      <c r="I16" s="80">
        <v>0</v>
      </c>
      <c r="J16" s="80">
        <v>100</v>
      </c>
      <c r="K16" s="80">
        <v>179</v>
      </c>
      <c r="L16" s="80">
        <v>0</v>
      </c>
      <c r="M16" s="80">
        <v>0</v>
      </c>
      <c r="N16" s="80">
        <v>0</v>
      </c>
      <c r="O16" s="9">
        <v>35.9</v>
      </c>
    </row>
    <row r="17" spans="1:15" x14ac:dyDescent="0.25">
      <c r="A17" s="80">
        <v>15</v>
      </c>
      <c r="B17" s="91" t="s">
        <v>62</v>
      </c>
      <c r="C17" s="108" t="s">
        <v>2707</v>
      </c>
      <c r="D17" s="80">
        <v>406</v>
      </c>
      <c r="E17" s="80">
        <v>10</v>
      </c>
      <c r="F17" s="80">
        <v>8</v>
      </c>
      <c r="G17" s="80">
        <v>2</v>
      </c>
      <c r="H17" s="80">
        <v>10</v>
      </c>
      <c r="I17" s="80">
        <v>0</v>
      </c>
      <c r="J17" s="80">
        <v>65</v>
      </c>
      <c r="K17" s="80">
        <v>95</v>
      </c>
      <c r="L17" s="80">
        <v>0</v>
      </c>
      <c r="M17" s="80">
        <v>0</v>
      </c>
      <c r="N17" s="80">
        <v>0</v>
      </c>
      <c r="O17" s="9">
        <v>23.4</v>
      </c>
    </row>
    <row r="18" spans="1:15" x14ac:dyDescent="0.25">
      <c r="A18" s="97">
        <v>17</v>
      </c>
      <c r="B18" s="96" t="s">
        <v>62</v>
      </c>
      <c r="C18" s="43" t="s">
        <v>2708</v>
      </c>
      <c r="D18" s="97">
        <v>551</v>
      </c>
      <c r="E18" s="97">
        <v>12</v>
      </c>
      <c r="F18" s="97">
        <v>6</v>
      </c>
      <c r="G18" s="97">
        <v>4</v>
      </c>
      <c r="H18" s="97">
        <v>5</v>
      </c>
      <c r="I18" s="97">
        <v>2</v>
      </c>
      <c r="J18" s="97">
        <v>92</v>
      </c>
      <c r="K18" s="97">
        <v>121</v>
      </c>
      <c r="L18" s="97">
        <v>0</v>
      </c>
      <c r="M18" s="97">
        <v>0</v>
      </c>
      <c r="N18" s="97">
        <v>0</v>
      </c>
      <c r="O18" s="101">
        <v>22</v>
      </c>
    </row>
    <row r="19" spans="1:15" x14ac:dyDescent="0.25">
      <c r="A19" s="80">
        <v>18</v>
      </c>
      <c r="B19" s="91" t="s">
        <v>62</v>
      </c>
      <c r="C19" s="108" t="s">
        <v>2709</v>
      </c>
      <c r="D19" s="80">
        <v>378</v>
      </c>
      <c r="E19" s="80">
        <v>17</v>
      </c>
      <c r="F19" s="80">
        <v>7</v>
      </c>
      <c r="G19" s="80">
        <v>2</v>
      </c>
      <c r="H19" s="80">
        <v>26</v>
      </c>
      <c r="I19" s="80">
        <v>0</v>
      </c>
      <c r="J19" s="80">
        <v>54</v>
      </c>
      <c r="K19" s="80">
        <v>106</v>
      </c>
      <c r="L19" s="80">
        <v>0</v>
      </c>
      <c r="M19" s="80">
        <v>0</v>
      </c>
      <c r="N19" s="80">
        <v>0</v>
      </c>
      <c r="O19" s="9">
        <v>28</v>
      </c>
    </row>
    <row r="20" spans="1:15" x14ac:dyDescent="0.25">
      <c r="A20" s="80">
        <v>19</v>
      </c>
      <c r="B20" s="91" t="s">
        <v>62</v>
      </c>
      <c r="C20" s="108" t="s">
        <v>2710</v>
      </c>
      <c r="D20" s="80">
        <v>51</v>
      </c>
      <c r="E20" s="80">
        <v>1</v>
      </c>
      <c r="F20" s="80">
        <v>0</v>
      </c>
      <c r="G20" s="80">
        <v>0</v>
      </c>
      <c r="H20" s="80">
        <v>0</v>
      </c>
      <c r="I20" s="80">
        <v>0</v>
      </c>
      <c r="J20" s="80">
        <v>8</v>
      </c>
      <c r="K20" s="80">
        <v>9</v>
      </c>
      <c r="L20" s="80">
        <v>0</v>
      </c>
      <c r="M20" s="80">
        <v>0</v>
      </c>
      <c r="N20" s="80">
        <v>0</v>
      </c>
      <c r="O20" s="9">
        <v>17.600000000000001</v>
      </c>
    </row>
    <row r="21" spans="1:15" x14ac:dyDescent="0.25">
      <c r="A21" s="80">
        <v>20</v>
      </c>
      <c r="B21" s="91" t="s">
        <v>62</v>
      </c>
      <c r="C21" s="108" t="s">
        <v>2711</v>
      </c>
      <c r="D21" s="80">
        <v>447</v>
      </c>
      <c r="E21" s="80">
        <v>12</v>
      </c>
      <c r="F21" s="80">
        <v>3</v>
      </c>
      <c r="G21" s="80">
        <v>2</v>
      </c>
      <c r="H21" s="80">
        <v>6</v>
      </c>
      <c r="I21" s="80">
        <v>0</v>
      </c>
      <c r="J21" s="80">
        <v>55</v>
      </c>
      <c r="K21" s="80">
        <v>78</v>
      </c>
      <c r="L21" s="80">
        <v>0</v>
      </c>
      <c r="M21" s="80">
        <v>0</v>
      </c>
      <c r="N21" s="80">
        <v>2</v>
      </c>
      <c r="O21" s="9">
        <v>17.899999999999999</v>
      </c>
    </row>
    <row r="22" spans="1:15" x14ac:dyDescent="0.25">
      <c r="A22" s="97">
        <v>21</v>
      </c>
      <c r="B22" s="96" t="s">
        <v>62</v>
      </c>
      <c r="C22" s="43" t="s">
        <v>2712</v>
      </c>
      <c r="D22" s="97">
        <v>491</v>
      </c>
      <c r="E22" s="97">
        <v>21</v>
      </c>
      <c r="F22" s="97">
        <v>6</v>
      </c>
      <c r="G22" s="97">
        <v>1</v>
      </c>
      <c r="H22" s="97">
        <v>20</v>
      </c>
      <c r="I22" s="97">
        <v>0</v>
      </c>
      <c r="J22" s="97">
        <v>71</v>
      </c>
      <c r="K22" s="97">
        <v>119</v>
      </c>
      <c r="L22" s="97">
        <v>1</v>
      </c>
      <c r="M22" s="97">
        <v>0</v>
      </c>
      <c r="N22" s="97">
        <v>0</v>
      </c>
      <c r="O22" s="101">
        <v>24.2</v>
      </c>
    </row>
    <row r="23" spans="1:15" x14ac:dyDescent="0.25">
      <c r="A23" s="80">
        <v>22</v>
      </c>
      <c r="B23" s="91" t="s">
        <v>62</v>
      </c>
      <c r="C23" s="108" t="s">
        <v>2713</v>
      </c>
      <c r="D23" s="80">
        <v>568</v>
      </c>
      <c r="E23" s="80">
        <v>19</v>
      </c>
      <c r="F23" s="80">
        <v>6</v>
      </c>
      <c r="G23" s="80">
        <v>0</v>
      </c>
      <c r="H23" s="80">
        <v>11</v>
      </c>
      <c r="I23" s="80">
        <v>1</v>
      </c>
      <c r="J23" s="80">
        <v>95</v>
      </c>
      <c r="K23" s="80">
        <v>132</v>
      </c>
      <c r="L23" s="80">
        <v>1</v>
      </c>
      <c r="M23" s="80">
        <v>0</v>
      </c>
      <c r="N23" s="80">
        <v>1</v>
      </c>
      <c r="O23" s="9">
        <v>23.4</v>
      </c>
    </row>
    <row r="24" spans="1:15" x14ac:dyDescent="0.25">
      <c r="A24" s="80" t="s">
        <v>2774</v>
      </c>
      <c r="B24" s="91" t="s">
        <v>62</v>
      </c>
      <c r="C24" s="108" t="s">
        <v>2782</v>
      </c>
      <c r="D24" s="80">
        <v>411</v>
      </c>
      <c r="E24" s="80">
        <v>37</v>
      </c>
      <c r="F24" s="80">
        <v>7</v>
      </c>
      <c r="G24" s="80">
        <v>2</v>
      </c>
      <c r="H24" s="80">
        <v>23</v>
      </c>
      <c r="I24" s="80">
        <v>1</v>
      </c>
      <c r="J24" s="80">
        <v>85</v>
      </c>
      <c r="K24" s="80">
        <v>155</v>
      </c>
      <c r="L24" s="80">
        <v>4</v>
      </c>
      <c r="M24" s="80">
        <v>0</v>
      </c>
      <c r="N24" s="80">
        <v>0</v>
      </c>
      <c r="O24" s="9">
        <v>37.700000000000003</v>
      </c>
    </row>
    <row r="25" spans="1:15" x14ac:dyDescent="0.25">
      <c r="A25" s="80">
        <v>24</v>
      </c>
      <c r="B25" s="91" t="s">
        <v>62</v>
      </c>
      <c r="C25" s="108" t="s">
        <v>2714</v>
      </c>
      <c r="D25" s="80">
        <v>538</v>
      </c>
      <c r="E25" s="80">
        <v>21</v>
      </c>
      <c r="F25" s="80">
        <v>11</v>
      </c>
      <c r="G25" s="80">
        <v>2</v>
      </c>
      <c r="H25" s="80">
        <v>14</v>
      </c>
      <c r="I25" s="80">
        <v>0</v>
      </c>
      <c r="J25" s="80">
        <v>143</v>
      </c>
      <c r="K25" s="80">
        <v>191</v>
      </c>
      <c r="L25" s="80">
        <v>2</v>
      </c>
      <c r="M25" s="80">
        <v>1</v>
      </c>
      <c r="N25" s="80">
        <v>0</v>
      </c>
      <c r="O25" s="9">
        <v>35.700000000000003</v>
      </c>
    </row>
    <row r="26" spans="1:15" x14ac:dyDescent="0.25">
      <c r="A26" s="97" t="s">
        <v>2775</v>
      </c>
      <c r="B26" s="96" t="s">
        <v>62</v>
      </c>
      <c r="C26" s="43" t="s">
        <v>2781</v>
      </c>
      <c r="D26" s="97">
        <v>969</v>
      </c>
      <c r="E26" s="97">
        <v>40</v>
      </c>
      <c r="F26" s="97">
        <v>9</v>
      </c>
      <c r="G26" s="97">
        <v>6</v>
      </c>
      <c r="H26" s="97">
        <v>23</v>
      </c>
      <c r="I26" s="97">
        <v>0</v>
      </c>
      <c r="J26" s="97">
        <v>132</v>
      </c>
      <c r="K26" s="97">
        <v>210</v>
      </c>
      <c r="L26" s="97">
        <v>1</v>
      </c>
      <c r="M26" s="97">
        <v>0</v>
      </c>
      <c r="N26" s="97">
        <v>0</v>
      </c>
      <c r="O26" s="101">
        <v>21.7</v>
      </c>
    </row>
    <row r="27" spans="1:15" x14ac:dyDescent="0.25">
      <c r="A27" s="80">
        <v>27</v>
      </c>
      <c r="B27" s="91" t="s">
        <v>62</v>
      </c>
      <c r="C27" s="108" t="s">
        <v>2715</v>
      </c>
      <c r="D27" s="80">
        <v>541</v>
      </c>
      <c r="E27" s="80">
        <v>56</v>
      </c>
      <c r="F27" s="80">
        <v>7</v>
      </c>
      <c r="G27" s="80">
        <v>0</v>
      </c>
      <c r="H27" s="80">
        <v>23</v>
      </c>
      <c r="I27" s="80">
        <v>1</v>
      </c>
      <c r="J27" s="80">
        <v>96</v>
      </c>
      <c r="K27" s="80">
        <v>183</v>
      </c>
      <c r="L27" s="80">
        <v>4</v>
      </c>
      <c r="M27" s="80">
        <v>1</v>
      </c>
      <c r="N27" s="80">
        <v>0</v>
      </c>
      <c r="O27" s="9">
        <v>34</v>
      </c>
    </row>
    <row r="28" spans="1:15" x14ac:dyDescent="0.25">
      <c r="A28" s="80">
        <v>28</v>
      </c>
      <c r="B28" s="91" t="s">
        <v>62</v>
      </c>
      <c r="C28" s="108" t="s">
        <v>2716</v>
      </c>
      <c r="D28" s="80">
        <v>441</v>
      </c>
      <c r="E28" s="80">
        <v>22</v>
      </c>
      <c r="F28" s="80">
        <v>5</v>
      </c>
      <c r="G28" s="80">
        <v>0</v>
      </c>
      <c r="H28" s="80">
        <v>13</v>
      </c>
      <c r="I28" s="80">
        <v>1</v>
      </c>
      <c r="J28" s="80">
        <v>75</v>
      </c>
      <c r="K28" s="80">
        <v>116</v>
      </c>
      <c r="L28" s="80">
        <v>0</v>
      </c>
      <c r="M28" s="80">
        <v>1</v>
      </c>
      <c r="N28" s="80">
        <v>0</v>
      </c>
      <c r="O28" s="9">
        <v>26.5</v>
      </c>
    </row>
    <row r="29" spans="1:15" x14ac:dyDescent="0.25">
      <c r="A29" s="80">
        <v>29</v>
      </c>
      <c r="B29" s="91" t="s">
        <v>62</v>
      </c>
      <c r="C29" s="108" t="s">
        <v>2717</v>
      </c>
      <c r="D29" s="80">
        <v>538</v>
      </c>
      <c r="E29" s="80">
        <v>41</v>
      </c>
      <c r="F29" s="80">
        <v>6</v>
      </c>
      <c r="G29" s="80">
        <v>4</v>
      </c>
      <c r="H29" s="80">
        <v>33</v>
      </c>
      <c r="I29" s="80">
        <v>0</v>
      </c>
      <c r="J29" s="80">
        <v>118</v>
      </c>
      <c r="K29" s="80">
        <v>202</v>
      </c>
      <c r="L29" s="80">
        <v>1</v>
      </c>
      <c r="M29" s="80">
        <v>1</v>
      </c>
      <c r="N29" s="80">
        <v>0</v>
      </c>
      <c r="O29" s="9">
        <v>37.700000000000003</v>
      </c>
    </row>
    <row r="30" spans="1:15" x14ac:dyDescent="0.25">
      <c r="A30" s="97">
        <v>30</v>
      </c>
      <c r="B30" s="96" t="s">
        <v>62</v>
      </c>
      <c r="C30" s="43" t="s">
        <v>2718</v>
      </c>
      <c r="D30" s="97">
        <v>496</v>
      </c>
      <c r="E30" s="97">
        <v>51</v>
      </c>
      <c r="F30" s="97">
        <v>6</v>
      </c>
      <c r="G30" s="97">
        <v>0</v>
      </c>
      <c r="H30" s="97">
        <v>18</v>
      </c>
      <c r="I30" s="97">
        <v>0</v>
      </c>
      <c r="J30" s="97">
        <v>109</v>
      </c>
      <c r="K30" s="97">
        <v>184</v>
      </c>
      <c r="L30" s="97">
        <v>0</v>
      </c>
      <c r="M30" s="97">
        <v>0</v>
      </c>
      <c r="N30" s="97">
        <v>0</v>
      </c>
      <c r="O30" s="101">
        <v>37.1</v>
      </c>
    </row>
    <row r="31" spans="1:15" x14ac:dyDescent="0.25">
      <c r="A31" s="80">
        <v>31</v>
      </c>
      <c r="B31" s="91" t="s">
        <v>62</v>
      </c>
      <c r="C31" s="108" t="s">
        <v>2719</v>
      </c>
      <c r="D31" s="80">
        <v>495</v>
      </c>
      <c r="E31" s="80">
        <v>44</v>
      </c>
      <c r="F31" s="80">
        <v>4</v>
      </c>
      <c r="G31" s="80">
        <v>1</v>
      </c>
      <c r="H31" s="80">
        <v>16</v>
      </c>
      <c r="I31" s="80">
        <v>0</v>
      </c>
      <c r="J31" s="80">
        <v>116</v>
      </c>
      <c r="K31" s="80">
        <v>181</v>
      </c>
      <c r="L31" s="80">
        <v>0</v>
      </c>
      <c r="M31" s="80">
        <v>0</v>
      </c>
      <c r="N31" s="80">
        <v>0</v>
      </c>
      <c r="O31" s="9">
        <v>36.6</v>
      </c>
    </row>
    <row r="32" spans="1:15" x14ac:dyDescent="0.25">
      <c r="A32" s="80">
        <v>32</v>
      </c>
      <c r="B32" s="91" t="s">
        <v>62</v>
      </c>
      <c r="C32" s="108" t="s">
        <v>2720</v>
      </c>
      <c r="D32" s="80">
        <v>606</v>
      </c>
      <c r="E32" s="80">
        <v>42</v>
      </c>
      <c r="F32" s="80">
        <v>17</v>
      </c>
      <c r="G32" s="80">
        <v>2</v>
      </c>
      <c r="H32" s="80">
        <v>24</v>
      </c>
      <c r="I32" s="80">
        <v>1</v>
      </c>
      <c r="J32" s="80">
        <v>125</v>
      </c>
      <c r="K32" s="80">
        <v>211</v>
      </c>
      <c r="L32" s="80">
        <v>0</v>
      </c>
      <c r="M32" s="80">
        <v>1</v>
      </c>
      <c r="N32" s="80">
        <v>0</v>
      </c>
      <c r="O32" s="9">
        <v>35</v>
      </c>
    </row>
    <row r="33" spans="1:15" x14ac:dyDescent="0.25">
      <c r="A33" s="80">
        <v>33</v>
      </c>
      <c r="B33" s="91" t="s">
        <v>62</v>
      </c>
      <c r="C33" s="108" t="s">
        <v>2721</v>
      </c>
      <c r="D33" s="80">
        <v>534</v>
      </c>
      <c r="E33" s="80">
        <v>44</v>
      </c>
      <c r="F33" s="80">
        <v>4</v>
      </c>
      <c r="G33" s="80">
        <v>2</v>
      </c>
      <c r="H33" s="80">
        <v>19</v>
      </c>
      <c r="I33" s="80">
        <v>0</v>
      </c>
      <c r="J33" s="80">
        <v>115</v>
      </c>
      <c r="K33" s="80">
        <v>184</v>
      </c>
      <c r="L33" s="80">
        <v>0</v>
      </c>
      <c r="M33" s="80">
        <v>0</v>
      </c>
      <c r="N33" s="80">
        <v>0</v>
      </c>
      <c r="O33" s="9">
        <v>34.5</v>
      </c>
    </row>
    <row r="34" spans="1:15" x14ac:dyDescent="0.25">
      <c r="A34" s="97">
        <v>34</v>
      </c>
      <c r="B34" s="96" t="s">
        <v>62</v>
      </c>
      <c r="C34" s="43" t="s">
        <v>2722</v>
      </c>
      <c r="D34" s="97">
        <v>308</v>
      </c>
      <c r="E34" s="97">
        <v>20</v>
      </c>
      <c r="F34" s="97">
        <v>5</v>
      </c>
      <c r="G34" s="97">
        <v>0</v>
      </c>
      <c r="H34" s="97">
        <v>15</v>
      </c>
      <c r="I34" s="97">
        <v>0</v>
      </c>
      <c r="J34" s="97">
        <v>58</v>
      </c>
      <c r="K34" s="97">
        <v>98</v>
      </c>
      <c r="L34" s="97">
        <v>0</v>
      </c>
      <c r="M34" s="97">
        <v>0</v>
      </c>
      <c r="N34" s="97">
        <v>1</v>
      </c>
      <c r="O34" s="101">
        <v>32.1</v>
      </c>
    </row>
    <row r="35" spans="1:15" x14ac:dyDescent="0.25">
      <c r="A35" s="80">
        <v>35</v>
      </c>
      <c r="B35" s="91" t="s">
        <v>62</v>
      </c>
      <c r="C35" s="108" t="s">
        <v>2723</v>
      </c>
      <c r="D35" s="80">
        <v>474</v>
      </c>
      <c r="E35" s="80">
        <v>30</v>
      </c>
      <c r="F35" s="80">
        <v>3</v>
      </c>
      <c r="G35" s="80">
        <v>2</v>
      </c>
      <c r="H35" s="80">
        <v>15</v>
      </c>
      <c r="I35" s="80">
        <v>0</v>
      </c>
      <c r="J35" s="80">
        <v>93</v>
      </c>
      <c r="K35" s="80">
        <v>143</v>
      </c>
      <c r="L35" s="80">
        <v>0</v>
      </c>
      <c r="M35" s="80">
        <v>0</v>
      </c>
      <c r="N35" s="80">
        <v>0</v>
      </c>
      <c r="O35" s="9">
        <v>30.2</v>
      </c>
    </row>
    <row r="36" spans="1:15" x14ac:dyDescent="0.25">
      <c r="A36" s="80">
        <v>36</v>
      </c>
      <c r="B36" s="91" t="s">
        <v>62</v>
      </c>
      <c r="C36" s="108" t="s">
        <v>2724</v>
      </c>
      <c r="D36" s="80">
        <v>337</v>
      </c>
      <c r="E36" s="80">
        <v>28</v>
      </c>
      <c r="F36" s="80">
        <v>9</v>
      </c>
      <c r="G36" s="80">
        <v>1</v>
      </c>
      <c r="H36" s="80">
        <v>25</v>
      </c>
      <c r="I36" s="80">
        <v>0</v>
      </c>
      <c r="J36" s="80">
        <v>71</v>
      </c>
      <c r="K36" s="80">
        <v>134</v>
      </c>
      <c r="L36" s="80">
        <v>0</v>
      </c>
      <c r="M36" s="80">
        <v>0</v>
      </c>
      <c r="N36" s="80">
        <v>3</v>
      </c>
      <c r="O36" s="9">
        <v>40.700000000000003</v>
      </c>
    </row>
    <row r="37" spans="1:15" x14ac:dyDescent="0.25">
      <c r="A37" s="80">
        <v>37</v>
      </c>
      <c r="B37" s="91" t="s">
        <v>62</v>
      </c>
      <c r="C37" s="108" t="s">
        <v>1486</v>
      </c>
      <c r="D37" s="80">
        <v>306</v>
      </c>
      <c r="E37" s="80">
        <v>33</v>
      </c>
      <c r="F37" s="80">
        <v>4</v>
      </c>
      <c r="G37" s="80">
        <v>1</v>
      </c>
      <c r="H37" s="80">
        <v>12</v>
      </c>
      <c r="I37" s="80">
        <v>0</v>
      </c>
      <c r="J37" s="80">
        <v>54</v>
      </c>
      <c r="K37" s="80">
        <v>104</v>
      </c>
      <c r="L37" s="80">
        <v>3</v>
      </c>
      <c r="M37" s="80">
        <v>0</v>
      </c>
      <c r="N37" s="80">
        <v>1</v>
      </c>
      <c r="O37" s="9">
        <v>34.299999999999997</v>
      </c>
    </row>
    <row r="38" spans="1:15" x14ac:dyDescent="0.25">
      <c r="A38" s="97">
        <v>38</v>
      </c>
      <c r="B38" s="96" t="s">
        <v>62</v>
      </c>
      <c r="C38" s="43" t="s">
        <v>2725</v>
      </c>
      <c r="D38" s="97">
        <v>395</v>
      </c>
      <c r="E38" s="97">
        <v>32</v>
      </c>
      <c r="F38" s="97">
        <v>6</v>
      </c>
      <c r="G38" s="97">
        <v>1</v>
      </c>
      <c r="H38" s="97">
        <v>11</v>
      </c>
      <c r="I38" s="97">
        <v>1</v>
      </c>
      <c r="J38" s="97">
        <v>100</v>
      </c>
      <c r="K38" s="97">
        <v>151</v>
      </c>
      <c r="L38" s="97">
        <v>1</v>
      </c>
      <c r="M38" s="97">
        <v>0</v>
      </c>
      <c r="N38" s="97">
        <v>1</v>
      </c>
      <c r="O38" s="101">
        <v>38.5</v>
      </c>
    </row>
    <row r="39" spans="1:15" x14ac:dyDescent="0.25">
      <c r="A39" s="80">
        <v>39</v>
      </c>
      <c r="B39" s="91" t="s">
        <v>62</v>
      </c>
      <c r="C39" s="108" t="s">
        <v>2726</v>
      </c>
      <c r="D39" s="80">
        <v>524</v>
      </c>
      <c r="E39" s="80">
        <v>143</v>
      </c>
      <c r="F39" s="80">
        <v>38</v>
      </c>
      <c r="G39" s="80">
        <v>27</v>
      </c>
      <c r="H39" s="80">
        <v>5</v>
      </c>
      <c r="I39" s="80">
        <v>1</v>
      </c>
      <c r="J39" s="80">
        <v>0</v>
      </c>
      <c r="K39" s="80">
        <v>214</v>
      </c>
      <c r="L39" s="80">
        <v>1</v>
      </c>
      <c r="M39" s="80">
        <v>0</v>
      </c>
      <c r="N39" s="80">
        <v>0</v>
      </c>
      <c r="O39" s="9">
        <v>40.799999999999997</v>
      </c>
    </row>
    <row r="40" spans="1:15" x14ac:dyDescent="0.25">
      <c r="A40" s="80">
        <v>40</v>
      </c>
      <c r="B40" s="91" t="s">
        <v>62</v>
      </c>
      <c r="C40" s="108" t="s">
        <v>2727</v>
      </c>
      <c r="D40" s="80">
        <v>476</v>
      </c>
      <c r="E40" s="80">
        <v>43</v>
      </c>
      <c r="F40" s="80">
        <v>8</v>
      </c>
      <c r="G40" s="80">
        <v>2</v>
      </c>
      <c r="H40" s="80">
        <v>18</v>
      </c>
      <c r="I40" s="80">
        <v>0</v>
      </c>
      <c r="J40" s="80">
        <v>77</v>
      </c>
      <c r="K40" s="80">
        <v>148</v>
      </c>
      <c r="L40" s="80">
        <v>2</v>
      </c>
      <c r="M40" s="80">
        <v>0</v>
      </c>
      <c r="N40" s="80">
        <v>0</v>
      </c>
      <c r="O40" s="9">
        <v>31.1</v>
      </c>
    </row>
    <row r="41" spans="1:15" x14ac:dyDescent="0.25">
      <c r="A41" s="80">
        <v>41</v>
      </c>
      <c r="B41" s="91" t="s">
        <v>62</v>
      </c>
      <c r="C41" s="108" t="s">
        <v>2728</v>
      </c>
      <c r="D41" s="80">
        <v>647</v>
      </c>
      <c r="E41" s="80">
        <v>38</v>
      </c>
      <c r="F41" s="80">
        <v>14</v>
      </c>
      <c r="G41" s="80">
        <v>3</v>
      </c>
      <c r="H41" s="80">
        <v>39</v>
      </c>
      <c r="I41" s="80">
        <v>0</v>
      </c>
      <c r="J41" s="80">
        <v>124</v>
      </c>
      <c r="K41" s="80">
        <v>218</v>
      </c>
      <c r="L41" s="80">
        <v>0</v>
      </c>
      <c r="M41" s="80">
        <v>0</v>
      </c>
      <c r="N41" s="80">
        <v>0</v>
      </c>
      <c r="O41" s="9">
        <v>33.700000000000003</v>
      </c>
    </row>
    <row r="42" spans="1:15" x14ac:dyDescent="0.25">
      <c r="A42" s="97" t="s">
        <v>2776</v>
      </c>
      <c r="B42" s="96" t="s">
        <v>62</v>
      </c>
      <c r="C42" s="43" t="s">
        <v>2780</v>
      </c>
      <c r="D42" s="97">
        <v>881</v>
      </c>
      <c r="E42" s="97">
        <v>53</v>
      </c>
      <c r="F42" s="97">
        <v>5</v>
      </c>
      <c r="G42" s="97">
        <v>6</v>
      </c>
      <c r="H42" s="97">
        <v>21</v>
      </c>
      <c r="I42" s="97">
        <v>0</v>
      </c>
      <c r="J42" s="97">
        <v>119</v>
      </c>
      <c r="K42" s="97">
        <v>204</v>
      </c>
      <c r="L42" s="97">
        <v>0</v>
      </c>
      <c r="M42" s="97">
        <v>0</v>
      </c>
      <c r="N42" s="97">
        <v>0</v>
      </c>
      <c r="O42" s="101">
        <v>23.2</v>
      </c>
    </row>
    <row r="43" spans="1:15" x14ac:dyDescent="0.25">
      <c r="A43" s="80">
        <v>43</v>
      </c>
      <c r="B43" s="91" t="s">
        <v>62</v>
      </c>
      <c r="C43" s="108" t="s">
        <v>2729</v>
      </c>
      <c r="D43" s="80">
        <v>493</v>
      </c>
      <c r="E43" s="80">
        <v>49</v>
      </c>
      <c r="F43" s="80">
        <v>5</v>
      </c>
      <c r="G43" s="80">
        <v>4</v>
      </c>
      <c r="H43" s="80">
        <v>37</v>
      </c>
      <c r="I43" s="80">
        <v>0</v>
      </c>
      <c r="J43" s="80">
        <v>91</v>
      </c>
      <c r="K43" s="80">
        <v>186</v>
      </c>
      <c r="L43" s="80">
        <v>0</v>
      </c>
      <c r="M43" s="80">
        <v>0</v>
      </c>
      <c r="N43" s="80">
        <v>2</v>
      </c>
      <c r="O43" s="9">
        <v>38.1</v>
      </c>
    </row>
    <row r="44" spans="1:15" x14ac:dyDescent="0.25">
      <c r="A44" s="80">
        <v>44</v>
      </c>
      <c r="B44" s="91" t="s">
        <v>62</v>
      </c>
      <c r="C44" s="108" t="s">
        <v>2730</v>
      </c>
      <c r="D44" s="80">
        <v>652</v>
      </c>
      <c r="E44" s="80">
        <v>62</v>
      </c>
      <c r="F44" s="80">
        <v>9</v>
      </c>
      <c r="G44" s="80">
        <v>2</v>
      </c>
      <c r="H44" s="80">
        <v>28</v>
      </c>
      <c r="I44" s="80">
        <v>0</v>
      </c>
      <c r="J44" s="80">
        <v>121</v>
      </c>
      <c r="K44" s="80">
        <v>222</v>
      </c>
      <c r="L44" s="80">
        <v>0</v>
      </c>
      <c r="M44" s="80">
        <v>0</v>
      </c>
      <c r="N44" s="80">
        <v>0</v>
      </c>
      <c r="O44" s="9">
        <v>34</v>
      </c>
    </row>
    <row r="45" spans="1:15" x14ac:dyDescent="0.25">
      <c r="A45" s="80">
        <v>45</v>
      </c>
      <c r="B45" s="91" t="s">
        <v>62</v>
      </c>
      <c r="C45" s="108" t="s">
        <v>2731</v>
      </c>
      <c r="D45" s="80">
        <v>478</v>
      </c>
      <c r="E45" s="80">
        <v>25</v>
      </c>
      <c r="F45" s="80">
        <v>7</v>
      </c>
      <c r="G45" s="80">
        <v>1</v>
      </c>
      <c r="H45" s="80">
        <v>17</v>
      </c>
      <c r="I45" s="80">
        <v>0</v>
      </c>
      <c r="J45" s="80">
        <v>86</v>
      </c>
      <c r="K45" s="80">
        <v>136</v>
      </c>
      <c r="L45" s="80">
        <v>0</v>
      </c>
      <c r="M45" s="80">
        <v>0</v>
      </c>
      <c r="N45" s="80">
        <v>0</v>
      </c>
      <c r="O45" s="9">
        <v>28.5</v>
      </c>
    </row>
    <row r="46" spans="1:15" x14ac:dyDescent="0.25">
      <c r="A46" s="97">
        <v>46</v>
      </c>
      <c r="B46" s="96" t="s">
        <v>62</v>
      </c>
      <c r="C46" s="43" t="s">
        <v>2732</v>
      </c>
      <c r="D46" s="97">
        <v>420</v>
      </c>
      <c r="E46" s="97">
        <v>25</v>
      </c>
      <c r="F46" s="97">
        <v>4</v>
      </c>
      <c r="G46" s="97">
        <v>1</v>
      </c>
      <c r="H46" s="97">
        <v>23</v>
      </c>
      <c r="I46" s="97">
        <v>1</v>
      </c>
      <c r="J46" s="97">
        <v>109</v>
      </c>
      <c r="K46" s="97">
        <v>163</v>
      </c>
      <c r="L46" s="97">
        <v>1</v>
      </c>
      <c r="M46" s="97">
        <v>1</v>
      </c>
      <c r="N46" s="97">
        <v>0</v>
      </c>
      <c r="O46" s="101">
        <v>39</v>
      </c>
    </row>
    <row r="47" spans="1:15" x14ac:dyDescent="0.25">
      <c r="A47" s="80">
        <v>47</v>
      </c>
      <c r="B47" s="91" t="s">
        <v>62</v>
      </c>
      <c r="C47" s="108" t="s">
        <v>2733</v>
      </c>
      <c r="D47" s="80">
        <v>530</v>
      </c>
      <c r="E47" s="80">
        <v>53</v>
      </c>
      <c r="F47" s="80">
        <v>4</v>
      </c>
      <c r="G47" s="80">
        <v>0</v>
      </c>
      <c r="H47" s="80">
        <v>45</v>
      </c>
      <c r="I47" s="80">
        <v>0</v>
      </c>
      <c r="J47" s="80">
        <v>89</v>
      </c>
      <c r="K47" s="80">
        <v>191</v>
      </c>
      <c r="L47" s="80">
        <v>0</v>
      </c>
      <c r="M47" s="80">
        <v>1</v>
      </c>
      <c r="N47" s="80">
        <v>0</v>
      </c>
      <c r="O47" s="9">
        <v>36.200000000000003</v>
      </c>
    </row>
    <row r="48" spans="1:15" x14ac:dyDescent="0.25">
      <c r="A48" s="80">
        <v>48</v>
      </c>
      <c r="B48" s="91" t="s">
        <v>62</v>
      </c>
      <c r="C48" s="108" t="s">
        <v>2734</v>
      </c>
      <c r="D48" s="80">
        <v>425</v>
      </c>
      <c r="E48" s="80">
        <v>41</v>
      </c>
      <c r="F48" s="80">
        <v>6</v>
      </c>
      <c r="G48" s="80">
        <v>1</v>
      </c>
      <c r="H48" s="80">
        <v>26</v>
      </c>
      <c r="I48" s="80">
        <v>0</v>
      </c>
      <c r="J48" s="80">
        <v>79</v>
      </c>
      <c r="K48" s="80">
        <v>153</v>
      </c>
      <c r="L48" s="80">
        <v>0</v>
      </c>
      <c r="M48" s="80">
        <v>0</v>
      </c>
      <c r="N48" s="80">
        <v>0</v>
      </c>
      <c r="O48" s="9">
        <v>36</v>
      </c>
    </row>
    <row r="49" spans="1:15" x14ac:dyDescent="0.25">
      <c r="A49" s="80" t="s">
        <v>2778</v>
      </c>
      <c r="B49" s="91" t="s">
        <v>62</v>
      </c>
      <c r="C49" s="108" t="s">
        <v>2779</v>
      </c>
      <c r="D49" s="80">
        <v>746</v>
      </c>
      <c r="E49" s="80">
        <v>40</v>
      </c>
      <c r="F49" s="80">
        <v>12</v>
      </c>
      <c r="G49" s="80">
        <v>1</v>
      </c>
      <c r="H49" s="80">
        <v>16</v>
      </c>
      <c r="I49" s="80">
        <v>1</v>
      </c>
      <c r="J49" s="80">
        <v>121</v>
      </c>
      <c r="K49" s="80">
        <v>191</v>
      </c>
      <c r="L49" s="80">
        <v>1</v>
      </c>
      <c r="M49" s="80">
        <v>1</v>
      </c>
      <c r="N49" s="80">
        <v>1</v>
      </c>
      <c r="O49" s="9">
        <v>25.9</v>
      </c>
    </row>
    <row r="50" spans="1:15" x14ac:dyDescent="0.25">
      <c r="A50" s="97">
        <v>51</v>
      </c>
      <c r="B50" s="96" t="s">
        <v>62</v>
      </c>
      <c r="C50" s="43" t="s">
        <v>2735</v>
      </c>
      <c r="D50" s="97">
        <v>382</v>
      </c>
      <c r="E50" s="97">
        <v>48</v>
      </c>
      <c r="F50" s="97">
        <v>10</v>
      </c>
      <c r="G50" s="97">
        <v>1</v>
      </c>
      <c r="H50" s="97">
        <v>33</v>
      </c>
      <c r="I50" s="97">
        <v>0</v>
      </c>
      <c r="J50" s="97">
        <v>62</v>
      </c>
      <c r="K50" s="97">
        <v>154</v>
      </c>
      <c r="L50" s="97">
        <v>1</v>
      </c>
      <c r="M50" s="97">
        <v>0</v>
      </c>
      <c r="N50" s="97">
        <v>0</v>
      </c>
      <c r="O50" s="101">
        <v>40.299999999999997</v>
      </c>
    </row>
    <row r="51" spans="1:15" x14ac:dyDescent="0.25">
      <c r="A51" s="80">
        <v>52</v>
      </c>
      <c r="B51" s="91" t="s">
        <v>62</v>
      </c>
      <c r="C51" s="108" t="s">
        <v>2736</v>
      </c>
      <c r="D51" s="80">
        <v>378</v>
      </c>
      <c r="E51" s="80">
        <v>25</v>
      </c>
      <c r="F51" s="80">
        <v>12</v>
      </c>
      <c r="G51" s="80">
        <v>2</v>
      </c>
      <c r="H51" s="80">
        <v>18</v>
      </c>
      <c r="I51" s="80">
        <v>0</v>
      </c>
      <c r="J51" s="80">
        <v>74</v>
      </c>
      <c r="K51" s="80">
        <v>131</v>
      </c>
      <c r="L51" s="80">
        <v>0</v>
      </c>
      <c r="M51" s="80">
        <v>0</v>
      </c>
      <c r="N51" s="80">
        <v>0</v>
      </c>
      <c r="O51" s="9">
        <v>34.700000000000003</v>
      </c>
    </row>
    <row r="52" spans="1:15" x14ac:dyDescent="0.25">
      <c r="A52" s="80">
        <v>54</v>
      </c>
      <c r="B52" s="91" t="s">
        <v>62</v>
      </c>
      <c r="C52" s="108" t="s">
        <v>2737</v>
      </c>
      <c r="D52" s="80">
        <v>327</v>
      </c>
      <c r="E52" s="80">
        <v>37</v>
      </c>
      <c r="F52" s="80">
        <v>3</v>
      </c>
      <c r="G52" s="80">
        <v>0</v>
      </c>
      <c r="H52" s="80">
        <v>49</v>
      </c>
      <c r="I52" s="80">
        <v>0</v>
      </c>
      <c r="J52" s="80">
        <v>42</v>
      </c>
      <c r="K52" s="80">
        <v>131</v>
      </c>
      <c r="L52" s="80">
        <v>0</v>
      </c>
      <c r="M52" s="80">
        <v>0</v>
      </c>
      <c r="N52" s="80">
        <v>1</v>
      </c>
      <c r="O52" s="9">
        <v>40.4</v>
      </c>
    </row>
    <row r="53" spans="1:15" x14ac:dyDescent="0.25">
      <c r="A53" s="80">
        <v>55</v>
      </c>
      <c r="B53" s="91" t="s">
        <v>62</v>
      </c>
      <c r="C53" s="108" t="s">
        <v>396</v>
      </c>
      <c r="D53" s="80">
        <v>329</v>
      </c>
      <c r="E53" s="80">
        <v>27</v>
      </c>
      <c r="F53" s="80">
        <v>7</v>
      </c>
      <c r="G53" s="80">
        <v>3</v>
      </c>
      <c r="H53" s="80">
        <v>35</v>
      </c>
      <c r="I53" s="80">
        <v>1</v>
      </c>
      <c r="J53" s="80">
        <v>37</v>
      </c>
      <c r="K53" s="80">
        <v>110</v>
      </c>
      <c r="L53" s="80">
        <v>0</v>
      </c>
      <c r="M53" s="80">
        <v>0</v>
      </c>
      <c r="N53" s="80">
        <v>0</v>
      </c>
      <c r="O53" s="9">
        <v>33.4</v>
      </c>
    </row>
    <row r="54" spans="1:15" x14ac:dyDescent="0.25">
      <c r="A54" s="97">
        <v>56</v>
      </c>
      <c r="B54" s="96" t="s">
        <v>62</v>
      </c>
      <c r="C54" s="43" t="s">
        <v>2738</v>
      </c>
      <c r="D54" s="97">
        <v>442</v>
      </c>
      <c r="E54" s="97">
        <v>47</v>
      </c>
      <c r="F54" s="97">
        <v>7</v>
      </c>
      <c r="G54" s="97">
        <v>2</v>
      </c>
      <c r="H54" s="97">
        <v>49</v>
      </c>
      <c r="I54" s="97">
        <v>0</v>
      </c>
      <c r="J54" s="97">
        <v>82</v>
      </c>
      <c r="K54" s="97">
        <v>187</v>
      </c>
      <c r="L54" s="97">
        <v>0</v>
      </c>
      <c r="M54" s="97">
        <v>0</v>
      </c>
      <c r="N54" s="97">
        <v>1</v>
      </c>
      <c r="O54" s="101">
        <v>42.5</v>
      </c>
    </row>
    <row r="55" spans="1:15" x14ac:dyDescent="0.25">
      <c r="A55" s="80">
        <v>57</v>
      </c>
      <c r="B55" s="91" t="s">
        <v>62</v>
      </c>
      <c r="C55" s="108" t="s">
        <v>2739</v>
      </c>
      <c r="D55" s="80">
        <v>451</v>
      </c>
      <c r="E55" s="80">
        <v>45</v>
      </c>
      <c r="F55" s="80">
        <v>6</v>
      </c>
      <c r="G55" s="80">
        <v>0</v>
      </c>
      <c r="H55" s="80">
        <v>25</v>
      </c>
      <c r="I55" s="80">
        <v>1</v>
      </c>
      <c r="J55" s="80">
        <v>69</v>
      </c>
      <c r="K55" s="80">
        <v>146</v>
      </c>
      <c r="L55" s="80">
        <v>0</v>
      </c>
      <c r="M55" s="80">
        <v>0</v>
      </c>
      <c r="N55" s="80">
        <v>1</v>
      </c>
      <c r="O55" s="9">
        <v>32.6</v>
      </c>
    </row>
    <row r="56" spans="1:15" x14ac:dyDescent="0.25">
      <c r="A56" s="80">
        <v>58</v>
      </c>
      <c r="B56" s="91" t="s">
        <v>62</v>
      </c>
      <c r="C56" s="108" t="s">
        <v>2740</v>
      </c>
      <c r="D56" s="80">
        <v>322</v>
      </c>
      <c r="E56" s="80">
        <v>39</v>
      </c>
      <c r="F56" s="80">
        <v>7</v>
      </c>
      <c r="G56" s="80">
        <v>3</v>
      </c>
      <c r="H56" s="80">
        <v>11</v>
      </c>
      <c r="I56" s="80">
        <v>0</v>
      </c>
      <c r="J56" s="80">
        <v>71</v>
      </c>
      <c r="K56" s="80">
        <v>131</v>
      </c>
      <c r="L56" s="80">
        <v>0</v>
      </c>
      <c r="M56" s="80">
        <v>0</v>
      </c>
      <c r="N56" s="80">
        <v>0</v>
      </c>
      <c r="O56" s="9">
        <v>40.700000000000003</v>
      </c>
    </row>
    <row r="57" spans="1:15" x14ac:dyDescent="0.25">
      <c r="A57" s="80">
        <v>59</v>
      </c>
      <c r="B57" s="91" t="s">
        <v>62</v>
      </c>
      <c r="C57" s="108" t="s">
        <v>2741</v>
      </c>
      <c r="D57" s="80">
        <v>411</v>
      </c>
      <c r="E57" s="80">
        <v>26</v>
      </c>
      <c r="F57" s="80">
        <v>10</v>
      </c>
      <c r="G57" s="80">
        <v>4</v>
      </c>
      <c r="H57" s="80">
        <v>16</v>
      </c>
      <c r="I57" s="80">
        <v>0</v>
      </c>
      <c r="J57" s="80">
        <v>73</v>
      </c>
      <c r="K57" s="80">
        <v>129</v>
      </c>
      <c r="L57" s="80">
        <v>0</v>
      </c>
      <c r="M57" s="80">
        <v>0</v>
      </c>
      <c r="N57" s="80">
        <v>0</v>
      </c>
      <c r="O57" s="9">
        <v>31.4</v>
      </c>
    </row>
    <row r="58" spans="1:15" x14ac:dyDescent="0.25">
      <c r="A58" s="97">
        <v>60</v>
      </c>
      <c r="B58" s="96" t="s">
        <v>62</v>
      </c>
      <c r="C58" s="43" t="s">
        <v>2742</v>
      </c>
      <c r="D58" s="97">
        <v>413</v>
      </c>
      <c r="E58" s="97">
        <v>47</v>
      </c>
      <c r="F58" s="97">
        <v>7</v>
      </c>
      <c r="G58" s="97">
        <v>3</v>
      </c>
      <c r="H58" s="97">
        <v>32</v>
      </c>
      <c r="I58" s="97">
        <v>1</v>
      </c>
      <c r="J58" s="97">
        <v>109</v>
      </c>
      <c r="K58" s="97">
        <v>199</v>
      </c>
      <c r="L58" s="97">
        <v>0</v>
      </c>
      <c r="M58" s="97">
        <v>0</v>
      </c>
      <c r="N58" s="97">
        <v>0</v>
      </c>
      <c r="O58" s="101">
        <v>48.2</v>
      </c>
    </row>
    <row r="59" spans="1:15" x14ac:dyDescent="0.25">
      <c r="A59" s="80">
        <v>61</v>
      </c>
      <c r="B59" s="91" t="s">
        <v>62</v>
      </c>
      <c r="C59" s="108" t="s">
        <v>2743</v>
      </c>
      <c r="D59" s="80">
        <v>621</v>
      </c>
      <c r="E59" s="80">
        <v>76</v>
      </c>
      <c r="F59" s="80">
        <v>11</v>
      </c>
      <c r="G59" s="80">
        <v>2</v>
      </c>
      <c r="H59" s="80">
        <v>39</v>
      </c>
      <c r="I59" s="80">
        <v>0</v>
      </c>
      <c r="J59" s="80">
        <v>171</v>
      </c>
      <c r="K59" s="80">
        <v>299</v>
      </c>
      <c r="L59" s="80">
        <v>1</v>
      </c>
      <c r="M59" s="80">
        <v>0</v>
      </c>
      <c r="N59" s="80">
        <v>0</v>
      </c>
      <c r="O59" s="9">
        <v>48.1</v>
      </c>
    </row>
    <row r="60" spans="1:15" x14ac:dyDescent="0.25">
      <c r="A60" s="80">
        <v>63</v>
      </c>
      <c r="B60" s="91" t="s">
        <v>62</v>
      </c>
      <c r="C60" s="108" t="s">
        <v>2744</v>
      </c>
      <c r="D60" s="80">
        <v>335</v>
      </c>
      <c r="E60" s="80">
        <v>52</v>
      </c>
      <c r="F60" s="80">
        <v>9</v>
      </c>
      <c r="G60" s="80">
        <v>1</v>
      </c>
      <c r="H60" s="80">
        <v>34</v>
      </c>
      <c r="I60" s="80">
        <v>0</v>
      </c>
      <c r="J60" s="80">
        <v>70</v>
      </c>
      <c r="K60" s="80">
        <v>166</v>
      </c>
      <c r="L60" s="80">
        <v>0</v>
      </c>
      <c r="M60" s="80">
        <v>0</v>
      </c>
      <c r="N60" s="80">
        <v>0</v>
      </c>
      <c r="O60" s="9">
        <v>49.6</v>
      </c>
    </row>
    <row r="61" spans="1:15" x14ac:dyDescent="0.25">
      <c r="A61" s="80">
        <v>64</v>
      </c>
      <c r="B61" s="91" t="s">
        <v>62</v>
      </c>
      <c r="C61" s="108" t="s">
        <v>2745</v>
      </c>
      <c r="D61" s="80">
        <v>523</v>
      </c>
      <c r="E61" s="80">
        <v>68</v>
      </c>
      <c r="F61" s="80">
        <v>8</v>
      </c>
      <c r="G61" s="80">
        <v>0</v>
      </c>
      <c r="H61" s="80">
        <v>39</v>
      </c>
      <c r="I61" s="80">
        <v>0</v>
      </c>
      <c r="J61" s="80">
        <v>88</v>
      </c>
      <c r="K61" s="80">
        <v>203</v>
      </c>
      <c r="L61" s="80">
        <v>2</v>
      </c>
      <c r="M61" s="80">
        <v>0</v>
      </c>
      <c r="N61" s="80">
        <v>0</v>
      </c>
      <c r="O61" s="9">
        <v>38.799999999999997</v>
      </c>
    </row>
    <row r="62" spans="1:15" x14ac:dyDescent="0.25">
      <c r="A62" s="97">
        <v>65</v>
      </c>
      <c r="B62" s="96" t="s">
        <v>62</v>
      </c>
      <c r="C62" s="43" t="s">
        <v>2746</v>
      </c>
      <c r="D62" s="97">
        <v>544</v>
      </c>
      <c r="E62" s="97">
        <v>20</v>
      </c>
      <c r="F62" s="97">
        <v>4</v>
      </c>
      <c r="G62" s="97">
        <v>1</v>
      </c>
      <c r="H62" s="97">
        <v>9</v>
      </c>
      <c r="I62" s="97">
        <v>0</v>
      </c>
      <c r="J62" s="97">
        <v>60</v>
      </c>
      <c r="K62" s="97">
        <v>94</v>
      </c>
      <c r="L62" s="97">
        <v>0</v>
      </c>
      <c r="M62" s="97">
        <v>0</v>
      </c>
      <c r="N62" s="97">
        <v>0</v>
      </c>
      <c r="O62" s="101">
        <v>17.3</v>
      </c>
    </row>
    <row r="63" spans="1:15" x14ac:dyDescent="0.25">
      <c r="A63" s="80">
        <v>66</v>
      </c>
      <c r="B63" s="91" t="s">
        <v>62</v>
      </c>
      <c r="C63" s="108" t="s">
        <v>2747</v>
      </c>
      <c r="D63" s="80">
        <v>512</v>
      </c>
      <c r="E63" s="80">
        <v>52</v>
      </c>
      <c r="F63" s="80">
        <v>6</v>
      </c>
      <c r="G63" s="80">
        <v>1</v>
      </c>
      <c r="H63" s="80">
        <v>22</v>
      </c>
      <c r="I63" s="80">
        <v>0</v>
      </c>
      <c r="J63" s="80">
        <v>97</v>
      </c>
      <c r="K63" s="80">
        <v>178</v>
      </c>
      <c r="L63" s="80">
        <v>0</v>
      </c>
      <c r="M63" s="80">
        <v>1</v>
      </c>
      <c r="N63" s="80">
        <v>0</v>
      </c>
      <c r="O63" s="9">
        <v>35</v>
      </c>
    </row>
    <row r="64" spans="1:15" x14ac:dyDescent="0.25">
      <c r="A64" s="80">
        <v>67</v>
      </c>
      <c r="B64" s="91" t="s">
        <v>62</v>
      </c>
      <c r="C64" s="108" t="s">
        <v>2748</v>
      </c>
      <c r="D64" s="80">
        <v>306</v>
      </c>
      <c r="E64" s="80">
        <v>45</v>
      </c>
      <c r="F64" s="80">
        <v>4</v>
      </c>
      <c r="G64" s="80">
        <v>3</v>
      </c>
      <c r="H64" s="80">
        <v>18</v>
      </c>
      <c r="I64" s="80">
        <v>0</v>
      </c>
      <c r="J64" s="80">
        <v>50</v>
      </c>
      <c r="K64" s="80">
        <v>120</v>
      </c>
      <c r="L64" s="80">
        <v>0</v>
      </c>
      <c r="M64" s="80">
        <v>0</v>
      </c>
      <c r="N64" s="80">
        <v>0</v>
      </c>
      <c r="O64" s="9">
        <v>39.200000000000003</v>
      </c>
    </row>
    <row r="65" spans="1:15" x14ac:dyDescent="0.25">
      <c r="A65" s="80">
        <v>68</v>
      </c>
      <c r="B65" s="91" t="s">
        <v>62</v>
      </c>
      <c r="C65" s="108" t="s">
        <v>2749</v>
      </c>
      <c r="D65" s="80">
        <v>557</v>
      </c>
      <c r="E65" s="80">
        <v>69</v>
      </c>
      <c r="F65" s="80">
        <v>4</v>
      </c>
      <c r="G65" s="80">
        <v>0</v>
      </c>
      <c r="H65" s="80">
        <v>45</v>
      </c>
      <c r="I65" s="80">
        <v>0</v>
      </c>
      <c r="J65" s="80">
        <v>114</v>
      </c>
      <c r="K65" s="80">
        <v>232</v>
      </c>
      <c r="L65" s="80">
        <v>0</v>
      </c>
      <c r="M65" s="80">
        <v>1</v>
      </c>
      <c r="N65" s="80">
        <v>1</v>
      </c>
      <c r="O65" s="9">
        <v>42</v>
      </c>
    </row>
    <row r="66" spans="1:15" x14ac:dyDescent="0.25">
      <c r="A66" s="97">
        <v>69</v>
      </c>
      <c r="B66" s="96" t="s">
        <v>62</v>
      </c>
      <c r="C66" s="43" t="s">
        <v>2750</v>
      </c>
      <c r="D66" s="97">
        <v>373</v>
      </c>
      <c r="E66" s="97">
        <v>47</v>
      </c>
      <c r="F66" s="97">
        <v>7</v>
      </c>
      <c r="G66" s="97">
        <v>1</v>
      </c>
      <c r="H66" s="97">
        <v>20</v>
      </c>
      <c r="I66" s="97">
        <v>0</v>
      </c>
      <c r="J66" s="97">
        <v>51</v>
      </c>
      <c r="K66" s="97">
        <v>126</v>
      </c>
      <c r="L66" s="97">
        <v>0</v>
      </c>
      <c r="M66" s="97">
        <v>0</v>
      </c>
      <c r="N66" s="97">
        <v>0</v>
      </c>
      <c r="O66" s="101">
        <v>33.799999999999997</v>
      </c>
    </row>
    <row r="67" spans="1:15" x14ac:dyDescent="0.25">
      <c r="A67" s="80">
        <v>70</v>
      </c>
      <c r="B67" s="91" t="s">
        <v>62</v>
      </c>
      <c r="C67" s="108" t="s">
        <v>2751</v>
      </c>
      <c r="D67" s="80">
        <v>394</v>
      </c>
      <c r="E67" s="80">
        <v>22</v>
      </c>
      <c r="F67" s="80">
        <v>8</v>
      </c>
      <c r="G67" s="80">
        <v>3</v>
      </c>
      <c r="H67" s="80">
        <v>13</v>
      </c>
      <c r="I67" s="80">
        <v>0</v>
      </c>
      <c r="J67" s="80">
        <v>79</v>
      </c>
      <c r="K67" s="80">
        <v>125</v>
      </c>
      <c r="L67" s="80">
        <v>0</v>
      </c>
      <c r="M67" s="80">
        <v>0</v>
      </c>
      <c r="N67" s="80">
        <v>0</v>
      </c>
      <c r="O67" s="9">
        <v>31.7</v>
      </c>
    </row>
    <row r="68" spans="1:15" x14ac:dyDescent="0.25">
      <c r="A68" s="80">
        <v>71</v>
      </c>
      <c r="B68" s="91" t="s">
        <v>62</v>
      </c>
      <c r="C68" s="108" t="s">
        <v>2752</v>
      </c>
      <c r="D68" s="80">
        <v>276</v>
      </c>
      <c r="E68" s="80">
        <v>19</v>
      </c>
      <c r="F68" s="80">
        <v>3</v>
      </c>
      <c r="G68" s="80">
        <v>1</v>
      </c>
      <c r="H68" s="80">
        <v>4</v>
      </c>
      <c r="I68" s="80">
        <v>1</v>
      </c>
      <c r="J68" s="80">
        <v>52</v>
      </c>
      <c r="K68" s="80">
        <v>80</v>
      </c>
      <c r="L68" s="80">
        <v>0</v>
      </c>
      <c r="M68" s="80">
        <v>0</v>
      </c>
      <c r="N68" s="80">
        <v>0</v>
      </c>
      <c r="O68" s="9">
        <v>29</v>
      </c>
    </row>
    <row r="69" spans="1:15" x14ac:dyDescent="0.25">
      <c r="A69" s="80">
        <v>72</v>
      </c>
      <c r="B69" s="91" t="s">
        <v>62</v>
      </c>
      <c r="C69" s="108" t="s">
        <v>2753</v>
      </c>
      <c r="D69" s="80">
        <v>490</v>
      </c>
      <c r="E69" s="80">
        <v>49</v>
      </c>
      <c r="F69" s="80">
        <v>10</v>
      </c>
      <c r="G69" s="80">
        <v>2</v>
      </c>
      <c r="H69" s="80">
        <v>13</v>
      </c>
      <c r="I69" s="80">
        <v>0</v>
      </c>
      <c r="J69" s="80">
        <v>96</v>
      </c>
      <c r="K69" s="80">
        <v>170</v>
      </c>
      <c r="L69" s="80">
        <v>1</v>
      </c>
      <c r="M69" s="80">
        <v>1</v>
      </c>
      <c r="N69" s="80">
        <v>0</v>
      </c>
      <c r="O69" s="9">
        <v>34.9</v>
      </c>
    </row>
    <row r="70" spans="1:15" x14ac:dyDescent="0.25">
      <c r="A70" s="97">
        <v>73</v>
      </c>
      <c r="B70" s="96" t="s">
        <v>62</v>
      </c>
      <c r="C70" s="43" t="s">
        <v>2754</v>
      </c>
      <c r="D70" s="97">
        <v>416</v>
      </c>
      <c r="E70" s="97">
        <v>38</v>
      </c>
      <c r="F70" s="97">
        <v>5</v>
      </c>
      <c r="G70" s="97">
        <v>2</v>
      </c>
      <c r="H70" s="97">
        <v>31</v>
      </c>
      <c r="I70" s="97">
        <v>0</v>
      </c>
      <c r="J70" s="97">
        <v>84</v>
      </c>
      <c r="K70" s="97">
        <v>160</v>
      </c>
      <c r="L70" s="97">
        <v>0</v>
      </c>
      <c r="M70" s="97">
        <v>0</v>
      </c>
      <c r="N70" s="97">
        <v>1</v>
      </c>
      <c r="O70" s="101">
        <v>38.700000000000003</v>
      </c>
    </row>
    <row r="71" spans="1:15" x14ac:dyDescent="0.25">
      <c r="A71" s="80">
        <v>74</v>
      </c>
      <c r="B71" s="91" t="s">
        <v>62</v>
      </c>
      <c r="C71" s="108" t="s">
        <v>2755</v>
      </c>
      <c r="D71" s="80">
        <v>415</v>
      </c>
      <c r="E71" s="80">
        <v>40</v>
      </c>
      <c r="F71" s="80">
        <v>2</v>
      </c>
      <c r="G71" s="80">
        <v>2</v>
      </c>
      <c r="H71" s="80">
        <v>32</v>
      </c>
      <c r="I71" s="80">
        <v>0</v>
      </c>
      <c r="J71" s="80">
        <v>106</v>
      </c>
      <c r="K71" s="80">
        <v>182</v>
      </c>
      <c r="L71" s="80">
        <v>1</v>
      </c>
      <c r="M71" s="80">
        <v>0</v>
      </c>
      <c r="N71" s="80">
        <v>0</v>
      </c>
      <c r="O71" s="9">
        <v>43.9</v>
      </c>
    </row>
    <row r="72" spans="1:15" x14ac:dyDescent="0.25">
      <c r="A72" s="80">
        <v>75</v>
      </c>
      <c r="B72" s="91" t="s">
        <v>62</v>
      </c>
      <c r="C72" s="108" t="s">
        <v>2756</v>
      </c>
      <c r="D72" s="80">
        <v>467</v>
      </c>
      <c r="E72" s="80">
        <v>47</v>
      </c>
      <c r="F72" s="80">
        <v>7</v>
      </c>
      <c r="G72" s="80">
        <v>2</v>
      </c>
      <c r="H72" s="80">
        <v>32</v>
      </c>
      <c r="I72" s="80">
        <v>1</v>
      </c>
      <c r="J72" s="80">
        <v>89</v>
      </c>
      <c r="K72" s="80">
        <v>178</v>
      </c>
      <c r="L72" s="80">
        <v>0</v>
      </c>
      <c r="M72" s="80">
        <v>0</v>
      </c>
      <c r="N72" s="80">
        <v>0</v>
      </c>
      <c r="O72" s="9">
        <v>38.1</v>
      </c>
    </row>
    <row r="73" spans="1:15" x14ac:dyDescent="0.25">
      <c r="A73" s="80">
        <v>76</v>
      </c>
      <c r="B73" s="91" t="s">
        <v>62</v>
      </c>
      <c r="C73" s="108" t="s">
        <v>2757</v>
      </c>
      <c r="D73" s="80">
        <v>506</v>
      </c>
      <c r="E73" s="80">
        <v>38</v>
      </c>
      <c r="F73" s="80">
        <v>14</v>
      </c>
      <c r="G73" s="80">
        <v>0</v>
      </c>
      <c r="H73" s="80">
        <v>17</v>
      </c>
      <c r="I73" s="80">
        <v>2</v>
      </c>
      <c r="J73" s="80">
        <v>127</v>
      </c>
      <c r="K73" s="80">
        <v>198</v>
      </c>
      <c r="L73" s="80">
        <v>0</v>
      </c>
      <c r="M73" s="80">
        <v>2</v>
      </c>
      <c r="N73" s="80">
        <v>0</v>
      </c>
      <c r="O73" s="9">
        <v>39.5</v>
      </c>
    </row>
    <row r="74" spans="1:15" x14ac:dyDescent="0.25">
      <c r="A74" s="97">
        <v>77</v>
      </c>
      <c r="B74" s="96" t="s">
        <v>62</v>
      </c>
      <c r="C74" s="43" t="s">
        <v>2758</v>
      </c>
      <c r="D74" s="97">
        <v>462</v>
      </c>
      <c r="E74" s="97">
        <v>40</v>
      </c>
      <c r="F74" s="97">
        <v>7</v>
      </c>
      <c r="G74" s="97">
        <v>3</v>
      </c>
      <c r="H74" s="97">
        <v>22</v>
      </c>
      <c r="I74" s="97">
        <v>0</v>
      </c>
      <c r="J74" s="97">
        <v>109</v>
      </c>
      <c r="K74" s="97">
        <v>181</v>
      </c>
      <c r="L74" s="97">
        <v>0</v>
      </c>
      <c r="M74" s="97">
        <v>0</v>
      </c>
      <c r="N74" s="97">
        <v>0</v>
      </c>
      <c r="O74" s="101">
        <v>39.200000000000003</v>
      </c>
    </row>
    <row r="75" spans="1:15" x14ac:dyDescent="0.25">
      <c r="A75" s="80">
        <v>78</v>
      </c>
      <c r="B75" s="91" t="s">
        <v>62</v>
      </c>
      <c r="C75" s="108" t="s">
        <v>2759</v>
      </c>
      <c r="D75" s="80">
        <v>591</v>
      </c>
      <c r="E75" s="80">
        <v>52</v>
      </c>
      <c r="F75" s="80">
        <v>14</v>
      </c>
      <c r="G75" s="80">
        <v>3</v>
      </c>
      <c r="H75" s="80">
        <v>18</v>
      </c>
      <c r="I75" s="80">
        <v>0</v>
      </c>
      <c r="J75" s="80">
        <v>145</v>
      </c>
      <c r="K75" s="80">
        <v>232</v>
      </c>
      <c r="L75" s="80">
        <v>1</v>
      </c>
      <c r="M75" s="80">
        <v>0</v>
      </c>
      <c r="N75" s="80">
        <v>1</v>
      </c>
      <c r="O75" s="9">
        <v>39.4</v>
      </c>
    </row>
    <row r="76" spans="1:15" x14ac:dyDescent="0.25">
      <c r="A76" s="80">
        <v>79</v>
      </c>
      <c r="B76" s="91" t="s">
        <v>62</v>
      </c>
      <c r="C76" s="108" t="s">
        <v>2760</v>
      </c>
      <c r="D76" s="80">
        <v>248</v>
      </c>
      <c r="E76" s="80">
        <v>21</v>
      </c>
      <c r="F76" s="80">
        <v>6</v>
      </c>
      <c r="G76" s="80">
        <v>0</v>
      </c>
      <c r="H76" s="80">
        <v>2</v>
      </c>
      <c r="I76" s="80">
        <v>0</v>
      </c>
      <c r="J76" s="80">
        <v>49</v>
      </c>
      <c r="K76" s="80">
        <v>78</v>
      </c>
      <c r="L76" s="80">
        <v>0</v>
      </c>
      <c r="M76" s="80">
        <v>0</v>
      </c>
      <c r="N76" s="80">
        <v>1</v>
      </c>
      <c r="O76" s="9">
        <v>31.9</v>
      </c>
    </row>
    <row r="77" spans="1:15" x14ac:dyDescent="0.25">
      <c r="A77" s="80">
        <v>80</v>
      </c>
      <c r="B77" s="91" t="s">
        <v>62</v>
      </c>
      <c r="C77" s="108" t="s">
        <v>555</v>
      </c>
      <c r="D77" s="80">
        <v>364</v>
      </c>
      <c r="E77" s="80">
        <v>31</v>
      </c>
      <c r="F77" s="80">
        <v>3</v>
      </c>
      <c r="G77" s="80">
        <v>0</v>
      </c>
      <c r="H77" s="80">
        <v>17</v>
      </c>
      <c r="I77" s="80">
        <v>0</v>
      </c>
      <c r="J77" s="80">
        <v>78</v>
      </c>
      <c r="K77" s="80">
        <v>129</v>
      </c>
      <c r="L77" s="80">
        <v>0</v>
      </c>
      <c r="M77" s="80">
        <v>0</v>
      </c>
      <c r="N77" s="80">
        <v>0</v>
      </c>
      <c r="O77" s="9">
        <v>35.4</v>
      </c>
    </row>
    <row r="78" spans="1:15" x14ac:dyDescent="0.25">
      <c r="A78" s="97">
        <v>81</v>
      </c>
      <c r="B78" s="96" t="s">
        <v>62</v>
      </c>
      <c r="C78" s="43" t="s">
        <v>2761</v>
      </c>
      <c r="D78" s="97">
        <v>377</v>
      </c>
      <c r="E78" s="97">
        <v>69</v>
      </c>
      <c r="F78" s="97">
        <v>9</v>
      </c>
      <c r="G78" s="97">
        <v>0</v>
      </c>
      <c r="H78" s="97">
        <v>37</v>
      </c>
      <c r="I78" s="97">
        <v>0</v>
      </c>
      <c r="J78" s="97">
        <v>106</v>
      </c>
      <c r="K78" s="97">
        <v>221</v>
      </c>
      <c r="L78" s="97">
        <v>0</v>
      </c>
      <c r="M78" s="97">
        <v>0</v>
      </c>
      <c r="N78" s="97">
        <v>0</v>
      </c>
      <c r="O78" s="101">
        <v>58.6</v>
      </c>
    </row>
    <row r="79" spans="1:15" x14ac:dyDescent="0.25">
      <c r="A79" s="80">
        <v>82</v>
      </c>
      <c r="B79" s="91" t="s">
        <v>62</v>
      </c>
      <c r="C79" s="108" t="s">
        <v>804</v>
      </c>
      <c r="D79" s="80"/>
      <c r="E79" s="80">
        <v>156</v>
      </c>
      <c r="F79" s="80">
        <v>24</v>
      </c>
      <c r="G79" s="80">
        <v>8</v>
      </c>
      <c r="H79" s="80">
        <v>46</v>
      </c>
      <c r="I79" s="80">
        <v>1</v>
      </c>
      <c r="J79" s="80">
        <v>342</v>
      </c>
      <c r="K79" s="80">
        <v>577</v>
      </c>
      <c r="L79" s="80">
        <v>0</v>
      </c>
      <c r="M79" s="80">
        <v>0</v>
      </c>
      <c r="N79" s="80">
        <v>2</v>
      </c>
      <c r="O79" s="9"/>
    </row>
    <row r="80" spans="1:15" x14ac:dyDescent="0.25">
      <c r="A80" s="80">
        <v>83</v>
      </c>
      <c r="B80" s="91" t="s">
        <v>62</v>
      </c>
      <c r="C80" s="108" t="s">
        <v>805</v>
      </c>
      <c r="D80" s="80"/>
      <c r="E80" s="80">
        <v>325</v>
      </c>
      <c r="F80" s="80">
        <v>40</v>
      </c>
      <c r="G80" s="80">
        <v>7</v>
      </c>
      <c r="H80" s="80">
        <v>141</v>
      </c>
      <c r="I80" s="80">
        <v>2</v>
      </c>
      <c r="J80" s="80">
        <v>673</v>
      </c>
      <c r="K80" s="80">
        <v>1188</v>
      </c>
      <c r="L80" s="80">
        <v>0</v>
      </c>
      <c r="M80" s="80">
        <v>0</v>
      </c>
      <c r="N80" s="80">
        <v>0</v>
      </c>
      <c r="O80" s="9"/>
    </row>
    <row r="81" spans="1:15" x14ac:dyDescent="0.25">
      <c r="A81" s="80">
        <v>84</v>
      </c>
      <c r="B81" s="91" t="s">
        <v>62</v>
      </c>
      <c r="C81" s="108" t="s">
        <v>2762</v>
      </c>
      <c r="D81" s="80"/>
      <c r="E81" s="80">
        <v>495</v>
      </c>
      <c r="F81" s="80">
        <v>62</v>
      </c>
      <c r="G81" s="80">
        <v>24</v>
      </c>
      <c r="H81" s="80">
        <v>259</v>
      </c>
      <c r="I81" s="80">
        <v>2</v>
      </c>
      <c r="J81" s="80">
        <v>819</v>
      </c>
      <c r="K81" s="80">
        <v>1661</v>
      </c>
      <c r="L81" s="80">
        <v>1</v>
      </c>
      <c r="M81" s="80">
        <v>0</v>
      </c>
      <c r="N81" s="80">
        <v>3</v>
      </c>
      <c r="O81" s="9"/>
    </row>
    <row r="82" spans="1:15" x14ac:dyDescent="0.25">
      <c r="A82" s="97">
        <v>85</v>
      </c>
      <c r="B82" s="96" t="s">
        <v>62</v>
      </c>
      <c r="C82" s="43" t="s">
        <v>2129</v>
      </c>
      <c r="D82" s="97"/>
      <c r="E82" s="97">
        <v>75</v>
      </c>
      <c r="F82" s="97">
        <v>1</v>
      </c>
      <c r="G82" s="97">
        <v>60</v>
      </c>
      <c r="H82" s="97">
        <v>3</v>
      </c>
      <c r="I82" s="97">
        <v>5</v>
      </c>
      <c r="J82" s="97">
        <v>79</v>
      </c>
      <c r="K82" s="97">
        <v>223</v>
      </c>
      <c r="L82" s="97">
        <v>1</v>
      </c>
      <c r="M82" s="97">
        <v>0</v>
      </c>
      <c r="N82" s="97">
        <v>1</v>
      </c>
      <c r="O82" s="101"/>
    </row>
    <row r="83" spans="1:15" x14ac:dyDescent="0.25">
      <c r="A83" s="80">
        <v>86</v>
      </c>
      <c r="B83" s="91" t="s">
        <v>62</v>
      </c>
      <c r="C83" s="108" t="s">
        <v>2130</v>
      </c>
      <c r="D83" s="80"/>
      <c r="E83" s="80">
        <v>14</v>
      </c>
      <c r="F83" s="80">
        <v>2</v>
      </c>
      <c r="G83" s="80">
        <v>5</v>
      </c>
      <c r="H83" s="80">
        <v>19</v>
      </c>
      <c r="I83" s="80">
        <v>0</v>
      </c>
      <c r="J83" s="80">
        <v>26</v>
      </c>
      <c r="K83" s="80">
        <v>66</v>
      </c>
      <c r="L83" s="80">
        <v>1</v>
      </c>
      <c r="M83" s="80">
        <v>0</v>
      </c>
      <c r="N83" s="80">
        <v>2</v>
      </c>
      <c r="O83" s="9"/>
    </row>
    <row r="84" spans="1:15" x14ac:dyDescent="0.25">
      <c r="A84" s="80">
        <v>87</v>
      </c>
      <c r="B84" s="91" t="s">
        <v>62</v>
      </c>
      <c r="C84" s="108" t="s">
        <v>2603</v>
      </c>
      <c r="D84" s="80"/>
      <c r="E84" s="80">
        <v>44</v>
      </c>
      <c r="F84" s="80">
        <v>10</v>
      </c>
      <c r="G84" s="80">
        <v>3</v>
      </c>
      <c r="H84" s="80">
        <v>26</v>
      </c>
      <c r="I84" s="80">
        <v>0</v>
      </c>
      <c r="J84" s="80">
        <v>77</v>
      </c>
      <c r="K84" s="80">
        <v>160</v>
      </c>
      <c r="L84" s="80">
        <v>0</v>
      </c>
      <c r="M84" s="80">
        <v>0</v>
      </c>
      <c r="N84" s="80">
        <v>2</v>
      </c>
      <c r="O84" s="9"/>
    </row>
    <row r="85" spans="1:15" x14ac:dyDescent="0.25">
      <c r="A85" s="80">
        <v>88</v>
      </c>
      <c r="B85" s="91" t="s">
        <v>62</v>
      </c>
      <c r="C85" s="108" t="s">
        <v>2763</v>
      </c>
      <c r="D85" s="80"/>
      <c r="E85" s="80">
        <v>23</v>
      </c>
      <c r="F85" s="80">
        <v>26</v>
      </c>
      <c r="G85" s="80">
        <v>5</v>
      </c>
      <c r="H85" s="80">
        <v>52</v>
      </c>
      <c r="I85" s="80">
        <v>7</v>
      </c>
      <c r="J85" s="80">
        <v>85</v>
      </c>
      <c r="K85" s="80">
        <v>198</v>
      </c>
      <c r="L85" s="80">
        <v>5</v>
      </c>
      <c r="M85" s="80">
        <v>1</v>
      </c>
      <c r="N85" s="80">
        <v>2</v>
      </c>
      <c r="O85" s="9"/>
    </row>
    <row r="86" spans="1:15" x14ac:dyDescent="0.25">
      <c r="A86" s="97">
        <v>89</v>
      </c>
      <c r="B86" s="96" t="s">
        <v>62</v>
      </c>
      <c r="C86" s="43" t="s">
        <v>2764</v>
      </c>
      <c r="D86" s="97"/>
      <c r="E86" s="97">
        <v>6</v>
      </c>
      <c r="F86" s="97">
        <v>5</v>
      </c>
      <c r="G86" s="97">
        <v>1</v>
      </c>
      <c r="H86" s="97">
        <v>13</v>
      </c>
      <c r="I86" s="97">
        <v>0</v>
      </c>
      <c r="J86" s="97">
        <v>31</v>
      </c>
      <c r="K86" s="97">
        <v>56</v>
      </c>
      <c r="L86" s="97">
        <v>1</v>
      </c>
      <c r="M86" s="97">
        <v>3</v>
      </c>
      <c r="N86" s="97">
        <v>0</v>
      </c>
      <c r="O86" s="101"/>
    </row>
    <row r="87" spans="1:15" x14ac:dyDescent="0.25">
      <c r="A87" s="80">
        <v>90</v>
      </c>
      <c r="B87" s="91" t="s">
        <v>62</v>
      </c>
      <c r="C87" s="108" t="s">
        <v>2765</v>
      </c>
      <c r="D87" s="80"/>
      <c r="E87" s="80">
        <v>54</v>
      </c>
      <c r="F87" s="80">
        <v>12</v>
      </c>
      <c r="G87" s="80">
        <v>5</v>
      </c>
      <c r="H87" s="80">
        <v>40</v>
      </c>
      <c r="I87" s="80">
        <v>1</v>
      </c>
      <c r="J87" s="80">
        <v>97</v>
      </c>
      <c r="K87" s="80">
        <v>209</v>
      </c>
      <c r="L87" s="80">
        <v>4</v>
      </c>
      <c r="M87" s="80">
        <v>0</v>
      </c>
      <c r="N87" s="80">
        <v>0</v>
      </c>
      <c r="O87" s="9"/>
    </row>
    <row r="88" spans="1:15" x14ac:dyDescent="0.25">
      <c r="A88" s="80">
        <v>91</v>
      </c>
      <c r="B88" s="91" t="s">
        <v>62</v>
      </c>
      <c r="C88" s="108" t="s">
        <v>2766</v>
      </c>
      <c r="D88" s="80"/>
      <c r="E88" s="80">
        <v>38</v>
      </c>
      <c r="F88" s="80">
        <v>5</v>
      </c>
      <c r="G88" s="80">
        <v>10</v>
      </c>
      <c r="H88" s="80">
        <v>21</v>
      </c>
      <c r="I88" s="80">
        <v>0</v>
      </c>
      <c r="J88" s="80">
        <v>43</v>
      </c>
      <c r="K88" s="80">
        <v>117</v>
      </c>
      <c r="L88" s="80">
        <v>0</v>
      </c>
      <c r="M88" s="80">
        <v>0</v>
      </c>
      <c r="N88" s="80">
        <v>1</v>
      </c>
      <c r="O88" s="9"/>
    </row>
    <row r="89" spans="1:15" x14ac:dyDescent="0.25">
      <c r="A89" s="94">
        <v>92</v>
      </c>
      <c r="B89" s="95" t="s">
        <v>62</v>
      </c>
      <c r="C89" s="78" t="s">
        <v>60</v>
      </c>
      <c r="D89" s="94"/>
      <c r="E89" s="94">
        <v>67</v>
      </c>
      <c r="F89" s="94">
        <v>6</v>
      </c>
      <c r="G89" s="94">
        <v>1</v>
      </c>
      <c r="H89" s="94">
        <v>29</v>
      </c>
      <c r="I89" s="94">
        <v>0</v>
      </c>
      <c r="J89" s="94">
        <v>92</v>
      </c>
      <c r="K89" s="94">
        <v>195</v>
      </c>
      <c r="L89" s="94">
        <v>0</v>
      </c>
      <c r="M89" s="94">
        <v>1</v>
      </c>
      <c r="N89" s="94">
        <v>6</v>
      </c>
      <c r="O89" s="107"/>
    </row>
    <row r="90" spans="1:15" x14ac:dyDescent="0.25">
      <c r="A90" s="174" t="s">
        <v>69</v>
      </c>
      <c r="B90" s="174"/>
      <c r="C90" s="174"/>
      <c r="D90" s="174"/>
      <c r="E90" s="93">
        <f>SUM(E82:E89,E3:E78)</f>
        <v>3223</v>
      </c>
      <c r="F90" s="93">
        <f t="shared" ref="F90:N90" si="0">SUM(F82:F89,F3:F78)</f>
        <v>646</v>
      </c>
      <c r="G90" s="93">
        <f t="shared" si="0"/>
        <v>256</v>
      </c>
      <c r="H90" s="93">
        <f t="shared" si="0"/>
        <v>1782</v>
      </c>
      <c r="I90" s="93">
        <f>SUM(I82:I89,I3:I78)</f>
        <v>35</v>
      </c>
      <c r="J90" s="93">
        <f t="shared" si="0"/>
        <v>7149</v>
      </c>
      <c r="K90" s="93">
        <f t="shared" si="0"/>
        <v>13091</v>
      </c>
      <c r="L90" s="93">
        <f t="shared" si="0"/>
        <v>48</v>
      </c>
      <c r="M90" s="93">
        <f t="shared" si="0"/>
        <v>21</v>
      </c>
      <c r="N90" s="93">
        <f t="shared" si="0"/>
        <v>38</v>
      </c>
    </row>
    <row r="91" spans="1:15" x14ac:dyDescent="0.25">
      <c r="A91" s="177" t="s">
        <v>61</v>
      </c>
      <c r="B91" s="177"/>
      <c r="C91" s="177"/>
      <c r="E91" s="93">
        <f>SUM(E79:E81)</f>
        <v>976</v>
      </c>
      <c r="F91" s="93">
        <f t="shared" ref="F91:N91" si="1">SUM(F79:F81)</f>
        <v>126</v>
      </c>
      <c r="G91" s="93">
        <f t="shared" si="1"/>
        <v>39</v>
      </c>
      <c r="H91" s="93">
        <f t="shared" si="1"/>
        <v>446</v>
      </c>
      <c r="I91" s="93">
        <f t="shared" si="1"/>
        <v>5</v>
      </c>
      <c r="J91" s="93">
        <f t="shared" si="1"/>
        <v>1834</v>
      </c>
      <c r="K91" s="93">
        <f t="shared" si="1"/>
        <v>3426</v>
      </c>
      <c r="L91" s="93">
        <f t="shared" si="1"/>
        <v>1</v>
      </c>
      <c r="M91" s="93">
        <f t="shared" si="1"/>
        <v>0</v>
      </c>
      <c r="N91" s="93">
        <f t="shared" si="1"/>
        <v>5</v>
      </c>
    </row>
    <row r="92" spans="1:15" x14ac:dyDescent="0.25">
      <c r="A92" s="176" t="s">
        <v>68</v>
      </c>
      <c r="B92" s="176"/>
      <c r="C92" s="176"/>
      <c r="D92" s="93">
        <v>34976</v>
      </c>
      <c r="E92" s="7">
        <v>4199</v>
      </c>
      <c r="F92" s="80">
        <v>772</v>
      </c>
      <c r="G92" s="80">
        <v>295</v>
      </c>
      <c r="H92" s="7">
        <v>2228</v>
      </c>
      <c r="I92" s="80">
        <v>40</v>
      </c>
      <c r="J92" s="7">
        <v>8983</v>
      </c>
      <c r="K92" s="93">
        <v>16517</v>
      </c>
      <c r="L92" s="108">
        <v>49</v>
      </c>
      <c r="M92" s="108">
        <v>21</v>
      </c>
      <c r="N92" s="108">
        <v>43</v>
      </c>
      <c r="O92" s="103">
        <v>47.4</v>
      </c>
    </row>
    <row r="93" spans="1:15" x14ac:dyDescent="0.25">
      <c r="A93" s="181" t="s">
        <v>70</v>
      </c>
      <c r="B93" s="181"/>
      <c r="C93" s="181"/>
      <c r="D93" s="93"/>
      <c r="E93" s="108">
        <v>25.4</v>
      </c>
      <c r="F93" s="108">
        <v>4.7</v>
      </c>
      <c r="G93" s="108">
        <v>1.8</v>
      </c>
      <c r="H93" s="108">
        <v>13.5</v>
      </c>
      <c r="I93" s="108">
        <v>0.2</v>
      </c>
      <c r="J93" s="108">
        <v>54.4</v>
      </c>
      <c r="K93" s="93"/>
    </row>
  </sheetData>
  <mergeCells count="5">
    <mergeCell ref="A91:C91"/>
    <mergeCell ref="A1:O1"/>
    <mergeCell ref="A92:C92"/>
    <mergeCell ref="A93:C93"/>
    <mergeCell ref="A90:D90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3"/>
  <sheetViews>
    <sheetView view="pageLayout" zoomScaleNormal="100" workbookViewId="0">
      <selection activeCell="C19" sqref="A1:N83"/>
    </sheetView>
  </sheetViews>
  <sheetFormatPr defaultRowHeight="15" x14ac:dyDescent="0.25"/>
  <cols>
    <col min="1" max="1" width="3.85546875" style="109" bestFit="1" customWidth="1"/>
    <col min="2" max="2" width="1.5703125" style="109" bestFit="1" customWidth="1"/>
    <col min="3" max="3" width="46.140625" style="109" customWidth="1"/>
    <col min="4" max="4" width="6.42578125" style="109" bestFit="1" customWidth="1"/>
    <col min="5" max="5" width="11.5703125" style="109" bestFit="1" customWidth="1"/>
    <col min="6" max="6" width="6.5703125" style="109" bestFit="1" customWidth="1"/>
    <col min="7" max="7" width="7" style="109" bestFit="1" customWidth="1"/>
    <col min="8" max="8" width="6.42578125" style="109" bestFit="1" customWidth="1"/>
    <col min="9" max="9" width="16.140625" style="109" bestFit="1" customWidth="1"/>
    <col min="10" max="10" width="6.42578125" style="109" bestFit="1" customWidth="1"/>
    <col min="11" max="13" width="2.85546875" style="109" bestFit="1" customWidth="1"/>
    <col min="14" max="14" width="7.28515625" style="103" bestFit="1" customWidth="1"/>
  </cols>
  <sheetData>
    <row r="1" spans="1:14" ht="15.75" x14ac:dyDescent="0.25">
      <c r="A1" s="175" t="s">
        <v>2856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34.5" x14ac:dyDescent="0.25">
      <c r="A2" s="18" t="s">
        <v>0</v>
      </c>
      <c r="B2" s="72"/>
      <c r="C2" s="18"/>
      <c r="D2" s="6" t="s">
        <v>59</v>
      </c>
      <c r="E2" s="8" t="s">
        <v>2857</v>
      </c>
      <c r="F2" s="8" t="s">
        <v>2858</v>
      </c>
      <c r="G2" s="8" t="s">
        <v>2859</v>
      </c>
      <c r="H2" s="8" t="s">
        <v>2860</v>
      </c>
      <c r="I2" s="8" t="s">
        <v>2861</v>
      </c>
      <c r="J2" s="36" t="s">
        <v>55</v>
      </c>
      <c r="K2" s="36" t="s">
        <v>56</v>
      </c>
      <c r="L2" s="36" t="s">
        <v>57</v>
      </c>
      <c r="M2" s="36" t="s">
        <v>58</v>
      </c>
      <c r="N2" s="37" t="s">
        <v>63</v>
      </c>
    </row>
    <row r="3" spans="1:14" x14ac:dyDescent="0.25">
      <c r="A3" s="109">
        <v>1</v>
      </c>
      <c r="B3" s="91" t="s">
        <v>62</v>
      </c>
      <c r="C3" s="109" t="s">
        <v>2784</v>
      </c>
      <c r="D3" s="80">
        <v>454</v>
      </c>
      <c r="E3" s="80">
        <v>3</v>
      </c>
      <c r="F3" s="80">
        <v>9</v>
      </c>
      <c r="G3" s="80">
        <v>90</v>
      </c>
      <c r="H3" s="80">
        <v>26</v>
      </c>
      <c r="I3" s="80">
        <v>5</v>
      </c>
      <c r="J3" s="80">
        <v>133</v>
      </c>
      <c r="K3" s="80">
        <v>0</v>
      </c>
      <c r="L3" s="80">
        <v>0</v>
      </c>
      <c r="M3" s="80">
        <v>0</v>
      </c>
      <c r="N3" s="9">
        <v>29.3</v>
      </c>
    </row>
    <row r="4" spans="1:14" x14ac:dyDescent="0.25">
      <c r="A4" s="109">
        <v>2</v>
      </c>
      <c r="B4" s="91" t="s">
        <v>62</v>
      </c>
      <c r="C4" s="109" t="s">
        <v>2785</v>
      </c>
      <c r="D4" s="80">
        <v>173</v>
      </c>
      <c r="E4" s="80">
        <v>0</v>
      </c>
      <c r="F4" s="80">
        <v>12</v>
      </c>
      <c r="G4" s="80">
        <v>111</v>
      </c>
      <c r="H4" s="80">
        <v>34</v>
      </c>
      <c r="I4" s="80">
        <v>16</v>
      </c>
      <c r="J4" s="80">
        <v>173</v>
      </c>
      <c r="K4" s="80">
        <v>0</v>
      </c>
      <c r="L4" s="80">
        <v>0</v>
      </c>
      <c r="M4" s="80">
        <v>0</v>
      </c>
      <c r="N4" s="9">
        <v>100</v>
      </c>
    </row>
    <row r="5" spans="1:14" x14ac:dyDescent="0.25">
      <c r="A5" s="109">
        <v>3</v>
      </c>
      <c r="B5" s="91" t="s">
        <v>62</v>
      </c>
      <c r="C5" s="109" t="s">
        <v>2786</v>
      </c>
      <c r="D5" s="80">
        <v>484</v>
      </c>
      <c r="E5" s="80">
        <v>8</v>
      </c>
      <c r="F5" s="80">
        <v>29</v>
      </c>
      <c r="G5" s="80">
        <v>130</v>
      </c>
      <c r="H5" s="80">
        <v>17</v>
      </c>
      <c r="I5" s="80">
        <v>7</v>
      </c>
      <c r="J5" s="80">
        <v>191</v>
      </c>
      <c r="K5" s="80">
        <v>0</v>
      </c>
      <c r="L5" s="80">
        <v>4</v>
      </c>
      <c r="M5" s="80">
        <v>1</v>
      </c>
      <c r="N5" s="9">
        <v>40.5</v>
      </c>
    </row>
    <row r="6" spans="1:14" x14ac:dyDescent="0.25">
      <c r="A6" s="43">
        <v>4</v>
      </c>
      <c r="B6" s="96" t="s">
        <v>62</v>
      </c>
      <c r="C6" s="43" t="s">
        <v>614</v>
      </c>
      <c r="D6" s="97">
        <v>474</v>
      </c>
      <c r="E6" s="97">
        <v>4</v>
      </c>
      <c r="F6" s="97">
        <v>10</v>
      </c>
      <c r="G6" s="97">
        <v>127</v>
      </c>
      <c r="H6" s="97">
        <v>12</v>
      </c>
      <c r="I6" s="97">
        <v>5</v>
      </c>
      <c r="J6" s="97">
        <v>158</v>
      </c>
      <c r="K6" s="97">
        <v>0</v>
      </c>
      <c r="L6" s="97">
        <v>0</v>
      </c>
      <c r="M6" s="97">
        <v>0</v>
      </c>
      <c r="N6" s="101">
        <v>33.299999999999997</v>
      </c>
    </row>
    <row r="7" spans="1:14" x14ac:dyDescent="0.25">
      <c r="A7" s="109">
        <v>5</v>
      </c>
      <c r="B7" s="91" t="s">
        <v>62</v>
      </c>
      <c r="C7" s="109" t="s">
        <v>2787</v>
      </c>
      <c r="D7" s="80">
        <v>352</v>
      </c>
      <c r="E7" s="80">
        <v>2</v>
      </c>
      <c r="F7" s="80">
        <v>10</v>
      </c>
      <c r="G7" s="80">
        <v>87</v>
      </c>
      <c r="H7" s="80">
        <v>34</v>
      </c>
      <c r="I7" s="80">
        <v>5</v>
      </c>
      <c r="J7" s="80">
        <v>138</v>
      </c>
      <c r="K7" s="80">
        <v>0</v>
      </c>
      <c r="L7" s="80">
        <v>0</v>
      </c>
      <c r="M7" s="80">
        <v>0</v>
      </c>
      <c r="N7" s="9">
        <v>39.200000000000003</v>
      </c>
    </row>
    <row r="8" spans="1:14" x14ac:dyDescent="0.25">
      <c r="A8" s="109">
        <v>6</v>
      </c>
      <c r="B8" s="91" t="s">
        <v>62</v>
      </c>
      <c r="C8" s="109" t="s">
        <v>2788</v>
      </c>
      <c r="D8" s="80">
        <v>468</v>
      </c>
      <c r="E8" s="80">
        <v>1</v>
      </c>
      <c r="F8" s="80">
        <v>31</v>
      </c>
      <c r="G8" s="80">
        <v>125</v>
      </c>
      <c r="H8" s="80">
        <v>32</v>
      </c>
      <c r="I8" s="80">
        <v>7</v>
      </c>
      <c r="J8" s="80">
        <v>196</v>
      </c>
      <c r="K8" s="80">
        <v>3</v>
      </c>
      <c r="L8" s="80">
        <v>1</v>
      </c>
      <c r="M8" s="80">
        <v>0</v>
      </c>
      <c r="N8" s="9">
        <v>42.1</v>
      </c>
    </row>
    <row r="9" spans="1:14" x14ac:dyDescent="0.25">
      <c r="A9" s="109">
        <v>7</v>
      </c>
      <c r="B9" s="91" t="s">
        <v>62</v>
      </c>
      <c r="C9" s="109" t="s">
        <v>2789</v>
      </c>
      <c r="D9" s="80">
        <v>420</v>
      </c>
      <c r="E9" s="80">
        <v>0</v>
      </c>
      <c r="F9" s="80">
        <v>8</v>
      </c>
      <c r="G9" s="80">
        <v>74</v>
      </c>
      <c r="H9" s="80">
        <v>15</v>
      </c>
      <c r="I9" s="80">
        <v>7</v>
      </c>
      <c r="J9" s="80">
        <v>104</v>
      </c>
      <c r="K9" s="80">
        <v>0</v>
      </c>
      <c r="L9" s="80">
        <v>1</v>
      </c>
      <c r="M9" s="80">
        <v>0</v>
      </c>
      <c r="N9" s="9">
        <v>25</v>
      </c>
    </row>
    <row r="10" spans="1:14" x14ac:dyDescent="0.25">
      <c r="A10" s="43">
        <v>8</v>
      </c>
      <c r="B10" s="96" t="s">
        <v>62</v>
      </c>
      <c r="C10" s="43" t="s">
        <v>2790</v>
      </c>
      <c r="D10" s="97">
        <v>677</v>
      </c>
      <c r="E10" s="97">
        <v>8</v>
      </c>
      <c r="F10" s="97">
        <v>15</v>
      </c>
      <c r="G10" s="97">
        <v>169</v>
      </c>
      <c r="H10" s="97">
        <v>42</v>
      </c>
      <c r="I10" s="97">
        <v>12</v>
      </c>
      <c r="J10" s="97">
        <v>246</v>
      </c>
      <c r="K10" s="97">
        <v>0</v>
      </c>
      <c r="L10" s="97">
        <v>0</v>
      </c>
      <c r="M10" s="97">
        <v>1</v>
      </c>
      <c r="N10" s="101">
        <v>36.5</v>
      </c>
    </row>
    <row r="11" spans="1:14" x14ac:dyDescent="0.25">
      <c r="A11" s="109">
        <v>9</v>
      </c>
      <c r="B11" s="91" t="s">
        <v>62</v>
      </c>
      <c r="C11" s="109" t="s">
        <v>2791</v>
      </c>
      <c r="D11" s="80">
        <v>501</v>
      </c>
      <c r="E11" s="80">
        <v>2</v>
      </c>
      <c r="F11" s="80">
        <v>21</v>
      </c>
      <c r="G11" s="80">
        <v>111</v>
      </c>
      <c r="H11" s="80">
        <v>20</v>
      </c>
      <c r="I11" s="80">
        <v>8</v>
      </c>
      <c r="J11" s="80">
        <v>162</v>
      </c>
      <c r="K11" s="80">
        <v>0</v>
      </c>
      <c r="L11" s="80">
        <v>0</v>
      </c>
      <c r="M11" s="80">
        <v>2</v>
      </c>
      <c r="N11" s="9">
        <v>32.700000000000003</v>
      </c>
    </row>
    <row r="12" spans="1:14" x14ac:dyDescent="0.25">
      <c r="A12" s="109">
        <v>10</v>
      </c>
      <c r="B12" s="91" t="s">
        <v>62</v>
      </c>
      <c r="C12" s="109" t="s">
        <v>2792</v>
      </c>
      <c r="D12" s="80">
        <v>440</v>
      </c>
      <c r="E12" s="80">
        <v>3</v>
      </c>
      <c r="F12" s="80">
        <v>19</v>
      </c>
      <c r="G12" s="80">
        <v>132</v>
      </c>
      <c r="H12" s="80">
        <v>26</v>
      </c>
      <c r="I12" s="80">
        <v>4</v>
      </c>
      <c r="J12" s="80">
        <v>184</v>
      </c>
      <c r="K12" s="80">
        <v>0</v>
      </c>
      <c r="L12" s="80">
        <v>1</v>
      </c>
      <c r="M12" s="80">
        <v>0</v>
      </c>
      <c r="N12" s="9">
        <v>42</v>
      </c>
    </row>
    <row r="13" spans="1:14" x14ac:dyDescent="0.25">
      <c r="A13" s="109">
        <v>11</v>
      </c>
      <c r="B13" s="91" t="s">
        <v>62</v>
      </c>
      <c r="C13" s="109" t="s">
        <v>2793</v>
      </c>
      <c r="D13" s="80">
        <v>509</v>
      </c>
      <c r="E13" s="80">
        <v>5</v>
      </c>
      <c r="F13" s="80">
        <v>17</v>
      </c>
      <c r="G13" s="80">
        <v>97</v>
      </c>
      <c r="H13" s="80">
        <v>19</v>
      </c>
      <c r="I13" s="80">
        <v>6</v>
      </c>
      <c r="J13" s="80">
        <v>144</v>
      </c>
      <c r="K13" s="80">
        <v>0</v>
      </c>
      <c r="L13" s="80">
        <v>0</v>
      </c>
      <c r="M13" s="80">
        <v>0</v>
      </c>
      <c r="N13" s="9">
        <v>28.3</v>
      </c>
    </row>
    <row r="14" spans="1:14" x14ac:dyDescent="0.25">
      <c r="A14" s="43">
        <v>12</v>
      </c>
      <c r="B14" s="96" t="s">
        <v>62</v>
      </c>
      <c r="C14" s="43" t="s">
        <v>2794</v>
      </c>
      <c r="D14" s="97">
        <v>499</v>
      </c>
      <c r="E14" s="97">
        <v>0</v>
      </c>
      <c r="F14" s="97">
        <v>27</v>
      </c>
      <c r="G14" s="97">
        <v>146</v>
      </c>
      <c r="H14" s="97">
        <v>31</v>
      </c>
      <c r="I14" s="97">
        <v>10</v>
      </c>
      <c r="J14" s="97">
        <v>214</v>
      </c>
      <c r="K14" s="97">
        <v>1</v>
      </c>
      <c r="L14" s="97">
        <v>0</v>
      </c>
      <c r="M14" s="97">
        <v>0</v>
      </c>
      <c r="N14" s="101">
        <v>42.9</v>
      </c>
    </row>
    <row r="15" spans="1:14" x14ac:dyDescent="0.25">
      <c r="A15" s="109">
        <v>13</v>
      </c>
      <c r="B15" s="91" t="s">
        <v>62</v>
      </c>
      <c r="C15" s="109" t="s">
        <v>2795</v>
      </c>
      <c r="D15" s="80">
        <v>272</v>
      </c>
      <c r="E15" s="80">
        <v>1</v>
      </c>
      <c r="F15" s="80">
        <v>2</v>
      </c>
      <c r="G15" s="80">
        <v>34</v>
      </c>
      <c r="H15" s="80">
        <v>14</v>
      </c>
      <c r="I15" s="80">
        <v>3</v>
      </c>
      <c r="J15" s="80">
        <v>54</v>
      </c>
      <c r="K15" s="80">
        <v>0</v>
      </c>
      <c r="L15" s="80">
        <v>0</v>
      </c>
      <c r="M15" s="80">
        <v>0</v>
      </c>
      <c r="N15" s="9">
        <v>19.899999999999999</v>
      </c>
    </row>
    <row r="16" spans="1:14" x14ac:dyDescent="0.25">
      <c r="A16" s="109">
        <v>14</v>
      </c>
      <c r="B16" s="91" t="s">
        <v>62</v>
      </c>
      <c r="C16" s="109" t="s">
        <v>2796</v>
      </c>
      <c r="D16" s="80">
        <v>394</v>
      </c>
      <c r="E16" s="80">
        <v>3</v>
      </c>
      <c r="F16" s="80">
        <v>16</v>
      </c>
      <c r="G16" s="80">
        <v>87</v>
      </c>
      <c r="H16" s="80">
        <v>37</v>
      </c>
      <c r="I16" s="80">
        <v>8</v>
      </c>
      <c r="J16" s="80">
        <v>151</v>
      </c>
      <c r="K16" s="80">
        <v>2</v>
      </c>
      <c r="L16" s="80">
        <v>0</v>
      </c>
      <c r="M16" s="80">
        <v>0</v>
      </c>
      <c r="N16" s="9">
        <v>38.299999999999997</v>
      </c>
    </row>
    <row r="17" spans="1:14" x14ac:dyDescent="0.25">
      <c r="A17" s="109">
        <v>15</v>
      </c>
      <c r="B17" s="91" t="s">
        <v>62</v>
      </c>
      <c r="C17" s="109" t="s">
        <v>2797</v>
      </c>
      <c r="D17" s="80">
        <v>397</v>
      </c>
      <c r="E17" s="80">
        <v>2</v>
      </c>
      <c r="F17" s="80">
        <v>12</v>
      </c>
      <c r="G17" s="80">
        <v>119</v>
      </c>
      <c r="H17" s="80">
        <v>28</v>
      </c>
      <c r="I17" s="80">
        <v>6</v>
      </c>
      <c r="J17" s="80">
        <v>167</v>
      </c>
      <c r="K17" s="80">
        <v>1</v>
      </c>
      <c r="L17" s="80">
        <v>0</v>
      </c>
      <c r="M17" s="80">
        <v>0</v>
      </c>
      <c r="N17" s="9">
        <v>42.1</v>
      </c>
    </row>
    <row r="18" spans="1:14" x14ac:dyDescent="0.25">
      <c r="A18" s="43">
        <v>16</v>
      </c>
      <c r="B18" s="96" t="s">
        <v>62</v>
      </c>
      <c r="C18" s="43" t="s">
        <v>2798</v>
      </c>
      <c r="D18" s="97">
        <v>492</v>
      </c>
      <c r="E18" s="97">
        <v>2</v>
      </c>
      <c r="F18" s="97">
        <v>17</v>
      </c>
      <c r="G18" s="97">
        <v>135</v>
      </c>
      <c r="H18" s="97">
        <v>26</v>
      </c>
      <c r="I18" s="97">
        <v>9</v>
      </c>
      <c r="J18" s="97">
        <v>189</v>
      </c>
      <c r="K18" s="97">
        <v>3</v>
      </c>
      <c r="L18" s="97">
        <v>0</v>
      </c>
      <c r="M18" s="97">
        <v>0</v>
      </c>
      <c r="N18" s="101">
        <v>38.4</v>
      </c>
    </row>
    <row r="19" spans="1:14" x14ac:dyDescent="0.25">
      <c r="A19" s="109">
        <v>17</v>
      </c>
      <c r="B19" s="91" t="s">
        <v>62</v>
      </c>
      <c r="C19" s="109" t="s">
        <v>2799</v>
      </c>
      <c r="D19" s="80">
        <v>446</v>
      </c>
      <c r="E19" s="80">
        <v>5</v>
      </c>
      <c r="F19" s="80">
        <v>13</v>
      </c>
      <c r="G19" s="80">
        <v>120</v>
      </c>
      <c r="H19" s="80">
        <v>23</v>
      </c>
      <c r="I19" s="80">
        <v>4</v>
      </c>
      <c r="J19" s="80">
        <v>165</v>
      </c>
      <c r="K19" s="80">
        <v>1</v>
      </c>
      <c r="L19" s="80">
        <v>0</v>
      </c>
      <c r="M19" s="80">
        <v>0</v>
      </c>
      <c r="N19" s="9">
        <v>37</v>
      </c>
    </row>
    <row r="20" spans="1:14" x14ac:dyDescent="0.25">
      <c r="A20" s="109">
        <v>18</v>
      </c>
      <c r="B20" s="91" t="s">
        <v>62</v>
      </c>
      <c r="C20" s="109" t="s">
        <v>2800</v>
      </c>
      <c r="D20" s="80">
        <v>394</v>
      </c>
      <c r="E20" s="80">
        <v>3</v>
      </c>
      <c r="F20" s="80">
        <v>10</v>
      </c>
      <c r="G20" s="80">
        <v>109</v>
      </c>
      <c r="H20" s="80">
        <v>19</v>
      </c>
      <c r="I20" s="80">
        <v>9</v>
      </c>
      <c r="J20" s="80">
        <v>150</v>
      </c>
      <c r="K20" s="80">
        <v>0</v>
      </c>
      <c r="L20" s="80">
        <v>0</v>
      </c>
      <c r="M20" s="80">
        <v>0</v>
      </c>
      <c r="N20" s="9">
        <v>38.1</v>
      </c>
    </row>
    <row r="21" spans="1:14" x14ac:dyDescent="0.25">
      <c r="A21" s="109">
        <v>19</v>
      </c>
      <c r="B21" s="91" t="s">
        <v>62</v>
      </c>
      <c r="C21" s="109" t="s">
        <v>2801</v>
      </c>
      <c r="D21" s="80">
        <v>388</v>
      </c>
      <c r="E21" s="80">
        <v>1</v>
      </c>
      <c r="F21" s="80">
        <v>15</v>
      </c>
      <c r="G21" s="80">
        <v>145</v>
      </c>
      <c r="H21" s="80">
        <v>34</v>
      </c>
      <c r="I21" s="80">
        <v>2</v>
      </c>
      <c r="J21" s="80">
        <v>197</v>
      </c>
      <c r="K21" s="80">
        <v>0</v>
      </c>
      <c r="L21" s="80">
        <v>1</v>
      </c>
      <c r="M21" s="80">
        <v>0</v>
      </c>
      <c r="N21" s="9">
        <v>51</v>
      </c>
    </row>
    <row r="22" spans="1:14" x14ac:dyDescent="0.25">
      <c r="A22" s="43">
        <v>20</v>
      </c>
      <c r="B22" s="96" t="s">
        <v>62</v>
      </c>
      <c r="C22" s="43" t="s">
        <v>2802</v>
      </c>
      <c r="D22" s="97">
        <v>363</v>
      </c>
      <c r="E22" s="97">
        <v>1</v>
      </c>
      <c r="F22" s="97">
        <v>23</v>
      </c>
      <c r="G22" s="97">
        <v>105</v>
      </c>
      <c r="H22" s="97">
        <v>31</v>
      </c>
      <c r="I22" s="97">
        <v>3</v>
      </c>
      <c r="J22" s="97">
        <v>163</v>
      </c>
      <c r="K22" s="97">
        <v>0</v>
      </c>
      <c r="L22" s="97">
        <v>0</v>
      </c>
      <c r="M22" s="97">
        <v>0</v>
      </c>
      <c r="N22" s="101">
        <v>44.9</v>
      </c>
    </row>
    <row r="23" spans="1:14" x14ac:dyDescent="0.25">
      <c r="A23" s="109">
        <v>21</v>
      </c>
      <c r="B23" s="91" t="s">
        <v>62</v>
      </c>
      <c r="C23" s="109" t="s">
        <v>2803</v>
      </c>
      <c r="D23" s="80">
        <v>532</v>
      </c>
      <c r="E23" s="80">
        <v>5</v>
      </c>
      <c r="F23" s="80">
        <v>29</v>
      </c>
      <c r="G23" s="80">
        <v>167</v>
      </c>
      <c r="H23" s="80">
        <v>45</v>
      </c>
      <c r="I23" s="80">
        <v>6</v>
      </c>
      <c r="J23" s="80">
        <v>252</v>
      </c>
      <c r="K23" s="80">
        <v>0</v>
      </c>
      <c r="L23" s="80">
        <v>0</v>
      </c>
      <c r="M23" s="80">
        <v>0</v>
      </c>
      <c r="N23" s="9">
        <v>47.4</v>
      </c>
    </row>
    <row r="24" spans="1:14" x14ac:dyDescent="0.25">
      <c r="A24" s="109">
        <v>22</v>
      </c>
      <c r="B24" s="91" t="s">
        <v>62</v>
      </c>
      <c r="C24" s="109" t="s">
        <v>2804</v>
      </c>
      <c r="D24" s="80">
        <v>259</v>
      </c>
      <c r="E24" s="80">
        <v>1</v>
      </c>
      <c r="F24" s="80">
        <v>13</v>
      </c>
      <c r="G24" s="80">
        <v>100</v>
      </c>
      <c r="H24" s="80">
        <v>9</v>
      </c>
      <c r="I24" s="80">
        <v>2</v>
      </c>
      <c r="J24" s="80">
        <v>125</v>
      </c>
      <c r="K24" s="80">
        <v>0</v>
      </c>
      <c r="L24" s="80">
        <v>0</v>
      </c>
      <c r="M24" s="80">
        <v>0</v>
      </c>
      <c r="N24" s="9">
        <v>48.3</v>
      </c>
    </row>
    <row r="25" spans="1:14" x14ac:dyDescent="0.25">
      <c r="A25" s="109">
        <v>23</v>
      </c>
      <c r="B25" s="91" t="s">
        <v>62</v>
      </c>
      <c r="C25" s="109" t="s">
        <v>2805</v>
      </c>
      <c r="D25" s="80">
        <v>463</v>
      </c>
      <c r="E25" s="80">
        <v>2</v>
      </c>
      <c r="F25" s="80">
        <v>18</v>
      </c>
      <c r="G25" s="80">
        <v>168</v>
      </c>
      <c r="H25" s="80">
        <v>43</v>
      </c>
      <c r="I25" s="80">
        <v>4</v>
      </c>
      <c r="J25" s="80">
        <v>235</v>
      </c>
      <c r="K25" s="80">
        <v>1</v>
      </c>
      <c r="L25" s="80">
        <v>0</v>
      </c>
      <c r="M25" s="80">
        <v>0</v>
      </c>
      <c r="N25" s="9">
        <v>50.8</v>
      </c>
    </row>
    <row r="26" spans="1:14" x14ac:dyDescent="0.25">
      <c r="A26" s="43">
        <v>24</v>
      </c>
      <c r="B26" s="96" t="s">
        <v>62</v>
      </c>
      <c r="C26" s="43" t="s">
        <v>2806</v>
      </c>
      <c r="D26" s="97">
        <v>487</v>
      </c>
      <c r="E26" s="97">
        <v>3</v>
      </c>
      <c r="F26" s="97">
        <v>19</v>
      </c>
      <c r="G26" s="97">
        <v>147</v>
      </c>
      <c r="H26" s="97">
        <v>35</v>
      </c>
      <c r="I26" s="97">
        <v>9</v>
      </c>
      <c r="J26" s="97">
        <v>213</v>
      </c>
      <c r="K26" s="97">
        <v>1</v>
      </c>
      <c r="L26" s="97">
        <v>0</v>
      </c>
      <c r="M26" s="97">
        <v>0</v>
      </c>
      <c r="N26" s="101">
        <v>43.7</v>
      </c>
    </row>
    <row r="27" spans="1:14" x14ac:dyDescent="0.25">
      <c r="A27" s="109">
        <v>25</v>
      </c>
      <c r="B27" s="91" t="s">
        <v>62</v>
      </c>
      <c r="C27" s="109" t="s">
        <v>2807</v>
      </c>
      <c r="D27" s="80">
        <v>369</v>
      </c>
      <c r="E27" s="80">
        <v>4</v>
      </c>
      <c r="F27" s="80">
        <v>19</v>
      </c>
      <c r="G27" s="80">
        <v>136</v>
      </c>
      <c r="H27" s="80">
        <v>22</v>
      </c>
      <c r="I27" s="80">
        <v>5</v>
      </c>
      <c r="J27" s="80">
        <v>186</v>
      </c>
      <c r="K27" s="80">
        <v>2</v>
      </c>
      <c r="L27" s="80">
        <v>0</v>
      </c>
      <c r="M27" s="80">
        <v>0</v>
      </c>
      <c r="N27" s="9">
        <v>50.4</v>
      </c>
    </row>
    <row r="28" spans="1:14" x14ac:dyDescent="0.25">
      <c r="A28" s="109">
        <v>26</v>
      </c>
      <c r="B28" s="91" t="s">
        <v>62</v>
      </c>
      <c r="C28" s="109" t="s">
        <v>2808</v>
      </c>
      <c r="D28" s="80">
        <v>435</v>
      </c>
      <c r="E28" s="80">
        <v>1</v>
      </c>
      <c r="F28" s="80">
        <v>13</v>
      </c>
      <c r="G28" s="80">
        <v>91</v>
      </c>
      <c r="H28" s="80">
        <v>24</v>
      </c>
      <c r="I28" s="80">
        <v>5</v>
      </c>
      <c r="J28" s="80">
        <v>134</v>
      </c>
      <c r="K28" s="80">
        <v>1</v>
      </c>
      <c r="L28" s="80">
        <v>0</v>
      </c>
      <c r="M28" s="80">
        <v>2</v>
      </c>
      <c r="N28" s="9">
        <v>31.3</v>
      </c>
    </row>
    <row r="29" spans="1:14" x14ac:dyDescent="0.25">
      <c r="A29" s="109">
        <v>27</v>
      </c>
      <c r="B29" s="91" t="s">
        <v>62</v>
      </c>
      <c r="C29" s="109" t="s">
        <v>2809</v>
      </c>
      <c r="D29" s="80">
        <v>493</v>
      </c>
      <c r="E29" s="80">
        <v>1</v>
      </c>
      <c r="F29" s="80">
        <v>17</v>
      </c>
      <c r="G29" s="80">
        <v>139</v>
      </c>
      <c r="H29" s="80">
        <v>38</v>
      </c>
      <c r="I29" s="80">
        <v>11</v>
      </c>
      <c r="J29" s="80">
        <v>206</v>
      </c>
      <c r="K29" s="80">
        <v>0</v>
      </c>
      <c r="L29" s="80">
        <v>0</v>
      </c>
      <c r="M29" s="80">
        <v>0</v>
      </c>
      <c r="N29" s="9">
        <v>41.8</v>
      </c>
    </row>
    <row r="30" spans="1:14" x14ac:dyDescent="0.25">
      <c r="A30" s="43">
        <v>28</v>
      </c>
      <c r="B30" s="96" t="s">
        <v>62</v>
      </c>
      <c r="C30" s="43" t="s">
        <v>2810</v>
      </c>
      <c r="D30" s="97">
        <v>331</v>
      </c>
      <c r="E30" s="97">
        <v>1</v>
      </c>
      <c r="F30" s="97">
        <v>12</v>
      </c>
      <c r="G30" s="97">
        <v>73</v>
      </c>
      <c r="H30" s="97">
        <v>39</v>
      </c>
      <c r="I30" s="97">
        <v>0</v>
      </c>
      <c r="J30" s="97">
        <v>125</v>
      </c>
      <c r="K30" s="97">
        <v>1</v>
      </c>
      <c r="L30" s="97">
        <v>0</v>
      </c>
      <c r="M30" s="97">
        <v>0</v>
      </c>
      <c r="N30" s="101">
        <v>37.799999999999997</v>
      </c>
    </row>
    <row r="31" spans="1:14" x14ac:dyDescent="0.25">
      <c r="A31" s="109">
        <v>29</v>
      </c>
      <c r="B31" s="91" t="s">
        <v>62</v>
      </c>
      <c r="C31" s="109" t="s">
        <v>2811</v>
      </c>
      <c r="D31" s="80">
        <v>337</v>
      </c>
      <c r="E31" s="80">
        <v>1</v>
      </c>
      <c r="F31" s="80">
        <v>18</v>
      </c>
      <c r="G31" s="80">
        <v>110</v>
      </c>
      <c r="H31" s="80">
        <v>33</v>
      </c>
      <c r="I31" s="80">
        <v>9</v>
      </c>
      <c r="J31" s="80">
        <v>171</v>
      </c>
      <c r="K31" s="80">
        <v>0</v>
      </c>
      <c r="L31" s="80">
        <v>0</v>
      </c>
      <c r="M31" s="80">
        <v>1</v>
      </c>
      <c r="N31" s="9">
        <v>51</v>
      </c>
    </row>
    <row r="32" spans="1:14" x14ac:dyDescent="0.25">
      <c r="A32" s="109">
        <v>30</v>
      </c>
      <c r="B32" s="91" t="s">
        <v>62</v>
      </c>
      <c r="C32" s="109" t="s">
        <v>2812</v>
      </c>
      <c r="D32" s="80">
        <v>332</v>
      </c>
      <c r="E32" s="80">
        <v>2</v>
      </c>
      <c r="F32" s="80">
        <v>20</v>
      </c>
      <c r="G32" s="80">
        <v>94</v>
      </c>
      <c r="H32" s="80">
        <v>37</v>
      </c>
      <c r="I32" s="80">
        <v>12</v>
      </c>
      <c r="J32" s="80">
        <v>165</v>
      </c>
      <c r="K32" s="80">
        <v>0</v>
      </c>
      <c r="L32" s="80">
        <v>0</v>
      </c>
      <c r="M32" s="80">
        <v>0</v>
      </c>
      <c r="N32" s="9">
        <v>49.7</v>
      </c>
    </row>
    <row r="33" spans="1:14" x14ac:dyDescent="0.25">
      <c r="A33" s="109">
        <v>31</v>
      </c>
      <c r="B33" s="91" t="s">
        <v>62</v>
      </c>
      <c r="C33" s="109" t="s">
        <v>2813</v>
      </c>
      <c r="D33" s="80">
        <v>301</v>
      </c>
      <c r="E33" s="80">
        <v>2</v>
      </c>
      <c r="F33" s="80">
        <v>9</v>
      </c>
      <c r="G33" s="80">
        <v>83</v>
      </c>
      <c r="H33" s="80">
        <v>25</v>
      </c>
      <c r="I33" s="80">
        <v>3</v>
      </c>
      <c r="J33" s="80">
        <v>122</v>
      </c>
      <c r="K33" s="80">
        <v>0</v>
      </c>
      <c r="L33" s="80">
        <v>1</v>
      </c>
      <c r="M33" s="80">
        <v>0</v>
      </c>
      <c r="N33" s="9">
        <v>40.9</v>
      </c>
    </row>
    <row r="34" spans="1:14" x14ac:dyDescent="0.25">
      <c r="A34" s="43">
        <v>32</v>
      </c>
      <c r="B34" s="96" t="s">
        <v>62</v>
      </c>
      <c r="C34" s="43" t="s">
        <v>2814</v>
      </c>
      <c r="D34" s="97">
        <v>409</v>
      </c>
      <c r="E34" s="97">
        <v>2</v>
      </c>
      <c r="F34" s="97">
        <v>21</v>
      </c>
      <c r="G34" s="97">
        <v>129</v>
      </c>
      <c r="H34" s="97">
        <v>34</v>
      </c>
      <c r="I34" s="97">
        <v>10</v>
      </c>
      <c r="J34" s="97">
        <v>196</v>
      </c>
      <c r="K34" s="97">
        <v>0</v>
      </c>
      <c r="L34" s="97">
        <v>0</v>
      </c>
      <c r="M34" s="97">
        <v>1</v>
      </c>
      <c r="N34" s="101">
        <v>48.2</v>
      </c>
    </row>
    <row r="35" spans="1:14" x14ac:dyDescent="0.25">
      <c r="A35" s="109">
        <v>33</v>
      </c>
      <c r="B35" s="91" t="s">
        <v>62</v>
      </c>
      <c r="C35" s="109" t="s">
        <v>2815</v>
      </c>
      <c r="D35" s="80">
        <v>503</v>
      </c>
      <c r="E35" s="80">
        <v>1</v>
      </c>
      <c r="F35" s="80">
        <v>11</v>
      </c>
      <c r="G35" s="80">
        <v>114</v>
      </c>
      <c r="H35" s="80">
        <v>14</v>
      </c>
      <c r="I35" s="80">
        <v>7</v>
      </c>
      <c r="J35" s="80">
        <v>147</v>
      </c>
      <c r="K35" s="80">
        <v>1</v>
      </c>
      <c r="L35" s="80">
        <v>0</v>
      </c>
      <c r="M35" s="80">
        <v>0</v>
      </c>
      <c r="N35" s="9">
        <v>29.2</v>
      </c>
    </row>
    <row r="36" spans="1:14" x14ac:dyDescent="0.25">
      <c r="A36" s="109">
        <v>34</v>
      </c>
      <c r="B36" s="91" t="s">
        <v>62</v>
      </c>
      <c r="C36" s="109" t="s">
        <v>2816</v>
      </c>
      <c r="D36" s="80">
        <v>466</v>
      </c>
      <c r="E36" s="80">
        <v>3</v>
      </c>
      <c r="F36" s="80">
        <v>18</v>
      </c>
      <c r="G36" s="80">
        <v>132</v>
      </c>
      <c r="H36" s="80">
        <v>38</v>
      </c>
      <c r="I36" s="80">
        <v>8</v>
      </c>
      <c r="J36" s="80">
        <v>199</v>
      </c>
      <c r="K36" s="80">
        <v>1</v>
      </c>
      <c r="L36" s="80">
        <v>0</v>
      </c>
      <c r="M36" s="80">
        <v>0</v>
      </c>
      <c r="N36" s="9">
        <v>42.7</v>
      </c>
    </row>
    <row r="37" spans="1:14" x14ac:dyDescent="0.25">
      <c r="A37" s="109">
        <v>35</v>
      </c>
      <c r="B37" s="91" t="s">
        <v>62</v>
      </c>
      <c r="C37" s="109" t="s">
        <v>2817</v>
      </c>
      <c r="D37" s="80">
        <v>530</v>
      </c>
      <c r="E37" s="80">
        <v>2</v>
      </c>
      <c r="F37" s="80">
        <v>18</v>
      </c>
      <c r="G37" s="80">
        <v>131</v>
      </c>
      <c r="H37" s="80">
        <v>23</v>
      </c>
      <c r="I37" s="80">
        <v>8</v>
      </c>
      <c r="J37" s="80">
        <v>182</v>
      </c>
      <c r="K37" s="80">
        <v>0</v>
      </c>
      <c r="L37" s="80">
        <v>0</v>
      </c>
      <c r="M37" s="80">
        <v>1</v>
      </c>
      <c r="N37" s="9">
        <v>34.5</v>
      </c>
    </row>
    <row r="38" spans="1:14" x14ac:dyDescent="0.25">
      <c r="A38" s="43">
        <v>36</v>
      </c>
      <c r="B38" s="96" t="s">
        <v>62</v>
      </c>
      <c r="C38" s="43" t="s">
        <v>2818</v>
      </c>
      <c r="D38" s="97">
        <v>511</v>
      </c>
      <c r="E38" s="97">
        <v>2</v>
      </c>
      <c r="F38" s="97">
        <v>6</v>
      </c>
      <c r="G38" s="97">
        <v>146</v>
      </c>
      <c r="H38" s="97">
        <v>56</v>
      </c>
      <c r="I38" s="97">
        <v>18</v>
      </c>
      <c r="J38" s="97">
        <v>228</v>
      </c>
      <c r="K38" s="97">
        <v>0</v>
      </c>
      <c r="L38" s="97">
        <v>0</v>
      </c>
      <c r="M38" s="97">
        <v>0</v>
      </c>
      <c r="N38" s="101">
        <v>44.6</v>
      </c>
    </row>
    <row r="39" spans="1:14" x14ac:dyDescent="0.25">
      <c r="A39" s="109">
        <v>37</v>
      </c>
      <c r="B39" s="91" t="s">
        <v>62</v>
      </c>
      <c r="C39" s="109" t="s">
        <v>2819</v>
      </c>
      <c r="D39" s="80">
        <v>466</v>
      </c>
      <c r="E39" s="80">
        <v>1</v>
      </c>
      <c r="F39" s="80">
        <v>18</v>
      </c>
      <c r="G39" s="80">
        <v>140</v>
      </c>
      <c r="H39" s="80">
        <v>50</v>
      </c>
      <c r="I39" s="80">
        <v>14</v>
      </c>
      <c r="J39" s="80">
        <v>223</v>
      </c>
      <c r="K39" s="80">
        <v>0</v>
      </c>
      <c r="L39" s="80">
        <v>3</v>
      </c>
      <c r="M39" s="80">
        <v>0</v>
      </c>
      <c r="N39" s="9">
        <v>48.5</v>
      </c>
    </row>
    <row r="40" spans="1:14" x14ac:dyDescent="0.25">
      <c r="A40" s="109">
        <v>38</v>
      </c>
      <c r="B40" s="91" t="s">
        <v>62</v>
      </c>
      <c r="C40" s="109" t="s">
        <v>2820</v>
      </c>
      <c r="D40" s="80">
        <v>207</v>
      </c>
      <c r="E40" s="80">
        <v>0</v>
      </c>
      <c r="F40" s="80">
        <v>1</v>
      </c>
      <c r="G40" s="80">
        <v>38</v>
      </c>
      <c r="H40" s="80">
        <v>2</v>
      </c>
      <c r="I40" s="80">
        <v>1</v>
      </c>
      <c r="J40" s="80">
        <v>42</v>
      </c>
      <c r="K40" s="80">
        <v>0</v>
      </c>
      <c r="L40" s="80">
        <v>0</v>
      </c>
      <c r="M40" s="80">
        <v>0</v>
      </c>
      <c r="N40" s="9">
        <v>20.3</v>
      </c>
    </row>
    <row r="41" spans="1:14" x14ac:dyDescent="0.25">
      <c r="A41" s="109">
        <v>39</v>
      </c>
      <c r="B41" s="91" t="s">
        <v>62</v>
      </c>
      <c r="C41" s="109" t="s">
        <v>2821</v>
      </c>
      <c r="D41" s="80">
        <v>319</v>
      </c>
      <c r="E41" s="80">
        <v>1</v>
      </c>
      <c r="F41" s="80">
        <v>4</v>
      </c>
      <c r="G41" s="80">
        <v>48</v>
      </c>
      <c r="H41" s="80">
        <v>4</v>
      </c>
      <c r="I41" s="80">
        <v>1</v>
      </c>
      <c r="J41" s="80">
        <v>58</v>
      </c>
      <c r="K41" s="80">
        <v>0</v>
      </c>
      <c r="L41" s="80">
        <v>0</v>
      </c>
      <c r="M41" s="80">
        <v>0</v>
      </c>
      <c r="N41" s="9">
        <v>18.2</v>
      </c>
    </row>
    <row r="42" spans="1:14" x14ac:dyDescent="0.25">
      <c r="A42" s="43">
        <v>40</v>
      </c>
      <c r="B42" s="96" t="s">
        <v>62</v>
      </c>
      <c r="C42" s="43" t="s">
        <v>2822</v>
      </c>
      <c r="D42" s="97">
        <v>363</v>
      </c>
      <c r="E42" s="97">
        <v>1</v>
      </c>
      <c r="F42" s="97">
        <v>4</v>
      </c>
      <c r="G42" s="97">
        <v>51</v>
      </c>
      <c r="H42" s="97">
        <v>8</v>
      </c>
      <c r="I42" s="97">
        <v>1</v>
      </c>
      <c r="J42" s="97">
        <v>65</v>
      </c>
      <c r="K42" s="97">
        <v>0</v>
      </c>
      <c r="L42" s="97">
        <v>0</v>
      </c>
      <c r="M42" s="97">
        <v>0</v>
      </c>
      <c r="N42" s="101">
        <v>17.899999999999999</v>
      </c>
    </row>
    <row r="43" spans="1:14" x14ac:dyDescent="0.25">
      <c r="A43" s="109">
        <v>41</v>
      </c>
      <c r="B43" s="91" t="s">
        <v>62</v>
      </c>
      <c r="C43" s="109" t="s">
        <v>2823</v>
      </c>
      <c r="D43" s="80">
        <v>466</v>
      </c>
      <c r="E43" s="80">
        <v>2</v>
      </c>
      <c r="F43" s="80">
        <v>13</v>
      </c>
      <c r="G43" s="80">
        <v>118</v>
      </c>
      <c r="H43" s="80">
        <v>10</v>
      </c>
      <c r="I43" s="80">
        <v>2</v>
      </c>
      <c r="J43" s="80">
        <v>145</v>
      </c>
      <c r="K43" s="80">
        <v>1</v>
      </c>
      <c r="L43" s="80">
        <v>1</v>
      </c>
      <c r="M43" s="80">
        <v>0</v>
      </c>
      <c r="N43" s="9">
        <v>31.3</v>
      </c>
    </row>
    <row r="44" spans="1:14" x14ac:dyDescent="0.25">
      <c r="A44" s="109">
        <v>42</v>
      </c>
      <c r="B44" s="91" t="s">
        <v>62</v>
      </c>
      <c r="C44" s="109" t="s">
        <v>2824</v>
      </c>
      <c r="D44" s="80">
        <v>332</v>
      </c>
      <c r="E44" s="80">
        <v>1</v>
      </c>
      <c r="F44" s="80">
        <v>15</v>
      </c>
      <c r="G44" s="80">
        <v>101</v>
      </c>
      <c r="H44" s="80">
        <v>35</v>
      </c>
      <c r="I44" s="80">
        <v>6</v>
      </c>
      <c r="J44" s="80">
        <v>158</v>
      </c>
      <c r="K44" s="80">
        <v>1</v>
      </c>
      <c r="L44" s="80">
        <v>0</v>
      </c>
      <c r="M44" s="80">
        <v>0</v>
      </c>
      <c r="N44" s="9">
        <v>47.6</v>
      </c>
    </row>
    <row r="45" spans="1:14" x14ac:dyDescent="0.25">
      <c r="A45" s="109">
        <v>43</v>
      </c>
      <c r="B45" s="91" t="s">
        <v>62</v>
      </c>
      <c r="C45" s="109" t="s">
        <v>2825</v>
      </c>
      <c r="D45" s="80">
        <v>501</v>
      </c>
      <c r="E45" s="80">
        <v>1</v>
      </c>
      <c r="F45" s="80">
        <v>20</v>
      </c>
      <c r="G45" s="80">
        <v>149</v>
      </c>
      <c r="H45" s="80">
        <v>58</v>
      </c>
      <c r="I45" s="80">
        <v>16</v>
      </c>
      <c r="J45" s="80">
        <v>244</v>
      </c>
      <c r="K45" s="80">
        <v>0</v>
      </c>
      <c r="L45" s="80">
        <v>2</v>
      </c>
      <c r="M45" s="80">
        <v>0</v>
      </c>
      <c r="N45" s="9">
        <v>49.1</v>
      </c>
    </row>
    <row r="46" spans="1:14" x14ac:dyDescent="0.25">
      <c r="A46" s="43">
        <v>44</v>
      </c>
      <c r="B46" s="96" t="s">
        <v>62</v>
      </c>
      <c r="C46" s="43" t="s">
        <v>2826</v>
      </c>
      <c r="D46" s="97">
        <v>420</v>
      </c>
      <c r="E46" s="97">
        <v>1</v>
      </c>
      <c r="F46" s="97">
        <v>23</v>
      </c>
      <c r="G46" s="97">
        <v>149</v>
      </c>
      <c r="H46" s="97">
        <v>48</v>
      </c>
      <c r="I46" s="97">
        <v>10</v>
      </c>
      <c r="J46" s="97">
        <v>231</v>
      </c>
      <c r="K46" s="97">
        <v>1</v>
      </c>
      <c r="L46" s="97">
        <v>0</v>
      </c>
      <c r="M46" s="97">
        <v>0</v>
      </c>
      <c r="N46" s="101">
        <v>55</v>
      </c>
    </row>
    <row r="47" spans="1:14" x14ac:dyDescent="0.25">
      <c r="A47" s="109">
        <v>45</v>
      </c>
      <c r="B47" s="91" t="s">
        <v>62</v>
      </c>
      <c r="C47" s="109" t="s">
        <v>2827</v>
      </c>
      <c r="D47" s="80">
        <v>404</v>
      </c>
      <c r="E47" s="80">
        <v>2</v>
      </c>
      <c r="F47" s="80">
        <v>8</v>
      </c>
      <c r="G47" s="80">
        <v>115</v>
      </c>
      <c r="H47" s="80">
        <v>35</v>
      </c>
      <c r="I47" s="80">
        <v>4</v>
      </c>
      <c r="J47" s="80">
        <v>164</v>
      </c>
      <c r="K47" s="80">
        <v>0</v>
      </c>
      <c r="L47" s="80">
        <v>1</v>
      </c>
      <c r="M47" s="80">
        <v>0</v>
      </c>
      <c r="N47" s="9">
        <v>40.799999999999997</v>
      </c>
    </row>
    <row r="48" spans="1:14" x14ac:dyDescent="0.25">
      <c r="A48" s="109">
        <v>46</v>
      </c>
      <c r="B48" s="91" t="s">
        <v>62</v>
      </c>
      <c r="C48" s="109" t="s">
        <v>2828</v>
      </c>
      <c r="D48" s="80">
        <v>415</v>
      </c>
      <c r="E48" s="80">
        <v>1</v>
      </c>
      <c r="F48" s="80">
        <v>17</v>
      </c>
      <c r="G48" s="80">
        <v>146</v>
      </c>
      <c r="H48" s="80">
        <v>19</v>
      </c>
      <c r="I48" s="80">
        <v>8</v>
      </c>
      <c r="J48" s="80">
        <v>191</v>
      </c>
      <c r="K48" s="80">
        <v>1</v>
      </c>
      <c r="L48" s="80">
        <v>0</v>
      </c>
      <c r="M48" s="80">
        <v>0</v>
      </c>
      <c r="N48" s="9">
        <v>46</v>
      </c>
    </row>
    <row r="49" spans="1:14" x14ac:dyDescent="0.25">
      <c r="A49" s="109">
        <v>47</v>
      </c>
      <c r="B49" s="91" t="s">
        <v>62</v>
      </c>
      <c r="C49" s="109" t="s">
        <v>2829</v>
      </c>
      <c r="D49" s="80">
        <v>639</v>
      </c>
      <c r="E49" s="80">
        <v>0</v>
      </c>
      <c r="F49" s="80">
        <v>6</v>
      </c>
      <c r="G49" s="80">
        <v>182</v>
      </c>
      <c r="H49" s="80">
        <v>38</v>
      </c>
      <c r="I49" s="80">
        <v>17</v>
      </c>
      <c r="J49" s="80">
        <v>243</v>
      </c>
      <c r="K49" s="80">
        <v>0</v>
      </c>
      <c r="L49" s="80">
        <v>0</v>
      </c>
      <c r="M49" s="80">
        <v>0</v>
      </c>
      <c r="N49" s="9">
        <v>38</v>
      </c>
    </row>
    <row r="50" spans="1:14" x14ac:dyDescent="0.25">
      <c r="A50" s="43">
        <v>48</v>
      </c>
      <c r="B50" s="96" t="s">
        <v>62</v>
      </c>
      <c r="C50" s="43" t="s">
        <v>2830</v>
      </c>
      <c r="D50" s="97">
        <v>553</v>
      </c>
      <c r="E50" s="97">
        <v>0</v>
      </c>
      <c r="F50" s="97">
        <v>21</v>
      </c>
      <c r="G50" s="97">
        <v>114</v>
      </c>
      <c r="H50" s="97">
        <v>56</v>
      </c>
      <c r="I50" s="97">
        <v>16</v>
      </c>
      <c r="J50" s="97">
        <v>207</v>
      </c>
      <c r="K50" s="97">
        <v>0</v>
      </c>
      <c r="L50" s="97">
        <v>0</v>
      </c>
      <c r="M50" s="97">
        <v>0</v>
      </c>
      <c r="N50" s="101">
        <v>37.4</v>
      </c>
    </row>
    <row r="51" spans="1:14" x14ac:dyDescent="0.25">
      <c r="A51" s="109">
        <v>49</v>
      </c>
      <c r="B51" s="91" t="s">
        <v>62</v>
      </c>
      <c r="C51" s="109" t="s">
        <v>2831</v>
      </c>
      <c r="D51" s="80">
        <v>541</v>
      </c>
      <c r="E51" s="80">
        <v>1</v>
      </c>
      <c r="F51" s="80">
        <v>30</v>
      </c>
      <c r="G51" s="80">
        <v>117</v>
      </c>
      <c r="H51" s="80">
        <v>41</v>
      </c>
      <c r="I51" s="80">
        <v>9</v>
      </c>
      <c r="J51" s="80">
        <v>198</v>
      </c>
      <c r="K51" s="80">
        <v>2</v>
      </c>
      <c r="L51" s="80">
        <v>0</v>
      </c>
      <c r="M51" s="80">
        <v>0</v>
      </c>
      <c r="N51" s="9">
        <v>36.6</v>
      </c>
    </row>
    <row r="52" spans="1:14" x14ac:dyDescent="0.25">
      <c r="A52" s="109">
        <v>50</v>
      </c>
      <c r="B52" s="91" t="s">
        <v>62</v>
      </c>
      <c r="C52" s="109" t="s">
        <v>2832</v>
      </c>
      <c r="D52" s="80">
        <v>578</v>
      </c>
      <c r="E52" s="80">
        <v>3</v>
      </c>
      <c r="F52" s="80">
        <v>19</v>
      </c>
      <c r="G52" s="80">
        <v>129</v>
      </c>
      <c r="H52" s="80">
        <v>31</v>
      </c>
      <c r="I52" s="80">
        <v>13</v>
      </c>
      <c r="J52" s="80">
        <v>195</v>
      </c>
      <c r="K52" s="80">
        <v>0</v>
      </c>
      <c r="L52" s="80">
        <v>0</v>
      </c>
      <c r="M52" s="80">
        <v>0</v>
      </c>
      <c r="N52" s="9">
        <v>33.700000000000003</v>
      </c>
    </row>
    <row r="53" spans="1:14" x14ac:dyDescent="0.25">
      <c r="A53" s="109">
        <v>51</v>
      </c>
      <c r="B53" s="91" t="s">
        <v>62</v>
      </c>
      <c r="C53" s="109" t="s">
        <v>2833</v>
      </c>
      <c r="D53" s="80">
        <v>438</v>
      </c>
      <c r="E53" s="80">
        <v>2</v>
      </c>
      <c r="F53" s="80">
        <v>8</v>
      </c>
      <c r="G53" s="80">
        <v>114</v>
      </c>
      <c r="H53" s="80">
        <v>30</v>
      </c>
      <c r="I53" s="80">
        <v>9</v>
      </c>
      <c r="J53" s="80">
        <v>163</v>
      </c>
      <c r="K53" s="80">
        <v>2</v>
      </c>
      <c r="L53" s="80">
        <v>0</v>
      </c>
      <c r="M53" s="80">
        <v>0</v>
      </c>
      <c r="N53" s="9">
        <v>37.200000000000003</v>
      </c>
    </row>
    <row r="54" spans="1:14" x14ac:dyDescent="0.25">
      <c r="A54" s="43">
        <v>52</v>
      </c>
      <c r="B54" s="96" t="s">
        <v>62</v>
      </c>
      <c r="C54" s="43" t="s">
        <v>2834</v>
      </c>
      <c r="D54" s="97">
        <v>250</v>
      </c>
      <c r="E54" s="97">
        <v>1</v>
      </c>
      <c r="F54" s="97">
        <v>20</v>
      </c>
      <c r="G54" s="97">
        <v>167</v>
      </c>
      <c r="H54" s="97">
        <v>52</v>
      </c>
      <c r="I54" s="97">
        <v>10</v>
      </c>
      <c r="J54" s="97">
        <v>250</v>
      </c>
      <c r="K54" s="97">
        <v>0</v>
      </c>
      <c r="L54" s="97">
        <v>0</v>
      </c>
      <c r="M54" s="97">
        <v>0</v>
      </c>
      <c r="N54" s="101">
        <v>100</v>
      </c>
    </row>
    <row r="55" spans="1:14" x14ac:dyDescent="0.25">
      <c r="A55" s="109">
        <v>53</v>
      </c>
      <c r="B55" s="91" t="s">
        <v>62</v>
      </c>
      <c r="C55" s="109" t="s">
        <v>2835</v>
      </c>
      <c r="D55" s="80">
        <v>495</v>
      </c>
      <c r="E55" s="80">
        <v>1</v>
      </c>
      <c r="F55" s="80">
        <v>12</v>
      </c>
      <c r="G55" s="80">
        <v>145</v>
      </c>
      <c r="H55" s="80">
        <v>36</v>
      </c>
      <c r="I55" s="80">
        <v>14</v>
      </c>
      <c r="J55" s="80">
        <v>208</v>
      </c>
      <c r="K55" s="80">
        <v>0</v>
      </c>
      <c r="L55" s="80">
        <v>0</v>
      </c>
      <c r="M55" s="80">
        <v>3</v>
      </c>
      <c r="N55" s="9">
        <v>42.6</v>
      </c>
    </row>
    <row r="56" spans="1:14" x14ac:dyDescent="0.25">
      <c r="A56" s="109">
        <v>54</v>
      </c>
      <c r="B56" s="91" t="s">
        <v>62</v>
      </c>
      <c r="C56" s="109" t="s">
        <v>2836</v>
      </c>
      <c r="D56" s="80">
        <v>597</v>
      </c>
      <c r="E56" s="80">
        <v>0</v>
      </c>
      <c r="F56" s="80">
        <v>15</v>
      </c>
      <c r="G56" s="80">
        <v>153</v>
      </c>
      <c r="H56" s="80">
        <v>50</v>
      </c>
      <c r="I56" s="80">
        <v>13</v>
      </c>
      <c r="J56" s="80">
        <v>231</v>
      </c>
      <c r="K56" s="80">
        <v>0</v>
      </c>
      <c r="L56" s="80">
        <v>0</v>
      </c>
      <c r="M56" s="80">
        <v>0</v>
      </c>
      <c r="N56" s="9">
        <v>38.700000000000003</v>
      </c>
    </row>
    <row r="57" spans="1:14" x14ac:dyDescent="0.25">
      <c r="A57" s="109">
        <v>55</v>
      </c>
      <c r="B57" s="91" t="s">
        <v>62</v>
      </c>
      <c r="C57" s="109" t="s">
        <v>2837</v>
      </c>
      <c r="D57" s="80">
        <v>491</v>
      </c>
      <c r="E57" s="80">
        <v>1</v>
      </c>
      <c r="F57" s="80">
        <v>22</v>
      </c>
      <c r="G57" s="80">
        <v>115</v>
      </c>
      <c r="H57" s="80">
        <v>41</v>
      </c>
      <c r="I57" s="80">
        <v>15</v>
      </c>
      <c r="J57" s="80">
        <v>194</v>
      </c>
      <c r="K57" s="80">
        <v>1</v>
      </c>
      <c r="L57" s="80">
        <v>0</v>
      </c>
      <c r="M57" s="80">
        <v>0</v>
      </c>
      <c r="N57" s="9">
        <v>39.5</v>
      </c>
    </row>
    <row r="58" spans="1:14" x14ac:dyDescent="0.25">
      <c r="A58" s="43">
        <v>56</v>
      </c>
      <c r="B58" s="96" t="s">
        <v>62</v>
      </c>
      <c r="C58" s="43" t="s">
        <v>2838</v>
      </c>
      <c r="D58" s="97">
        <v>395</v>
      </c>
      <c r="E58" s="97">
        <v>3</v>
      </c>
      <c r="F58" s="97">
        <v>19</v>
      </c>
      <c r="G58" s="97">
        <v>78</v>
      </c>
      <c r="H58" s="97">
        <v>19</v>
      </c>
      <c r="I58" s="97">
        <v>4</v>
      </c>
      <c r="J58" s="97">
        <v>123</v>
      </c>
      <c r="K58" s="97">
        <v>1</v>
      </c>
      <c r="L58" s="97">
        <v>0</v>
      </c>
      <c r="M58" s="97">
        <v>0</v>
      </c>
      <c r="N58" s="101">
        <v>31.1</v>
      </c>
    </row>
    <row r="59" spans="1:14" x14ac:dyDescent="0.25">
      <c r="A59" s="109">
        <v>57</v>
      </c>
      <c r="B59" s="91" t="s">
        <v>62</v>
      </c>
      <c r="C59" s="109" t="s">
        <v>2839</v>
      </c>
      <c r="D59" s="80">
        <v>419</v>
      </c>
      <c r="E59" s="80">
        <v>2</v>
      </c>
      <c r="F59" s="80">
        <v>19</v>
      </c>
      <c r="G59" s="80">
        <v>95</v>
      </c>
      <c r="H59" s="80">
        <v>33</v>
      </c>
      <c r="I59" s="80">
        <v>10</v>
      </c>
      <c r="J59" s="80">
        <v>159</v>
      </c>
      <c r="K59" s="80">
        <v>1</v>
      </c>
      <c r="L59" s="80">
        <v>0</v>
      </c>
      <c r="M59" s="80">
        <v>0</v>
      </c>
      <c r="N59" s="9">
        <v>37.9</v>
      </c>
    </row>
    <row r="60" spans="1:14" x14ac:dyDescent="0.25">
      <c r="A60" s="109">
        <v>58</v>
      </c>
      <c r="B60" s="91" t="s">
        <v>62</v>
      </c>
      <c r="C60" s="109" t="s">
        <v>2840</v>
      </c>
      <c r="D60" s="80">
        <v>756</v>
      </c>
      <c r="E60" s="80">
        <v>1</v>
      </c>
      <c r="F60" s="80">
        <v>22</v>
      </c>
      <c r="G60" s="80">
        <v>206</v>
      </c>
      <c r="H60" s="80">
        <v>56</v>
      </c>
      <c r="I60" s="80">
        <v>16</v>
      </c>
      <c r="J60" s="80">
        <v>301</v>
      </c>
      <c r="K60" s="80">
        <v>0</v>
      </c>
      <c r="L60" s="80">
        <v>0</v>
      </c>
      <c r="M60" s="80">
        <v>1</v>
      </c>
      <c r="N60" s="9">
        <v>39.9</v>
      </c>
    </row>
    <row r="61" spans="1:14" x14ac:dyDescent="0.25">
      <c r="A61" s="109">
        <v>59</v>
      </c>
      <c r="B61" s="91" t="s">
        <v>62</v>
      </c>
      <c r="C61" s="109" t="s">
        <v>2841</v>
      </c>
      <c r="D61" s="80">
        <v>528</v>
      </c>
      <c r="E61" s="80">
        <v>0</v>
      </c>
      <c r="F61" s="80">
        <v>13</v>
      </c>
      <c r="G61" s="80">
        <v>124</v>
      </c>
      <c r="H61" s="80">
        <v>32</v>
      </c>
      <c r="I61" s="80">
        <v>8</v>
      </c>
      <c r="J61" s="80">
        <v>177</v>
      </c>
      <c r="K61" s="80">
        <v>1</v>
      </c>
      <c r="L61" s="80">
        <v>1</v>
      </c>
      <c r="M61" s="80">
        <v>0</v>
      </c>
      <c r="N61" s="9">
        <v>33.700000000000003</v>
      </c>
    </row>
    <row r="62" spans="1:14" x14ac:dyDescent="0.25">
      <c r="A62" s="43">
        <v>60</v>
      </c>
      <c r="B62" s="96" t="s">
        <v>62</v>
      </c>
      <c r="C62" s="43" t="s">
        <v>2842</v>
      </c>
      <c r="D62" s="97">
        <v>520</v>
      </c>
      <c r="E62" s="97">
        <v>1</v>
      </c>
      <c r="F62" s="97">
        <v>21</v>
      </c>
      <c r="G62" s="97">
        <v>115</v>
      </c>
      <c r="H62" s="97">
        <v>22</v>
      </c>
      <c r="I62" s="97">
        <v>3</v>
      </c>
      <c r="J62" s="97">
        <v>162</v>
      </c>
      <c r="K62" s="97">
        <v>2</v>
      </c>
      <c r="L62" s="97">
        <v>1</v>
      </c>
      <c r="M62" s="97">
        <v>0</v>
      </c>
      <c r="N62" s="101">
        <v>31.3</v>
      </c>
    </row>
    <row r="63" spans="1:14" x14ac:dyDescent="0.25">
      <c r="A63" s="109">
        <v>61</v>
      </c>
      <c r="B63" s="91" t="s">
        <v>62</v>
      </c>
      <c r="C63" s="109" t="s">
        <v>2843</v>
      </c>
      <c r="D63" s="80">
        <v>455</v>
      </c>
      <c r="E63" s="80">
        <v>3</v>
      </c>
      <c r="F63" s="80">
        <v>12</v>
      </c>
      <c r="G63" s="80">
        <v>80</v>
      </c>
      <c r="H63" s="80">
        <v>49</v>
      </c>
      <c r="I63" s="80">
        <v>20</v>
      </c>
      <c r="J63" s="80">
        <v>164</v>
      </c>
      <c r="K63" s="80">
        <v>0</v>
      </c>
      <c r="L63" s="80">
        <v>0</v>
      </c>
      <c r="M63" s="80">
        <v>0</v>
      </c>
      <c r="N63" s="9">
        <v>36</v>
      </c>
    </row>
    <row r="64" spans="1:14" x14ac:dyDescent="0.25">
      <c r="A64" s="109">
        <v>62</v>
      </c>
      <c r="B64" s="91" t="s">
        <v>62</v>
      </c>
      <c r="C64" s="109" t="s">
        <v>2844</v>
      </c>
      <c r="D64" s="80">
        <v>418</v>
      </c>
      <c r="E64" s="80">
        <v>1</v>
      </c>
      <c r="F64" s="80">
        <v>9</v>
      </c>
      <c r="G64" s="80">
        <v>131</v>
      </c>
      <c r="H64" s="80">
        <v>22</v>
      </c>
      <c r="I64" s="80">
        <v>4</v>
      </c>
      <c r="J64" s="80">
        <v>167</v>
      </c>
      <c r="K64" s="80">
        <v>0</v>
      </c>
      <c r="L64" s="80">
        <v>0</v>
      </c>
      <c r="M64" s="80">
        <v>0</v>
      </c>
      <c r="N64" s="9">
        <v>40</v>
      </c>
    </row>
    <row r="65" spans="1:14" x14ac:dyDescent="0.25">
      <c r="A65" s="109">
        <v>63</v>
      </c>
      <c r="B65" s="91" t="s">
        <v>62</v>
      </c>
      <c r="C65" s="109" t="s">
        <v>2845</v>
      </c>
      <c r="D65" s="80">
        <v>566</v>
      </c>
      <c r="E65" s="80">
        <v>2</v>
      </c>
      <c r="F65" s="80">
        <v>14</v>
      </c>
      <c r="G65" s="80">
        <v>114</v>
      </c>
      <c r="H65" s="80">
        <v>44</v>
      </c>
      <c r="I65" s="80">
        <v>9</v>
      </c>
      <c r="J65" s="80">
        <v>183</v>
      </c>
      <c r="K65" s="80">
        <v>0</v>
      </c>
      <c r="L65" s="80">
        <v>0</v>
      </c>
      <c r="M65" s="80">
        <v>0</v>
      </c>
      <c r="N65" s="9">
        <v>32.299999999999997</v>
      </c>
    </row>
    <row r="66" spans="1:14" x14ac:dyDescent="0.25">
      <c r="A66" s="43">
        <v>64</v>
      </c>
      <c r="B66" s="96" t="s">
        <v>62</v>
      </c>
      <c r="C66" s="43" t="s">
        <v>2846</v>
      </c>
      <c r="D66" s="97">
        <v>460</v>
      </c>
      <c r="E66" s="97">
        <v>0</v>
      </c>
      <c r="F66" s="97">
        <v>26</v>
      </c>
      <c r="G66" s="97">
        <v>136</v>
      </c>
      <c r="H66" s="97">
        <v>32</v>
      </c>
      <c r="I66" s="97">
        <v>5</v>
      </c>
      <c r="J66" s="97">
        <v>199</v>
      </c>
      <c r="K66" s="97">
        <v>0</v>
      </c>
      <c r="L66" s="97">
        <v>0</v>
      </c>
      <c r="M66" s="97">
        <v>0</v>
      </c>
      <c r="N66" s="101">
        <v>43.3</v>
      </c>
    </row>
    <row r="67" spans="1:14" x14ac:dyDescent="0.25">
      <c r="A67" s="109">
        <v>65</v>
      </c>
      <c r="B67" s="91" t="s">
        <v>62</v>
      </c>
      <c r="C67" s="109" t="s">
        <v>2847</v>
      </c>
      <c r="D67" s="80">
        <v>525</v>
      </c>
      <c r="E67" s="80">
        <v>2</v>
      </c>
      <c r="F67" s="80">
        <v>17</v>
      </c>
      <c r="G67" s="80">
        <v>152</v>
      </c>
      <c r="H67" s="80">
        <v>33</v>
      </c>
      <c r="I67" s="80">
        <v>6</v>
      </c>
      <c r="J67" s="80">
        <v>210</v>
      </c>
      <c r="K67" s="80">
        <v>0</v>
      </c>
      <c r="L67" s="80">
        <v>0</v>
      </c>
      <c r="M67" s="80">
        <v>0</v>
      </c>
      <c r="N67" s="9">
        <v>40</v>
      </c>
    </row>
    <row r="68" spans="1:14" x14ac:dyDescent="0.25">
      <c r="A68" s="109">
        <v>66</v>
      </c>
      <c r="B68" s="91" t="s">
        <v>62</v>
      </c>
      <c r="C68" s="109" t="s">
        <v>2848</v>
      </c>
      <c r="D68" s="80">
        <v>789</v>
      </c>
      <c r="E68" s="80">
        <v>2</v>
      </c>
      <c r="F68" s="80">
        <v>18</v>
      </c>
      <c r="G68" s="80">
        <v>161</v>
      </c>
      <c r="H68" s="80">
        <v>88</v>
      </c>
      <c r="I68" s="80">
        <v>11</v>
      </c>
      <c r="J68" s="80">
        <v>280</v>
      </c>
      <c r="K68" s="80">
        <v>1</v>
      </c>
      <c r="L68" s="80">
        <v>0</v>
      </c>
      <c r="M68" s="80">
        <v>0</v>
      </c>
      <c r="N68" s="9">
        <v>35.5</v>
      </c>
    </row>
    <row r="69" spans="1:14" x14ac:dyDescent="0.25">
      <c r="A69" s="109">
        <v>67</v>
      </c>
      <c r="B69" s="91" t="s">
        <v>62</v>
      </c>
      <c r="C69" s="109" t="s">
        <v>2849</v>
      </c>
      <c r="D69" s="80">
        <v>677</v>
      </c>
      <c r="E69" s="80">
        <v>1</v>
      </c>
      <c r="F69" s="80">
        <v>13</v>
      </c>
      <c r="G69" s="80">
        <v>133</v>
      </c>
      <c r="H69" s="80">
        <v>50</v>
      </c>
      <c r="I69" s="80">
        <v>18</v>
      </c>
      <c r="J69" s="80">
        <v>215</v>
      </c>
      <c r="K69" s="80">
        <v>0</v>
      </c>
      <c r="L69" s="80">
        <v>0</v>
      </c>
      <c r="M69" s="80">
        <v>0</v>
      </c>
      <c r="N69" s="9">
        <v>31.8</v>
      </c>
    </row>
    <row r="70" spans="1:14" x14ac:dyDescent="0.25">
      <c r="A70" s="43">
        <v>68</v>
      </c>
      <c r="B70" s="96" t="s">
        <v>62</v>
      </c>
      <c r="C70" s="43" t="s">
        <v>2850</v>
      </c>
      <c r="D70" s="97">
        <v>580</v>
      </c>
      <c r="E70" s="97">
        <v>0</v>
      </c>
      <c r="F70" s="97">
        <v>11</v>
      </c>
      <c r="G70" s="97">
        <v>127</v>
      </c>
      <c r="H70" s="97">
        <v>39</v>
      </c>
      <c r="I70" s="97">
        <v>8</v>
      </c>
      <c r="J70" s="97">
        <v>185</v>
      </c>
      <c r="K70" s="97">
        <v>0</v>
      </c>
      <c r="L70" s="97">
        <v>0</v>
      </c>
      <c r="M70" s="97">
        <v>1</v>
      </c>
      <c r="N70" s="101">
        <v>32.1</v>
      </c>
    </row>
    <row r="71" spans="1:14" x14ac:dyDescent="0.25">
      <c r="A71" s="109">
        <v>69</v>
      </c>
      <c r="B71" s="91" t="s">
        <v>62</v>
      </c>
      <c r="C71" s="109" t="s">
        <v>2851</v>
      </c>
      <c r="D71" s="80">
        <v>604</v>
      </c>
      <c r="E71" s="80">
        <v>4</v>
      </c>
      <c r="F71" s="80">
        <v>24</v>
      </c>
      <c r="G71" s="80">
        <v>185</v>
      </c>
      <c r="H71" s="80">
        <v>65</v>
      </c>
      <c r="I71" s="80">
        <v>14</v>
      </c>
      <c r="J71" s="80">
        <v>292</v>
      </c>
      <c r="K71" s="80">
        <v>0</v>
      </c>
      <c r="L71" s="80">
        <v>0</v>
      </c>
      <c r="M71" s="80">
        <v>0</v>
      </c>
      <c r="N71" s="9">
        <v>48.3</v>
      </c>
    </row>
    <row r="72" spans="1:14" x14ac:dyDescent="0.25">
      <c r="A72" s="109">
        <v>70</v>
      </c>
      <c r="B72" s="91" t="s">
        <v>62</v>
      </c>
      <c r="C72" s="109" t="s">
        <v>2852</v>
      </c>
      <c r="D72" s="80">
        <v>781</v>
      </c>
      <c r="E72" s="80">
        <v>1</v>
      </c>
      <c r="F72" s="80">
        <v>10</v>
      </c>
      <c r="G72" s="80">
        <v>165</v>
      </c>
      <c r="H72" s="80">
        <v>65</v>
      </c>
      <c r="I72" s="80">
        <v>13</v>
      </c>
      <c r="J72" s="80">
        <v>254</v>
      </c>
      <c r="K72" s="80">
        <v>1</v>
      </c>
      <c r="L72" s="80">
        <v>0</v>
      </c>
      <c r="M72" s="80">
        <v>0</v>
      </c>
      <c r="N72" s="9">
        <v>32.5</v>
      </c>
    </row>
    <row r="73" spans="1:14" x14ac:dyDescent="0.25">
      <c r="A73" s="109">
        <v>71</v>
      </c>
      <c r="B73" s="91" t="s">
        <v>62</v>
      </c>
      <c r="C73" s="109" t="s">
        <v>2853</v>
      </c>
      <c r="D73" s="80">
        <v>111</v>
      </c>
      <c r="E73" s="80">
        <v>1</v>
      </c>
      <c r="F73" s="80">
        <v>7</v>
      </c>
      <c r="G73" s="80">
        <v>32</v>
      </c>
      <c r="H73" s="80">
        <v>3</v>
      </c>
      <c r="I73" s="80">
        <v>1</v>
      </c>
      <c r="J73" s="80">
        <v>44</v>
      </c>
      <c r="K73" s="80">
        <v>0</v>
      </c>
      <c r="L73" s="80">
        <v>0</v>
      </c>
      <c r="M73" s="80">
        <v>0</v>
      </c>
      <c r="N73" s="9">
        <v>39.6</v>
      </c>
    </row>
    <row r="74" spans="1:14" x14ac:dyDescent="0.25">
      <c r="A74" s="43">
        <v>72</v>
      </c>
      <c r="B74" s="96" t="s">
        <v>62</v>
      </c>
      <c r="C74" s="43" t="s">
        <v>2854</v>
      </c>
      <c r="D74" s="97">
        <v>104</v>
      </c>
      <c r="E74" s="97">
        <v>1</v>
      </c>
      <c r="F74" s="97">
        <v>5</v>
      </c>
      <c r="G74" s="97">
        <v>45</v>
      </c>
      <c r="H74" s="97">
        <v>11</v>
      </c>
      <c r="I74" s="97">
        <v>4</v>
      </c>
      <c r="J74" s="97">
        <v>66</v>
      </c>
      <c r="K74" s="97">
        <v>0</v>
      </c>
      <c r="L74" s="97">
        <v>0</v>
      </c>
      <c r="M74" s="97">
        <v>0</v>
      </c>
      <c r="N74" s="101">
        <v>63.5</v>
      </c>
    </row>
    <row r="75" spans="1:14" x14ac:dyDescent="0.25">
      <c r="A75" s="109">
        <v>73</v>
      </c>
      <c r="B75" s="91" t="s">
        <v>62</v>
      </c>
      <c r="C75" s="109" t="s">
        <v>2855</v>
      </c>
      <c r="E75" s="80">
        <v>3</v>
      </c>
      <c r="F75" s="80">
        <v>85</v>
      </c>
      <c r="G75" s="80">
        <v>887</v>
      </c>
      <c r="H75" s="80">
        <v>205</v>
      </c>
      <c r="I75" s="80">
        <v>43</v>
      </c>
      <c r="J75" s="80">
        <v>1223</v>
      </c>
      <c r="K75" s="80">
        <v>1</v>
      </c>
      <c r="L75" s="80">
        <v>1</v>
      </c>
      <c r="M75" s="80">
        <v>2</v>
      </c>
      <c r="N75" s="9"/>
    </row>
    <row r="76" spans="1:14" x14ac:dyDescent="0.25">
      <c r="A76" s="109">
        <v>74</v>
      </c>
      <c r="B76" s="91" t="s">
        <v>62</v>
      </c>
      <c r="C76" s="109" t="s">
        <v>2855</v>
      </c>
      <c r="E76" s="80">
        <v>7</v>
      </c>
      <c r="F76" s="80">
        <v>65</v>
      </c>
      <c r="G76" s="80">
        <v>891</v>
      </c>
      <c r="H76" s="80">
        <v>229</v>
      </c>
      <c r="I76" s="80">
        <v>44</v>
      </c>
      <c r="J76" s="80">
        <v>1236</v>
      </c>
      <c r="K76" s="80">
        <v>0</v>
      </c>
      <c r="L76" s="80">
        <v>0</v>
      </c>
      <c r="M76" s="80">
        <v>3</v>
      </c>
      <c r="N76" s="9"/>
    </row>
    <row r="77" spans="1:14" x14ac:dyDescent="0.25">
      <c r="A77" s="109">
        <v>75</v>
      </c>
      <c r="B77" s="91" t="s">
        <v>62</v>
      </c>
      <c r="C77" s="109" t="s">
        <v>2129</v>
      </c>
      <c r="D77" s="80"/>
      <c r="E77" s="80">
        <v>5</v>
      </c>
      <c r="F77" s="80">
        <v>7</v>
      </c>
      <c r="G77" s="80">
        <v>38</v>
      </c>
      <c r="H77" s="80">
        <v>23</v>
      </c>
      <c r="I77" s="80">
        <v>8</v>
      </c>
      <c r="J77" s="80">
        <v>81</v>
      </c>
      <c r="K77" s="80">
        <v>0</v>
      </c>
      <c r="L77" s="80">
        <v>0</v>
      </c>
      <c r="M77" s="80">
        <v>1</v>
      </c>
      <c r="N77" s="9"/>
    </row>
    <row r="78" spans="1:14" x14ac:dyDescent="0.25">
      <c r="A78" s="43">
        <v>76</v>
      </c>
      <c r="B78" s="96" t="s">
        <v>62</v>
      </c>
      <c r="C78" s="43" t="s">
        <v>2130</v>
      </c>
      <c r="D78" s="97"/>
      <c r="E78" s="97">
        <v>3</v>
      </c>
      <c r="F78" s="97">
        <v>5</v>
      </c>
      <c r="G78" s="97">
        <v>51</v>
      </c>
      <c r="H78" s="97">
        <v>27</v>
      </c>
      <c r="I78" s="97">
        <v>5</v>
      </c>
      <c r="J78" s="97">
        <v>91</v>
      </c>
      <c r="K78" s="97">
        <v>0</v>
      </c>
      <c r="L78" s="97">
        <v>2</v>
      </c>
      <c r="M78" s="97">
        <v>1</v>
      </c>
      <c r="N78" s="101"/>
    </row>
    <row r="79" spans="1:14" x14ac:dyDescent="0.25">
      <c r="A79" s="78">
        <v>77</v>
      </c>
      <c r="B79" s="95" t="s">
        <v>62</v>
      </c>
      <c r="C79" s="78" t="s">
        <v>60</v>
      </c>
      <c r="D79" s="94"/>
      <c r="E79" s="94">
        <v>0</v>
      </c>
      <c r="F79" s="94">
        <v>14</v>
      </c>
      <c r="G79" s="94">
        <v>81</v>
      </c>
      <c r="H79" s="94">
        <v>21</v>
      </c>
      <c r="I79" s="94">
        <v>5</v>
      </c>
      <c r="J79" s="94">
        <v>121</v>
      </c>
      <c r="K79" s="94">
        <v>1</v>
      </c>
      <c r="L79" s="94">
        <v>0</v>
      </c>
      <c r="M79" s="94">
        <v>26</v>
      </c>
      <c r="N79" s="107"/>
    </row>
    <row r="80" spans="1:14" x14ac:dyDescent="0.25">
      <c r="A80" s="174" t="s">
        <v>69</v>
      </c>
      <c r="B80" s="174"/>
      <c r="C80" s="174"/>
      <c r="D80" s="174"/>
      <c r="E80" s="93">
        <f>SUM(E77:E79,E3:E74)</f>
        <v>140</v>
      </c>
      <c r="F80" s="93">
        <f t="shared" ref="F80:M80" si="0">SUM(F77:F79,F3:F74)</f>
        <v>1139</v>
      </c>
      <c r="G80" s="93">
        <f t="shared" si="0"/>
        <v>8753</v>
      </c>
      <c r="H80" s="93">
        <f t="shared" si="0"/>
        <v>2413</v>
      </c>
      <c r="I80" s="93">
        <f t="shared" si="0"/>
        <v>604</v>
      </c>
      <c r="J80" s="93">
        <f t="shared" si="0"/>
        <v>13049</v>
      </c>
      <c r="K80" s="93">
        <f t="shared" si="0"/>
        <v>36</v>
      </c>
      <c r="L80" s="93">
        <f t="shared" si="0"/>
        <v>20</v>
      </c>
      <c r="M80" s="93">
        <f t="shared" si="0"/>
        <v>42</v>
      </c>
    </row>
    <row r="81" spans="1:14" ht="15" customHeight="1" x14ac:dyDescent="0.25">
      <c r="A81" s="177" t="s">
        <v>61</v>
      </c>
      <c r="B81" s="177"/>
      <c r="C81" s="177"/>
      <c r="E81" s="93">
        <f>SUM(E75:E76)</f>
        <v>10</v>
      </c>
      <c r="F81" s="93">
        <f t="shared" ref="F81:M81" si="1">SUM(F75:F76)</f>
        <v>150</v>
      </c>
      <c r="G81" s="93">
        <f t="shared" si="1"/>
        <v>1778</v>
      </c>
      <c r="H81" s="93">
        <f t="shared" si="1"/>
        <v>434</v>
      </c>
      <c r="I81" s="93">
        <f t="shared" si="1"/>
        <v>87</v>
      </c>
      <c r="J81" s="93">
        <f t="shared" si="1"/>
        <v>2459</v>
      </c>
      <c r="K81" s="93">
        <f t="shared" si="1"/>
        <v>1</v>
      </c>
      <c r="L81" s="93">
        <f t="shared" si="1"/>
        <v>1</v>
      </c>
      <c r="M81" s="93">
        <f t="shared" si="1"/>
        <v>5</v>
      </c>
    </row>
    <row r="82" spans="1:14" x14ac:dyDescent="0.25">
      <c r="A82" s="176" t="s">
        <v>68</v>
      </c>
      <c r="B82" s="176"/>
      <c r="C82" s="176"/>
      <c r="D82" s="93">
        <v>32518</v>
      </c>
      <c r="E82" s="80">
        <v>150</v>
      </c>
      <c r="F82" s="7">
        <v>1289</v>
      </c>
      <c r="G82" s="7">
        <v>10531</v>
      </c>
      <c r="H82" s="7">
        <v>2847</v>
      </c>
      <c r="I82" s="80">
        <v>691</v>
      </c>
      <c r="J82" s="93">
        <v>15508</v>
      </c>
      <c r="K82" s="109">
        <v>37</v>
      </c>
      <c r="L82" s="109">
        <v>21</v>
      </c>
      <c r="M82" s="109">
        <v>47</v>
      </c>
      <c r="N82" s="103">
        <v>47.9</v>
      </c>
    </row>
    <row r="83" spans="1:14" x14ac:dyDescent="0.25">
      <c r="A83" s="181" t="s">
        <v>70</v>
      </c>
      <c r="B83" s="181"/>
      <c r="C83" s="181"/>
      <c r="D83" s="93"/>
      <c r="E83" s="103">
        <v>1</v>
      </c>
      <c r="F83" s="103">
        <v>8.3000000000000007</v>
      </c>
      <c r="G83" s="103">
        <v>67.900000000000006</v>
      </c>
      <c r="H83" s="103">
        <v>18.399999999999999</v>
      </c>
      <c r="I83" s="103">
        <v>4.5</v>
      </c>
      <c r="J83" s="93"/>
    </row>
  </sheetData>
  <mergeCells count="5">
    <mergeCell ref="A1:N1"/>
    <mergeCell ref="A81:C81"/>
    <mergeCell ref="A82:C82"/>
    <mergeCell ref="A83:C83"/>
    <mergeCell ref="A80:D80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5"/>
  <sheetViews>
    <sheetView view="pageLayout" topLeftCell="A39" zoomScaleNormal="100" workbookViewId="0">
      <selection activeCell="E51" sqref="A1:M85"/>
    </sheetView>
  </sheetViews>
  <sheetFormatPr defaultRowHeight="15" x14ac:dyDescent="0.25"/>
  <cols>
    <col min="1" max="1" width="4.140625" style="109" bestFit="1" customWidth="1"/>
    <col min="2" max="2" width="1.5703125" style="109" bestFit="1" customWidth="1"/>
    <col min="3" max="3" width="32" style="109" customWidth="1"/>
    <col min="4" max="4" width="6.42578125" style="109" bestFit="1" customWidth="1"/>
    <col min="5" max="5" width="7.85546875" style="109" bestFit="1" customWidth="1"/>
    <col min="6" max="6" width="6.5703125" style="109" bestFit="1" customWidth="1"/>
    <col min="7" max="7" width="6.7109375" style="109" bestFit="1" customWidth="1"/>
    <col min="8" max="8" width="8.85546875" style="109" bestFit="1" customWidth="1"/>
    <col min="9" max="9" width="6.42578125" style="109" bestFit="1" customWidth="1"/>
    <col min="10" max="12" width="3" style="109" bestFit="1" customWidth="1"/>
    <col min="13" max="13" width="7.28515625" style="103" bestFit="1" customWidth="1"/>
  </cols>
  <sheetData>
    <row r="1" spans="1:13" ht="15.75" x14ac:dyDescent="0.25">
      <c r="A1" s="175" t="s">
        <v>2941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72"/>
      <c r="C2" s="18"/>
      <c r="D2" s="6" t="s">
        <v>59</v>
      </c>
      <c r="E2" s="8" t="s">
        <v>2935</v>
      </c>
      <c r="F2" s="8" t="s">
        <v>2936</v>
      </c>
      <c r="G2" s="8" t="s">
        <v>2937</v>
      </c>
      <c r="H2" s="8" t="s">
        <v>2938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80">
        <v>1</v>
      </c>
      <c r="B3" s="91" t="s">
        <v>62</v>
      </c>
      <c r="C3" s="109" t="s">
        <v>2862</v>
      </c>
      <c r="D3" s="80">
        <v>350</v>
      </c>
      <c r="E3" s="80">
        <v>23</v>
      </c>
      <c r="F3" s="80">
        <v>30</v>
      </c>
      <c r="G3" s="80">
        <v>101</v>
      </c>
      <c r="H3" s="80">
        <v>10</v>
      </c>
      <c r="I3" s="80">
        <v>164</v>
      </c>
      <c r="J3" s="80">
        <v>2</v>
      </c>
      <c r="K3" s="80">
        <v>0</v>
      </c>
      <c r="L3" s="80">
        <v>1</v>
      </c>
      <c r="M3" s="9">
        <v>47.1</v>
      </c>
    </row>
    <row r="4" spans="1:13" x14ac:dyDescent="0.25">
      <c r="A4" s="80">
        <v>2</v>
      </c>
      <c r="B4" s="91" t="s">
        <v>62</v>
      </c>
      <c r="C4" s="109" t="s">
        <v>2863</v>
      </c>
      <c r="D4" s="80">
        <v>341</v>
      </c>
      <c r="E4" s="80">
        <v>36</v>
      </c>
      <c r="F4" s="80">
        <v>28</v>
      </c>
      <c r="G4" s="80">
        <v>110</v>
      </c>
      <c r="H4" s="80">
        <v>11</v>
      </c>
      <c r="I4" s="80">
        <v>185</v>
      </c>
      <c r="J4" s="80">
        <v>0</v>
      </c>
      <c r="K4" s="80">
        <v>0</v>
      </c>
      <c r="L4" s="80">
        <v>0</v>
      </c>
      <c r="M4" s="9">
        <v>54.3</v>
      </c>
    </row>
    <row r="5" spans="1:13" x14ac:dyDescent="0.25">
      <c r="A5" s="80">
        <v>3</v>
      </c>
      <c r="B5" s="91" t="s">
        <v>62</v>
      </c>
      <c r="C5" s="109" t="s">
        <v>2864</v>
      </c>
      <c r="D5" s="80">
        <v>379</v>
      </c>
      <c r="E5" s="80">
        <v>45</v>
      </c>
      <c r="F5" s="80">
        <v>39</v>
      </c>
      <c r="G5" s="80">
        <v>122</v>
      </c>
      <c r="H5" s="80">
        <v>6</v>
      </c>
      <c r="I5" s="80">
        <v>212</v>
      </c>
      <c r="J5" s="80">
        <v>0</v>
      </c>
      <c r="K5" s="80">
        <v>0</v>
      </c>
      <c r="L5" s="80">
        <v>0</v>
      </c>
      <c r="M5" s="9">
        <v>55.9</v>
      </c>
    </row>
    <row r="6" spans="1:13" x14ac:dyDescent="0.25">
      <c r="A6" s="97">
        <v>4</v>
      </c>
      <c r="B6" s="96" t="s">
        <v>62</v>
      </c>
      <c r="C6" s="43" t="s">
        <v>2865</v>
      </c>
      <c r="D6" s="97">
        <v>375</v>
      </c>
      <c r="E6" s="97">
        <v>40</v>
      </c>
      <c r="F6" s="97">
        <v>13</v>
      </c>
      <c r="G6" s="97">
        <v>104</v>
      </c>
      <c r="H6" s="97">
        <v>6</v>
      </c>
      <c r="I6" s="97">
        <v>163</v>
      </c>
      <c r="J6" s="97">
        <v>1</v>
      </c>
      <c r="K6" s="97">
        <v>0</v>
      </c>
      <c r="L6" s="97">
        <v>1</v>
      </c>
      <c r="M6" s="101">
        <v>43.7</v>
      </c>
    </row>
    <row r="7" spans="1:13" x14ac:dyDescent="0.25">
      <c r="A7" s="80">
        <v>5</v>
      </c>
      <c r="B7" s="91" t="s">
        <v>62</v>
      </c>
      <c r="C7" s="109" t="s">
        <v>2866</v>
      </c>
      <c r="D7" s="80">
        <v>383</v>
      </c>
      <c r="E7" s="80">
        <v>39</v>
      </c>
      <c r="F7" s="80">
        <v>21</v>
      </c>
      <c r="G7" s="80">
        <v>110</v>
      </c>
      <c r="H7" s="80">
        <v>9</v>
      </c>
      <c r="I7" s="80">
        <v>179</v>
      </c>
      <c r="J7" s="80">
        <v>0</v>
      </c>
      <c r="K7" s="80">
        <v>0</v>
      </c>
      <c r="L7" s="80">
        <v>1</v>
      </c>
      <c r="M7" s="9">
        <v>47</v>
      </c>
    </row>
    <row r="8" spans="1:13" x14ac:dyDescent="0.25">
      <c r="A8" s="80">
        <v>6</v>
      </c>
      <c r="B8" s="91" t="s">
        <v>62</v>
      </c>
      <c r="C8" s="109" t="s">
        <v>2867</v>
      </c>
      <c r="D8" s="80">
        <v>425</v>
      </c>
      <c r="E8" s="80">
        <v>40</v>
      </c>
      <c r="F8" s="80">
        <v>48</v>
      </c>
      <c r="G8" s="80">
        <v>114</v>
      </c>
      <c r="H8" s="80">
        <v>11</v>
      </c>
      <c r="I8" s="80">
        <v>213</v>
      </c>
      <c r="J8" s="80">
        <v>1</v>
      </c>
      <c r="K8" s="80">
        <v>1</v>
      </c>
      <c r="L8" s="80">
        <v>0</v>
      </c>
      <c r="M8" s="9">
        <v>50.4</v>
      </c>
    </row>
    <row r="9" spans="1:13" x14ac:dyDescent="0.25">
      <c r="A9" s="80">
        <v>7</v>
      </c>
      <c r="B9" s="91" t="s">
        <v>62</v>
      </c>
      <c r="C9" s="109" t="s">
        <v>2868</v>
      </c>
      <c r="D9" s="80">
        <v>467</v>
      </c>
      <c r="E9" s="80">
        <v>46</v>
      </c>
      <c r="F9" s="80">
        <v>69</v>
      </c>
      <c r="G9" s="80">
        <v>123</v>
      </c>
      <c r="H9" s="80">
        <v>14</v>
      </c>
      <c r="I9" s="80">
        <v>252</v>
      </c>
      <c r="J9" s="80">
        <v>1</v>
      </c>
      <c r="K9" s="80">
        <v>1</v>
      </c>
      <c r="L9" s="80">
        <v>1</v>
      </c>
      <c r="M9" s="9">
        <v>54.4</v>
      </c>
    </row>
    <row r="10" spans="1:13" x14ac:dyDescent="0.25">
      <c r="A10" s="97">
        <v>8</v>
      </c>
      <c r="B10" s="96" t="s">
        <v>62</v>
      </c>
      <c r="C10" s="43" t="s">
        <v>2869</v>
      </c>
      <c r="D10" s="97">
        <v>458</v>
      </c>
      <c r="E10" s="97">
        <v>52</v>
      </c>
      <c r="F10" s="97">
        <v>47</v>
      </c>
      <c r="G10" s="97">
        <v>155</v>
      </c>
      <c r="H10" s="97">
        <v>11</v>
      </c>
      <c r="I10" s="97">
        <v>265</v>
      </c>
      <c r="J10" s="97">
        <v>0</v>
      </c>
      <c r="K10" s="97">
        <v>0</v>
      </c>
      <c r="L10" s="97">
        <v>0</v>
      </c>
      <c r="M10" s="101">
        <v>57.9</v>
      </c>
    </row>
    <row r="11" spans="1:13" x14ac:dyDescent="0.25">
      <c r="A11" s="80">
        <v>9</v>
      </c>
      <c r="B11" s="91" t="s">
        <v>62</v>
      </c>
      <c r="C11" s="109" t="s">
        <v>2870</v>
      </c>
      <c r="D11" s="80">
        <v>411</v>
      </c>
      <c r="E11" s="80">
        <v>48</v>
      </c>
      <c r="F11" s="80">
        <v>37</v>
      </c>
      <c r="G11" s="80">
        <v>143</v>
      </c>
      <c r="H11" s="80">
        <v>9</v>
      </c>
      <c r="I11" s="80">
        <v>237</v>
      </c>
      <c r="J11" s="80">
        <v>1</v>
      </c>
      <c r="K11" s="80">
        <v>0</v>
      </c>
      <c r="L11" s="80">
        <v>0</v>
      </c>
      <c r="M11" s="9">
        <v>57.7</v>
      </c>
    </row>
    <row r="12" spans="1:13" x14ac:dyDescent="0.25">
      <c r="A12" s="80">
        <v>10</v>
      </c>
      <c r="B12" s="91" t="s">
        <v>62</v>
      </c>
      <c r="C12" s="109" t="s">
        <v>2871</v>
      </c>
      <c r="D12" s="80">
        <v>350</v>
      </c>
      <c r="E12" s="80">
        <v>38</v>
      </c>
      <c r="F12" s="80">
        <v>32</v>
      </c>
      <c r="G12" s="80">
        <v>105</v>
      </c>
      <c r="H12" s="80">
        <v>14</v>
      </c>
      <c r="I12" s="80">
        <v>189</v>
      </c>
      <c r="J12" s="80">
        <v>1</v>
      </c>
      <c r="K12" s="80">
        <v>1</v>
      </c>
      <c r="L12" s="80">
        <v>0</v>
      </c>
      <c r="M12" s="9">
        <v>54.3</v>
      </c>
    </row>
    <row r="13" spans="1:13" x14ac:dyDescent="0.25">
      <c r="A13" s="80">
        <v>11</v>
      </c>
      <c r="B13" s="91" t="s">
        <v>62</v>
      </c>
      <c r="C13" s="109" t="s">
        <v>2872</v>
      </c>
      <c r="D13" s="80">
        <v>431</v>
      </c>
      <c r="E13" s="80">
        <v>32</v>
      </c>
      <c r="F13" s="80">
        <v>30</v>
      </c>
      <c r="G13" s="80">
        <v>139</v>
      </c>
      <c r="H13" s="80">
        <v>8</v>
      </c>
      <c r="I13" s="80">
        <v>209</v>
      </c>
      <c r="J13" s="80">
        <v>1</v>
      </c>
      <c r="K13" s="80">
        <v>0</v>
      </c>
      <c r="L13" s="80">
        <v>0</v>
      </c>
      <c r="M13" s="9">
        <v>48.5</v>
      </c>
    </row>
    <row r="14" spans="1:13" x14ac:dyDescent="0.25">
      <c r="A14" s="97">
        <v>12</v>
      </c>
      <c r="B14" s="96" t="s">
        <v>62</v>
      </c>
      <c r="C14" s="43" t="s">
        <v>2873</v>
      </c>
      <c r="D14" s="97">
        <v>479</v>
      </c>
      <c r="E14" s="97">
        <v>22</v>
      </c>
      <c r="F14" s="97">
        <v>19</v>
      </c>
      <c r="G14" s="97">
        <v>141</v>
      </c>
      <c r="H14" s="97">
        <v>12</v>
      </c>
      <c r="I14" s="97">
        <v>194</v>
      </c>
      <c r="J14" s="97">
        <v>0</v>
      </c>
      <c r="K14" s="97">
        <v>0</v>
      </c>
      <c r="L14" s="97">
        <v>0</v>
      </c>
      <c r="M14" s="101">
        <v>40.5</v>
      </c>
    </row>
    <row r="15" spans="1:13" x14ac:dyDescent="0.25">
      <c r="A15" s="80">
        <v>13</v>
      </c>
      <c r="B15" s="91" t="s">
        <v>62</v>
      </c>
      <c r="C15" s="109" t="s">
        <v>2874</v>
      </c>
      <c r="D15" s="80">
        <v>381</v>
      </c>
      <c r="E15" s="80">
        <v>23</v>
      </c>
      <c r="F15" s="80">
        <v>40</v>
      </c>
      <c r="G15" s="80">
        <v>105</v>
      </c>
      <c r="H15" s="80">
        <v>7</v>
      </c>
      <c r="I15" s="80">
        <v>175</v>
      </c>
      <c r="J15" s="80">
        <v>0</v>
      </c>
      <c r="K15" s="80">
        <v>0</v>
      </c>
      <c r="L15" s="80">
        <v>0</v>
      </c>
      <c r="M15" s="9">
        <v>45.9</v>
      </c>
    </row>
    <row r="16" spans="1:13" x14ac:dyDescent="0.25">
      <c r="A16" s="80">
        <v>14</v>
      </c>
      <c r="B16" s="91" t="s">
        <v>62</v>
      </c>
      <c r="C16" s="109" t="s">
        <v>2875</v>
      </c>
      <c r="D16" s="80">
        <v>426</v>
      </c>
      <c r="E16" s="80">
        <v>35</v>
      </c>
      <c r="F16" s="80">
        <v>30</v>
      </c>
      <c r="G16" s="80">
        <v>133</v>
      </c>
      <c r="H16" s="80">
        <v>8</v>
      </c>
      <c r="I16" s="80">
        <v>206</v>
      </c>
      <c r="J16" s="80">
        <v>0</v>
      </c>
      <c r="K16" s="80">
        <v>2</v>
      </c>
      <c r="L16" s="80">
        <v>0</v>
      </c>
      <c r="M16" s="9">
        <v>48.8</v>
      </c>
    </row>
    <row r="17" spans="1:13" x14ac:dyDescent="0.25">
      <c r="A17" s="80">
        <v>15</v>
      </c>
      <c r="B17" s="91" t="s">
        <v>62</v>
      </c>
      <c r="C17" s="109" t="s">
        <v>2876</v>
      </c>
      <c r="D17" s="80">
        <v>419</v>
      </c>
      <c r="E17" s="80">
        <v>28</v>
      </c>
      <c r="F17" s="80">
        <v>45</v>
      </c>
      <c r="G17" s="80">
        <v>140</v>
      </c>
      <c r="H17" s="80">
        <v>14</v>
      </c>
      <c r="I17" s="80">
        <v>227</v>
      </c>
      <c r="J17" s="80">
        <v>0</v>
      </c>
      <c r="K17" s="80">
        <v>0</v>
      </c>
      <c r="L17" s="80">
        <v>0</v>
      </c>
      <c r="M17" s="9">
        <v>54.2</v>
      </c>
    </row>
    <row r="18" spans="1:13" x14ac:dyDescent="0.25">
      <c r="A18" s="97">
        <v>16</v>
      </c>
      <c r="B18" s="96" t="s">
        <v>62</v>
      </c>
      <c r="C18" s="43" t="s">
        <v>2877</v>
      </c>
      <c r="D18" s="97">
        <v>426</v>
      </c>
      <c r="E18" s="97">
        <v>30</v>
      </c>
      <c r="F18" s="97">
        <v>44</v>
      </c>
      <c r="G18" s="97">
        <v>147</v>
      </c>
      <c r="H18" s="97">
        <v>12</v>
      </c>
      <c r="I18" s="97">
        <v>233</v>
      </c>
      <c r="J18" s="97">
        <v>1</v>
      </c>
      <c r="K18" s="97">
        <v>2</v>
      </c>
      <c r="L18" s="97">
        <v>0</v>
      </c>
      <c r="M18" s="101">
        <v>55.2</v>
      </c>
    </row>
    <row r="19" spans="1:13" x14ac:dyDescent="0.25">
      <c r="A19" s="80">
        <v>17</v>
      </c>
      <c r="B19" s="91" t="s">
        <v>62</v>
      </c>
      <c r="C19" s="109" t="s">
        <v>2878</v>
      </c>
      <c r="D19" s="80">
        <v>441</v>
      </c>
      <c r="E19" s="80">
        <v>38</v>
      </c>
      <c r="F19" s="80">
        <v>23</v>
      </c>
      <c r="G19" s="80">
        <v>112</v>
      </c>
      <c r="H19" s="80">
        <v>5</v>
      </c>
      <c r="I19" s="80">
        <v>178</v>
      </c>
      <c r="J19" s="80">
        <v>1</v>
      </c>
      <c r="K19" s="80">
        <v>0</v>
      </c>
      <c r="L19" s="80">
        <v>0</v>
      </c>
      <c r="M19" s="9">
        <v>40.4</v>
      </c>
    </row>
    <row r="20" spans="1:13" x14ac:dyDescent="0.25">
      <c r="A20" s="80">
        <v>18</v>
      </c>
      <c r="B20" s="91" t="s">
        <v>62</v>
      </c>
      <c r="C20" s="109" t="s">
        <v>2879</v>
      </c>
      <c r="D20" s="80">
        <v>415</v>
      </c>
      <c r="E20" s="80">
        <v>50</v>
      </c>
      <c r="F20" s="80">
        <v>26</v>
      </c>
      <c r="G20" s="80">
        <v>126</v>
      </c>
      <c r="H20" s="80">
        <v>8</v>
      </c>
      <c r="I20" s="80">
        <v>210</v>
      </c>
      <c r="J20" s="80">
        <v>0</v>
      </c>
      <c r="K20" s="80">
        <v>0</v>
      </c>
      <c r="L20" s="80">
        <v>0</v>
      </c>
      <c r="M20" s="9">
        <v>50.6</v>
      </c>
    </row>
    <row r="21" spans="1:13" x14ac:dyDescent="0.25">
      <c r="A21" s="80">
        <v>19</v>
      </c>
      <c r="B21" s="91" t="s">
        <v>62</v>
      </c>
      <c r="C21" s="109" t="s">
        <v>2880</v>
      </c>
      <c r="D21" s="80">
        <v>424</v>
      </c>
      <c r="E21" s="80">
        <v>27</v>
      </c>
      <c r="F21" s="80">
        <v>27</v>
      </c>
      <c r="G21" s="80">
        <v>130</v>
      </c>
      <c r="H21" s="80">
        <v>8</v>
      </c>
      <c r="I21" s="80">
        <v>192</v>
      </c>
      <c r="J21" s="80">
        <v>1</v>
      </c>
      <c r="K21" s="80">
        <v>1</v>
      </c>
      <c r="L21" s="80">
        <v>0</v>
      </c>
      <c r="M21" s="9">
        <v>45.5</v>
      </c>
    </row>
    <row r="22" spans="1:13" x14ac:dyDescent="0.25">
      <c r="A22" s="97">
        <v>20</v>
      </c>
      <c r="B22" s="96" t="s">
        <v>62</v>
      </c>
      <c r="C22" s="43" t="s">
        <v>2881</v>
      </c>
      <c r="D22" s="97">
        <v>415</v>
      </c>
      <c r="E22" s="97">
        <v>33</v>
      </c>
      <c r="F22" s="97">
        <v>42</v>
      </c>
      <c r="G22" s="97">
        <v>125</v>
      </c>
      <c r="H22" s="97">
        <v>4</v>
      </c>
      <c r="I22" s="97">
        <v>204</v>
      </c>
      <c r="J22" s="97">
        <v>0</v>
      </c>
      <c r="K22" s="97">
        <v>0</v>
      </c>
      <c r="L22" s="97">
        <v>1</v>
      </c>
      <c r="M22" s="101">
        <v>49.4</v>
      </c>
    </row>
    <row r="23" spans="1:13" x14ac:dyDescent="0.25">
      <c r="A23" s="80">
        <v>21</v>
      </c>
      <c r="B23" s="91" t="s">
        <v>62</v>
      </c>
      <c r="C23" s="109" t="s">
        <v>2882</v>
      </c>
      <c r="D23" s="80">
        <v>398</v>
      </c>
      <c r="E23" s="80">
        <v>34</v>
      </c>
      <c r="F23" s="80">
        <v>31</v>
      </c>
      <c r="G23" s="80">
        <v>110</v>
      </c>
      <c r="H23" s="80">
        <v>10</v>
      </c>
      <c r="I23" s="80">
        <v>185</v>
      </c>
      <c r="J23" s="80">
        <v>1</v>
      </c>
      <c r="K23" s="80">
        <v>1</v>
      </c>
      <c r="L23" s="80">
        <v>0</v>
      </c>
      <c r="M23" s="9">
        <v>46.7</v>
      </c>
    </row>
    <row r="24" spans="1:13" x14ac:dyDescent="0.25">
      <c r="A24" s="80">
        <v>22</v>
      </c>
      <c r="B24" s="91" t="s">
        <v>62</v>
      </c>
      <c r="C24" s="109" t="s">
        <v>2883</v>
      </c>
      <c r="D24" s="80">
        <v>442</v>
      </c>
      <c r="E24" s="80">
        <v>34</v>
      </c>
      <c r="F24" s="80">
        <v>52</v>
      </c>
      <c r="G24" s="80">
        <v>123</v>
      </c>
      <c r="H24" s="80">
        <v>17</v>
      </c>
      <c r="I24" s="80">
        <v>226</v>
      </c>
      <c r="J24" s="80">
        <v>0</v>
      </c>
      <c r="K24" s="80">
        <v>0</v>
      </c>
      <c r="L24" s="80">
        <v>1</v>
      </c>
      <c r="M24" s="9">
        <v>51.4</v>
      </c>
    </row>
    <row r="25" spans="1:13" x14ac:dyDescent="0.25">
      <c r="A25" s="80">
        <v>23</v>
      </c>
      <c r="B25" s="91" t="s">
        <v>62</v>
      </c>
      <c r="C25" s="109" t="s">
        <v>2884</v>
      </c>
      <c r="D25" s="80">
        <v>414</v>
      </c>
      <c r="E25" s="80">
        <v>32</v>
      </c>
      <c r="F25" s="80">
        <v>39</v>
      </c>
      <c r="G25" s="80">
        <v>80</v>
      </c>
      <c r="H25" s="80">
        <v>9</v>
      </c>
      <c r="I25" s="80">
        <v>160</v>
      </c>
      <c r="J25" s="80">
        <v>1</v>
      </c>
      <c r="K25" s="80">
        <v>0</v>
      </c>
      <c r="L25" s="80">
        <v>0</v>
      </c>
      <c r="M25" s="9">
        <v>38.6</v>
      </c>
    </row>
    <row r="26" spans="1:13" x14ac:dyDescent="0.25">
      <c r="A26" s="97">
        <v>24</v>
      </c>
      <c r="B26" s="96" t="s">
        <v>62</v>
      </c>
      <c r="C26" s="43" t="s">
        <v>2885</v>
      </c>
      <c r="D26" s="97">
        <v>371</v>
      </c>
      <c r="E26" s="97">
        <v>37</v>
      </c>
      <c r="F26" s="97">
        <v>18</v>
      </c>
      <c r="G26" s="97">
        <v>100</v>
      </c>
      <c r="H26" s="97">
        <v>10</v>
      </c>
      <c r="I26" s="97">
        <v>165</v>
      </c>
      <c r="J26" s="97">
        <v>1</v>
      </c>
      <c r="K26" s="97">
        <v>0</v>
      </c>
      <c r="L26" s="97">
        <v>1</v>
      </c>
      <c r="M26" s="101">
        <v>44.7</v>
      </c>
    </row>
    <row r="27" spans="1:13" x14ac:dyDescent="0.25">
      <c r="A27" s="80">
        <v>25</v>
      </c>
      <c r="B27" s="91" t="s">
        <v>62</v>
      </c>
      <c r="C27" s="109" t="s">
        <v>2886</v>
      </c>
      <c r="D27" s="80">
        <v>459</v>
      </c>
      <c r="E27" s="80">
        <v>36</v>
      </c>
      <c r="F27" s="80">
        <v>24</v>
      </c>
      <c r="G27" s="80">
        <v>108</v>
      </c>
      <c r="H27" s="80">
        <v>23</v>
      </c>
      <c r="I27" s="80">
        <v>191</v>
      </c>
      <c r="J27" s="80">
        <v>0</v>
      </c>
      <c r="K27" s="80">
        <v>2</v>
      </c>
      <c r="L27" s="80">
        <v>0</v>
      </c>
      <c r="M27" s="9">
        <v>42</v>
      </c>
    </row>
    <row r="28" spans="1:13" x14ac:dyDescent="0.25">
      <c r="A28" s="80">
        <v>26</v>
      </c>
      <c r="B28" s="91" t="s">
        <v>62</v>
      </c>
      <c r="C28" s="109" t="s">
        <v>2887</v>
      </c>
      <c r="D28" s="80">
        <v>395</v>
      </c>
      <c r="E28" s="80">
        <v>26</v>
      </c>
      <c r="F28" s="80">
        <v>14</v>
      </c>
      <c r="G28" s="80">
        <v>84</v>
      </c>
      <c r="H28" s="80">
        <v>14</v>
      </c>
      <c r="I28" s="80">
        <v>138</v>
      </c>
      <c r="J28" s="80">
        <v>0</v>
      </c>
      <c r="K28" s="80">
        <v>0</v>
      </c>
      <c r="L28" s="80">
        <v>0</v>
      </c>
      <c r="M28" s="9">
        <v>34.9</v>
      </c>
    </row>
    <row r="29" spans="1:13" x14ac:dyDescent="0.25">
      <c r="A29" s="80">
        <v>27</v>
      </c>
      <c r="B29" s="91" t="s">
        <v>62</v>
      </c>
      <c r="C29" s="109" t="s">
        <v>2888</v>
      </c>
      <c r="D29" s="80">
        <v>460</v>
      </c>
      <c r="E29" s="80">
        <v>31</v>
      </c>
      <c r="F29" s="80">
        <v>17</v>
      </c>
      <c r="G29" s="80">
        <v>132</v>
      </c>
      <c r="H29" s="80">
        <v>3</v>
      </c>
      <c r="I29" s="80">
        <v>183</v>
      </c>
      <c r="J29" s="80">
        <v>4</v>
      </c>
      <c r="K29" s="80">
        <v>0</v>
      </c>
      <c r="L29" s="80">
        <v>0</v>
      </c>
      <c r="M29" s="9">
        <v>39.799999999999997</v>
      </c>
    </row>
    <row r="30" spans="1:13" x14ac:dyDescent="0.25">
      <c r="A30" s="97">
        <v>28</v>
      </c>
      <c r="B30" s="96" t="s">
        <v>62</v>
      </c>
      <c r="C30" s="43" t="s">
        <v>2889</v>
      </c>
      <c r="D30" s="97">
        <v>387</v>
      </c>
      <c r="E30" s="97">
        <v>28</v>
      </c>
      <c r="F30" s="97">
        <v>20</v>
      </c>
      <c r="G30" s="97">
        <v>123</v>
      </c>
      <c r="H30" s="97">
        <v>8</v>
      </c>
      <c r="I30" s="97">
        <v>179</v>
      </c>
      <c r="J30" s="97">
        <v>3</v>
      </c>
      <c r="K30" s="97">
        <v>0</v>
      </c>
      <c r="L30" s="97">
        <v>0</v>
      </c>
      <c r="M30" s="101">
        <v>46.3</v>
      </c>
    </row>
    <row r="31" spans="1:13" x14ac:dyDescent="0.25">
      <c r="A31" s="80">
        <v>29</v>
      </c>
      <c r="B31" s="91" t="s">
        <v>62</v>
      </c>
      <c r="C31" s="109" t="s">
        <v>2890</v>
      </c>
      <c r="D31" s="80">
        <v>371</v>
      </c>
      <c r="E31" s="80">
        <v>39</v>
      </c>
      <c r="F31" s="80">
        <v>18</v>
      </c>
      <c r="G31" s="80">
        <v>78</v>
      </c>
      <c r="H31" s="80">
        <v>5</v>
      </c>
      <c r="I31" s="80">
        <v>140</v>
      </c>
      <c r="J31" s="80">
        <v>0</v>
      </c>
      <c r="K31" s="80">
        <v>0</v>
      </c>
      <c r="L31" s="80">
        <v>0</v>
      </c>
      <c r="M31" s="9">
        <v>37.700000000000003</v>
      </c>
    </row>
    <row r="32" spans="1:13" x14ac:dyDescent="0.25">
      <c r="A32" s="80">
        <v>30</v>
      </c>
      <c r="B32" s="91" t="s">
        <v>62</v>
      </c>
      <c r="C32" s="109" t="s">
        <v>2891</v>
      </c>
      <c r="D32" s="80">
        <v>446</v>
      </c>
      <c r="E32" s="80">
        <v>54</v>
      </c>
      <c r="F32" s="80">
        <v>21</v>
      </c>
      <c r="G32" s="80">
        <v>117</v>
      </c>
      <c r="H32" s="80">
        <v>8</v>
      </c>
      <c r="I32" s="80">
        <v>200</v>
      </c>
      <c r="J32" s="80">
        <v>0</v>
      </c>
      <c r="K32" s="80">
        <v>0</v>
      </c>
      <c r="L32" s="80">
        <v>0</v>
      </c>
      <c r="M32" s="9">
        <v>44.8</v>
      </c>
    </row>
    <row r="33" spans="1:13" x14ac:dyDescent="0.25">
      <c r="A33" s="80">
        <v>31</v>
      </c>
      <c r="B33" s="91" t="s">
        <v>62</v>
      </c>
      <c r="C33" s="109" t="s">
        <v>2892</v>
      </c>
      <c r="D33" s="80">
        <v>400</v>
      </c>
      <c r="E33" s="80">
        <v>30</v>
      </c>
      <c r="F33" s="80">
        <v>25</v>
      </c>
      <c r="G33" s="80">
        <v>99</v>
      </c>
      <c r="H33" s="80">
        <v>6</v>
      </c>
      <c r="I33" s="80">
        <v>160</v>
      </c>
      <c r="J33" s="80">
        <v>0</v>
      </c>
      <c r="K33" s="80">
        <v>1</v>
      </c>
      <c r="L33" s="80">
        <v>1</v>
      </c>
      <c r="M33" s="9">
        <v>40.5</v>
      </c>
    </row>
    <row r="34" spans="1:13" x14ac:dyDescent="0.25">
      <c r="A34" s="97">
        <v>32</v>
      </c>
      <c r="B34" s="96" t="s">
        <v>62</v>
      </c>
      <c r="C34" s="43" t="s">
        <v>2893</v>
      </c>
      <c r="D34" s="97">
        <v>492</v>
      </c>
      <c r="E34" s="97">
        <v>28</v>
      </c>
      <c r="F34" s="97">
        <v>35</v>
      </c>
      <c r="G34" s="97">
        <v>140</v>
      </c>
      <c r="H34" s="97">
        <v>10</v>
      </c>
      <c r="I34" s="97">
        <v>213</v>
      </c>
      <c r="J34" s="97">
        <v>0</v>
      </c>
      <c r="K34" s="97">
        <v>0</v>
      </c>
      <c r="L34" s="97">
        <v>0</v>
      </c>
      <c r="M34" s="101">
        <v>43.3</v>
      </c>
    </row>
    <row r="35" spans="1:13" x14ac:dyDescent="0.25">
      <c r="A35" s="80">
        <v>33</v>
      </c>
      <c r="B35" s="91" t="s">
        <v>62</v>
      </c>
      <c r="C35" s="109" t="s">
        <v>2894</v>
      </c>
      <c r="D35" s="80">
        <v>444</v>
      </c>
      <c r="E35" s="80">
        <v>28</v>
      </c>
      <c r="F35" s="80">
        <v>31</v>
      </c>
      <c r="G35" s="80">
        <v>104</v>
      </c>
      <c r="H35" s="80">
        <v>16</v>
      </c>
      <c r="I35" s="80">
        <v>179</v>
      </c>
      <c r="J35" s="80">
        <v>0</v>
      </c>
      <c r="K35" s="80">
        <v>0</v>
      </c>
      <c r="L35" s="80">
        <v>0</v>
      </c>
      <c r="M35" s="9">
        <v>40.299999999999997</v>
      </c>
    </row>
    <row r="36" spans="1:13" x14ac:dyDescent="0.25">
      <c r="A36" s="80">
        <v>34</v>
      </c>
      <c r="B36" s="91" t="s">
        <v>62</v>
      </c>
      <c r="C36" s="109" t="s">
        <v>2895</v>
      </c>
      <c r="D36" s="80">
        <v>440</v>
      </c>
      <c r="E36" s="80">
        <v>16</v>
      </c>
      <c r="F36" s="80">
        <v>28</v>
      </c>
      <c r="G36" s="80">
        <v>148</v>
      </c>
      <c r="H36" s="80">
        <v>6</v>
      </c>
      <c r="I36" s="80">
        <v>198</v>
      </c>
      <c r="J36" s="80">
        <v>0</v>
      </c>
      <c r="K36" s="80">
        <v>0</v>
      </c>
      <c r="L36" s="80">
        <v>1</v>
      </c>
      <c r="M36" s="9">
        <v>45.2</v>
      </c>
    </row>
    <row r="37" spans="1:13" x14ac:dyDescent="0.25">
      <c r="A37" s="80">
        <v>35</v>
      </c>
      <c r="B37" s="91" t="s">
        <v>62</v>
      </c>
      <c r="C37" s="109" t="s">
        <v>2896</v>
      </c>
      <c r="D37" s="80">
        <v>440</v>
      </c>
      <c r="E37" s="80">
        <v>37</v>
      </c>
      <c r="F37" s="80">
        <v>27</v>
      </c>
      <c r="G37" s="80">
        <v>138</v>
      </c>
      <c r="H37" s="80">
        <v>11</v>
      </c>
      <c r="I37" s="80">
        <v>213</v>
      </c>
      <c r="J37" s="80">
        <v>0</v>
      </c>
      <c r="K37" s="80">
        <v>0</v>
      </c>
      <c r="L37" s="80">
        <v>0</v>
      </c>
      <c r="M37" s="9">
        <v>48.4</v>
      </c>
    </row>
    <row r="38" spans="1:13" x14ac:dyDescent="0.25">
      <c r="A38" s="97">
        <v>36</v>
      </c>
      <c r="B38" s="96" t="s">
        <v>62</v>
      </c>
      <c r="C38" s="43" t="s">
        <v>2897</v>
      </c>
      <c r="D38" s="97">
        <v>551</v>
      </c>
      <c r="E38" s="97">
        <v>49</v>
      </c>
      <c r="F38" s="97">
        <v>38</v>
      </c>
      <c r="G38" s="97">
        <v>147</v>
      </c>
      <c r="H38" s="97">
        <v>12</v>
      </c>
      <c r="I38" s="97">
        <v>246</v>
      </c>
      <c r="J38" s="97">
        <v>2</v>
      </c>
      <c r="K38" s="97">
        <v>0</v>
      </c>
      <c r="L38" s="97">
        <v>2</v>
      </c>
      <c r="M38" s="101">
        <v>45</v>
      </c>
    </row>
    <row r="39" spans="1:13" x14ac:dyDescent="0.25">
      <c r="A39" s="80">
        <v>37</v>
      </c>
      <c r="B39" s="91" t="s">
        <v>62</v>
      </c>
      <c r="C39" s="109" t="s">
        <v>2898</v>
      </c>
      <c r="D39" s="80">
        <v>442</v>
      </c>
      <c r="E39" s="80">
        <v>51</v>
      </c>
      <c r="F39" s="80">
        <v>21</v>
      </c>
      <c r="G39" s="80">
        <v>115</v>
      </c>
      <c r="H39" s="80">
        <v>10</v>
      </c>
      <c r="I39" s="80">
        <v>197</v>
      </c>
      <c r="J39" s="80">
        <v>1</v>
      </c>
      <c r="K39" s="80">
        <v>0</v>
      </c>
      <c r="L39" s="80">
        <v>2</v>
      </c>
      <c r="M39" s="9">
        <v>45</v>
      </c>
    </row>
    <row r="40" spans="1:13" x14ac:dyDescent="0.25">
      <c r="A40" s="80">
        <v>38</v>
      </c>
      <c r="B40" s="91" t="s">
        <v>62</v>
      </c>
      <c r="C40" s="109" t="s">
        <v>2899</v>
      </c>
      <c r="D40" s="80">
        <v>457</v>
      </c>
      <c r="E40" s="80">
        <v>48</v>
      </c>
      <c r="F40" s="80">
        <v>24</v>
      </c>
      <c r="G40" s="80">
        <v>134</v>
      </c>
      <c r="H40" s="80">
        <v>6</v>
      </c>
      <c r="I40" s="80">
        <v>212</v>
      </c>
      <c r="J40" s="80">
        <v>0</v>
      </c>
      <c r="K40" s="80">
        <v>1</v>
      </c>
      <c r="L40" s="80">
        <v>0</v>
      </c>
      <c r="M40" s="9">
        <v>46.6</v>
      </c>
    </row>
    <row r="41" spans="1:13" x14ac:dyDescent="0.25">
      <c r="A41" s="80">
        <v>39</v>
      </c>
      <c r="B41" s="91" t="s">
        <v>62</v>
      </c>
      <c r="C41" s="109" t="s">
        <v>2900</v>
      </c>
      <c r="D41" s="80">
        <v>458</v>
      </c>
      <c r="E41" s="80">
        <v>31</v>
      </c>
      <c r="F41" s="80">
        <v>24</v>
      </c>
      <c r="G41" s="80">
        <v>118</v>
      </c>
      <c r="H41" s="80">
        <v>19</v>
      </c>
      <c r="I41" s="80">
        <v>192</v>
      </c>
      <c r="J41" s="80">
        <v>0</v>
      </c>
      <c r="K41" s="80">
        <v>0</v>
      </c>
      <c r="L41" s="80">
        <v>2</v>
      </c>
      <c r="M41" s="9">
        <v>42.4</v>
      </c>
    </row>
    <row r="42" spans="1:13" x14ac:dyDescent="0.25">
      <c r="A42" s="97">
        <v>40</v>
      </c>
      <c r="B42" s="96" t="s">
        <v>62</v>
      </c>
      <c r="C42" s="43" t="s">
        <v>2901</v>
      </c>
      <c r="D42" s="97">
        <v>482</v>
      </c>
      <c r="E42" s="97">
        <v>52</v>
      </c>
      <c r="F42" s="97">
        <v>24</v>
      </c>
      <c r="G42" s="97">
        <v>173</v>
      </c>
      <c r="H42" s="97">
        <v>10</v>
      </c>
      <c r="I42" s="97">
        <v>259</v>
      </c>
      <c r="J42" s="97">
        <v>2</v>
      </c>
      <c r="K42" s="97">
        <v>0</v>
      </c>
      <c r="L42" s="97">
        <v>0</v>
      </c>
      <c r="M42" s="101">
        <v>53.7</v>
      </c>
    </row>
    <row r="43" spans="1:13" x14ac:dyDescent="0.25">
      <c r="A43" s="80">
        <v>41</v>
      </c>
      <c r="B43" s="91" t="s">
        <v>62</v>
      </c>
      <c r="C43" s="109" t="s">
        <v>2902</v>
      </c>
      <c r="D43" s="80">
        <v>446</v>
      </c>
      <c r="E43" s="80">
        <v>39</v>
      </c>
      <c r="F43" s="80">
        <v>33</v>
      </c>
      <c r="G43" s="80">
        <v>138</v>
      </c>
      <c r="H43" s="80">
        <v>11</v>
      </c>
      <c r="I43" s="80">
        <v>221</v>
      </c>
      <c r="J43" s="80">
        <v>1</v>
      </c>
      <c r="K43" s="80">
        <v>1</v>
      </c>
      <c r="L43" s="80">
        <v>1</v>
      </c>
      <c r="M43" s="9">
        <v>50</v>
      </c>
    </row>
    <row r="44" spans="1:13" x14ac:dyDescent="0.25">
      <c r="A44" s="80">
        <v>42</v>
      </c>
      <c r="B44" s="91" t="s">
        <v>62</v>
      </c>
      <c r="C44" s="109" t="s">
        <v>2903</v>
      </c>
      <c r="D44" s="80">
        <v>495</v>
      </c>
      <c r="E44" s="80">
        <v>45</v>
      </c>
      <c r="F44" s="80">
        <v>28</v>
      </c>
      <c r="G44" s="80">
        <v>154</v>
      </c>
      <c r="H44" s="80">
        <v>20</v>
      </c>
      <c r="I44" s="80">
        <v>247</v>
      </c>
      <c r="J44" s="80">
        <v>1</v>
      </c>
      <c r="K44" s="80">
        <v>0</v>
      </c>
      <c r="L44" s="80">
        <v>0</v>
      </c>
      <c r="M44" s="9">
        <v>49.9</v>
      </c>
    </row>
    <row r="45" spans="1:13" x14ac:dyDescent="0.25">
      <c r="A45" s="80">
        <v>43</v>
      </c>
      <c r="B45" s="91" t="s">
        <v>62</v>
      </c>
      <c r="C45" s="109" t="s">
        <v>2904</v>
      </c>
      <c r="D45" s="80">
        <v>297</v>
      </c>
      <c r="E45" s="80">
        <v>22</v>
      </c>
      <c r="F45" s="80">
        <v>7</v>
      </c>
      <c r="G45" s="80">
        <v>62</v>
      </c>
      <c r="H45" s="80">
        <v>6</v>
      </c>
      <c r="I45" s="80">
        <v>97</v>
      </c>
      <c r="J45" s="80">
        <v>0</v>
      </c>
      <c r="K45" s="80">
        <v>0</v>
      </c>
      <c r="L45" s="80">
        <v>0</v>
      </c>
      <c r="M45" s="9">
        <v>32.700000000000003</v>
      </c>
    </row>
    <row r="46" spans="1:13" x14ac:dyDescent="0.25">
      <c r="A46" s="97">
        <v>44</v>
      </c>
      <c r="B46" s="96" t="s">
        <v>62</v>
      </c>
      <c r="C46" s="43" t="s">
        <v>2905</v>
      </c>
      <c r="D46" s="97">
        <v>451</v>
      </c>
      <c r="E46" s="97">
        <v>27</v>
      </c>
      <c r="F46" s="97">
        <v>20</v>
      </c>
      <c r="G46" s="97">
        <v>91</v>
      </c>
      <c r="H46" s="97">
        <v>6</v>
      </c>
      <c r="I46" s="97">
        <v>144</v>
      </c>
      <c r="J46" s="97">
        <v>1</v>
      </c>
      <c r="K46" s="97">
        <v>0</v>
      </c>
      <c r="L46" s="97">
        <v>0</v>
      </c>
      <c r="M46" s="101">
        <v>31.9</v>
      </c>
    </row>
    <row r="47" spans="1:13" x14ac:dyDescent="0.25">
      <c r="A47" s="80">
        <v>45</v>
      </c>
      <c r="B47" s="91" t="s">
        <v>62</v>
      </c>
      <c r="C47" s="109" t="s">
        <v>2906</v>
      </c>
      <c r="D47" s="80">
        <v>566</v>
      </c>
      <c r="E47" s="80">
        <v>31</v>
      </c>
      <c r="F47" s="80">
        <v>22</v>
      </c>
      <c r="G47" s="80">
        <v>136</v>
      </c>
      <c r="H47" s="80">
        <v>8</v>
      </c>
      <c r="I47" s="80">
        <v>197</v>
      </c>
      <c r="J47" s="80">
        <v>1</v>
      </c>
      <c r="K47" s="80">
        <v>0</v>
      </c>
      <c r="L47" s="80">
        <v>0</v>
      </c>
      <c r="M47" s="9">
        <v>34.799999999999997</v>
      </c>
    </row>
    <row r="48" spans="1:13" x14ac:dyDescent="0.25">
      <c r="A48" s="80">
        <v>46</v>
      </c>
      <c r="B48" s="91" t="s">
        <v>62</v>
      </c>
      <c r="C48" s="109" t="s">
        <v>2907</v>
      </c>
      <c r="D48" s="80">
        <v>509</v>
      </c>
      <c r="E48" s="80">
        <v>22</v>
      </c>
      <c r="F48" s="80">
        <v>20</v>
      </c>
      <c r="G48" s="80">
        <v>124</v>
      </c>
      <c r="H48" s="80">
        <v>8</v>
      </c>
      <c r="I48" s="80">
        <v>174</v>
      </c>
      <c r="J48" s="80">
        <v>0</v>
      </c>
      <c r="K48" s="80">
        <v>0</v>
      </c>
      <c r="L48" s="80">
        <v>0</v>
      </c>
      <c r="M48" s="9">
        <v>34.200000000000003</v>
      </c>
    </row>
    <row r="49" spans="1:13" x14ac:dyDescent="0.25">
      <c r="A49" s="80">
        <v>47</v>
      </c>
      <c r="B49" s="91" t="s">
        <v>62</v>
      </c>
      <c r="C49" s="109" t="s">
        <v>2908</v>
      </c>
      <c r="D49" s="80">
        <v>510</v>
      </c>
      <c r="E49" s="80">
        <v>26</v>
      </c>
      <c r="F49" s="80">
        <v>20</v>
      </c>
      <c r="G49" s="80">
        <v>86</v>
      </c>
      <c r="H49" s="80">
        <v>3</v>
      </c>
      <c r="I49" s="80">
        <v>135</v>
      </c>
      <c r="J49" s="80">
        <v>2</v>
      </c>
      <c r="K49" s="80">
        <v>0</v>
      </c>
      <c r="L49" s="80">
        <v>0</v>
      </c>
      <c r="M49" s="9">
        <v>26.5</v>
      </c>
    </row>
    <row r="50" spans="1:13" x14ac:dyDescent="0.25">
      <c r="A50" s="97">
        <v>48</v>
      </c>
      <c r="B50" s="96" t="s">
        <v>62</v>
      </c>
      <c r="C50" s="43" t="s">
        <v>2909</v>
      </c>
      <c r="D50" s="97">
        <v>470</v>
      </c>
      <c r="E50" s="97">
        <v>28</v>
      </c>
      <c r="F50" s="97">
        <v>15</v>
      </c>
      <c r="G50" s="97">
        <v>100</v>
      </c>
      <c r="H50" s="97">
        <v>12</v>
      </c>
      <c r="I50" s="97">
        <v>155</v>
      </c>
      <c r="J50" s="97">
        <v>0</v>
      </c>
      <c r="K50" s="97">
        <v>0</v>
      </c>
      <c r="L50" s="97">
        <v>0</v>
      </c>
      <c r="M50" s="101">
        <v>33</v>
      </c>
    </row>
    <row r="51" spans="1:13" x14ac:dyDescent="0.25">
      <c r="A51" s="80">
        <v>49</v>
      </c>
      <c r="B51" s="91" t="s">
        <v>62</v>
      </c>
      <c r="C51" s="109" t="s">
        <v>2910</v>
      </c>
      <c r="D51" s="80">
        <v>462</v>
      </c>
      <c r="E51" s="80">
        <v>27</v>
      </c>
      <c r="F51" s="80">
        <v>15</v>
      </c>
      <c r="G51" s="80">
        <v>116</v>
      </c>
      <c r="H51" s="80">
        <v>9</v>
      </c>
      <c r="I51" s="80">
        <v>167</v>
      </c>
      <c r="J51" s="80">
        <v>0</v>
      </c>
      <c r="K51" s="80">
        <v>0</v>
      </c>
      <c r="L51" s="80">
        <v>0</v>
      </c>
      <c r="M51" s="9">
        <v>36.1</v>
      </c>
    </row>
    <row r="52" spans="1:13" x14ac:dyDescent="0.25">
      <c r="A52" s="80">
        <v>50</v>
      </c>
      <c r="B52" s="91" t="s">
        <v>62</v>
      </c>
      <c r="C52" s="109" t="s">
        <v>2911</v>
      </c>
      <c r="D52" s="80">
        <v>445</v>
      </c>
      <c r="E52" s="80">
        <v>27</v>
      </c>
      <c r="F52" s="80">
        <v>28</v>
      </c>
      <c r="G52" s="80">
        <v>97</v>
      </c>
      <c r="H52" s="80">
        <v>8</v>
      </c>
      <c r="I52" s="80">
        <v>160</v>
      </c>
      <c r="J52" s="80">
        <v>1</v>
      </c>
      <c r="K52" s="80">
        <v>0</v>
      </c>
      <c r="L52" s="80">
        <v>0</v>
      </c>
      <c r="M52" s="9">
        <v>36</v>
      </c>
    </row>
    <row r="53" spans="1:13" x14ac:dyDescent="0.25">
      <c r="A53" s="80">
        <v>51</v>
      </c>
      <c r="B53" s="91" t="s">
        <v>62</v>
      </c>
      <c r="C53" s="109" t="s">
        <v>2912</v>
      </c>
      <c r="D53" s="80">
        <v>662</v>
      </c>
      <c r="E53" s="80">
        <v>84</v>
      </c>
      <c r="F53" s="80">
        <v>43</v>
      </c>
      <c r="G53" s="80">
        <v>110</v>
      </c>
      <c r="H53" s="80">
        <v>10</v>
      </c>
      <c r="I53" s="80">
        <v>247</v>
      </c>
      <c r="J53" s="80">
        <v>0</v>
      </c>
      <c r="K53" s="80">
        <v>0</v>
      </c>
      <c r="L53" s="80">
        <v>0</v>
      </c>
      <c r="M53" s="9">
        <v>37.299999999999997</v>
      </c>
    </row>
    <row r="54" spans="1:13" x14ac:dyDescent="0.25">
      <c r="A54" s="97">
        <v>52</v>
      </c>
      <c r="B54" s="96" t="s">
        <v>62</v>
      </c>
      <c r="C54" s="43" t="s">
        <v>2913</v>
      </c>
      <c r="D54" s="97">
        <v>444</v>
      </c>
      <c r="E54" s="97">
        <v>74</v>
      </c>
      <c r="F54" s="97">
        <v>28</v>
      </c>
      <c r="G54" s="97">
        <v>105</v>
      </c>
      <c r="H54" s="97">
        <v>4</v>
      </c>
      <c r="I54" s="97">
        <v>211</v>
      </c>
      <c r="J54" s="97">
        <v>1</v>
      </c>
      <c r="K54" s="97">
        <v>1</v>
      </c>
      <c r="L54" s="97">
        <v>1</v>
      </c>
      <c r="M54" s="101">
        <v>48</v>
      </c>
    </row>
    <row r="55" spans="1:13" x14ac:dyDescent="0.25">
      <c r="A55" s="80">
        <v>53</v>
      </c>
      <c r="B55" s="91" t="s">
        <v>62</v>
      </c>
      <c r="C55" s="109" t="s">
        <v>2914</v>
      </c>
      <c r="D55" s="80">
        <v>519</v>
      </c>
      <c r="E55" s="80">
        <v>45</v>
      </c>
      <c r="F55" s="80">
        <v>34</v>
      </c>
      <c r="G55" s="80">
        <v>91</v>
      </c>
      <c r="H55" s="80">
        <v>7</v>
      </c>
      <c r="I55" s="80">
        <v>177</v>
      </c>
      <c r="J55" s="80">
        <v>0</v>
      </c>
      <c r="K55" s="80">
        <v>1</v>
      </c>
      <c r="L55" s="80">
        <v>0</v>
      </c>
      <c r="M55" s="9">
        <v>34.299999999999997</v>
      </c>
    </row>
    <row r="56" spans="1:13" x14ac:dyDescent="0.25">
      <c r="A56" s="80">
        <v>54</v>
      </c>
      <c r="B56" s="91" t="s">
        <v>62</v>
      </c>
      <c r="C56" s="109" t="s">
        <v>2915</v>
      </c>
      <c r="D56" s="80">
        <v>546</v>
      </c>
      <c r="E56" s="80">
        <v>42</v>
      </c>
      <c r="F56" s="80">
        <v>34</v>
      </c>
      <c r="G56" s="80">
        <v>134</v>
      </c>
      <c r="H56" s="80">
        <v>10</v>
      </c>
      <c r="I56" s="80">
        <v>220</v>
      </c>
      <c r="J56" s="80">
        <v>0</v>
      </c>
      <c r="K56" s="80">
        <v>0</v>
      </c>
      <c r="L56" s="80">
        <v>0</v>
      </c>
      <c r="M56" s="9">
        <v>40.299999999999997</v>
      </c>
    </row>
    <row r="57" spans="1:13" x14ac:dyDescent="0.25">
      <c r="A57" s="80">
        <v>55</v>
      </c>
      <c r="B57" s="91" t="s">
        <v>62</v>
      </c>
      <c r="C57" s="109" t="s">
        <v>2916</v>
      </c>
      <c r="D57" s="80">
        <v>402</v>
      </c>
      <c r="E57" s="80">
        <v>35</v>
      </c>
      <c r="F57" s="80">
        <v>20</v>
      </c>
      <c r="G57" s="80">
        <v>98</v>
      </c>
      <c r="H57" s="80">
        <v>6</v>
      </c>
      <c r="I57" s="80">
        <v>159</v>
      </c>
      <c r="J57" s="80">
        <v>0</v>
      </c>
      <c r="K57" s="80">
        <v>0</v>
      </c>
      <c r="L57" s="80">
        <v>0</v>
      </c>
      <c r="M57" s="9">
        <v>39.6</v>
      </c>
    </row>
    <row r="58" spans="1:13" x14ac:dyDescent="0.25">
      <c r="A58" s="97">
        <v>56</v>
      </c>
      <c r="B58" s="96" t="s">
        <v>62</v>
      </c>
      <c r="C58" s="43" t="s">
        <v>2917</v>
      </c>
      <c r="D58" s="97">
        <v>447</v>
      </c>
      <c r="E58" s="97">
        <v>24</v>
      </c>
      <c r="F58" s="97">
        <v>35</v>
      </c>
      <c r="G58" s="97">
        <v>116</v>
      </c>
      <c r="H58" s="97">
        <v>5</v>
      </c>
      <c r="I58" s="97">
        <v>180</v>
      </c>
      <c r="J58" s="97">
        <v>0</v>
      </c>
      <c r="K58" s="97">
        <v>0</v>
      </c>
      <c r="L58" s="97">
        <v>0</v>
      </c>
      <c r="M58" s="101">
        <v>40.299999999999997</v>
      </c>
    </row>
    <row r="59" spans="1:13" x14ac:dyDescent="0.25">
      <c r="A59" s="80">
        <v>57</v>
      </c>
      <c r="B59" s="91" t="s">
        <v>62</v>
      </c>
      <c r="C59" s="109" t="s">
        <v>2918</v>
      </c>
      <c r="D59" s="80">
        <v>458</v>
      </c>
      <c r="E59" s="80">
        <v>42</v>
      </c>
      <c r="F59" s="80">
        <v>24</v>
      </c>
      <c r="G59" s="80">
        <v>102</v>
      </c>
      <c r="H59" s="80">
        <v>13</v>
      </c>
      <c r="I59" s="80">
        <v>181</v>
      </c>
      <c r="J59" s="80">
        <v>0</v>
      </c>
      <c r="K59" s="80">
        <v>0</v>
      </c>
      <c r="L59" s="80">
        <v>0</v>
      </c>
      <c r="M59" s="9">
        <v>39.5</v>
      </c>
    </row>
    <row r="60" spans="1:13" x14ac:dyDescent="0.25">
      <c r="A60" s="80" t="s">
        <v>302</v>
      </c>
      <c r="B60" s="91" t="s">
        <v>62</v>
      </c>
      <c r="C60" s="109" t="s">
        <v>7220</v>
      </c>
      <c r="D60" s="80">
        <v>523</v>
      </c>
      <c r="E60" s="80">
        <v>40</v>
      </c>
      <c r="F60" s="80">
        <v>8</v>
      </c>
      <c r="G60" s="80">
        <v>97</v>
      </c>
      <c r="H60" s="80">
        <v>9</v>
      </c>
      <c r="I60" s="80">
        <v>154</v>
      </c>
      <c r="J60" s="80">
        <v>0</v>
      </c>
      <c r="K60" s="80">
        <v>0</v>
      </c>
      <c r="L60" s="80">
        <v>2</v>
      </c>
      <c r="M60" s="9">
        <v>29.8</v>
      </c>
    </row>
    <row r="61" spans="1:13" x14ac:dyDescent="0.25">
      <c r="A61" s="80" t="s">
        <v>303</v>
      </c>
      <c r="B61" s="91" t="s">
        <v>62</v>
      </c>
      <c r="C61" s="109" t="s">
        <v>7221</v>
      </c>
      <c r="D61" s="80">
        <v>455</v>
      </c>
      <c r="E61" s="80">
        <v>51</v>
      </c>
      <c r="F61" s="80">
        <v>14</v>
      </c>
      <c r="G61" s="80">
        <v>101</v>
      </c>
      <c r="H61" s="80">
        <v>2</v>
      </c>
      <c r="I61" s="80">
        <v>168</v>
      </c>
      <c r="J61" s="80">
        <v>0</v>
      </c>
      <c r="K61" s="80">
        <v>0</v>
      </c>
      <c r="L61" s="80">
        <v>0</v>
      </c>
      <c r="M61" s="9">
        <v>36.9</v>
      </c>
    </row>
    <row r="62" spans="1:13" x14ac:dyDescent="0.25">
      <c r="A62" s="97">
        <v>59</v>
      </c>
      <c r="B62" s="96" t="s">
        <v>62</v>
      </c>
      <c r="C62" s="43" t="s">
        <v>2919</v>
      </c>
      <c r="D62" s="97">
        <v>514</v>
      </c>
      <c r="E62" s="97">
        <v>42</v>
      </c>
      <c r="F62" s="97">
        <v>29</v>
      </c>
      <c r="G62" s="97">
        <v>115</v>
      </c>
      <c r="H62" s="97">
        <v>9</v>
      </c>
      <c r="I62" s="97">
        <v>195</v>
      </c>
      <c r="J62" s="97">
        <v>0</v>
      </c>
      <c r="K62" s="97">
        <v>0</v>
      </c>
      <c r="L62" s="97">
        <v>0</v>
      </c>
      <c r="M62" s="101">
        <v>37.9</v>
      </c>
    </row>
    <row r="63" spans="1:13" x14ac:dyDescent="0.25">
      <c r="A63" s="80">
        <v>60</v>
      </c>
      <c r="B63" s="91" t="s">
        <v>62</v>
      </c>
      <c r="C63" s="109" t="s">
        <v>2920</v>
      </c>
      <c r="D63" s="80">
        <v>888</v>
      </c>
      <c r="E63" s="80">
        <v>107</v>
      </c>
      <c r="F63" s="80">
        <v>67</v>
      </c>
      <c r="G63" s="80">
        <v>261</v>
      </c>
      <c r="H63" s="80">
        <v>21</v>
      </c>
      <c r="I63" s="80">
        <v>456</v>
      </c>
      <c r="J63" s="80">
        <v>0</v>
      </c>
      <c r="K63" s="80">
        <v>0</v>
      </c>
      <c r="L63" s="80">
        <v>0</v>
      </c>
      <c r="M63" s="9">
        <v>51.4</v>
      </c>
    </row>
    <row r="64" spans="1:13" x14ac:dyDescent="0.25">
      <c r="A64" s="80">
        <v>61</v>
      </c>
      <c r="B64" s="91" t="s">
        <v>62</v>
      </c>
      <c r="C64" s="109" t="s">
        <v>2921</v>
      </c>
      <c r="D64" s="80">
        <v>790</v>
      </c>
      <c r="E64" s="80">
        <v>62</v>
      </c>
      <c r="F64" s="80">
        <v>52</v>
      </c>
      <c r="G64" s="80">
        <v>240</v>
      </c>
      <c r="H64" s="80">
        <v>9</v>
      </c>
      <c r="I64" s="80">
        <v>363</v>
      </c>
      <c r="J64" s="80">
        <v>1</v>
      </c>
      <c r="K64" s="80">
        <v>1</v>
      </c>
      <c r="L64" s="80">
        <v>0</v>
      </c>
      <c r="M64" s="9">
        <v>46.1</v>
      </c>
    </row>
    <row r="65" spans="1:13" x14ac:dyDescent="0.25">
      <c r="A65" s="80">
        <v>62</v>
      </c>
      <c r="B65" s="91" t="s">
        <v>62</v>
      </c>
      <c r="C65" s="109" t="s">
        <v>2922</v>
      </c>
      <c r="D65" s="80">
        <v>514</v>
      </c>
      <c r="E65" s="80">
        <v>47</v>
      </c>
      <c r="F65" s="80">
        <v>18</v>
      </c>
      <c r="G65" s="80">
        <v>123</v>
      </c>
      <c r="H65" s="80">
        <v>16</v>
      </c>
      <c r="I65" s="80">
        <v>204</v>
      </c>
      <c r="J65" s="80">
        <v>0</v>
      </c>
      <c r="K65" s="80">
        <v>0</v>
      </c>
      <c r="L65" s="80">
        <v>2</v>
      </c>
      <c r="M65" s="9">
        <v>40.1</v>
      </c>
    </row>
    <row r="66" spans="1:13" x14ac:dyDescent="0.25">
      <c r="A66" s="97">
        <v>63</v>
      </c>
      <c r="B66" s="96" t="s">
        <v>62</v>
      </c>
      <c r="C66" s="43" t="s">
        <v>2923</v>
      </c>
      <c r="D66" s="97">
        <v>424</v>
      </c>
      <c r="E66" s="97">
        <v>33</v>
      </c>
      <c r="F66" s="97">
        <v>13</v>
      </c>
      <c r="G66" s="97">
        <v>109</v>
      </c>
      <c r="H66" s="97">
        <v>8</v>
      </c>
      <c r="I66" s="97">
        <v>163</v>
      </c>
      <c r="J66" s="97">
        <v>0</v>
      </c>
      <c r="K66" s="97">
        <v>1</v>
      </c>
      <c r="L66" s="97">
        <v>0</v>
      </c>
      <c r="M66" s="101">
        <v>38.700000000000003</v>
      </c>
    </row>
    <row r="67" spans="1:13" x14ac:dyDescent="0.25">
      <c r="A67" s="80">
        <v>64</v>
      </c>
      <c r="B67" s="91" t="s">
        <v>62</v>
      </c>
      <c r="C67" s="109" t="s">
        <v>2924</v>
      </c>
      <c r="D67" s="80">
        <v>443</v>
      </c>
      <c r="E67" s="80">
        <v>33</v>
      </c>
      <c r="F67" s="80">
        <v>32</v>
      </c>
      <c r="G67" s="80">
        <v>119</v>
      </c>
      <c r="H67" s="80">
        <v>9</v>
      </c>
      <c r="I67" s="80">
        <v>193</v>
      </c>
      <c r="J67" s="80">
        <v>1</v>
      </c>
      <c r="K67" s="80">
        <v>0</v>
      </c>
      <c r="L67" s="80">
        <v>0</v>
      </c>
      <c r="M67" s="9">
        <v>43.6</v>
      </c>
    </row>
    <row r="68" spans="1:13" x14ac:dyDescent="0.25">
      <c r="A68" s="80">
        <v>65</v>
      </c>
      <c r="B68" s="91" t="s">
        <v>62</v>
      </c>
      <c r="C68" s="109" t="s">
        <v>2925</v>
      </c>
      <c r="D68" s="80">
        <v>280</v>
      </c>
      <c r="E68" s="80">
        <v>22</v>
      </c>
      <c r="F68" s="80">
        <v>21</v>
      </c>
      <c r="G68" s="80">
        <v>87</v>
      </c>
      <c r="H68" s="80">
        <v>6</v>
      </c>
      <c r="I68" s="80">
        <v>136</v>
      </c>
      <c r="J68" s="80">
        <v>1</v>
      </c>
      <c r="K68" s="80">
        <v>0</v>
      </c>
      <c r="L68" s="80">
        <v>0</v>
      </c>
      <c r="M68" s="9">
        <v>48.6</v>
      </c>
    </row>
    <row r="69" spans="1:13" x14ac:dyDescent="0.25">
      <c r="A69" s="80">
        <v>66</v>
      </c>
      <c r="B69" s="91" t="s">
        <v>62</v>
      </c>
      <c r="C69" s="109" t="s">
        <v>2926</v>
      </c>
      <c r="D69" s="80">
        <v>540</v>
      </c>
      <c r="E69" s="80">
        <v>48</v>
      </c>
      <c r="F69" s="80">
        <v>35</v>
      </c>
      <c r="G69" s="80">
        <v>170</v>
      </c>
      <c r="H69" s="80">
        <v>16</v>
      </c>
      <c r="I69" s="80">
        <v>269</v>
      </c>
      <c r="J69" s="80">
        <v>0</v>
      </c>
      <c r="K69" s="80">
        <v>0</v>
      </c>
      <c r="L69" s="80">
        <v>2</v>
      </c>
      <c r="M69" s="9">
        <v>50.2</v>
      </c>
    </row>
    <row r="70" spans="1:13" x14ac:dyDescent="0.25">
      <c r="A70" s="97">
        <v>67</v>
      </c>
      <c r="B70" s="96" t="s">
        <v>62</v>
      </c>
      <c r="C70" s="43" t="s">
        <v>2927</v>
      </c>
      <c r="D70" s="97">
        <v>373</v>
      </c>
      <c r="E70" s="97">
        <v>38</v>
      </c>
      <c r="F70" s="97">
        <v>28</v>
      </c>
      <c r="G70" s="97">
        <v>110</v>
      </c>
      <c r="H70" s="97">
        <v>12</v>
      </c>
      <c r="I70" s="97">
        <v>188</v>
      </c>
      <c r="J70" s="97">
        <v>0</v>
      </c>
      <c r="K70" s="97">
        <v>0</v>
      </c>
      <c r="L70" s="97">
        <v>0</v>
      </c>
      <c r="M70" s="101">
        <v>50.4</v>
      </c>
    </row>
    <row r="71" spans="1:13" x14ac:dyDescent="0.25">
      <c r="A71" s="80">
        <v>68</v>
      </c>
      <c r="B71" s="91" t="s">
        <v>62</v>
      </c>
      <c r="C71" s="109" t="s">
        <v>2928</v>
      </c>
      <c r="D71" s="80">
        <v>361</v>
      </c>
      <c r="E71" s="80">
        <v>30</v>
      </c>
      <c r="F71" s="80">
        <v>23</v>
      </c>
      <c r="G71" s="80">
        <v>109</v>
      </c>
      <c r="H71" s="80">
        <v>15</v>
      </c>
      <c r="I71" s="80">
        <v>177</v>
      </c>
      <c r="J71" s="80">
        <v>0</v>
      </c>
      <c r="K71" s="80">
        <v>0</v>
      </c>
      <c r="L71" s="80">
        <v>0</v>
      </c>
      <c r="M71" s="9">
        <v>49</v>
      </c>
    </row>
    <row r="72" spans="1:13" x14ac:dyDescent="0.25">
      <c r="A72" s="80">
        <v>69</v>
      </c>
      <c r="B72" s="91" t="s">
        <v>62</v>
      </c>
      <c r="C72" s="109" t="s">
        <v>2929</v>
      </c>
      <c r="D72" s="80">
        <v>349</v>
      </c>
      <c r="E72" s="80">
        <v>26</v>
      </c>
      <c r="F72" s="80">
        <v>21</v>
      </c>
      <c r="G72" s="80">
        <v>103</v>
      </c>
      <c r="H72" s="80">
        <v>4</v>
      </c>
      <c r="I72" s="80">
        <v>154</v>
      </c>
      <c r="J72" s="80">
        <v>2</v>
      </c>
      <c r="K72" s="80">
        <v>0</v>
      </c>
      <c r="L72" s="80">
        <v>0</v>
      </c>
      <c r="M72" s="9">
        <v>44.1</v>
      </c>
    </row>
    <row r="73" spans="1:13" x14ac:dyDescent="0.25">
      <c r="A73" s="80">
        <v>70</v>
      </c>
      <c r="B73" s="91" t="s">
        <v>62</v>
      </c>
      <c r="C73" s="109" t="s">
        <v>2930</v>
      </c>
      <c r="D73" s="80">
        <v>733</v>
      </c>
      <c r="E73" s="80">
        <v>64</v>
      </c>
      <c r="F73" s="80">
        <v>37</v>
      </c>
      <c r="G73" s="80">
        <v>183</v>
      </c>
      <c r="H73" s="80">
        <v>11</v>
      </c>
      <c r="I73" s="80">
        <v>295</v>
      </c>
      <c r="J73" s="80">
        <v>1</v>
      </c>
      <c r="K73" s="80">
        <v>0</v>
      </c>
      <c r="L73" s="80">
        <v>1</v>
      </c>
      <c r="M73" s="9">
        <v>40.4</v>
      </c>
    </row>
    <row r="74" spans="1:13" x14ac:dyDescent="0.25">
      <c r="A74" s="97">
        <v>71</v>
      </c>
      <c r="B74" s="96" t="s">
        <v>62</v>
      </c>
      <c r="C74" s="43" t="s">
        <v>2931</v>
      </c>
      <c r="D74" s="97">
        <v>781</v>
      </c>
      <c r="E74" s="97">
        <v>97</v>
      </c>
      <c r="F74" s="97">
        <v>31</v>
      </c>
      <c r="G74" s="97">
        <v>241</v>
      </c>
      <c r="H74" s="97">
        <v>16</v>
      </c>
      <c r="I74" s="97">
        <v>385</v>
      </c>
      <c r="J74" s="97">
        <v>0</v>
      </c>
      <c r="K74" s="97">
        <v>0</v>
      </c>
      <c r="L74" s="97">
        <v>0</v>
      </c>
      <c r="M74" s="101">
        <v>49.3</v>
      </c>
    </row>
    <row r="75" spans="1:13" x14ac:dyDescent="0.25">
      <c r="A75" s="80">
        <v>72</v>
      </c>
      <c r="B75" s="91" t="s">
        <v>62</v>
      </c>
      <c r="C75" s="109" t="s">
        <v>2932</v>
      </c>
      <c r="D75" s="80">
        <v>591</v>
      </c>
      <c r="E75" s="80">
        <v>69</v>
      </c>
      <c r="F75" s="80">
        <v>40</v>
      </c>
      <c r="G75" s="80">
        <v>165</v>
      </c>
      <c r="H75" s="80">
        <v>9</v>
      </c>
      <c r="I75" s="80">
        <v>283</v>
      </c>
      <c r="J75" s="80">
        <v>0</v>
      </c>
      <c r="K75" s="80">
        <v>0</v>
      </c>
      <c r="L75" s="80">
        <v>1</v>
      </c>
      <c r="M75" s="9">
        <v>48.1</v>
      </c>
    </row>
    <row r="76" spans="1:13" x14ac:dyDescent="0.25">
      <c r="A76" s="80">
        <v>73</v>
      </c>
      <c r="B76" s="91" t="s">
        <v>62</v>
      </c>
      <c r="C76" s="109" t="s">
        <v>2933</v>
      </c>
      <c r="D76" s="80">
        <v>216</v>
      </c>
      <c r="E76" s="80">
        <v>31</v>
      </c>
      <c r="F76" s="80">
        <v>15</v>
      </c>
      <c r="G76" s="80">
        <v>60</v>
      </c>
      <c r="H76" s="80">
        <v>8</v>
      </c>
      <c r="I76" s="80">
        <v>114</v>
      </c>
      <c r="J76" s="80">
        <v>0</v>
      </c>
      <c r="K76" s="80">
        <v>0</v>
      </c>
      <c r="L76" s="80">
        <v>0</v>
      </c>
      <c r="M76" s="9">
        <v>52.8</v>
      </c>
    </row>
    <row r="77" spans="1:13" x14ac:dyDescent="0.25">
      <c r="A77" s="80">
        <v>74</v>
      </c>
      <c r="B77" s="91" t="s">
        <v>62</v>
      </c>
      <c r="C77" s="109" t="s">
        <v>2934</v>
      </c>
      <c r="D77" s="80">
        <v>417</v>
      </c>
      <c r="E77" s="80">
        <v>55</v>
      </c>
      <c r="F77" s="80">
        <v>34</v>
      </c>
      <c r="G77" s="80">
        <v>98</v>
      </c>
      <c r="H77" s="80">
        <v>10</v>
      </c>
      <c r="I77" s="80">
        <v>197</v>
      </c>
      <c r="J77" s="80">
        <v>0</v>
      </c>
      <c r="K77" s="80">
        <v>0</v>
      </c>
      <c r="L77" s="80">
        <v>1</v>
      </c>
      <c r="M77" s="9">
        <v>47.5</v>
      </c>
    </row>
    <row r="78" spans="1:13" x14ac:dyDescent="0.25">
      <c r="A78" s="97">
        <v>75</v>
      </c>
      <c r="B78" s="96" t="s">
        <v>62</v>
      </c>
      <c r="C78" s="43" t="s">
        <v>2350</v>
      </c>
      <c r="D78" s="97"/>
      <c r="E78" s="97">
        <v>119</v>
      </c>
      <c r="F78" s="97">
        <v>79</v>
      </c>
      <c r="G78" s="97">
        <v>380</v>
      </c>
      <c r="H78" s="97">
        <v>17</v>
      </c>
      <c r="I78" s="97">
        <v>595</v>
      </c>
      <c r="J78" s="97">
        <v>2</v>
      </c>
      <c r="K78" s="97">
        <v>0</v>
      </c>
      <c r="L78" s="97">
        <v>0</v>
      </c>
      <c r="M78" s="101"/>
    </row>
    <row r="79" spans="1:13" x14ac:dyDescent="0.25">
      <c r="A79" s="80">
        <v>76</v>
      </c>
      <c r="B79" s="91" t="s">
        <v>62</v>
      </c>
      <c r="C79" s="109" t="s">
        <v>2939</v>
      </c>
      <c r="D79" s="80"/>
      <c r="E79" s="80">
        <v>152</v>
      </c>
      <c r="F79" s="80">
        <v>91</v>
      </c>
      <c r="G79" s="80">
        <v>498</v>
      </c>
      <c r="H79" s="80">
        <v>36</v>
      </c>
      <c r="I79" s="80">
        <v>777</v>
      </c>
      <c r="J79" s="80">
        <v>1</v>
      </c>
      <c r="K79" s="80">
        <v>0</v>
      </c>
      <c r="L79" s="80">
        <v>2</v>
      </c>
      <c r="M79" s="9"/>
    </row>
    <row r="80" spans="1:13" x14ac:dyDescent="0.25">
      <c r="A80" s="80">
        <v>77</v>
      </c>
      <c r="B80" s="91" t="s">
        <v>62</v>
      </c>
      <c r="C80" s="109" t="s">
        <v>2940</v>
      </c>
      <c r="D80" s="80"/>
      <c r="E80" s="80">
        <v>281</v>
      </c>
      <c r="F80" s="80">
        <v>145</v>
      </c>
      <c r="G80" s="80">
        <v>885</v>
      </c>
      <c r="H80" s="80">
        <v>42</v>
      </c>
      <c r="I80" s="80">
        <v>1353</v>
      </c>
      <c r="J80" s="80">
        <v>1</v>
      </c>
      <c r="K80" s="80">
        <v>0</v>
      </c>
      <c r="L80" s="80">
        <v>1</v>
      </c>
      <c r="M80" s="9"/>
    </row>
    <row r="81" spans="1:13" x14ac:dyDescent="0.25">
      <c r="A81" s="94">
        <v>78</v>
      </c>
      <c r="B81" s="95" t="s">
        <v>62</v>
      </c>
      <c r="C81" s="78" t="s">
        <v>60</v>
      </c>
      <c r="D81" s="94"/>
      <c r="E81" s="94">
        <v>16</v>
      </c>
      <c r="F81" s="94">
        <v>19</v>
      </c>
      <c r="G81" s="94">
        <v>64</v>
      </c>
      <c r="H81" s="94">
        <v>8</v>
      </c>
      <c r="I81" s="94">
        <v>107</v>
      </c>
      <c r="J81" s="94">
        <v>0</v>
      </c>
      <c r="K81" s="94">
        <v>0</v>
      </c>
      <c r="L81" s="94">
        <v>36</v>
      </c>
      <c r="M81" s="107"/>
    </row>
    <row r="82" spans="1:13" x14ac:dyDescent="0.25">
      <c r="A82" s="174" t="s">
        <v>1766</v>
      </c>
      <c r="B82" s="174"/>
      <c r="C82" s="174"/>
      <c r="E82" s="93">
        <f>SUM(E81,E3:E77)</f>
        <v>2997</v>
      </c>
      <c r="F82" s="93">
        <f t="shared" ref="F82:L82" si="0">SUM(F81,F3:F77)</f>
        <v>2184</v>
      </c>
      <c r="G82" s="93">
        <f t="shared" si="0"/>
        <v>9271</v>
      </c>
      <c r="H82" s="93">
        <f t="shared" si="0"/>
        <v>744</v>
      </c>
      <c r="I82" s="93">
        <f t="shared" si="0"/>
        <v>15196</v>
      </c>
      <c r="J82" s="93">
        <f t="shared" si="0"/>
        <v>40</v>
      </c>
      <c r="K82" s="93">
        <f t="shared" si="0"/>
        <v>18</v>
      </c>
      <c r="L82" s="93">
        <f t="shared" si="0"/>
        <v>62</v>
      </c>
    </row>
    <row r="83" spans="1:13" x14ac:dyDescent="0.25">
      <c r="A83" s="177" t="s">
        <v>61</v>
      </c>
      <c r="B83" s="177"/>
      <c r="C83" s="177"/>
      <c r="E83" s="93">
        <f>SUM(E78:E80)</f>
        <v>552</v>
      </c>
      <c r="F83" s="93">
        <f t="shared" ref="F83:L83" si="1">SUM(F78:F80)</f>
        <v>315</v>
      </c>
      <c r="G83" s="93">
        <f t="shared" si="1"/>
        <v>1763</v>
      </c>
      <c r="H83" s="93">
        <f t="shared" si="1"/>
        <v>95</v>
      </c>
      <c r="I83" s="93">
        <f t="shared" si="1"/>
        <v>2725</v>
      </c>
      <c r="J83" s="93">
        <f t="shared" si="1"/>
        <v>4</v>
      </c>
      <c r="K83" s="93">
        <f t="shared" si="1"/>
        <v>0</v>
      </c>
      <c r="L83" s="93">
        <f t="shared" si="1"/>
        <v>3</v>
      </c>
    </row>
    <row r="84" spans="1:13" x14ac:dyDescent="0.25">
      <c r="A84" s="176" t="s">
        <v>68</v>
      </c>
      <c r="B84" s="176"/>
      <c r="C84" s="176"/>
      <c r="D84" s="93">
        <v>34266</v>
      </c>
      <c r="E84" s="7">
        <v>3549</v>
      </c>
      <c r="F84" s="7">
        <v>2499</v>
      </c>
      <c r="G84" s="7">
        <v>11034</v>
      </c>
      <c r="H84" s="80">
        <v>839</v>
      </c>
      <c r="I84" s="93">
        <v>17921</v>
      </c>
      <c r="J84" s="109">
        <v>44</v>
      </c>
      <c r="K84" s="109">
        <v>18</v>
      </c>
      <c r="L84" s="109">
        <v>65</v>
      </c>
      <c r="M84" s="103">
        <v>52.5</v>
      </c>
    </row>
    <row r="85" spans="1:13" x14ac:dyDescent="0.25">
      <c r="A85" s="181" t="s">
        <v>70</v>
      </c>
      <c r="B85" s="181"/>
      <c r="C85" s="181"/>
      <c r="D85" s="93"/>
      <c r="E85" s="109">
        <v>19.8</v>
      </c>
      <c r="F85" s="109">
        <v>13.9</v>
      </c>
      <c r="G85" s="109">
        <v>61.6</v>
      </c>
      <c r="H85" s="109">
        <v>4.7</v>
      </c>
      <c r="I85" s="93"/>
    </row>
  </sheetData>
  <mergeCells count="5">
    <mergeCell ref="A1:M1"/>
    <mergeCell ref="A82:C82"/>
    <mergeCell ref="A83:C83"/>
    <mergeCell ref="A84:C84"/>
    <mergeCell ref="A85:C85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6"/>
  <sheetViews>
    <sheetView view="pageLayout" topLeftCell="A73" zoomScaleNormal="100" workbookViewId="0">
      <selection activeCell="C79" sqref="A1:O86"/>
    </sheetView>
  </sheetViews>
  <sheetFormatPr defaultRowHeight="15" x14ac:dyDescent="0.25"/>
  <cols>
    <col min="1" max="1" width="5.42578125" style="109" bestFit="1" customWidth="1"/>
    <col min="2" max="2" width="1.5703125" style="109" bestFit="1" customWidth="1"/>
    <col min="3" max="3" width="50" style="109" customWidth="1"/>
    <col min="4" max="4" width="6.42578125" style="109" bestFit="1" customWidth="1"/>
    <col min="5" max="5" width="8.140625" style="109" bestFit="1" customWidth="1"/>
    <col min="6" max="6" width="8.28515625" style="109" bestFit="1" customWidth="1"/>
    <col min="7" max="7" width="6.28515625" style="109" bestFit="1" customWidth="1"/>
    <col min="8" max="8" width="6.85546875" style="109" bestFit="1" customWidth="1"/>
    <col min="9" max="9" width="6.28515625" style="109" bestFit="1" customWidth="1"/>
    <col min="10" max="10" width="7.140625" style="109" bestFit="1" customWidth="1"/>
    <col min="11" max="11" width="6.42578125" style="109" bestFit="1" customWidth="1"/>
    <col min="12" max="14" width="2.85546875" style="109" bestFit="1" customWidth="1"/>
    <col min="15" max="15" width="7.28515625" style="103" bestFit="1" customWidth="1"/>
  </cols>
  <sheetData>
    <row r="1" spans="1:15" ht="15.75" x14ac:dyDescent="0.25">
      <c r="A1" s="175" t="s">
        <v>3023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</row>
    <row r="2" spans="1:15" ht="34.5" x14ac:dyDescent="0.25">
      <c r="A2" s="18" t="s">
        <v>0</v>
      </c>
      <c r="B2" s="72"/>
      <c r="C2" s="18"/>
      <c r="D2" s="6" t="s">
        <v>59</v>
      </c>
      <c r="E2" s="8" t="s">
        <v>3013</v>
      </c>
      <c r="F2" s="8" t="s">
        <v>3014</v>
      </c>
      <c r="G2" s="8" t="s">
        <v>3015</v>
      </c>
      <c r="H2" s="8" t="s">
        <v>3016</v>
      </c>
      <c r="I2" s="8" t="s">
        <v>3017</v>
      </c>
      <c r="J2" s="8" t="s">
        <v>3018</v>
      </c>
      <c r="K2" s="36" t="s">
        <v>55</v>
      </c>
      <c r="L2" s="36" t="s">
        <v>56</v>
      </c>
      <c r="M2" s="36" t="s">
        <v>57</v>
      </c>
      <c r="N2" s="36" t="s">
        <v>58</v>
      </c>
      <c r="O2" s="37" t="s">
        <v>63</v>
      </c>
    </row>
    <row r="3" spans="1:15" x14ac:dyDescent="0.25">
      <c r="A3" s="80">
        <v>1</v>
      </c>
      <c r="B3" s="91" t="s">
        <v>62</v>
      </c>
      <c r="C3" s="109" t="s">
        <v>2942</v>
      </c>
      <c r="D3" s="80">
        <v>483</v>
      </c>
      <c r="E3" s="80">
        <v>134</v>
      </c>
      <c r="F3" s="80">
        <v>53</v>
      </c>
      <c r="G3" s="80">
        <v>11</v>
      </c>
      <c r="H3" s="80">
        <v>3</v>
      </c>
      <c r="I3" s="80">
        <v>8</v>
      </c>
      <c r="J3" s="80">
        <v>2</v>
      </c>
      <c r="K3" s="80">
        <v>211</v>
      </c>
      <c r="L3" s="80">
        <v>0</v>
      </c>
      <c r="M3" s="80">
        <v>0</v>
      </c>
      <c r="N3" s="80">
        <v>0</v>
      </c>
      <c r="O3" s="9">
        <v>43.7</v>
      </c>
    </row>
    <row r="4" spans="1:15" x14ac:dyDescent="0.25">
      <c r="A4" s="80">
        <v>2</v>
      </c>
      <c r="B4" s="91" t="s">
        <v>62</v>
      </c>
      <c r="C4" s="109" t="s">
        <v>2943</v>
      </c>
      <c r="D4" s="80">
        <v>376</v>
      </c>
      <c r="E4" s="80">
        <v>89</v>
      </c>
      <c r="F4" s="80">
        <v>89</v>
      </c>
      <c r="G4" s="80">
        <v>8</v>
      </c>
      <c r="H4" s="80">
        <v>1</v>
      </c>
      <c r="I4" s="80">
        <v>8</v>
      </c>
      <c r="J4" s="80">
        <v>3</v>
      </c>
      <c r="K4" s="80">
        <v>198</v>
      </c>
      <c r="L4" s="80">
        <v>1</v>
      </c>
      <c r="M4" s="80">
        <v>0</v>
      </c>
      <c r="N4" s="80">
        <v>0</v>
      </c>
      <c r="O4" s="9">
        <v>52.7</v>
      </c>
    </row>
    <row r="5" spans="1:15" x14ac:dyDescent="0.25">
      <c r="A5" s="80">
        <v>3</v>
      </c>
      <c r="B5" s="91" t="s">
        <v>62</v>
      </c>
      <c r="C5" s="109" t="s">
        <v>2944</v>
      </c>
      <c r="D5" s="80">
        <v>492</v>
      </c>
      <c r="E5" s="80">
        <v>140</v>
      </c>
      <c r="F5" s="80">
        <v>110</v>
      </c>
      <c r="G5" s="80">
        <v>20</v>
      </c>
      <c r="H5" s="80">
        <v>0</v>
      </c>
      <c r="I5" s="80">
        <v>11</v>
      </c>
      <c r="J5" s="80">
        <v>15</v>
      </c>
      <c r="K5" s="80">
        <v>296</v>
      </c>
      <c r="L5" s="80">
        <v>0</v>
      </c>
      <c r="M5" s="80">
        <v>0</v>
      </c>
      <c r="N5" s="80">
        <v>0</v>
      </c>
      <c r="O5" s="9">
        <v>60.2</v>
      </c>
    </row>
    <row r="6" spans="1:15" x14ac:dyDescent="0.25">
      <c r="A6" s="97">
        <v>4</v>
      </c>
      <c r="B6" s="96" t="s">
        <v>62</v>
      </c>
      <c r="C6" s="43" t="s">
        <v>2945</v>
      </c>
      <c r="D6" s="97">
        <v>446</v>
      </c>
      <c r="E6" s="97">
        <v>109</v>
      </c>
      <c r="F6" s="97">
        <v>67</v>
      </c>
      <c r="G6" s="97">
        <v>15</v>
      </c>
      <c r="H6" s="97">
        <v>1</v>
      </c>
      <c r="I6" s="97">
        <v>5</v>
      </c>
      <c r="J6" s="97">
        <v>8</v>
      </c>
      <c r="K6" s="97">
        <v>205</v>
      </c>
      <c r="L6" s="97">
        <v>0</v>
      </c>
      <c r="M6" s="97">
        <v>0</v>
      </c>
      <c r="N6" s="97">
        <v>1</v>
      </c>
      <c r="O6" s="101">
        <v>46.2</v>
      </c>
    </row>
    <row r="7" spans="1:15" x14ac:dyDescent="0.25">
      <c r="A7" s="80">
        <v>5</v>
      </c>
      <c r="B7" s="91" t="s">
        <v>62</v>
      </c>
      <c r="C7" s="109" t="s">
        <v>2946</v>
      </c>
      <c r="D7" s="80">
        <v>372</v>
      </c>
      <c r="E7" s="80">
        <v>89</v>
      </c>
      <c r="F7" s="80">
        <v>20</v>
      </c>
      <c r="G7" s="80">
        <v>7</v>
      </c>
      <c r="H7" s="80">
        <v>4</v>
      </c>
      <c r="I7" s="80">
        <v>5</v>
      </c>
      <c r="J7" s="80">
        <v>5</v>
      </c>
      <c r="K7" s="80">
        <v>130</v>
      </c>
      <c r="L7" s="80">
        <v>0</v>
      </c>
      <c r="M7" s="80">
        <v>0</v>
      </c>
      <c r="N7" s="80">
        <v>0</v>
      </c>
      <c r="O7" s="9">
        <v>34.9</v>
      </c>
    </row>
    <row r="8" spans="1:15" x14ac:dyDescent="0.25">
      <c r="A8" s="80">
        <v>6</v>
      </c>
      <c r="B8" s="91" t="s">
        <v>62</v>
      </c>
      <c r="C8" s="109" t="s">
        <v>2947</v>
      </c>
      <c r="D8" s="80">
        <v>555</v>
      </c>
      <c r="E8" s="80">
        <v>164</v>
      </c>
      <c r="F8" s="80">
        <v>68</v>
      </c>
      <c r="G8" s="80">
        <v>16</v>
      </c>
      <c r="H8" s="80">
        <v>1</v>
      </c>
      <c r="I8" s="80">
        <v>12</v>
      </c>
      <c r="J8" s="80">
        <v>11</v>
      </c>
      <c r="K8" s="80">
        <v>272</v>
      </c>
      <c r="L8" s="80">
        <v>0</v>
      </c>
      <c r="M8" s="80">
        <v>2</v>
      </c>
      <c r="N8" s="80">
        <v>0</v>
      </c>
      <c r="O8" s="9">
        <v>49.4</v>
      </c>
    </row>
    <row r="9" spans="1:15" x14ac:dyDescent="0.25">
      <c r="A9" s="80">
        <v>7</v>
      </c>
      <c r="B9" s="91" t="s">
        <v>62</v>
      </c>
      <c r="C9" s="109" t="s">
        <v>2948</v>
      </c>
      <c r="D9" s="80">
        <v>416</v>
      </c>
      <c r="E9" s="80">
        <v>155</v>
      </c>
      <c r="F9" s="80">
        <v>45</v>
      </c>
      <c r="G9" s="80">
        <v>16</v>
      </c>
      <c r="H9" s="80">
        <v>1</v>
      </c>
      <c r="I9" s="80">
        <v>8</v>
      </c>
      <c r="J9" s="80">
        <v>9</v>
      </c>
      <c r="K9" s="80">
        <v>234</v>
      </c>
      <c r="L9" s="80">
        <v>1</v>
      </c>
      <c r="M9" s="80">
        <v>0</v>
      </c>
      <c r="N9" s="80">
        <v>0</v>
      </c>
      <c r="O9" s="9">
        <v>56.3</v>
      </c>
    </row>
    <row r="10" spans="1:15" x14ac:dyDescent="0.25">
      <c r="A10" s="97">
        <v>8</v>
      </c>
      <c r="B10" s="96" t="s">
        <v>62</v>
      </c>
      <c r="C10" s="43" t="s">
        <v>2949</v>
      </c>
      <c r="D10" s="97">
        <v>471</v>
      </c>
      <c r="E10" s="97">
        <v>98</v>
      </c>
      <c r="F10" s="97">
        <v>14</v>
      </c>
      <c r="G10" s="97">
        <v>14</v>
      </c>
      <c r="H10" s="97">
        <v>3</v>
      </c>
      <c r="I10" s="97">
        <v>2</v>
      </c>
      <c r="J10" s="97">
        <v>3</v>
      </c>
      <c r="K10" s="97">
        <v>134</v>
      </c>
      <c r="L10" s="97">
        <v>0</v>
      </c>
      <c r="M10" s="97">
        <v>0</v>
      </c>
      <c r="N10" s="97">
        <v>0</v>
      </c>
      <c r="O10" s="101">
        <v>28.5</v>
      </c>
    </row>
    <row r="11" spans="1:15" x14ac:dyDescent="0.25">
      <c r="A11" s="80">
        <v>9</v>
      </c>
      <c r="B11" s="91" t="s">
        <v>62</v>
      </c>
      <c r="C11" s="109" t="s">
        <v>2950</v>
      </c>
      <c r="D11" s="80">
        <v>540</v>
      </c>
      <c r="E11" s="80">
        <v>81</v>
      </c>
      <c r="F11" s="80">
        <v>14</v>
      </c>
      <c r="G11" s="80">
        <v>10</v>
      </c>
      <c r="H11" s="80">
        <v>1</v>
      </c>
      <c r="I11" s="80">
        <v>3</v>
      </c>
      <c r="J11" s="80">
        <v>1</v>
      </c>
      <c r="K11" s="80">
        <v>110</v>
      </c>
      <c r="L11" s="80">
        <v>0</v>
      </c>
      <c r="M11" s="80">
        <v>0</v>
      </c>
      <c r="N11" s="80">
        <v>0</v>
      </c>
      <c r="O11" s="9">
        <v>20.399999999999999</v>
      </c>
    </row>
    <row r="12" spans="1:15" x14ac:dyDescent="0.25">
      <c r="A12" s="80">
        <v>10</v>
      </c>
      <c r="B12" s="91" t="s">
        <v>62</v>
      </c>
      <c r="C12" s="109" t="s">
        <v>2951</v>
      </c>
      <c r="D12" s="80">
        <v>495</v>
      </c>
      <c r="E12" s="80">
        <v>80</v>
      </c>
      <c r="F12" s="80">
        <v>13</v>
      </c>
      <c r="G12" s="80">
        <v>8</v>
      </c>
      <c r="H12" s="80">
        <v>0</v>
      </c>
      <c r="I12" s="80">
        <v>2</v>
      </c>
      <c r="J12" s="80">
        <v>3</v>
      </c>
      <c r="K12" s="80">
        <v>106</v>
      </c>
      <c r="L12" s="80">
        <v>2</v>
      </c>
      <c r="M12" s="80">
        <v>0</v>
      </c>
      <c r="N12" s="80">
        <v>0</v>
      </c>
      <c r="O12" s="9">
        <v>21.4</v>
      </c>
    </row>
    <row r="13" spans="1:15" x14ac:dyDescent="0.25">
      <c r="A13" s="80">
        <v>11</v>
      </c>
      <c r="B13" s="91" t="s">
        <v>62</v>
      </c>
      <c r="C13" s="109" t="s">
        <v>2952</v>
      </c>
      <c r="D13" s="80">
        <v>381</v>
      </c>
      <c r="E13" s="80">
        <v>88</v>
      </c>
      <c r="F13" s="80">
        <v>12</v>
      </c>
      <c r="G13" s="80">
        <v>10</v>
      </c>
      <c r="H13" s="80">
        <v>6</v>
      </c>
      <c r="I13" s="80">
        <v>3</v>
      </c>
      <c r="J13" s="80">
        <v>4</v>
      </c>
      <c r="K13" s="80">
        <v>123</v>
      </c>
      <c r="L13" s="80">
        <v>0</v>
      </c>
      <c r="M13" s="80">
        <v>0</v>
      </c>
      <c r="N13" s="80">
        <v>0</v>
      </c>
      <c r="O13" s="9">
        <v>32.299999999999997</v>
      </c>
    </row>
    <row r="14" spans="1:15" x14ac:dyDescent="0.25">
      <c r="A14" s="97">
        <v>12</v>
      </c>
      <c r="B14" s="96" t="s">
        <v>62</v>
      </c>
      <c r="C14" s="43" t="s">
        <v>2953</v>
      </c>
      <c r="D14" s="97">
        <v>411</v>
      </c>
      <c r="E14" s="97">
        <v>62</v>
      </c>
      <c r="F14" s="97">
        <v>19</v>
      </c>
      <c r="G14" s="97">
        <v>13</v>
      </c>
      <c r="H14" s="97">
        <v>4</v>
      </c>
      <c r="I14" s="97">
        <v>1</v>
      </c>
      <c r="J14" s="97">
        <v>0</v>
      </c>
      <c r="K14" s="97">
        <v>99</v>
      </c>
      <c r="L14" s="97">
        <v>5</v>
      </c>
      <c r="M14" s="97">
        <v>0</v>
      </c>
      <c r="N14" s="97">
        <v>0</v>
      </c>
      <c r="O14" s="101">
        <v>24.1</v>
      </c>
    </row>
    <row r="15" spans="1:15" x14ac:dyDescent="0.25">
      <c r="A15" s="80">
        <v>13</v>
      </c>
      <c r="B15" s="91" t="s">
        <v>62</v>
      </c>
      <c r="C15" s="109" t="s">
        <v>2954</v>
      </c>
      <c r="D15" s="80">
        <v>322</v>
      </c>
      <c r="E15" s="80">
        <v>78</v>
      </c>
      <c r="F15" s="80">
        <v>25</v>
      </c>
      <c r="G15" s="80">
        <v>25</v>
      </c>
      <c r="H15" s="80">
        <v>0</v>
      </c>
      <c r="I15" s="80">
        <v>7</v>
      </c>
      <c r="J15" s="80">
        <v>3</v>
      </c>
      <c r="K15" s="80">
        <v>138</v>
      </c>
      <c r="L15" s="80">
        <v>0</v>
      </c>
      <c r="M15" s="80">
        <v>0</v>
      </c>
      <c r="N15" s="80">
        <v>0</v>
      </c>
      <c r="O15" s="9">
        <v>42.9</v>
      </c>
    </row>
    <row r="16" spans="1:15" x14ac:dyDescent="0.25">
      <c r="A16" s="80">
        <v>14</v>
      </c>
      <c r="B16" s="91" t="s">
        <v>62</v>
      </c>
      <c r="C16" s="109" t="s">
        <v>2955</v>
      </c>
      <c r="D16" s="80">
        <v>472</v>
      </c>
      <c r="E16" s="80">
        <v>106</v>
      </c>
      <c r="F16" s="80">
        <v>28</v>
      </c>
      <c r="G16" s="80">
        <v>17</v>
      </c>
      <c r="H16" s="80">
        <v>3</v>
      </c>
      <c r="I16" s="80">
        <v>13</v>
      </c>
      <c r="J16" s="80">
        <v>7</v>
      </c>
      <c r="K16" s="80">
        <v>174</v>
      </c>
      <c r="L16" s="80">
        <v>1</v>
      </c>
      <c r="M16" s="80">
        <v>0</v>
      </c>
      <c r="N16" s="80">
        <v>1</v>
      </c>
      <c r="O16" s="9">
        <v>37.1</v>
      </c>
    </row>
    <row r="17" spans="1:15" x14ac:dyDescent="0.25">
      <c r="A17" s="80">
        <v>15</v>
      </c>
      <c r="B17" s="91" t="s">
        <v>62</v>
      </c>
      <c r="C17" s="109" t="s">
        <v>2956</v>
      </c>
      <c r="D17" s="80">
        <v>552</v>
      </c>
      <c r="E17" s="80">
        <v>130</v>
      </c>
      <c r="F17" s="80">
        <v>47</v>
      </c>
      <c r="G17" s="80">
        <v>30</v>
      </c>
      <c r="H17" s="80">
        <v>1</v>
      </c>
      <c r="I17" s="80">
        <v>7</v>
      </c>
      <c r="J17" s="80">
        <v>5</v>
      </c>
      <c r="K17" s="80">
        <v>220</v>
      </c>
      <c r="L17" s="80">
        <v>1</v>
      </c>
      <c r="M17" s="80">
        <v>0</v>
      </c>
      <c r="N17" s="80">
        <v>0</v>
      </c>
      <c r="O17" s="9">
        <v>39.9</v>
      </c>
    </row>
    <row r="18" spans="1:15" x14ac:dyDescent="0.25">
      <c r="A18" s="97">
        <v>16</v>
      </c>
      <c r="B18" s="96" t="s">
        <v>62</v>
      </c>
      <c r="C18" s="43" t="s">
        <v>2957</v>
      </c>
      <c r="D18" s="97">
        <v>444</v>
      </c>
      <c r="E18" s="97">
        <v>149</v>
      </c>
      <c r="F18" s="97">
        <v>46</v>
      </c>
      <c r="G18" s="97">
        <v>23</v>
      </c>
      <c r="H18" s="97">
        <v>2</v>
      </c>
      <c r="I18" s="97">
        <v>7</v>
      </c>
      <c r="J18" s="97">
        <v>7</v>
      </c>
      <c r="K18" s="97">
        <v>234</v>
      </c>
      <c r="L18" s="97">
        <v>0</v>
      </c>
      <c r="M18" s="97">
        <v>0</v>
      </c>
      <c r="N18" s="97">
        <v>0</v>
      </c>
      <c r="O18" s="101">
        <v>52.7</v>
      </c>
    </row>
    <row r="19" spans="1:15" x14ac:dyDescent="0.25">
      <c r="A19" s="80">
        <v>17</v>
      </c>
      <c r="B19" s="91" t="s">
        <v>62</v>
      </c>
      <c r="C19" s="109" t="s">
        <v>2958</v>
      </c>
      <c r="D19" s="80">
        <v>395</v>
      </c>
      <c r="E19" s="80">
        <v>82</v>
      </c>
      <c r="F19" s="80">
        <v>15</v>
      </c>
      <c r="G19" s="80">
        <v>6</v>
      </c>
      <c r="H19" s="80">
        <v>0</v>
      </c>
      <c r="I19" s="80">
        <v>7</v>
      </c>
      <c r="J19" s="80">
        <v>0</v>
      </c>
      <c r="K19" s="80">
        <v>110</v>
      </c>
      <c r="L19" s="80">
        <v>2</v>
      </c>
      <c r="M19" s="80">
        <v>0</v>
      </c>
      <c r="N19" s="80">
        <v>0</v>
      </c>
      <c r="O19" s="9">
        <v>27.8</v>
      </c>
    </row>
    <row r="20" spans="1:15" x14ac:dyDescent="0.25">
      <c r="A20" s="80">
        <v>18</v>
      </c>
      <c r="B20" s="91" t="s">
        <v>62</v>
      </c>
      <c r="C20" s="109" t="s">
        <v>2959</v>
      </c>
      <c r="D20" s="80">
        <v>460</v>
      </c>
      <c r="E20" s="80">
        <v>110</v>
      </c>
      <c r="F20" s="80">
        <v>20</v>
      </c>
      <c r="G20" s="80">
        <v>15</v>
      </c>
      <c r="H20" s="80">
        <v>5</v>
      </c>
      <c r="I20" s="80">
        <v>13</v>
      </c>
      <c r="J20" s="80">
        <v>3</v>
      </c>
      <c r="K20" s="80">
        <v>166</v>
      </c>
      <c r="L20" s="80">
        <v>1</v>
      </c>
      <c r="M20" s="80">
        <v>0</v>
      </c>
      <c r="N20" s="80">
        <v>0</v>
      </c>
      <c r="O20" s="9">
        <v>36.1</v>
      </c>
    </row>
    <row r="21" spans="1:15" x14ac:dyDescent="0.25">
      <c r="A21" s="80">
        <v>19</v>
      </c>
      <c r="B21" s="91" t="s">
        <v>62</v>
      </c>
      <c r="C21" s="109" t="s">
        <v>2960</v>
      </c>
      <c r="D21" s="80">
        <v>481</v>
      </c>
      <c r="E21" s="80">
        <v>121</v>
      </c>
      <c r="F21" s="80">
        <v>32</v>
      </c>
      <c r="G21" s="80">
        <v>15</v>
      </c>
      <c r="H21" s="80">
        <v>2</v>
      </c>
      <c r="I21" s="80">
        <v>10</v>
      </c>
      <c r="J21" s="80">
        <v>7</v>
      </c>
      <c r="K21" s="80">
        <v>187</v>
      </c>
      <c r="L21" s="80">
        <v>0</v>
      </c>
      <c r="M21" s="80">
        <v>0</v>
      </c>
      <c r="N21" s="80">
        <v>0</v>
      </c>
      <c r="O21" s="9">
        <v>38.9</v>
      </c>
    </row>
    <row r="22" spans="1:15" x14ac:dyDescent="0.25">
      <c r="A22" s="97">
        <v>20</v>
      </c>
      <c r="B22" s="96" t="s">
        <v>62</v>
      </c>
      <c r="C22" s="43" t="s">
        <v>2961</v>
      </c>
      <c r="D22" s="97">
        <v>539</v>
      </c>
      <c r="E22" s="97">
        <v>141</v>
      </c>
      <c r="F22" s="97">
        <v>40</v>
      </c>
      <c r="G22" s="97">
        <v>24</v>
      </c>
      <c r="H22" s="97">
        <v>3</v>
      </c>
      <c r="I22" s="97">
        <v>3</v>
      </c>
      <c r="J22" s="97">
        <v>3</v>
      </c>
      <c r="K22" s="97">
        <v>214</v>
      </c>
      <c r="L22" s="97">
        <v>1</v>
      </c>
      <c r="M22" s="97">
        <v>0</v>
      </c>
      <c r="N22" s="97">
        <v>0</v>
      </c>
      <c r="O22" s="101">
        <v>39.700000000000003</v>
      </c>
    </row>
    <row r="23" spans="1:15" x14ac:dyDescent="0.25">
      <c r="A23" s="80">
        <v>21</v>
      </c>
      <c r="B23" s="91" t="s">
        <v>62</v>
      </c>
      <c r="C23" s="109" t="s">
        <v>2962</v>
      </c>
      <c r="D23" s="80">
        <v>465</v>
      </c>
      <c r="E23" s="80">
        <v>168</v>
      </c>
      <c r="F23" s="80">
        <v>24</v>
      </c>
      <c r="G23" s="80">
        <v>18</v>
      </c>
      <c r="H23" s="80">
        <v>1</v>
      </c>
      <c r="I23" s="80">
        <v>12</v>
      </c>
      <c r="J23" s="80">
        <v>6</v>
      </c>
      <c r="K23" s="80">
        <v>229</v>
      </c>
      <c r="L23" s="80">
        <v>0</v>
      </c>
      <c r="M23" s="80">
        <v>0</v>
      </c>
      <c r="N23" s="80">
        <v>0</v>
      </c>
      <c r="O23" s="9">
        <v>49.2</v>
      </c>
    </row>
    <row r="24" spans="1:15" x14ac:dyDescent="0.25">
      <c r="A24" s="80">
        <v>22</v>
      </c>
      <c r="B24" s="91" t="s">
        <v>62</v>
      </c>
      <c r="C24" s="109" t="s">
        <v>2963</v>
      </c>
      <c r="D24" s="80">
        <v>557</v>
      </c>
      <c r="E24" s="80">
        <v>206</v>
      </c>
      <c r="F24" s="80">
        <v>60</v>
      </c>
      <c r="G24" s="80">
        <v>26</v>
      </c>
      <c r="H24" s="80">
        <v>5</v>
      </c>
      <c r="I24" s="80">
        <v>13</v>
      </c>
      <c r="J24" s="80">
        <v>9</v>
      </c>
      <c r="K24" s="80">
        <v>319</v>
      </c>
      <c r="L24" s="80">
        <v>3</v>
      </c>
      <c r="M24" s="80">
        <v>0</v>
      </c>
      <c r="N24" s="80">
        <v>1</v>
      </c>
      <c r="O24" s="9">
        <v>57.5</v>
      </c>
    </row>
    <row r="25" spans="1:15" x14ac:dyDescent="0.25">
      <c r="A25" s="80">
        <v>23</v>
      </c>
      <c r="B25" s="91" t="s">
        <v>62</v>
      </c>
      <c r="C25" s="109" t="s">
        <v>2964</v>
      </c>
      <c r="D25" s="80">
        <v>393</v>
      </c>
      <c r="E25" s="80">
        <v>121</v>
      </c>
      <c r="F25" s="80">
        <v>57</v>
      </c>
      <c r="G25" s="80">
        <v>17</v>
      </c>
      <c r="H25" s="80">
        <v>1</v>
      </c>
      <c r="I25" s="80">
        <v>2</v>
      </c>
      <c r="J25" s="80">
        <v>4</v>
      </c>
      <c r="K25" s="80">
        <v>202</v>
      </c>
      <c r="L25" s="80">
        <v>0</v>
      </c>
      <c r="M25" s="80">
        <v>0</v>
      </c>
      <c r="N25" s="80">
        <v>0</v>
      </c>
      <c r="O25" s="9">
        <v>51.4</v>
      </c>
    </row>
    <row r="26" spans="1:15" x14ac:dyDescent="0.25">
      <c r="A26" s="97">
        <v>24</v>
      </c>
      <c r="B26" s="96" t="s">
        <v>62</v>
      </c>
      <c r="C26" s="43" t="s">
        <v>2965</v>
      </c>
      <c r="D26" s="97">
        <v>396</v>
      </c>
      <c r="E26" s="97">
        <v>143</v>
      </c>
      <c r="F26" s="97">
        <v>57</v>
      </c>
      <c r="G26" s="97">
        <v>10</v>
      </c>
      <c r="H26" s="97">
        <v>1</v>
      </c>
      <c r="I26" s="97">
        <v>8</v>
      </c>
      <c r="J26" s="97">
        <v>11</v>
      </c>
      <c r="K26" s="97">
        <v>230</v>
      </c>
      <c r="L26" s="97">
        <v>0</v>
      </c>
      <c r="M26" s="97">
        <v>0</v>
      </c>
      <c r="N26" s="97">
        <v>2</v>
      </c>
      <c r="O26" s="101">
        <v>58.6</v>
      </c>
    </row>
    <row r="27" spans="1:15" x14ac:dyDescent="0.25">
      <c r="A27" s="80">
        <v>25</v>
      </c>
      <c r="B27" s="91" t="s">
        <v>62</v>
      </c>
      <c r="C27" s="109" t="s">
        <v>2966</v>
      </c>
      <c r="D27" s="80">
        <v>470</v>
      </c>
      <c r="E27" s="80">
        <v>161</v>
      </c>
      <c r="F27" s="80">
        <v>67</v>
      </c>
      <c r="G27" s="80">
        <v>11</v>
      </c>
      <c r="H27" s="80">
        <v>1</v>
      </c>
      <c r="I27" s="80">
        <v>10</v>
      </c>
      <c r="J27" s="80">
        <v>8</v>
      </c>
      <c r="K27" s="80">
        <v>258</v>
      </c>
      <c r="L27" s="80">
        <v>0</v>
      </c>
      <c r="M27" s="80">
        <v>0</v>
      </c>
      <c r="N27" s="80">
        <v>0</v>
      </c>
      <c r="O27" s="9">
        <v>54.9</v>
      </c>
    </row>
    <row r="28" spans="1:15" x14ac:dyDescent="0.25">
      <c r="A28" s="80">
        <v>26</v>
      </c>
      <c r="B28" s="91" t="s">
        <v>62</v>
      </c>
      <c r="C28" s="109" t="s">
        <v>2967</v>
      </c>
      <c r="D28" s="80">
        <v>445</v>
      </c>
      <c r="E28" s="80">
        <v>139</v>
      </c>
      <c r="F28" s="80">
        <v>32</v>
      </c>
      <c r="G28" s="80">
        <v>5</v>
      </c>
      <c r="H28" s="80">
        <v>5</v>
      </c>
      <c r="I28" s="80">
        <v>5</v>
      </c>
      <c r="J28" s="80">
        <v>2</v>
      </c>
      <c r="K28" s="80">
        <v>188</v>
      </c>
      <c r="L28" s="80">
        <v>0</v>
      </c>
      <c r="M28" s="80">
        <v>0</v>
      </c>
      <c r="N28" s="80">
        <v>0</v>
      </c>
      <c r="O28" s="9">
        <v>42.2</v>
      </c>
    </row>
    <row r="29" spans="1:15" x14ac:dyDescent="0.25">
      <c r="A29" s="80" t="s">
        <v>3019</v>
      </c>
      <c r="B29" s="91" t="s">
        <v>62</v>
      </c>
      <c r="C29" s="109" t="s">
        <v>3021</v>
      </c>
      <c r="D29" s="80">
        <v>503</v>
      </c>
      <c r="E29" s="80">
        <v>190</v>
      </c>
      <c r="F29" s="80">
        <v>23</v>
      </c>
      <c r="G29" s="80">
        <v>11</v>
      </c>
      <c r="H29" s="80">
        <v>4</v>
      </c>
      <c r="I29" s="80">
        <v>7</v>
      </c>
      <c r="J29" s="80">
        <v>4</v>
      </c>
      <c r="K29" s="80">
        <v>239</v>
      </c>
      <c r="L29" s="80">
        <v>0</v>
      </c>
      <c r="M29" s="80">
        <v>1</v>
      </c>
      <c r="N29" s="80">
        <v>0</v>
      </c>
      <c r="O29" s="9">
        <v>47.7</v>
      </c>
    </row>
    <row r="30" spans="1:15" x14ac:dyDescent="0.25">
      <c r="A30" s="97">
        <v>28</v>
      </c>
      <c r="B30" s="96" t="s">
        <v>62</v>
      </c>
      <c r="C30" s="43" t="s">
        <v>2968</v>
      </c>
      <c r="D30" s="97">
        <v>285</v>
      </c>
      <c r="E30" s="97">
        <v>78</v>
      </c>
      <c r="F30" s="97">
        <v>16</v>
      </c>
      <c r="G30" s="97">
        <v>6</v>
      </c>
      <c r="H30" s="97">
        <v>3</v>
      </c>
      <c r="I30" s="97">
        <v>6</v>
      </c>
      <c r="J30" s="97">
        <v>5</v>
      </c>
      <c r="K30" s="97">
        <v>114</v>
      </c>
      <c r="L30" s="97">
        <v>0</v>
      </c>
      <c r="M30" s="97">
        <v>0</v>
      </c>
      <c r="N30" s="97">
        <v>0</v>
      </c>
      <c r="O30" s="101">
        <v>40</v>
      </c>
    </row>
    <row r="31" spans="1:15" x14ac:dyDescent="0.25">
      <c r="A31" s="80" t="s">
        <v>3020</v>
      </c>
      <c r="B31" s="91" t="s">
        <v>62</v>
      </c>
      <c r="C31" s="109" t="s">
        <v>3022</v>
      </c>
      <c r="D31" s="80">
        <v>532</v>
      </c>
      <c r="E31" s="80">
        <v>120</v>
      </c>
      <c r="F31" s="80">
        <v>21</v>
      </c>
      <c r="G31" s="80">
        <v>5</v>
      </c>
      <c r="H31" s="80">
        <v>3</v>
      </c>
      <c r="I31" s="80">
        <v>8</v>
      </c>
      <c r="J31" s="80">
        <v>3</v>
      </c>
      <c r="K31" s="80">
        <v>160</v>
      </c>
      <c r="L31" s="80">
        <v>0</v>
      </c>
      <c r="M31" s="80">
        <v>0</v>
      </c>
      <c r="N31" s="80">
        <v>0</v>
      </c>
      <c r="O31" s="9">
        <v>30.1</v>
      </c>
    </row>
    <row r="32" spans="1:15" x14ac:dyDescent="0.25">
      <c r="A32" s="80">
        <v>32</v>
      </c>
      <c r="B32" s="91" t="s">
        <v>62</v>
      </c>
      <c r="C32" s="109" t="s">
        <v>2969</v>
      </c>
      <c r="D32" s="80">
        <v>507</v>
      </c>
      <c r="E32" s="80">
        <v>183</v>
      </c>
      <c r="F32" s="80">
        <v>40</v>
      </c>
      <c r="G32" s="80">
        <v>12</v>
      </c>
      <c r="H32" s="80">
        <v>2</v>
      </c>
      <c r="I32" s="80">
        <v>8</v>
      </c>
      <c r="J32" s="80">
        <v>12</v>
      </c>
      <c r="K32" s="80">
        <v>257</v>
      </c>
      <c r="L32" s="80">
        <v>0</v>
      </c>
      <c r="M32" s="80">
        <v>0</v>
      </c>
      <c r="N32" s="80">
        <v>0</v>
      </c>
      <c r="O32" s="9">
        <v>50.7</v>
      </c>
    </row>
    <row r="33" spans="1:15" x14ac:dyDescent="0.25">
      <c r="A33" s="80">
        <v>33</v>
      </c>
      <c r="B33" s="91" t="s">
        <v>62</v>
      </c>
      <c r="C33" s="109" t="s">
        <v>2970</v>
      </c>
      <c r="D33" s="80">
        <v>611</v>
      </c>
      <c r="E33" s="80">
        <v>223</v>
      </c>
      <c r="F33" s="80">
        <v>36</v>
      </c>
      <c r="G33" s="80">
        <v>10</v>
      </c>
      <c r="H33" s="80">
        <v>2</v>
      </c>
      <c r="I33" s="80">
        <v>5</v>
      </c>
      <c r="J33" s="80">
        <v>8</v>
      </c>
      <c r="K33" s="80">
        <v>284</v>
      </c>
      <c r="L33" s="80">
        <v>3</v>
      </c>
      <c r="M33" s="80">
        <v>0</v>
      </c>
      <c r="N33" s="80">
        <v>0</v>
      </c>
      <c r="O33" s="9">
        <v>46.5</v>
      </c>
    </row>
    <row r="34" spans="1:15" x14ac:dyDescent="0.25">
      <c r="A34" s="97">
        <v>34</v>
      </c>
      <c r="B34" s="96" t="s">
        <v>62</v>
      </c>
      <c r="C34" s="43" t="s">
        <v>1796</v>
      </c>
      <c r="D34" s="97">
        <v>372</v>
      </c>
      <c r="E34" s="97">
        <v>138</v>
      </c>
      <c r="F34" s="97">
        <v>25</v>
      </c>
      <c r="G34" s="97">
        <v>5</v>
      </c>
      <c r="H34" s="97">
        <v>4</v>
      </c>
      <c r="I34" s="97">
        <v>3</v>
      </c>
      <c r="J34" s="97">
        <v>13</v>
      </c>
      <c r="K34" s="97">
        <v>188</v>
      </c>
      <c r="L34" s="97">
        <v>0</v>
      </c>
      <c r="M34" s="97">
        <v>0</v>
      </c>
      <c r="N34" s="97">
        <v>0</v>
      </c>
      <c r="O34" s="101">
        <v>50.5</v>
      </c>
    </row>
    <row r="35" spans="1:15" x14ac:dyDescent="0.25">
      <c r="A35" s="80">
        <v>35</v>
      </c>
      <c r="B35" s="91" t="s">
        <v>62</v>
      </c>
      <c r="C35" s="109" t="s">
        <v>2971</v>
      </c>
      <c r="D35" s="80">
        <v>435</v>
      </c>
      <c r="E35" s="80">
        <v>165</v>
      </c>
      <c r="F35" s="80">
        <v>42</v>
      </c>
      <c r="G35" s="80">
        <v>14</v>
      </c>
      <c r="H35" s="80">
        <v>3</v>
      </c>
      <c r="I35" s="80">
        <v>5</v>
      </c>
      <c r="J35" s="80">
        <v>2</v>
      </c>
      <c r="K35" s="80">
        <v>231</v>
      </c>
      <c r="L35" s="80">
        <v>0</v>
      </c>
      <c r="M35" s="80">
        <v>0</v>
      </c>
      <c r="N35" s="80">
        <v>0</v>
      </c>
      <c r="O35" s="9">
        <v>53.1</v>
      </c>
    </row>
    <row r="36" spans="1:15" x14ac:dyDescent="0.25">
      <c r="A36" s="80">
        <v>36</v>
      </c>
      <c r="B36" s="91" t="s">
        <v>62</v>
      </c>
      <c r="C36" s="109" t="s">
        <v>2972</v>
      </c>
      <c r="D36" s="80">
        <v>580</v>
      </c>
      <c r="E36" s="80">
        <v>202</v>
      </c>
      <c r="F36" s="80">
        <v>35</v>
      </c>
      <c r="G36" s="80">
        <v>17</v>
      </c>
      <c r="H36" s="80">
        <v>6</v>
      </c>
      <c r="I36" s="80">
        <v>12</v>
      </c>
      <c r="J36" s="80">
        <v>8</v>
      </c>
      <c r="K36" s="80">
        <v>280</v>
      </c>
      <c r="L36" s="80">
        <v>1</v>
      </c>
      <c r="M36" s="80">
        <v>0</v>
      </c>
      <c r="N36" s="80">
        <v>0</v>
      </c>
      <c r="O36" s="9">
        <v>48.3</v>
      </c>
    </row>
    <row r="37" spans="1:15" x14ac:dyDescent="0.25">
      <c r="A37" s="80">
        <v>37</v>
      </c>
      <c r="B37" s="91" t="s">
        <v>62</v>
      </c>
      <c r="C37" s="109" t="s">
        <v>1787</v>
      </c>
      <c r="D37" s="80">
        <v>457</v>
      </c>
      <c r="E37" s="80">
        <v>190</v>
      </c>
      <c r="F37" s="80">
        <v>44</v>
      </c>
      <c r="G37" s="80">
        <v>9</v>
      </c>
      <c r="H37" s="80">
        <v>3</v>
      </c>
      <c r="I37" s="80">
        <v>5</v>
      </c>
      <c r="J37" s="80">
        <v>11</v>
      </c>
      <c r="K37" s="80">
        <v>262</v>
      </c>
      <c r="L37" s="80">
        <v>0</v>
      </c>
      <c r="M37" s="80">
        <v>1</v>
      </c>
      <c r="N37" s="80">
        <v>0</v>
      </c>
      <c r="O37" s="9">
        <v>57.5</v>
      </c>
    </row>
    <row r="38" spans="1:15" x14ac:dyDescent="0.25">
      <c r="A38" s="97">
        <v>38</v>
      </c>
      <c r="B38" s="96" t="s">
        <v>62</v>
      </c>
      <c r="C38" s="43" t="s">
        <v>2973</v>
      </c>
      <c r="D38" s="97">
        <v>532</v>
      </c>
      <c r="E38" s="97">
        <v>198</v>
      </c>
      <c r="F38" s="97">
        <v>47</v>
      </c>
      <c r="G38" s="97">
        <v>18</v>
      </c>
      <c r="H38" s="97">
        <v>8</v>
      </c>
      <c r="I38" s="97">
        <v>10</v>
      </c>
      <c r="J38" s="97">
        <v>6</v>
      </c>
      <c r="K38" s="97">
        <v>287</v>
      </c>
      <c r="L38" s="97">
        <v>0</v>
      </c>
      <c r="M38" s="97">
        <v>0</v>
      </c>
      <c r="N38" s="97">
        <v>0</v>
      </c>
      <c r="O38" s="101">
        <v>53.9</v>
      </c>
    </row>
    <row r="39" spans="1:15" x14ac:dyDescent="0.25">
      <c r="A39" s="80">
        <v>39</v>
      </c>
      <c r="B39" s="91" t="s">
        <v>62</v>
      </c>
      <c r="C39" s="109" t="s">
        <v>2974</v>
      </c>
      <c r="D39" s="80">
        <v>444</v>
      </c>
      <c r="E39" s="80">
        <v>151</v>
      </c>
      <c r="F39" s="80">
        <v>52</v>
      </c>
      <c r="G39" s="80">
        <v>14</v>
      </c>
      <c r="H39" s="80">
        <v>0</v>
      </c>
      <c r="I39" s="80">
        <v>2</v>
      </c>
      <c r="J39" s="80">
        <v>3</v>
      </c>
      <c r="K39" s="80">
        <v>222</v>
      </c>
      <c r="L39" s="80">
        <v>1</v>
      </c>
      <c r="M39" s="80">
        <v>0</v>
      </c>
      <c r="N39" s="80">
        <v>0</v>
      </c>
      <c r="O39" s="9">
        <v>50</v>
      </c>
    </row>
    <row r="40" spans="1:15" x14ac:dyDescent="0.25">
      <c r="A40" s="80">
        <v>40</v>
      </c>
      <c r="B40" s="91" t="s">
        <v>62</v>
      </c>
      <c r="C40" s="109" t="s">
        <v>2975</v>
      </c>
      <c r="D40" s="80">
        <v>410</v>
      </c>
      <c r="E40" s="80">
        <v>143</v>
      </c>
      <c r="F40" s="80">
        <v>42</v>
      </c>
      <c r="G40" s="80">
        <v>8</v>
      </c>
      <c r="H40" s="80">
        <v>1</v>
      </c>
      <c r="I40" s="80">
        <v>8</v>
      </c>
      <c r="J40" s="80">
        <v>8</v>
      </c>
      <c r="K40" s="80">
        <v>210</v>
      </c>
      <c r="L40" s="80">
        <v>0</v>
      </c>
      <c r="M40" s="80">
        <v>0</v>
      </c>
      <c r="N40" s="80">
        <v>1</v>
      </c>
      <c r="O40" s="9">
        <v>51.5</v>
      </c>
    </row>
    <row r="41" spans="1:15" x14ac:dyDescent="0.25">
      <c r="A41" s="80">
        <v>41</v>
      </c>
      <c r="B41" s="91" t="s">
        <v>62</v>
      </c>
      <c r="C41" s="109" t="s">
        <v>2976</v>
      </c>
      <c r="D41" s="80">
        <v>340</v>
      </c>
      <c r="E41" s="80">
        <v>151</v>
      </c>
      <c r="F41" s="80">
        <v>37</v>
      </c>
      <c r="G41" s="80">
        <v>12</v>
      </c>
      <c r="H41" s="80">
        <v>2</v>
      </c>
      <c r="I41" s="80">
        <v>8</v>
      </c>
      <c r="J41" s="80">
        <v>6</v>
      </c>
      <c r="K41" s="80">
        <v>216</v>
      </c>
      <c r="L41" s="80">
        <v>0</v>
      </c>
      <c r="M41" s="80">
        <v>0</v>
      </c>
      <c r="N41" s="80">
        <v>0</v>
      </c>
      <c r="O41" s="9">
        <v>63.5</v>
      </c>
    </row>
    <row r="42" spans="1:15" x14ac:dyDescent="0.25">
      <c r="A42" s="97">
        <v>42</v>
      </c>
      <c r="B42" s="96" t="s">
        <v>62</v>
      </c>
      <c r="C42" s="43" t="s">
        <v>2977</v>
      </c>
      <c r="D42" s="97">
        <v>437</v>
      </c>
      <c r="E42" s="97">
        <v>87</v>
      </c>
      <c r="F42" s="97">
        <v>30</v>
      </c>
      <c r="G42" s="97">
        <v>24</v>
      </c>
      <c r="H42" s="97">
        <v>0</v>
      </c>
      <c r="I42" s="97">
        <v>5</v>
      </c>
      <c r="J42" s="97">
        <v>6</v>
      </c>
      <c r="K42" s="97">
        <v>152</v>
      </c>
      <c r="L42" s="97">
        <v>0</v>
      </c>
      <c r="M42" s="97">
        <v>0</v>
      </c>
      <c r="N42" s="97">
        <v>1</v>
      </c>
      <c r="O42" s="101">
        <v>35</v>
      </c>
    </row>
    <row r="43" spans="1:15" x14ac:dyDescent="0.25">
      <c r="A43" s="80">
        <v>43</v>
      </c>
      <c r="B43" s="91" t="s">
        <v>62</v>
      </c>
      <c r="C43" s="109" t="s">
        <v>2978</v>
      </c>
      <c r="D43" s="80">
        <v>417</v>
      </c>
      <c r="E43" s="80">
        <v>122</v>
      </c>
      <c r="F43" s="80">
        <v>42</v>
      </c>
      <c r="G43" s="80">
        <v>19</v>
      </c>
      <c r="H43" s="80">
        <v>2</v>
      </c>
      <c r="I43" s="80">
        <v>2</v>
      </c>
      <c r="J43" s="80">
        <v>2</v>
      </c>
      <c r="K43" s="80">
        <v>189</v>
      </c>
      <c r="L43" s="80">
        <v>0</v>
      </c>
      <c r="M43" s="80">
        <v>0</v>
      </c>
      <c r="N43" s="80">
        <v>0</v>
      </c>
      <c r="O43" s="9">
        <v>45.3</v>
      </c>
    </row>
    <row r="44" spans="1:15" x14ac:dyDescent="0.25">
      <c r="A44" s="80">
        <v>44</v>
      </c>
      <c r="B44" s="91" t="s">
        <v>62</v>
      </c>
      <c r="C44" s="109" t="s">
        <v>2979</v>
      </c>
      <c r="D44" s="80">
        <v>514</v>
      </c>
      <c r="E44" s="80">
        <v>189</v>
      </c>
      <c r="F44" s="80">
        <v>48</v>
      </c>
      <c r="G44" s="80">
        <v>27</v>
      </c>
      <c r="H44" s="80">
        <v>1</v>
      </c>
      <c r="I44" s="80">
        <v>10</v>
      </c>
      <c r="J44" s="80">
        <v>4</v>
      </c>
      <c r="K44" s="80">
        <v>279</v>
      </c>
      <c r="L44" s="80">
        <v>1</v>
      </c>
      <c r="M44" s="80">
        <v>0</v>
      </c>
      <c r="N44" s="80">
        <v>1</v>
      </c>
      <c r="O44" s="9">
        <v>54.5</v>
      </c>
    </row>
    <row r="45" spans="1:15" x14ac:dyDescent="0.25">
      <c r="A45" s="80">
        <v>45</v>
      </c>
      <c r="B45" s="91" t="s">
        <v>62</v>
      </c>
      <c r="C45" s="109" t="s">
        <v>2980</v>
      </c>
      <c r="D45" s="80">
        <v>451</v>
      </c>
      <c r="E45" s="80">
        <v>96</v>
      </c>
      <c r="F45" s="80">
        <v>39</v>
      </c>
      <c r="G45" s="80">
        <v>29</v>
      </c>
      <c r="H45" s="80">
        <v>3</v>
      </c>
      <c r="I45" s="80">
        <v>1</v>
      </c>
      <c r="J45" s="80">
        <v>0</v>
      </c>
      <c r="K45" s="80">
        <v>168</v>
      </c>
      <c r="L45" s="80">
        <v>0</v>
      </c>
      <c r="M45" s="80">
        <v>0</v>
      </c>
      <c r="N45" s="80">
        <v>0</v>
      </c>
      <c r="O45" s="9">
        <v>37.299999999999997</v>
      </c>
    </row>
    <row r="46" spans="1:15" x14ac:dyDescent="0.25">
      <c r="A46" s="97">
        <v>46</v>
      </c>
      <c r="B46" s="96" t="s">
        <v>62</v>
      </c>
      <c r="C46" s="43" t="s">
        <v>2981</v>
      </c>
      <c r="D46" s="97">
        <v>389</v>
      </c>
      <c r="E46" s="97">
        <v>102</v>
      </c>
      <c r="F46" s="97">
        <v>27</v>
      </c>
      <c r="G46" s="97">
        <v>32</v>
      </c>
      <c r="H46" s="97">
        <v>1</v>
      </c>
      <c r="I46" s="97">
        <v>3</v>
      </c>
      <c r="J46" s="97">
        <v>2</v>
      </c>
      <c r="K46" s="97">
        <v>167</v>
      </c>
      <c r="L46" s="97">
        <v>1</v>
      </c>
      <c r="M46" s="97">
        <v>0</v>
      </c>
      <c r="N46" s="97">
        <v>1</v>
      </c>
      <c r="O46" s="101">
        <v>43.2</v>
      </c>
    </row>
    <row r="47" spans="1:15" x14ac:dyDescent="0.25">
      <c r="A47" s="80">
        <v>47</v>
      </c>
      <c r="B47" s="91" t="s">
        <v>62</v>
      </c>
      <c r="C47" s="109" t="s">
        <v>2982</v>
      </c>
      <c r="D47" s="80">
        <v>407</v>
      </c>
      <c r="E47" s="80">
        <v>119</v>
      </c>
      <c r="F47" s="80">
        <v>33</v>
      </c>
      <c r="G47" s="80">
        <v>30</v>
      </c>
      <c r="H47" s="80">
        <v>1</v>
      </c>
      <c r="I47" s="80">
        <v>4</v>
      </c>
      <c r="J47" s="80">
        <v>2</v>
      </c>
      <c r="K47" s="80">
        <v>189</v>
      </c>
      <c r="L47" s="80">
        <v>0</v>
      </c>
      <c r="M47" s="80">
        <v>0</v>
      </c>
      <c r="N47" s="80">
        <v>0</v>
      </c>
      <c r="O47" s="9">
        <v>46.4</v>
      </c>
    </row>
    <row r="48" spans="1:15" x14ac:dyDescent="0.25">
      <c r="A48" s="80">
        <v>48</v>
      </c>
      <c r="B48" s="91" t="s">
        <v>62</v>
      </c>
      <c r="C48" s="109" t="s">
        <v>2983</v>
      </c>
      <c r="D48" s="80">
        <v>439</v>
      </c>
      <c r="E48" s="80">
        <v>142</v>
      </c>
      <c r="F48" s="80">
        <v>29</v>
      </c>
      <c r="G48" s="80">
        <v>25</v>
      </c>
      <c r="H48" s="80">
        <v>1</v>
      </c>
      <c r="I48" s="80">
        <v>5</v>
      </c>
      <c r="J48" s="80">
        <v>1</v>
      </c>
      <c r="K48" s="80">
        <v>203</v>
      </c>
      <c r="L48" s="80">
        <v>0</v>
      </c>
      <c r="M48" s="80">
        <v>0</v>
      </c>
      <c r="N48" s="80">
        <v>0</v>
      </c>
      <c r="O48" s="9">
        <v>46.2</v>
      </c>
    </row>
    <row r="49" spans="1:15" x14ac:dyDescent="0.25">
      <c r="A49" s="80">
        <v>49</v>
      </c>
      <c r="B49" s="91" t="s">
        <v>62</v>
      </c>
      <c r="C49" s="109" t="s">
        <v>2984</v>
      </c>
      <c r="D49" s="80">
        <v>431</v>
      </c>
      <c r="E49" s="80">
        <v>137</v>
      </c>
      <c r="F49" s="80">
        <v>36</v>
      </c>
      <c r="G49" s="80">
        <v>18</v>
      </c>
      <c r="H49" s="80">
        <v>0</v>
      </c>
      <c r="I49" s="80">
        <v>5</v>
      </c>
      <c r="J49" s="80">
        <v>0</v>
      </c>
      <c r="K49" s="80">
        <v>196</v>
      </c>
      <c r="L49" s="80">
        <v>1</v>
      </c>
      <c r="M49" s="80">
        <v>0</v>
      </c>
      <c r="N49" s="80">
        <v>2</v>
      </c>
      <c r="O49" s="9">
        <v>45.9</v>
      </c>
    </row>
    <row r="50" spans="1:15" x14ac:dyDescent="0.25">
      <c r="A50" s="97">
        <v>50</v>
      </c>
      <c r="B50" s="96" t="s">
        <v>62</v>
      </c>
      <c r="C50" s="43" t="s">
        <v>2985</v>
      </c>
      <c r="D50" s="97">
        <v>391</v>
      </c>
      <c r="E50" s="97">
        <v>118</v>
      </c>
      <c r="F50" s="97">
        <v>25</v>
      </c>
      <c r="G50" s="97">
        <v>23</v>
      </c>
      <c r="H50" s="97">
        <v>1</v>
      </c>
      <c r="I50" s="97">
        <v>4</v>
      </c>
      <c r="J50" s="97">
        <v>0</v>
      </c>
      <c r="K50" s="97">
        <v>171</v>
      </c>
      <c r="L50" s="97">
        <v>0</v>
      </c>
      <c r="M50" s="97">
        <v>0</v>
      </c>
      <c r="N50" s="97">
        <v>0</v>
      </c>
      <c r="O50" s="101">
        <v>43.7</v>
      </c>
    </row>
    <row r="51" spans="1:15" x14ac:dyDescent="0.25">
      <c r="A51" s="80">
        <v>51</v>
      </c>
      <c r="B51" s="91" t="s">
        <v>62</v>
      </c>
      <c r="C51" s="109" t="s">
        <v>2986</v>
      </c>
      <c r="D51" s="80">
        <v>462</v>
      </c>
      <c r="E51" s="80">
        <v>145</v>
      </c>
      <c r="F51" s="80">
        <v>43</v>
      </c>
      <c r="G51" s="80">
        <v>24</v>
      </c>
      <c r="H51" s="80">
        <v>2</v>
      </c>
      <c r="I51" s="80">
        <v>3</v>
      </c>
      <c r="J51" s="80">
        <v>8</v>
      </c>
      <c r="K51" s="80">
        <v>225</v>
      </c>
      <c r="L51" s="80">
        <v>1</v>
      </c>
      <c r="M51" s="80">
        <v>0</v>
      </c>
      <c r="N51" s="80">
        <v>0</v>
      </c>
      <c r="O51" s="9">
        <v>48.7</v>
      </c>
    </row>
    <row r="52" spans="1:15" x14ac:dyDescent="0.25">
      <c r="A52" s="80">
        <v>52</v>
      </c>
      <c r="B52" s="91" t="s">
        <v>62</v>
      </c>
      <c r="C52" s="109" t="s">
        <v>2987</v>
      </c>
      <c r="D52" s="80">
        <v>438</v>
      </c>
      <c r="E52" s="80">
        <v>127</v>
      </c>
      <c r="F52" s="80">
        <v>17</v>
      </c>
      <c r="G52" s="80">
        <v>14</v>
      </c>
      <c r="H52" s="80">
        <v>1</v>
      </c>
      <c r="I52" s="80">
        <v>3</v>
      </c>
      <c r="J52" s="80">
        <v>5</v>
      </c>
      <c r="K52" s="80">
        <v>167</v>
      </c>
      <c r="L52" s="80">
        <v>1</v>
      </c>
      <c r="M52" s="80">
        <v>0</v>
      </c>
      <c r="N52" s="80">
        <v>0</v>
      </c>
      <c r="O52" s="9">
        <v>38.1</v>
      </c>
    </row>
    <row r="53" spans="1:15" x14ac:dyDescent="0.25">
      <c r="A53" s="80">
        <v>53</v>
      </c>
      <c r="B53" s="91" t="s">
        <v>62</v>
      </c>
      <c r="C53" s="109" t="s">
        <v>2988</v>
      </c>
      <c r="D53" s="80">
        <v>521</v>
      </c>
      <c r="E53" s="80">
        <v>151</v>
      </c>
      <c r="F53" s="80">
        <v>74</v>
      </c>
      <c r="G53" s="80">
        <v>21</v>
      </c>
      <c r="H53" s="80">
        <v>3</v>
      </c>
      <c r="I53" s="80">
        <v>8</v>
      </c>
      <c r="J53" s="80">
        <v>12</v>
      </c>
      <c r="K53" s="80">
        <v>269</v>
      </c>
      <c r="L53" s="80">
        <v>0</v>
      </c>
      <c r="M53" s="80">
        <v>1</v>
      </c>
      <c r="N53" s="80">
        <v>2</v>
      </c>
      <c r="O53" s="9">
        <v>52.2</v>
      </c>
    </row>
    <row r="54" spans="1:15" x14ac:dyDescent="0.25">
      <c r="A54" s="97">
        <v>54</v>
      </c>
      <c r="B54" s="96" t="s">
        <v>62</v>
      </c>
      <c r="C54" s="43" t="s">
        <v>2989</v>
      </c>
      <c r="D54" s="97">
        <v>587</v>
      </c>
      <c r="E54" s="97">
        <v>168</v>
      </c>
      <c r="F54" s="97">
        <v>43</v>
      </c>
      <c r="G54" s="97">
        <v>15</v>
      </c>
      <c r="H54" s="97">
        <v>2</v>
      </c>
      <c r="I54" s="97">
        <v>9</v>
      </c>
      <c r="J54" s="97">
        <v>4</v>
      </c>
      <c r="K54" s="97">
        <v>241</v>
      </c>
      <c r="L54" s="97">
        <v>0</v>
      </c>
      <c r="M54" s="97">
        <v>0</v>
      </c>
      <c r="N54" s="97">
        <v>0</v>
      </c>
      <c r="O54" s="101">
        <v>41.1</v>
      </c>
    </row>
    <row r="55" spans="1:15" x14ac:dyDescent="0.25">
      <c r="A55" s="80">
        <v>55</v>
      </c>
      <c r="B55" s="91" t="s">
        <v>62</v>
      </c>
      <c r="C55" s="109" t="s">
        <v>2990</v>
      </c>
      <c r="D55" s="80">
        <v>441</v>
      </c>
      <c r="E55" s="80">
        <v>104</v>
      </c>
      <c r="F55" s="80">
        <v>24</v>
      </c>
      <c r="G55" s="80">
        <v>11</v>
      </c>
      <c r="H55" s="80">
        <v>0</v>
      </c>
      <c r="I55" s="80">
        <v>8</v>
      </c>
      <c r="J55" s="80">
        <v>5</v>
      </c>
      <c r="K55" s="80">
        <v>152</v>
      </c>
      <c r="L55" s="80">
        <v>0</v>
      </c>
      <c r="M55" s="80">
        <v>0</v>
      </c>
      <c r="N55" s="80">
        <v>1</v>
      </c>
      <c r="O55" s="9">
        <v>34.700000000000003</v>
      </c>
    </row>
    <row r="56" spans="1:15" x14ac:dyDescent="0.25">
      <c r="A56" s="80">
        <v>56</v>
      </c>
      <c r="B56" s="91" t="s">
        <v>62</v>
      </c>
      <c r="C56" s="109" t="s">
        <v>2991</v>
      </c>
      <c r="D56" s="80">
        <v>400</v>
      </c>
      <c r="E56" s="80">
        <v>133</v>
      </c>
      <c r="F56" s="80">
        <v>31</v>
      </c>
      <c r="G56" s="80">
        <v>21</v>
      </c>
      <c r="H56" s="80">
        <v>1</v>
      </c>
      <c r="I56" s="80">
        <v>6</v>
      </c>
      <c r="J56" s="80">
        <v>0</v>
      </c>
      <c r="K56" s="80">
        <v>192</v>
      </c>
      <c r="L56" s="80">
        <v>0</v>
      </c>
      <c r="M56" s="80">
        <v>1</v>
      </c>
      <c r="N56" s="80">
        <v>1</v>
      </c>
      <c r="O56" s="9">
        <v>48.5</v>
      </c>
    </row>
    <row r="57" spans="1:15" x14ac:dyDescent="0.25">
      <c r="A57" s="80">
        <v>57</v>
      </c>
      <c r="B57" s="91" t="s">
        <v>62</v>
      </c>
      <c r="C57" s="109" t="s">
        <v>2992</v>
      </c>
      <c r="D57" s="80">
        <v>643</v>
      </c>
      <c r="E57" s="80">
        <v>173</v>
      </c>
      <c r="F57" s="80">
        <v>83</v>
      </c>
      <c r="G57" s="80">
        <v>33</v>
      </c>
      <c r="H57" s="80">
        <v>0</v>
      </c>
      <c r="I57" s="80">
        <v>19</v>
      </c>
      <c r="J57" s="80">
        <v>28</v>
      </c>
      <c r="K57" s="80">
        <v>336</v>
      </c>
      <c r="L57" s="80">
        <v>0</v>
      </c>
      <c r="M57" s="80">
        <v>0</v>
      </c>
      <c r="N57" s="80">
        <v>2</v>
      </c>
      <c r="O57" s="9">
        <v>52.6</v>
      </c>
    </row>
    <row r="58" spans="1:15" x14ac:dyDescent="0.25">
      <c r="A58" s="97">
        <v>58</v>
      </c>
      <c r="B58" s="96" t="s">
        <v>62</v>
      </c>
      <c r="C58" s="43" t="s">
        <v>2993</v>
      </c>
      <c r="D58" s="97">
        <v>536</v>
      </c>
      <c r="E58" s="97">
        <v>160</v>
      </c>
      <c r="F58" s="97">
        <v>22</v>
      </c>
      <c r="G58" s="97">
        <v>13</v>
      </c>
      <c r="H58" s="97">
        <v>8</v>
      </c>
      <c r="I58" s="97">
        <v>8</v>
      </c>
      <c r="J58" s="97">
        <v>3</v>
      </c>
      <c r="K58" s="97">
        <v>214</v>
      </c>
      <c r="L58" s="97">
        <v>1</v>
      </c>
      <c r="M58" s="97">
        <v>0</v>
      </c>
      <c r="N58" s="97">
        <v>1</v>
      </c>
      <c r="O58" s="101">
        <v>40.1</v>
      </c>
    </row>
    <row r="59" spans="1:15" x14ac:dyDescent="0.25">
      <c r="A59" s="80">
        <v>59</v>
      </c>
      <c r="B59" s="91" t="s">
        <v>62</v>
      </c>
      <c r="C59" s="109" t="s">
        <v>2994</v>
      </c>
      <c r="D59" s="80">
        <v>553</v>
      </c>
      <c r="E59" s="80">
        <v>169</v>
      </c>
      <c r="F59" s="80">
        <v>25</v>
      </c>
      <c r="G59" s="80">
        <v>11</v>
      </c>
      <c r="H59" s="80">
        <v>3</v>
      </c>
      <c r="I59" s="80">
        <v>4</v>
      </c>
      <c r="J59" s="80">
        <v>8</v>
      </c>
      <c r="K59" s="80">
        <v>220</v>
      </c>
      <c r="L59" s="80">
        <v>0</v>
      </c>
      <c r="M59" s="80">
        <v>0</v>
      </c>
      <c r="N59" s="80">
        <v>2</v>
      </c>
      <c r="O59" s="9">
        <v>40.1</v>
      </c>
    </row>
    <row r="60" spans="1:15" x14ac:dyDescent="0.25">
      <c r="A60" s="80">
        <v>60</v>
      </c>
      <c r="B60" s="91" t="s">
        <v>62</v>
      </c>
      <c r="C60" s="109" t="s">
        <v>2995</v>
      </c>
      <c r="D60" s="80">
        <v>551</v>
      </c>
      <c r="E60" s="80">
        <v>128</v>
      </c>
      <c r="F60" s="80">
        <v>17</v>
      </c>
      <c r="G60" s="80">
        <v>16</v>
      </c>
      <c r="H60" s="80">
        <v>2</v>
      </c>
      <c r="I60" s="80">
        <v>3</v>
      </c>
      <c r="J60" s="80">
        <v>4</v>
      </c>
      <c r="K60" s="80">
        <v>170</v>
      </c>
      <c r="L60" s="80">
        <v>0</v>
      </c>
      <c r="M60" s="80">
        <v>0</v>
      </c>
      <c r="N60" s="80">
        <v>0</v>
      </c>
      <c r="O60" s="9">
        <v>30.9</v>
      </c>
    </row>
    <row r="61" spans="1:15" x14ac:dyDescent="0.25">
      <c r="A61" s="80">
        <v>61</v>
      </c>
      <c r="B61" s="91" t="s">
        <v>62</v>
      </c>
      <c r="C61" s="109" t="s">
        <v>2996</v>
      </c>
      <c r="D61" s="80">
        <v>332</v>
      </c>
      <c r="E61" s="80">
        <v>84</v>
      </c>
      <c r="F61" s="80">
        <v>4</v>
      </c>
      <c r="G61" s="80">
        <v>6</v>
      </c>
      <c r="H61" s="80">
        <v>0</v>
      </c>
      <c r="I61" s="80">
        <v>4</v>
      </c>
      <c r="J61" s="80">
        <v>4</v>
      </c>
      <c r="K61" s="80">
        <v>102</v>
      </c>
      <c r="L61" s="80">
        <v>0</v>
      </c>
      <c r="M61" s="80">
        <v>1</v>
      </c>
      <c r="N61" s="80">
        <v>0</v>
      </c>
      <c r="O61" s="9">
        <v>31</v>
      </c>
    </row>
    <row r="62" spans="1:15" x14ac:dyDescent="0.25">
      <c r="A62" s="97">
        <v>62</v>
      </c>
      <c r="B62" s="96" t="s">
        <v>62</v>
      </c>
      <c r="C62" s="43" t="s">
        <v>2997</v>
      </c>
      <c r="D62" s="97">
        <v>185</v>
      </c>
      <c r="E62" s="97">
        <v>27</v>
      </c>
      <c r="F62" s="97">
        <v>1</v>
      </c>
      <c r="G62" s="97">
        <v>4</v>
      </c>
      <c r="H62" s="97">
        <v>0</v>
      </c>
      <c r="I62" s="97">
        <v>0</v>
      </c>
      <c r="J62" s="97">
        <v>2</v>
      </c>
      <c r="K62" s="97">
        <v>34</v>
      </c>
      <c r="L62" s="97">
        <v>0</v>
      </c>
      <c r="M62" s="97">
        <v>0</v>
      </c>
      <c r="N62" s="97">
        <v>1</v>
      </c>
      <c r="O62" s="101">
        <v>18.899999999999999</v>
      </c>
    </row>
    <row r="63" spans="1:15" x14ac:dyDescent="0.25">
      <c r="A63" s="80">
        <v>63</v>
      </c>
      <c r="B63" s="91" t="s">
        <v>62</v>
      </c>
      <c r="C63" s="109" t="s">
        <v>2998</v>
      </c>
      <c r="D63" s="80">
        <v>465</v>
      </c>
      <c r="E63" s="80">
        <v>179</v>
      </c>
      <c r="F63" s="80">
        <v>29</v>
      </c>
      <c r="G63" s="80">
        <v>15</v>
      </c>
      <c r="H63" s="80">
        <v>6</v>
      </c>
      <c r="I63" s="80">
        <v>5</v>
      </c>
      <c r="J63" s="80">
        <v>2</v>
      </c>
      <c r="K63" s="80">
        <v>236</v>
      </c>
      <c r="L63" s="80">
        <v>0</v>
      </c>
      <c r="M63" s="80">
        <v>0</v>
      </c>
      <c r="N63" s="80">
        <v>0</v>
      </c>
      <c r="O63" s="9">
        <v>50.8</v>
      </c>
    </row>
    <row r="64" spans="1:15" x14ac:dyDescent="0.25">
      <c r="A64" s="80">
        <v>64</v>
      </c>
      <c r="B64" s="91" t="s">
        <v>62</v>
      </c>
      <c r="C64" s="109" t="s">
        <v>2999</v>
      </c>
      <c r="D64" s="80">
        <v>375</v>
      </c>
      <c r="E64" s="80">
        <v>90</v>
      </c>
      <c r="F64" s="80">
        <v>4</v>
      </c>
      <c r="G64" s="80">
        <v>7</v>
      </c>
      <c r="H64" s="80">
        <v>2</v>
      </c>
      <c r="I64" s="80">
        <v>3</v>
      </c>
      <c r="J64" s="80">
        <v>1</v>
      </c>
      <c r="K64" s="80">
        <v>107</v>
      </c>
      <c r="L64" s="80">
        <v>0</v>
      </c>
      <c r="M64" s="80">
        <v>0</v>
      </c>
      <c r="N64" s="80">
        <v>0</v>
      </c>
      <c r="O64" s="9">
        <v>28.5</v>
      </c>
    </row>
    <row r="65" spans="1:15" x14ac:dyDescent="0.25">
      <c r="A65" s="80">
        <v>65</v>
      </c>
      <c r="B65" s="91" t="s">
        <v>62</v>
      </c>
      <c r="C65" s="109" t="s">
        <v>3000</v>
      </c>
      <c r="D65" s="80">
        <v>485</v>
      </c>
      <c r="E65" s="80">
        <v>195</v>
      </c>
      <c r="F65" s="80">
        <v>34</v>
      </c>
      <c r="G65" s="80">
        <v>17</v>
      </c>
      <c r="H65" s="80">
        <v>2</v>
      </c>
      <c r="I65" s="80">
        <v>7</v>
      </c>
      <c r="J65" s="80">
        <v>3</v>
      </c>
      <c r="K65" s="80">
        <v>258</v>
      </c>
      <c r="L65" s="80">
        <v>0</v>
      </c>
      <c r="M65" s="80">
        <v>0</v>
      </c>
      <c r="N65" s="80">
        <v>0</v>
      </c>
      <c r="O65" s="9">
        <v>53.2</v>
      </c>
    </row>
    <row r="66" spans="1:15" x14ac:dyDescent="0.25">
      <c r="A66" s="97">
        <v>66</v>
      </c>
      <c r="B66" s="96" t="s">
        <v>62</v>
      </c>
      <c r="C66" s="43" t="s">
        <v>3001</v>
      </c>
      <c r="D66" s="97">
        <v>422</v>
      </c>
      <c r="E66" s="97">
        <v>161</v>
      </c>
      <c r="F66" s="97">
        <v>47</v>
      </c>
      <c r="G66" s="97">
        <v>11</v>
      </c>
      <c r="H66" s="97">
        <v>2</v>
      </c>
      <c r="I66" s="97">
        <v>8</v>
      </c>
      <c r="J66" s="97">
        <v>9</v>
      </c>
      <c r="K66" s="97">
        <v>238</v>
      </c>
      <c r="L66" s="97">
        <v>0</v>
      </c>
      <c r="M66" s="97">
        <v>0</v>
      </c>
      <c r="N66" s="97">
        <v>0</v>
      </c>
      <c r="O66" s="101">
        <v>56.4</v>
      </c>
    </row>
    <row r="67" spans="1:15" x14ac:dyDescent="0.25">
      <c r="A67" s="80">
        <v>67</v>
      </c>
      <c r="B67" s="91" t="s">
        <v>62</v>
      </c>
      <c r="C67" s="109" t="s">
        <v>3002</v>
      </c>
      <c r="D67" s="80">
        <v>361</v>
      </c>
      <c r="E67" s="80">
        <v>142</v>
      </c>
      <c r="F67" s="80">
        <v>31</v>
      </c>
      <c r="G67" s="80">
        <v>17</v>
      </c>
      <c r="H67" s="80">
        <v>2</v>
      </c>
      <c r="I67" s="80">
        <v>3</v>
      </c>
      <c r="J67" s="80">
        <v>7</v>
      </c>
      <c r="K67" s="80">
        <v>202</v>
      </c>
      <c r="L67" s="80">
        <v>0</v>
      </c>
      <c r="M67" s="80">
        <v>0</v>
      </c>
      <c r="N67" s="80">
        <v>0</v>
      </c>
      <c r="O67" s="9">
        <v>56</v>
      </c>
    </row>
    <row r="68" spans="1:15" x14ac:dyDescent="0.25">
      <c r="A68" s="80">
        <v>68</v>
      </c>
      <c r="B68" s="91" t="s">
        <v>62</v>
      </c>
      <c r="C68" s="109" t="s">
        <v>3003</v>
      </c>
      <c r="D68" s="80">
        <v>423</v>
      </c>
      <c r="E68" s="80">
        <v>151</v>
      </c>
      <c r="F68" s="80">
        <v>47</v>
      </c>
      <c r="G68" s="80">
        <v>16</v>
      </c>
      <c r="H68" s="80">
        <v>3</v>
      </c>
      <c r="I68" s="80">
        <v>9</v>
      </c>
      <c r="J68" s="80">
        <v>4</v>
      </c>
      <c r="K68" s="80">
        <v>230</v>
      </c>
      <c r="L68" s="80">
        <v>0</v>
      </c>
      <c r="M68" s="80">
        <v>0</v>
      </c>
      <c r="N68" s="80">
        <v>0</v>
      </c>
      <c r="O68" s="9">
        <v>54.4</v>
      </c>
    </row>
    <row r="69" spans="1:15" x14ac:dyDescent="0.25">
      <c r="A69" s="80">
        <v>69</v>
      </c>
      <c r="B69" s="91" t="s">
        <v>62</v>
      </c>
      <c r="C69" s="109" t="s">
        <v>3004</v>
      </c>
      <c r="D69" s="80">
        <v>536</v>
      </c>
      <c r="E69" s="80">
        <v>204</v>
      </c>
      <c r="F69" s="80">
        <v>49</v>
      </c>
      <c r="G69" s="80">
        <v>30</v>
      </c>
      <c r="H69" s="80">
        <v>1</v>
      </c>
      <c r="I69" s="80">
        <v>5</v>
      </c>
      <c r="J69" s="80">
        <v>10</v>
      </c>
      <c r="K69" s="80">
        <v>299</v>
      </c>
      <c r="L69" s="80">
        <v>0</v>
      </c>
      <c r="M69" s="80">
        <v>1</v>
      </c>
      <c r="N69" s="80">
        <v>0</v>
      </c>
      <c r="O69" s="9">
        <v>56</v>
      </c>
    </row>
    <row r="70" spans="1:15" x14ac:dyDescent="0.25">
      <c r="A70" s="97">
        <v>70</v>
      </c>
      <c r="B70" s="96" t="s">
        <v>62</v>
      </c>
      <c r="C70" s="43" t="s">
        <v>3005</v>
      </c>
      <c r="D70" s="97">
        <v>388</v>
      </c>
      <c r="E70" s="97">
        <v>148</v>
      </c>
      <c r="F70" s="97">
        <v>24</v>
      </c>
      <c r="G70" s="97">
        <v>18</v>
      </c>
      <c r="H70" s="97">
        <v>3</v>
      </c>
      <c r="I70" s="97">
        <v>3</v>
      </c>
      <c r="J70" s="97">
        <v>7</v>
      </c>
      <c r="K70" s="97">
        <v>203</v>
      </c>
      <c r="L70" s="97">
        <v>1</v>
      </c>
      <c r="M70" s="97">
        <v>0</v>
      </c>
      <c r="N70" s="97">
        <v>0</v>
      </c>
      <c r="O70" s="101">
        <v>52.3</v>
      </c>
    </row>
    <row r="71" spans="1:15" x14ac:dyDescent="0.25">
      <c r="A71" s="80">
        <v>71</v>
      </c>
      <c r="B71" s="91" t="s">
        <v>62</v>
      </c>
      <c r="C71" s="109" t="s">
        <v>3006</v>
      </c>
      <c r="D71" s="80">
        <v>438</v>
      </c>
      <c r="E71" s="80">
        <v>163</v>
      </c>
      <c r="F71" s="80">
        <v>41</v>
      </c>
      <c r="G71" s="80">
        <v>17</v>
      </c>
      <c r="H71" s="80">
        <v>1</v>
      </c>
      <c r="I71" s="80">
        <v>9</v>
      </c>
      <c r="J71" s="80">
        <v>14</v>
      </c>
      <c r="K71" s="80">
        <v>245</v>
      </c>
      <c r="L71" s="80">
        <v>0</v>
      </c>
      <c r="M71" s="80">
        <v>0</v>
      </c>
      <c r="N71" s="80">
        <v>0</v>
      </c>
      <c r="O71" s="9">
        <v>55.9</v>
      </c>
    </row>
    <row r="72" spans="1:15" x14ac:dyDescent="0.25">
      <c r="A72" s="80">
        <v>72</v>
      </c>
      <c r="B72" s="91" t="s">
        <v>62</v>
      </c>
      <c r="C72" s="109" t="s">
        <v>3007</v>
      </c>
      <c r="D72" s="80">
        <v>622</v>
      </c>
      <c r="E72" s="80">
        <v>202</v>
      </c>
      <c r="F72" s="80">
        <v>31</v>
      </c>
      <c r="G72" s="80">
        <v>28</v>
      </c>
      <c r="H72" s="80">
        <v>2</v>
      </c>
      <c r="I72" s="80">
        <v>8</v>
      </c>
      <c r="J72" s="80">
        <v>6</v>
      </c>
      <c r="K72" s="80">
        <v>277</v>
      </c>
      <c r="L72" s="80">
        <v>0</v>
      </c>
      <c r="M72" s="80">
        <v>2</v>
      </c>
      <c r="N72" s="80">
        <v>3</v>
      </c>
      <c r="O72" s="9">
        <v>45.3</v>
      </c>
    </row>
    <row r="73" spans="1:15" x14ac:dyDescent="0.25">
      <c r="A73" s="80">
        <v>73</v>
      </c>
      <c r="B73" s="91" t="s">
        <v>62</v>
      </c>
      <c r="C73" s="109" t="s">
        <v>3008</v>
      </c>
      <c r="D73" s="80">
        <v>370</v>
      </c>
      <c r="E73" s="80">
        <v>115</v>
      </c>
      <c r="F73" s="80">
        <v>23</v>
      </c>
      <c r="G73" s="80">
        <v>24</v>
      </c>
      <c r="H73" s="80">
        <v>2</v>
      </c>
      <c r="I73" s="80">
        <v>3</v>
      </c>
      <c r="J73" s="80">
        <v>2</v>
      </c>
      <c r="K73" s="80">
        <v>169</v>
      </c>
      <c r="L73" s="80">
        <v>1</v>
      </c>
      <c r="M73" s="80">
        <v>2</v>
      </c>
      <c r="N73" s="80">
        <v>0</v>
      </c>
      <c r="O73" s="9">
        <v>46.2</v>
      </c>
    </row>
    <row r="74" spans="1:15" x14ac:dyDescent="0.25">
      <c r="A74" s="97">
        <v>74</v>
      </c>
      <c r="B74" s="96" t="s">
        <v>62</v>
      </c>
      <c r="C74" s="43" t="s">
        <v>3009</v>
      </c>
      <c r="D74" s="97">
        <v>505</v>
      </c>
      <c r="E74" s="97">
        <v>177</v>
      </c>
      <c r="F74" s="97">
        <v>34</v>
      </c>
      <c r="G74" s="97">
        <v>17</v>
      </c>
      <c r="H74" s="97">
        <v>2</v>
      </c>
      <c r="I74" s="97">
        <v>7</v>
      </c>
      <c r="J74" s="97">
        <v>7</v>
      </c>
      <c r="K74" s="97">
        <v>244</v>
      </c>
      <c r="L74" s="97">
        <v>3</v>
      </c>
      <c r="M74" s="97">
        <v>0</v>
      </c>
      <c r="N74" s="97">
        <v>1</v>
      </c>
      <c r="O74" s="101">
        <v>48.5</v>
      </c>
    </row>
    <row r="75" spans="1:15" x14ac:dyDescent="0.25">
      <c r="A75" s="80">
        <v>75</v>
      </c>
      <c r="B75" s="91" t="s">
        <v>62</v>
      </c>
      <c r="C75" s="109" t="s">
        <v>3010</v>
      </c>
      <c r="D75" s="80">
        <v>496</v>
      </c>
      <c r="E75" s="80">
        <v>174</v>
      </c>
      <c r="F75" s="80">
        <v>33</v>
      </c>
      <c r="G75" s="80">
        <v>20</v>
      </c>
      <c r="H75" s="80">
        <v>3</v>
      </c>
      <c r="I75" s="80">
        <v>7</v>
      </c>
      <c r="J75" s="80">
        <v>5</v>
      </c>
      <c r="K75" s="80">
        <v>242</v>
      </c>
      <c r="L75" s="80">
        <v>0</v>
      </c>
      <c r="M75" s="80">
        <v>0</v>
      </c>
      <c r="N75" s="80">
        <v>0</v>
      </c>
      <c r="O75" s="9">
        <v>48.8</v>
      </c>
    </row>
    <row r="76" spans="1:15" x14ac:dyDescent="0.25">
      <c r="A76" s="80">
        <v>76</v>
      </c>
      <c r="B76" s="91" t="s">
        <v>62</v>
      </c>
      <c r="C76" s="109" t="s">
        <v>3011</v>
      </c>
      <c r="D76" s="80">
        <v>580</v>
      </c>
      <c r="E76" s="80">
        <v>178</v>
      </c>
      <c r="F76" s="80">
        <v>35</v>
      </c>
      <c r="G76" s="80">
        <v>18</v>
      </c>
      <c r="H76" s="80">
        <v>9</v>
      </c>
      <c r="I76" s="80">
        <v>5</v>
      </c>
      <c r="J76" s="80">
        <v>8</v>
      </c>
      <c r="K76" s="80">
        <v>253</v>
      </c>
      <c r="L76" s="80">
        <v>0</v>
      </c>
      <c r="M76" s="80">
        <v>1</v>
      </c>
      <c r="N76" s="80">
        <v>1</v>
      </c>
      <c r="O76" s="9">
        <v>44</v>
      </c>
    </row>
    <row r="77" spans="1:15" x14ac:dyDescent="0.25">
      <c r="A77" s="80">
        <v>77</v>
      </c>
      <c r="B77" s="91" t="s">
        <v>62</v>
      </c>
      <c r="C77" s="109" t="s">
        <v>3012</v>
      </c>
      <c r="D77" s="80">
        <v>560</v>
      </c>
      <c r="E77" s="80">
        <v>142</v>
      </c>
      <c r="F77" s="80">
        <v>20</v>
      </c>
      <c r="G77" s="80">
        <v>32</v>
      </c>
      <c r="H77" s="80">
        <v>3</v>
      </c>
      <c r="I77" s="80">
        <v>8</v>
      </c>
      <c r="J77" s="80">
        <v>5</v>
      </c>
      <c r="K77" s="80">
        <v>210</v>
      </c>
      <c r="L77" s="80">
        <v>0</v>
      </c>
      <c r="M77" s="80">
        <v>0</v>
      </c>
      <c r="N77" s="80">
        <v>0</v>
      </c>
      <c r="O77" s="9">
        <v>37.5</v>
      </c>
    </row>
    <row r="78" spans="1:15" x14ac:dyDescent="0.25">
      <c r="A78" s="97">
        <v>78</v>
      </c>
      <c r="B78" s="96" t="s">
        <v>62</v>
      </c>
      <c r="C78" s="43" t="s">
        <v>3024</v>
      </c>
      <c r="D78" s="97"/>
      <c r="E78" s="97">
        <v>725</v>
      </c>
      <c r="F78" s="97">
        <v>177</v>
      </c>
      <c r="G78" s="97">
        <v>57</v>
      </c>
      <c r="H78" s="97">
        <v>6</v>
      </c>
      <c r="I78" s="97">
        <v>33</v>
      </c>
      <c r="J78" s="97">
        <v>16</v>
      </c>
      <c r="K78" s="97">
        <v>1014</v>
      </c>
      <c r="L78" s="97">
        <v>6</v>
      </c>
      <c r="M78" s="97">
        <v>0</v>
      </c>
      <c r="N78" s="97">
        <v>0</v>
      </c>
      <c r="O78" s="101"/>
    </row>
    <row r="79" spans="1:15" x14ac:dyDescent="0.25">
      <c r="A79" s="80">
        <v>79</v>
      </c>
      <c r="B79" s="91" t="s">
        <v>62</v>
      </c>
      <c r="C79" s="109" t="s">
        <v>3024</v>
      </c>
      <c r="D79" s="80"/>
      <c r="E79" s="80">
        <v>665</v>
      </c>
      <c r="F79" s="80">
        <v>118</v>
      </c>
      <c r="G79" s="80">
        <v>52</v>
      </c>
      <c r="H79" s="80">
        <v>7</v>
      </c>
      <c r="I79" s="80">
        <v>16</v>
      </c>
      <c r="J79" s="80">
        <v>21</v>
      </c>
      <c r="K79" s="80">
        <v>879</v>
      </c>
      <c r="L79" s="80">
        <v>1</v>
      </c>
      <c r="M79" s="80">
        <v>0</v>
      </c>
      <c r="N79" s="80">
        <v>0</v>
      </c>
      <c r="O79" s="9"/>
    </row>
    <row r="80" spans="1:15" x14ac:dyDescent="0.25">
      <c r="A80" s="80">
        <v>80</v>
      </c>
      <c r="B80" s="91" t="s">
        <v>62</v>
      </c>
      <c r="C80" s="109" t="s">
        <v>3024</v>
      </c>
      <c r="D80" s="80"/>
      <c r="E80" s="80">
        <v>501</v>
      </c>
      <c r="F80" s="80">
        <v>63</v>
      </c>
      <c r="G80" s="80">
        <v>33</v>
      </c>
      <c r="H80" s="80">
        <v>7</v>
      </c>
      <c r="I80" s="80">
        <v>17</v>
      </c>
      <c r="J80" s="80">
        <v>4</v>
      </c>
      <c r="K80" s="80">
        <v>625</v>
      </c>
      <c r="L80" s="80">
        <v>1</v>
      </c>
      <c r="M80" s="80">
        <v>0</v>
      </c>
      <c r="N80" s="80">
        <v>2</v>
      </c>
      <c r="O80" s="9"/>
    </row>
    <row r="81" spans="1:15" x14ac:dyDescent="0.25">
      <c r="A81" s="80">
        <v>81</v>
      </c>
      <c r="B81" s="91" t="s">
        <v>62</v>
      </c>
      <c r="C81" s="109" t="s">
        <v>7222</v>
      </c>
      <c r="D81" s="80"/>
      <c r="E81" s="80">
        <v>65</v>
      </c>
      <c r="F81" s="80">
        <v>53</v>
      </c>
      <c r="G81" s="80">
        <v>12</v>
      </c>
      <c r="H81" s="80">
        <v>3</v>
      </c>
      <c r="I81" s="80">
        <v>7</v>
      </c>
      <c r="J81" s="80">
        <v>1</v>
      </c>
      <c r="K81" s="80">
        <v>141</v>
      </c>
      <c r="L81" s="80">
        <v>1</v>
      </c>
      <c r="M81" s="80">
        <v>1</v>
      </c>
      <c r="N81" s="80">
        <v>2</v>
      </c>
      <c r="O81" s="9"/>
    </row>
    <row r="82" spans="1:15" x14ac:dyDescent="0.25">
      <c r="A82" s="99">
        <v>82</v>
      </c>
      <c r="B82" s="98" t="s">
        <v>62</v>
      </c>
      <c r="C82" s="92" t="s">
        <v>60</v>
      </c>
      <c r="D82" s="99"/>
      <c r="E82" s="99">
        <v>139</v>
      </c>
      <c r="F82" s="99">
        <v>25</v>
      </c>
      <c r="G82" s="99">
        <v>6</v>
      </c>
      <c r="H82" s="99">
        <v>1</v>
      </c>
      <c r="I82" s="99">
        <v>4</v>
      </c>
      <c r="J82" s="99">
        <v>3</v>
      </c>
      <c r="K82" s="99">
        <v>178</v>
      </c>
      <c r="L82" s="99">
        <v>3</v>
      </c>
      <c r="M82" s="99">
        <v>0</v>
      </c>
      <c r="N82" s="99">
        <v>42</v>
      </c>
      <c r="O82" s="102"/>
    </row>
    <row r="83" spans="1:15" x14ac:dyDescent="0.25">
      <c r="A83" s="174" t="s">
        <v>69</v>
      </c>
      <c r="B83" s="174"/>
      <c r="C83" s="174"/>
      <c r="E83" s="93">
        <f>SUM(E81:E82,E3:E77)</f>
        <v>10582</v>
      </c>
      <c r="F83" s="93">
        <f t="shared" ref="F83:N83" si="0">SUM(F81:F82,F3:F77)</f>
        <v>2787</v>
      </c>
      <c r="G83" s="93">
        <f t="shared" si="0"/>
        <v>1252</v>
      </c>
      <c r="H83" s="93">
        <f t="shared" si="0"/>
        <v>175</v>
      </c>
      <c r="I83" s="93">
        <f t="shared" si="0"/>
        <v>487</v>
      </c>
      <c r="J83" s="93">
        <f t="shared" si="0"/>
        <v>422</v>
      </c>
      <c r="K83" s="93">
        <f t="shared" si="0"/>
        <v>15705</v>
      </c>
      <c r="L83" s="93">
        <f t="shared" si="0"/>
        <v>38</v>
      </c>
      <c r="M83" s="93">
        <f t="shared" si="0"/>
        <v>14</v>
      </c>
      <c r="N83" s="93">
        <f t="shared" si="0"/>
        <v>70</v>
      </c>
    </row>
    <row r="84" spans="1:15" ht="15" customHeight="1" x14ac:dyDescent="0.25">
      <c r="A84" s="177" t="s">
        <v>61</v>
      </c>
      <c r="B84" s="177"/>
      <c r="C84" s="177"/>
      <c r="E84" s="93">
        <f>SUM(E78:E80)</f>
        <v>1891</v>
      </c>
      <c r="F84" s="93">
        <f t="shared" ref="F84:N84" si="1">SUM(F78:F80)</f>
        <v>358</v>
      </c>
      <c r="G84" s="93">
        <f t="shared" si="1"/>
        <v>142</v>
      </c>
      <c r="H84" s="93">
        <f t="shared" si="1"/>
        <v>20</v>
      </c>
      <c r="I84" s="93">
        <f t="shared" si="1"/>
        <v>66</v>
      </c>
      <c r="J84" s="93">
        <f t="shared" si="1"/>
        <v>41</v>
      </c>
      <c r="K84" s="93">
        <f t="shared" si="1"/>
        <v>2518</v>
      </c>
      <c r="L84" s="93">
        <f t="shared" si="1"/>
        <v>8</v>
      </c>
      <c r="M84" s="93">
        <f t="shared" si="1"/>
        <v>0</v>
      </c>
      <c r="N84" s="93">
        <f t="shared" si="1"/>
        <v>2</v>
      </c>
    </row>
    <row r="85" spans="1:15" x14ac:dyDescent="0.25">
      <c r="A85" s="176" t="s">
        <v>68</v>
      </c>
      <c r="B85" s="176"/>
      <c r="C85" s="176"/>
      <c r="D85" s="93">
        <v>34388</v>
      </c>
      <c r="E85" s="7">
        <v>12473</v>
      </c>
      <c r="F85" s="7">
        <v>3145</v>
      </c>
      <c r="G85" s="7">
        <v>1394</v>
      </c>
      <c r="H85" s="80">
        <v>195</v>
      </c>
      <c r="I85" s="80">
        <v>553</v>
      </c>
      <c r="J85" s="80">
        <v>463</v>
      </c>
      <c r="K85" s="93">
        <v>18223</v>
      </c>
      <c r="L85" s="109">
        <v>46</v>
      </c>
      <c r="M85" s="109">
        <v>14</v>
      </c>
      <c r="N85" s="109">
        <v>72</v>
      </c>
      <c r="O85" s="103">
        <v>53.2</v>
      </c>
    </row>
    <row r="86" spans="1:15" x14ac:dyDescent="0.25">
      <c r="A86" s="181" t="s">
        <v>70</v>
      </c>
      <c r="B86" s="181"/>
      <c r="C86" s="181"/>
      <c r="D86" s="93"/>
      <c r="E86" s="103">
        <v>68.400000000000006</v>
      </c>
      <c r="F86" s="103">
        <v>17.3</v>
      </c>
      <c r="G86" s="103">
        <v>7.6</v>
      </c>
      <c r="H86" s="103">
        <v>1.1000000000000001</v>
      </c>
      <c r="I86" s="103">
        <v>3</v>
      </c>
      <c r="J86" s="103">
        <v>2.5</v>
      </c>
      <c r="K86" s="93"/>
    </row>
  </sheetData>
  <mergeCells count="5">
    <mergeCell ref="A84:C84"/>
    <mergeCell ref="A1:O1"/>
    <mergeCell ref="A85:C85"/>
    <mergeCell ref="A86:C86"/>
    <mergeCell ref="A83:C83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0"/>
  <sheetViews>
    <sheetView view="pageLayout" topLeftCell="A67" zoomScaleNormal="100" workbookViewId="0">
      <selection activeCell="E73" sqref="A1:N90"/>
    </sheetView>
  </sheetViews>
  <sheetFormatPr defaultRowHeight="15" x14ac:dyDescent="0.25"/>
  <cols>
    <col min="1" max="1" width="3.85546875" style="109" bestFit="1" customWidth="1"/>
    <col min="2" max="2" width="1.5703125" style="109" bestFit="1" customWidth="1"/>
    <col min="3" max="3" width="24.28515625" style="109" customWidth="1"/>
    <col min="4" max="4" width="6.42578125" style="109" bestFit="1" customWidth="1"/>
    <col min="5" max="5" width="7.140625" style="109" bestFit="1" customWidth="1"/>
    <col min="6" max="6" width="8.5703125" style="109" bestFit="1" customWidth="1"/>
    <col min="7" max="7" width="7.28515625" style="109" bestFit="1" customWidth="1"/>
    <col min="8" max="8" width="7.5703125" style="109" bestFit="1" customWidth="1"/>
    <col min="9" max="9" width="7.85546875" style="109" bestFit="1" customWidth="1"/>
    <col min="10" max="10" width="6.42578125" style="109" bestFit="1" customWidth="1"/>
    <col min="11" max="13" width="2.85546875" style="109" bestFit="1" customWidth="1"/>
    <col min="14" max="14" width="7.28515625" style="103" bestFit="1" customWidth="1"/>
  </cols>
  <sheetData>
    <row r="1" spans="1:14" ht="15.75" x14ac:dyDescent="0.25">
      <c r="A1" s="175" t="s">
        <v>3108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34.5" x14ac:dyDescent="0.25">
      <c r="A2" s="18" t="s">
        <v>0</v>
      </c>
      <c r="B2" s="72"/>
      <c r="C2" s="18"/>
      <c r="D2" s="6" t="s">
        <v>59</v>
      </c>
      <c r="E2" s="8" t="s">
        <v>3101</v>
      </c>
      <c r="F2" s="8" t="s">
        <v>3102</v>
      </c>
      <c r="G2" s="8" t="s">
        <v>3103</v>
      </c>
      <c r="H2" s="8" t="s">
        <v>3104</v>
      </c>
      <c r="I2" s="8" t="s">
        <v>3105</v>
      </c>
      <c r="J2" s="36" t="s">
        <v>55</v>
      </c>
      <c r="K2" s="36" t="s">
        <v>56</v>
      </c>
      <c r="L2" s="36" t="s">
        <v>57</v>
      </c>
      <c r="M2" s="36" t="s">
        <v>58</v>
      </c>
      <c r="N2" s="37" t="s">
        <v>63</v>
      </c>
    </row>
    <row r="3" spans="1:14" x14ac:dyDescent="0.25">
      <c r="A3" s="109">
        <v>1</v>
      </c>
      <c r="B3" s="91" t="s">
        <v>62</v>
      </c>
      <c r="C3" s="109" t="s">
        <v>3025</v>
      </c>
      <c r="D3" s="80">
        <v>489</v>
      </c>
      <c r="E3" s="80">
        <v>4</v>
      </c>
      <c r="F3" s="80">
        <v>43</v>
      </c>
      <c r="G3" s="80">
        <v>32</v>
      </c>
      <c r="H3" s="80">
        <v>191</v>
      </c>
      <c r="I3" s="80">
        <v>5</v>
      </c>
      <c r="J3" s="80">
        <v>275</v>
      </c>
      <c r="K3" s="80">
        <v>0</v>
      </c>
      <c r="L3" s="80">
        <v>0</v>
      </c>
      <c r="M3" s="80">
        <v>1</v>
      </c>
      <c r="N3" s="9">
        <v>56.4</v>
      </c>
    </row>
    <row r="4" spans="1:14" x14ac:dyDescent="0.25">
      <c r="A4" s="109">
        <v>2</v>
      </c>
      <c r="B4" s="91" t="s">
        <v>62</v>
      </c>
      <c r="C4" s="109" t="s">
        <v>3026</v>
      </c>
      <c r="D4" s="80">
        <v>482</v>
      </c>
      <c r="E4" s="80">
        <v>7</v>
      </c>
      <c r="F4" s="80">
        <v>45</v>
      </c>
      <c r="G4" s="80">
        <v>21</v>
      </c>
      <c r="H4" s="80">
        <v>162</v>
      </c>
      <c r="I4" s="80">
        <v>4</v>
      </c>
      <c r="J4" s="80">
        <v>239</v>
      </c>
      <c r="K4" s="80">
        <v>2</v>
      </c>
      <c r="L4" s="80">
        <v>0</v>
      </c>
      <c r="M4" s="80">
        <v>0</v>
      </c>
      <c r="N4" s="9">
        <v>49.6</v>
      </c>
    </row>
    <row r="5" spans="1:14" x14ac:dyDescent="0.25">
      <c r="A5" s="109">
        <v>3</v>
      </c>
      <c r="B5" s="91" t="s">
        <v>62</v>
      </c>
      <c r="C5" s="109" t="s">
        <v>3027</v>
      </c>
      <c r="D5" s="80">
        <v>608</v>
      </c>
      <c r="E5" s="80">
        <v>9</v>
      </c>
      <c r="F5" s="80">
        <v>54</v>
      </c>
      <c r="G5" s="80">
        <v>25</v>
      </c>
      <c r="H5" s="80">
        <v>240</v>
      </c>
      <c r="I5" s="80">
        <v>3</v>
      </c>
      <c r="J5" s="80">
        <v>331</v>
      </c>
      <c r="K5" s="80">
        <v>0</v>
      </c>
      <c r="L5" s="80">
        <v>0</v>
      </c>
      <c r="M5" s="80">
        <v>1</v>
      </c>
      <c r="N5" s="9">
        <v>54.6</v>
      </c>
    </row>
    <row r="6" spans="1:14" x14ac:dyDescent="0.25">
      <c r="A6" s="43">
        <v>4</v>
      </c>
      <c r="B6" s="96" t="s">
        <v>62</v>
      </c>
      <c r="C6" s="43" t="s">
        <v>3028</v>
      </c>
      <c r="D6" s="97">
        <v>486</v>
      </c>
      <c r="E6" s="97">
        <v>10</v>
      </c>
      <c r="F6" s="97">
        <v>31</v>
      </c>
      <c r="G6" s="97">
        <v>14</v>
      </c>
      <c r="H6" s="97">
        <v>206</v>
      </c>
      <c r="I6" s="97">
        <v>5</v>
      </c>
      <c r="J6" s="97">
        <v>266</v>
      </c>
      <c r="K6" s="97">
        <v>0</v>
      </c>
      <c r="L6" s="97">
        <v>0</v>
      </c>
      <c r="M6" s="97">
        <v>1</v>
      </c>
      <c r="N6" s="101">
        <v>54.9</v>
      </c>
    </row>
    <row r="7" spans="1:14" x14ac:dyDescent="0.25">
      <c r="A7" s="109">
        <v>5</v>
      </c>
      <c r="B7" s="91" t="s">
        <v>62</v>
      </c>
      <c r="C7" s="109" t="s">
        <v>3029</v>
      </c>
      <c r="D7" s="80">
        <v>569</v>
      </c>
      <c r="E7" s="80">
        <v>8</v>
      </c>
      <c r="F7" s="80">
        <v>50</v>
      </c>
      <c r="G7" s="80">
        <v>17</v>
      </c>
      <c r="H7" s="80">
        <v>192</v>
      </c>
      <c r="I7" s="80">
        <v>8</v>
      </c>
      <c r="J7" s="80">
        <v>275</v>
      </c>
      <c r="K7" s="80">
        <v>0</v>
      </c>
      <c r="L7" s="80">
        <v>1</v>
      </c>
      <c r="M7" s="80">
        <v>2</v>
      </c>
      <c r="N7" s="9">
        <v>48.9</v>
      </c>
    </row>
    <row r="8" spans="1:14" x14ac:dyDescent="0.25">
      <c r="A8" s="109">
        <v>6</v>
      </c>
      <c r="B8" s="91" t="s">
        <v>62</v>
      </c>
      <c r="C8" s="109" t="s">
        <v>3030</v>
      </c>
      <c r="D8" s="80">
        <v>346</v>
      </c>
      <c r="E8" s="80">
        <v>5</v>
      </c>
      <c r="F8" s="80">
        <v>15</v>
      </c>
      <c r="G8" s="80">
        <v>13</v>
      </c>
      <c r="H8" s="80">
        <v>135</v>
      </c>
      <c r="I8" s="80">
        <v>3</v>
      </c>
      <c r="J8" s="80">
        <v>171</v>
      </c>
      <c r="K8" s="80">
        <v>1</v>
      </c>
      <c r="L8" s="80">
        <v>1</v>
      </c>
      <c r="M8" s="80">
        <v>0</v>
      </c>
      <c r="N8" s="9">
        <v>49.7</v>
      </c>
    </row>
    <row r="9" spans="1:14" x14ac:dyDescent="0.25">
      <c r="A9" s="109">
        <v>7</v>
      </c>
      <c r="B9" s="91" t="s">
        <v>62</v>
      </c>
      <c r="C9" s="109" t="s">
        <v>3031</v>
      </c>
      <c r="D9" s="80">
        <v>401</v>
      </c>
      <c r="E9" s="80">
        <v>6</v>
      </c>
      <c r="F9" s="80">
        <v>32</v>
      </c>
      <c r="G9" s="80">
        <v>8</v>
      </c>
      <c r="H9" s="80">
        <v>132</v>
      </c>
      <c r="I9" s="80">
        <v>8</v>
      </c>
      <c r="J9" s="80">
        <v>186</v>
      </c>
      <c r="K9" s="80">
        <v>1</v>
      </c>
      <c r="L9" s="80">
        <v>0</v>
      </c>
      <c r="M9" s="80">
        <v>1</v>
      </c>
      <c r="N9" s="9">
        <v>46.6</v>
      </c>
    </row>
    <row r="10" spans="1:14" x14ac:dyDescent="0.25">
      <c r="A10" s="43">
        <v>8</v>
      </c>
      <c r="B10" s="96" t="s">
        <v>62</v>
      </c>
      <c r="C10" s="43" t="s">
        <v>3032</v>
      </c>
      <c r="D10" s="97">
        <v>434</v>
      </c>
      <c r="E10" s="97">
        <v>3</v>
      </c>
      <c r="F10" s="97">
        <v>37</v>
      </c>
      <c r="G10" s="97">
        <v>13</v>
      </c>
      <c r="H10" s="97">
        <v>174</v>
      </c>
      <c r="I10" s="97">
        <v>7</v>
      </c>
      <c r="J10" s="97">
        <v>234</v>
      </c>
      <c r="K10" s="97">
        <v>0</v>
      </c>
      <c r="L10" s="97">
        <v>0</v>
      </c>
      <c r="M10" s="97">
        <v>2</v>
      </c>
      <c r="N10" s="101">
        <v>54.4</v>
      </c>
    </row>
    <row r="11" spans="1:14" x14ac:dyDescent="0.25">
      <c r="A11" s="109">
        <v>9</v>
      </c>
      <c r="B11" s="91" t="s">
        <v>62</v>
      </c>
      <c r="C11" s="109" t="s">
        <v>3033</v>
      </c>
      <c r="D11" s="80">
        <v>511</v>
      </c>
      <c r="E11" s="80">
        <v>4</v>
      </c>
      <c r="F11" s="80">
        <v>49</v>
      </c>
      <c r="G11" s="80">
        <v>14</v>
      </c>
      <c r="H11" s="80">
        <v>197</v>
      </c>
      <c r="I11" s="80">
        <v>8</v>
      </c>
      <c r="J11" s="80">
        <v>272</v>
      </c>
      <c r="K11" s="80">
        <v>0</v>
      </c>
      <c r="L11" s="80">
        <v>1</v>
      </c>
      <c r="M11" s="80">
        <v>0</v>
      </c>
      <c r="N11" s="9">
        <v>53.4</v>
      </c>
    </row>
    <row r="12" spans="1:14" x14ac:dyDescent="0.25">
      <c r="A12" s="109">
        <v>10</v>
      </c>
      <c r="B12" s="91" t="s">
        <v>62</v>
      </c>
      <c r="C12" s="109" t="s">
        <v>3034</v>
      </c>
      <c r="D12" s="80">
        <v>435</v>
      </c>
      <c r="E12" s="80">
        <v>4</v>
      </c>
      <c r="F12" s="80">
        <v>17</v>
      </c>
      <c r="G12" s="80">
        <v>12</v>
      </c>
      <c r="H12" s="80">
        <v>172</v>
      </c>
      <c r="I12" s="80">
        <v>5</v>
      </c>
      <c r="J12" s="80">
        <v>210</v>
      </c>
      <c r="K12" s="80">
        <v>1</v>
      </c>
      <c r="L12" s="80">
        <v>0</v>
      </c>
      <c r="M12" s="80">
        <v>0</v>
      </c>
      <c r="N12" s="9">
        <v>48.3</v>
      </c>
    </row>
    <row r="13" spans="1:14" x14ac:dyDescent="0.25">
      <c r="A13" s="109">
        <v>11</v>
      </c>
      <c r="B13" s="91" t="s">
        <v>62</v>
      </c>
      <c r="C13" s="109" t="s">
        <v>3035</v>
      </c>
      <c r="D13" s="80">
        <v>474</v>
      </c>
      <c r="E13" s="80">
        <v>6</v>
      </c>
      <c r="F13" s="80">
        <v>13</v>
      </c>
      <c r="G13" s="80">
        <v>11</v>
      </c>
      <c r="H13" s="80">
        <v>123</v>
      </c>
      <c r="I13" s="80">
        <v>9</v>
      </c>
      <c r="J13" s="80">
        <v>162</v>
      </c>
      <c r="K13" s="80">
        <v>3</v>
      </c>
      <c r="L13" s="80">
        <v>0</v>
      </c>
      <c r="M13" s="80">
        <v>1</v>
      </c>
      <c r="N13" s="9">
        <v>34.4</v>
      </c>
    </row>
    <row r="14" spans="1:14" x14ac:dyDescent="0.25">
      <c r="A14" s="43">
        <v>12</v>
      </c>
      <c r="B14" s="96" t="s">
        <v>62</v>
      </c>
      <c r="C14" s="43" t="s">
        <v>3036</v>
      </c>
      <c r="D14" s="97">
        <v>539</v>
      </c>
      <c r="E14" s="97">
        <v>10</v>
      </c>
      <c r="F14" s="97">
        <v>42</v>
      </c>
      <c r="G14" s="97">
        <v>18</v>
      </c>
      <c r="H14" s="97">
        <v>150</v>
      </c>
      <c r="I14" s="97">
        <v>7</v>
      </c>
      <c r="J14" s="97">
        <v>227</v>
      </c>
      <c r="K14" s="97">
        <v>0</v>
      </c>
      <c r="L14" s="97">
        <v>0</v>
      </c>
      <c r="M14" s="97">
        <v>1</v>
      </c>
      <c r="N14" s="101">
        <v>42.3</v>
      </c>
    </row>
    <row r="15" spans="1:14" x14ac:dyDescent="0.25">
      <c r="A15" s="109">
        <v>13</v>
      </c>
      <c r="B15" s="91" t="s">
        <v>62</v>
      </c>
      <c r="C15" s="109" t="s">
        <v>3037</v>
      </c>
      <c r="D15" s="80">
        <v>449</v>
      </c>
      <c r="E15" s="80">
        <v>7</v>
      </c>
      <c r="F15" s="80">
        <v>56</v>
      </c>
      <c r="G15" s="80">
        <v>23</v>
      </c>
      <c r="H15" s="80">
        <v>145</v>
      </c>
      <c r="I15" s="80">
        <v>4</v>
      </c>
      <c r="J15" s="80">
        <v>235</v>
      </c>
      <c r="K15" s="80">
        <v>1</v>
      </c>
      <c r="L15" s="80">
        <v>0</v>
      </c>
      <c r="M15" s="80">
        <v>0</v>
      </c>
      <c r="N15" s="9">
        <v>52.3</v>
      </c>
    </row>
    <row r="16" spans="1:14" x14ac:dyDescent="0.25">
      <c r="A16" s="109">
        <v>14</v>
      </c>
      <c r="B16" s="91" t="s">
        <v>62</v>
      </c>
      <c r="C16" s="109" t="s">
        <v>3038</v>
      </c>
      <c r="D16" s="80">
        <v>461</v>
      </c>
      <c r="E16" s="80">
        <v>4</v>
      </c>
      <c r="F16" s="80">
        <v>36</v>
      </c>
      <c r="G16" s="80">
        <v>11</v>
      </c>
      <c r="H16" s="80">
        <v>171</v>
      </c>
      <c r="I16" s="80">
        <v>11</v>
      </c>
      <c r="J16" s="80">
        <v>233</v>
      </c>
      <c r="K16" s="80">
        <v>0</v>
      </c>
      <c r="L16" s="80">
        <v>0</v>
      </c>
      <c r="M16" s="80">
        <v>0</v>
      </c>
      <c r="N16" s="9">
        <v>50.5</v>
      </c>
    </row>
    <row r="17" spans="1:14" x14ac:dyDescent="0.25">
      <c r="A17" s="109">
        <v>15</v>
      </c>
      <c r="B17" s="91" t="s">
        <v>62</v>
      </c>
      <c r="C17" s="109" t="s">
        <v>3039</v>
      </c>
      <c r="D17" s="80">
        <v>449</v>
      </c>
      <c r="E17" s="80">
        <v>9</v>
      </c>
      <c r="F17" s="80">
        <v>77</v>
      </c>
      <c r="G17" s="80">
        <v>27</v>
      </c>
      <c r="H17" s="80">
        <v>146</v>
      </c>
      <c r="I17" s="80">
        <v>8</v>
      </c>
      <c r="J17" s="80">
        <v>267</v>
      </c>
      <c r="K17" s="80">
        <v>2</v>
      </c>
      <c r="L17" s="80">
        <v>1</v>
      </c>
      <c r="M17" s="80">
        <v>0</v>
      </c>
      <c r="N17" s="9">
        <v>59.7</v>
      </c>
    </row>
    <row r="18" spans="1:14" x14ac:dyDescent="0.25">
      <c r="A18" s="43">
        <v>16</v>
      </c>
      <c r="B18" s="96" t="s">
        <v>62</v>
      </c>
      <c r="C18" s="43" t="s">
        <v>3040</v>
      </c>
      <c r="D18" s="97">
        <v>418</v>
      </c>
      <c r="E18" s="97">
        <v>13</v>
      </c>
      <c r="F18" s="97">
        <v>55</v>
      </c>
      <c r="G18" s="97">
        <v>14</v>
      </c>
      <c r="H18" s="97">
        <v>137</v>
      </c>
      <c r="I18" s="97">
        <v>6</v>
      </c>
      <c r="J18" s="97">
        <v>225</v>
      </c>
      <c r="K18" s="97">
        <v>0</v>
      </c>
      <c r="L18" s="97">
        <v>0</v>
      </c>
      <c r="M18" s="97">
        <v>0</v>
      </c>
      <c r="N18" s="101">
        <v>53.8</v>
      </c>
    </row>
    <row r="19" spans="1:14" x14ac:dyDescent="0.25">
      <c r="A19" s="109">
        <v>17</v>
      </c>
      <c r="B19" s="91" t="s">
        <v>62</v>
      </c>
      <c r="C19" s="109" t="s">
        <v>3041</v>
      </c>
      <c r="D19" s="80">
        <v>479</v>
      </c>
      <c r="E19" s="80">
        <v>7</v>
      </c>
      <c r="F19" s="80">
        <v>49</v>
      </c>
      <c r="G19" s="80">
        <v>18</v>
      </c>
      <c r="H19" s="80">
        <v>141</v>
      </c>
      <c r="I19" s="80">
        <v>14</v>
      </c>
      <c r="J19" s="80">
        <v>229</v>
      </c>
      <c r="K19" s="80">
        <v>1</v>
      </c>
      <c r="L19" s="80">
        <v>0</v>
      </c>
      <c r="M19" s="80">
        <v>2</v>
      </c>
      <c r="N19" s="9">
        <v>48.2</v>
      </c>
    </row>
    <row r="20" spans="1:14" x14ac:dyDescent="0.25">
      <c r="A20" s="109">
        <v>18</v>
      </c>
      <c r="B20" s="91" t="s">
        <v>62</v>
      </c>
      <c r="C20" s="109" t="s">
        <v>3042</v>
      </c>
      <c r="D20" s="80">
        <v>549</v>
      </c>
      <c r="E20" s="80">
        <v>7</v>
      </c>
      <c r="F20" s="80">
        <v>70</v>
      </c>
      <c r="G20" s="80">
        <v>17</v>
      </c>
      <c r="H20" s="80">
        <v>142</v>
      </c>
      <c r="I20" s="80">
        <v>3</v>
      </c>
      <c r="J20" s="80">
        <v>239</v>
      </c>
      <c r="K20" s="80">
        <v>0</v>
      </c>
      <c r="L20" s="80">
        <v>0</v>
      </c>
      <c r="M20" s="80">
        <v>0</v>
      </c>
      <c r="N20" s="9">
        <v>43.5</v>
      </c>
    </row>
    <row r="21" spans="1:14" x14ac:dyDescent="0.25">
      <c r="A21" s="109">
        <v>19</v>
      </c>
      <c r="B21" s="91" t="s">
        <v>62</v>
      </c>
      <c r="C21" s="109" t="s">
        <v>3043</v>
      </c>
      <c r="D21" s="80">
        <v>465</v>
      </c>
      <c r="E21" s="80">
        <v>1</v>
      </c>
      <c r="F21" s="80">
        <v>35</v>
      </c>
      <c r="G21" s="80">
        <v>18</v>
      </c>
      <c r="H21" s="80">
        <v>164</v>
      </c>
      <c r="I21" s="80">
        <v>8</v>
      </c>
      <c r="J21" s="80">
        <v>226</v>
      </c>
      <c r="K21" s="80">
        <v>0</v>
      </c>
      <c r="L21" s="80">
        <v>1</v>
      </c>
      <c r="M21" s="80">
        <v>0</v>
      </c>
      <c r="N21" s="9">
        <v>48.8</v>
      </c>
    </row>
    <row r="22" spans="1:14" x14ac:dyDescent="0.25">
      <c r="A22" s="43">
        <v>20</v>
      </c>
      <c r="B22" s="96" t="s">
        <v>62</v>
      </c>
      <c r="C22" s="43" t="s">
        <v>3044</v>
      </c>
      <c r="D22" s="97">
        <v>563</v>
      </c>
      <c r="E22" s="97">
        <v>10</v>
      </c>
      <c r="F22" s="97">
        <v>30</v>
      </c>
      <c r="G22" s="97">
        <v>18</v>
      </c>
      <c r="H22" s="97">
        <v>161</v>
      </c>
      <c r="I22" s="97">
        <v>3</v>
      </c>
      <c r="J22" s="97">
        <v>222</v>
      </c>
      <c r="K22" s="97">
        <v>0</v>
      </c>
      <c r="L22" s="97">
        <v>1</v>
      </c>
      <c r="M22" s="97">
        <v>0</v>
      </c>
      <c r="N22" s="101">
        <v>39.6</v>
      </c>
    </row>
    <row r="23" spans="1:14" x14ac:dyDescent="0.25">
      <c r="A23" s="109">
        <v>21</v>
      </c>
      <c r="B23" s="91" t="s">
        <v>62</v>
      </c>
      <c r="C23" s="109" t="s">
        <v>3045</v>
      </c>
      <c r="D23" s="80">
        <v>581</v>
      </c>
      <c r="E23" s="80">
        <v>10</v>
      </c>
      <c r="F23" s="80">
        <v>29</v>
      </c>
      <c r="G23" s="80">
        <v>19</v>
      </c>
      <c r="H23" s="80">
        <v>212</v>
      </c>
      <c r="I23" s="80">
        <v>6</v>
      </c>
      <c r="J23" s="80">
        <v>276</v>
      </c>
      <c r="K23" s="80">
        <v>0</v>
      </c>
      <c r="L23" s="80">
        <v>0</v>
      </c>
      <c r="M23" s="80">
        <v>1</v>
      </c>
      <c r="N23" s="9">
        <v>47.7</v>
      </c>
    </row>
    <row r="24" spans="1:14" x14ac:dyDescent="0.25">
      <c r="A24" s="109">
        <v>22</v>
      </c>
      <c r="B24" s="91" t="s">
        <v>62</v>
      </c>
      <c r="C24" s="109" t="s">
        <v>3046</v>
      </c>
      <c r="D24" s="80">
        <v>718</v>
      </c>
      <c r="E24" s="80">
        <v>14</v>
      </c>
      <c r="F24" s="80">
        <v>49</v>
      </c>
      <c r="G24" s="80">
        <v>24</v>
      </c>
      <c r="H24" s="80">
        <v>229</v>
      </c>
      <c r="I24" s="80">
        <v>5</v>
      </c>
      <c r="J24" s="80">
        <v>321</v>
      </c>
      <c r="K24" s="80">
        <v>0</v>
      </c>
      <c r="L24" s="80">
        <v>0</v>
      </c>
      <c r="M24" s="80">
        <v>1</v>
      </c>
      <c r="N24" s="9">
        <v>44.8</v>
      </c>
    </row>
    <row r="25" spans="1:14" x14ac:dyDescent="0.25">
      <c r="A25" s="109">
        <v>23</v>
      </c>
      <c r="B25" s="91" t="s">
        <v>62</v>
      </c>
      <c r="C25" s="109" t="s">
        <v>3047</v>
      </c>
      <c r="D25" s="80">
        <v>795</v>
      </c>
      <c r="E25" s="80">
        <v>10</v>
      </c>
      <c r="F25" s="80">
        <v>47</v>
      </c>
      <c r="G25" s="80">
        <v>12</v>
      </c>
      <c r="H25" s="80">
        <v>210</v>
      </c>
      <c r="I25" s="80">
        <v>4</v>
      </c>
      <c r="J25" s="80">
        <v>283</v>
      </c>
      <c r="K25" s="80">
        <v>0</v>
      </c>
      <c r="L25" s="80">
        <v>0</v>
      </c>
      <c r="M25" s="80">
        <v>1</v>
      </c>
      <c r="N25" s="9">
        <v>35.700000000000003</v>
      </c>
    </row>
    <row r="26" spans="1:14" x14ac:dyDescent="0.25">
      <c r="A26" s="43">
        <v>24</v>
      </c>
      <c r="B26" s="96" t="s">
        <v>62</v>
      </c>
      <c r="C26" s="43" t="s">
        <v>3048</v>
      </c>
      <c r="D26" s="97">
        <v>545</v>
      </c>
      <c r="E26" s="97">
        <v>3</v>
      </c>
      <c r="F26" s="97">
        <v>45</v>
      </c>
      <c r="G26" s="97">
        <v>13</v>
      </c>
      <c r="H26" s="97">
        <v>206</v>
      </c>
      <c r="I26" s="97">
        <v>4</v>
      </c>
      <c r="J26" s="97">
        <v>271</v>
      </c>
      <c r="K26" s="97">
        <v>0</v>
      </c>
      <c r="L26" s="97">
        <v>2</v>
      </c>
      <c r="M26" s="97">
        <v>0</v>
      </c>
      <c r="N26" s="101">
        <v>50.1</v>
      </c>
    </row>
    <row r="27" spans="1:14" x14ac:dyDescent="0.25">
      <c r="A27" s="109">
        <v>25</v>
      </c>
      <c r="B27" s="91" t="s">
        <v>62</v>
      </c>
      <c r="C27" s="109" t="s">
        <v>3049</v>
      </c>
      <c r="D27" s="80">
        <v>726</v>
      </c>
      <c r="E27" s="80">
        <v>5</v>
      </c>
      <c r="F27" s="80">
        <v>42</v>
      </c>
      <c r="G27" s="80">
        <v>14</v>
      </c>
      <c r="H27" s="80">
        <v>244</v>
      </c>
      <c r="I27" s="80">
        <v>6</v>
      </c>
      <c r="J27" s="80">
        <v>311</v>
      </c>
      <c r="K27" s="80">
        <v>0</v>
      </c>
      <c r="L27" s="80">
        <v>0</v>
      </c>
      <c r="M27" s="80">
        <v>0</v>
      </c>
      <c r="N27" s="9">
        <v>42.8</v>
      </c>
    </row>
    <row r="28" spans="1:14" x14ac:dyDescent="0.25">
      <c r="A28" s="109">
        <v>26</v>
      </c>
      <c r="B28" s="91" t="s">
        <v>62</v>
      </c>
      <c r="C28" s="109" t="s">
        <v>3050</v>
      </c>
      <c r="D28" s="80">
        <v>509</v>
      </c>
      <c r="E28" s="80">
        <v>19</v>
      </c>
      <c r="F28" s="80">
        <v>41</v>
      </c>
      <c r="G28" s="80">
        <v>20</v>
      </c>
      <c r="H28" s="80">
        <v>197</v>
      </c>
      <c r="I28" s="80">
        <v>9</v>
      </c>
      <c r="J28" s="80">
        <v>286</v>
      </c>
      <c r="K28" s="80">
        <v>0</v>
      </c>
      <c r="L28" s="80">
        <v>0</v>
      </c>
      <c r="M28" s="80">
        <v>1</v>
      </c>
      <c r="N28" s="9">
        <v>56.4</v>
      </c>
    </row>
    <row r="29" spans="1:14" x14ac:dyDescent="0.25">
      <c r="A29" s="109">
        <v>27</v>
      </c>
      <c r="B29" s="91" t="s">
        <v>62</v>
      </c>
      <c r="C29" s="109" t="s">
        <v>3051</v>
      </c>
      <c r="D29" s="80">
        <v>533</v>
      </c>
      <c r="E29" s="80">
        <v>7</v>
      </c>
      <c r="F29" s="80">
        <v>47</v>
      </c>
      <c r="G29" s="80">
        <v>24</v>
      </c>
      <c r="H29" s="80">
        <v>206</v>
      </c>
      <c r="I29" s="80">
        <v>5</v>
      </c>
      <c r="J29" s="80">
        <v>289</v>
      </c>
      <c r="K29" s="80">
        <v>0</v>
      </c>
      <c r="L29" s="80">
        <v>0</v>
      </c>
      <c r="M29" s="80">
        <v>0</v>
      </c>
      <c r="N29" s="9">
        <v>54.2</v>
      </c>
    </row>
    <row r="30" spans="1:14" x14ac:dyDescent="0.25">
      <c r="A30" s="43">
        <v>28</v>
      </c>
      <c r="B30" s="96" t="s">
        <v>62</v>
      </c>
      <c r="C30" s="43" t="s">
        <v>3052</v>
      </c>
      <c r="D30" s="97">
        <v>568</v>
      </c>
      <c r="E30" s="97">
        <v>8</v>
      </c>
      <c r="F30" s="97">
        <v>16</v>
      </c>
      <c r="G30" s="97">
        <v>5</v>
      </c>
      <c r="H30" s="97">
        <v>198</v>
      </c>
      <c r="I30" s="97">
        <v>6</v>
      </c>
      <c r="J30" s="97">
        <v>233</v>
      </c>
      <c r="K30" s="97">
        <v>0</v>
      </c>
      <c r="L30" s="97">
        <v>0</v>
      </c>
      <c r="M30" s="97">
        <v>2</v>
      </c>
      <c r="N30" s="101">
        <v>41.4</v>
      </c>
    </row>
    <row r="31" spans="1:14" x14ac:dyDescent="0.25">
      <c r="A31" s="109">
        <v>29</v>
      </c>
      <c r="B31" s="91" t="s">
        <v>62</v>
      </c>
      <c r="C31" s="109" t="s">
        <v>3053</v>
      </c>
      <c r="D31" s="80">
        <v>440</v>
      </c>
      <c r="E31" s="80">
        <v>14</v>
      </c>
      <c r="F31" s="80">
        <v>40</v>
      </c>
      <c r="G31" s="80">
        <v>5</v>
      </c>
      <c r="H31" s="80">
        <v>181</v>
      </c>
      <c r="I31" s="80">
        <v>4</v>
      </c>
      <c r="J31" s="80">
        <v>244</v>
      </c>
      <c r="K31" s="80">
        <v>0</v>
      </c>
      <c r="L31" s="80">
        <v>0</v>
      </c>
      <c r="M31" s="80">
        <v>1</v>
      </c>
      <c r="N31" s="9">
        <v>55.7</v>
      </c>
    </row>
    <row r="32" spans="1:14" x14ac:dyDescent="0.25">
      <c r="A32" s="109">
        <v>30</v>
      </c>
      <c r="B32" s="91" t="s">
        <v>62</v>
      </c>
      <c r="C32" s="109" t="s">
        <v>3054</v>
      </c>
      <c r="D32" s="80">
        <v>403</v>
      </c>
      <c r="E32" s="80">
        <v>2</v>
      </c>
      <c r="F32" s="80">
        <v>48</v>
      </c>
      <c r="G32" s="80">
        <v>23</v>
      </c>
      <c r="H32" s="80">
        <v>141</v>
      </c>
      <c r="I32" s="80">
        <v>4</v>
      </c>
      <c r="J32" s="80">
        <v>218</v>
      </c>
      <c r="K32" s="80">
        <v>0</v>
      </c>
      <c r="L32" s="80">
        <v>0</v>
      </c>
      <c r="M32" s="80">
        <v>0</v>
      </c>
      <c r="N32" s="9">
        <v>54.1</v>
      </c>
    </row>
    <row r="33" spans="1:14" x14ac:dyDescent="0.25">
      <c r="A33" s="109">
        <v>31</v>
      </c>
      <c r="B33" s="91" t="s">
        <v>62</v>
      </c>
      <c r="C33" s="109" t="s">
        <v>3055</v>
      </c>
      <c r="D33" s="80">
        <v>512</v>
      </c>
      <c r="E33" s="80">
        <v>8</v>
      </c>
      <c r="F33" s="80">
        <v>72</v>
      </c>
      <c r="G33" s="80">
        <v>22</v>
      </c>
      <c r="H33" s="80">
        <v>186</v>
      </c>
      <c r="I33" s="80">
        <v>17</v>
      </c>
      <c r="J33" s="80">
        <v>305</v>
      </c>
      <c r="K33" s="80">
        <v>0</v>
      </c>
      <c r="L33" s="80">
        <v>0</v>
      </c>
      <c r="M33" s="80">
        <v>1</v>
      </c>
      <c r="N33" s="9">
        <v>59.8</v>
      </c>
    </row>
    <row r="34" spans="1:14" x14ac:dyDescent="0.25">
      <c r="A34" s="43">
        <v>32</v>
      </c>
      <c r="B34" s="96" t="s">
        <v>62</v>
      </c>
      <c r="C34" s="43" t="s">
        <v>3056</v>
      </c>
      <c r="D34" s="97">
        <v>441</v>
      </c>
      <c r="E34" s="97">
        <v>10</v>
      </c>
      <c r="F34" s="97">
        <v>51</v>
      </c>
      <c r="G34" s="97">
        <v>23</v>
      </c>
      <c r="H34" s="97">
        <v>149</v>
      </c>
      <c r="I34" s="97">
        <v>10</v>
      </c>
      <c r="J34" s="97">
        <v>243</v>
      </c>
      <c r="K34" s="97">
        <v>1</v>
      </c>
      <c r="L34" s="97">
        <v>0</v>
      </c>
      <c r="M34" s="97">
        <v>0</v>
      </c>
      <c r="N34" s="101">
        <v>55.1</v>
      </c>
    </row>
    <row r="35" spans="1:14" x14ac:dyDescent="0.25">
      <c r="A35" s="109">
        <v>33</v>
      </c>
      <c r="B35" s="91" t="s">
        <v>62</v>
      </c>
      <c r="C35" s="109" t="s">
        <v>3057</v>
      </c>
      <c r="D35" s="80">
        <v>505</v>
      </c>
      <c r="E35" s="80">
        <v>4</v>
      </c>
      <c r="F35" s="80">
        <v>18</v>
      </c>
      <c r="G35" s="80">
        <v>5</v>
      </c>
      <c r="H35" s="80">
        <v>98</v>
      </c>
      <c r="I35" s="80">
        <v>3</v>
      </c>
      <c r="J35" s="80">
        <v>128</v>
      </c>
      <c r="K35" s="80">
        <v>0</v>
      </c>
      <c r="L35" s="80">
        <v>0</v>
      </c>
      <c r="M35" s="80">
        <v>0</v>
      </c>
      <c r="N35" s="9">
        <v>25.3</v>
      </c>
    </row>
    <row r="36" spans="1:14" x14ac:dyDescent="0.25">
      <c r="A36" s="109">
        <v>34</v>
      </c>
      <c r="B36" s="91" t="s">
        <v>62</v>
      </c>
      <c r="C36" s="109" t="s">
        <v>3058</v>
      </c>
      <c r="D36" s="80">
        <v>407</v>
      </c>
      <c r="E36" s="80">
        <v>9</v>
      </c>
      <c r="F36" s="80">
        <v>47</v>
      </c>
      <c r="G36" s="80">
        <v>14</v>
      </c>
      <c r="H36" s="80">
        <v>115</v>
      </c>
      <c r="I36" s="80">
        <v>12</v>
      </c>
      <c r="J36" s="80">
        <v>197</v>
      </c>
      <c r="K36" s="80">
        <v>0</v>
      </c>
      <c r="L36" s="80">
        <v>0</v>
      </c>
      <c r="M36" s="80">
        <v>3</v>
      </c>
      <c r="N36" s="9">
        <v>49.1</v>
      </c>
    </row>
    <row r="37" spans="1:14" x14ac:dyDescent="0.25">
      <c r="A37" s="109">
        <v>35</v>
      </c>
      <c r="B37" s="91" t="s">
        <v>62</v>
      </c>
      <c r="C37" s="109" t="s">
        <v>3059</v>
      </c>
      <c r="D37" s="80">
        <v>447</v>
      </c>
      <c r="E37" s="80">
        <v>11</v>
      </c>
      <c r="F37" s="80">
        <v>36</v>
      </c>
      <c r="G37" s="80">
        <v>13</v>
      </c>
      <c r="H37" s="80">
        <v>143</v>
      </c>
      <c r="I37" s="80">
        <v>11</v>
      </c>
      <c r="J37" s="80">
        <v>214</v>
      </c>
      <c r="K37" s="80">
        <v>0</v>
      </c>
      <c r="L37" s="80">
        <v>0</v>
      </c>
      <c r="M37" s="80">
        <v>0</v>
      </c>
      <c r="N37" s="9">
        <v>47.9</v>
      </c>
    </row>
    <row r="38" spans="1:14" x14ac:dyDescent="0.25">
      <c r="A38" s="43">
        <v>36</v>
      </c>
      <c r="B38" s="96" t="s">
        <v>62</v>
      </c>
      <c r="C38" s="43" t="s">
        <v>3060</v>
      </c>
      <c r="D38" s="97">
        <v>356</v>
      </c>
      <c r="E38" s="97">
        <v>12</v>
      </c>
      <c r="F38" s="97">
        <v>32</v>
      </c>
      <c r="G38" s="97">
        <v>13</v>
      </c>
      <c r="H38" s="97">
        <v>95</v>
      </c>
      <c r="I38" s="97">
        <v>9</v>
      </c>
      <c r="J38" s="97">
        <v>161</v>
      </c>
      <c r="K38" s="97">
        <v>1</v>
      </c>
      <c r="L38" s="97">
        <v>1</v>
      </c>
      <c r="M38" s="97">
        <v>0</v>
      </c>
      <c r="N38" s="101">
        <v>45.5</v>
      </c>
    </row>
    <row r="39" spans="1:14" x14ac:dyDescent="0.25">
      <c r="A39" s="109">
        <v>37</v>
      </c>
      <c r="B39" s="91" t="s">
        <v>62</v>
      </c>
      <c r="C39" s="109" t="s">
        <v>3061</v>
      </c>
      <c r="D39" s="80">
        <v>395</v>
      </c>
      <c r="E39" s="80">
        <v>4</v>
      </c>
      <c r="F39" s="80">
        <v>46</v>
      </c>
      <c r="G39" s="80">
        <v>13</v>
      </c>
      <c r="H39" s="80">
        <v>119</v>
      </c>
      <c r="I39" s="80">
        <v>15</v>
      </c>
      <c r="J39" s="80">
        <v>197</v>
      </c>
      <c r="K39" s="80">
        <v>0</v>
      </c>
      <c r="L39" s="80">
        <v>0</v>
      </c>
      <c r="M39" s="80">
        <v>0</v>
      </c>
      <c r="N39" s="9">
        <v>49.9</v>
      </c>
    </row>
    <row r="40" spans="1:14" x14ac:dyDescent="0.25">
      <c r="A40" s="109">
        <v>38</v>
      </c>
      <c r="B40" s="91" t="s">
        <v>62</v>
      </c>
      <c r="C40" s="109" t="s">
        <v>3062</v>
      </c>
      <c r="D40" s="80">
        <v>473</v>
      </c>
      <c r="E40" s="80">
        <v>4</v>
      </c>
      <c r="F40" s="80">
        <v>75</v>
      </c>
      <c r="G40" s="80">
        <v>18</v>
      </c>
      <c r="H40" s="80">
        <v>166</v>
      </c>
      <c r="I40" s="80">
        <v>5</v>
      </c>
      <c r="J40" s="80">
        <v>268</v>
      </c>
      <c r="K40" s="80">
        <v>0</v>
      </c>
      <c r="L40" s="80">
        <v>0</v>
      </c>
      <c r="M40" s="80">
        <v>0</v>
      </c>
      <c r="N40" s="9">
        <v>56.7</v>
      </c>
    </row>
    <row r="41" spans="1:14" x14ac:dyDescent="0.25">
      <c r="A41" s="109">
        <v>39</v>
      </c>
      <c r="B41" s="91" t="s">
        <v>62</v>
      </c>
      <c r="C41" s="109" t="s">
        <v>3063</v>
      </c>
      <c r="D41" s="80">
        <v>417</v>
      </c>
      <c r="E41" s="80">
        <v>7</v>
      </c>
      <c r="F41" s="80">
        <v>47</v>
      </c>
      <c r="G41" s="80">
        <v>10</v>
      </c>
      <c r="H41" s="80">
        <v>127</v>
      </c>
      <c r="I41" s="80">
        <v>5</v>
      </c>
      <c r="J41" s="80">
        <v>196</v>
      </c>
      <c r="K41" s="80">
        <v>0</v>
      </c>
      <c r="L41" s="80">
        <v>0</v>
      </c>
      <c r="M41" s="80">
        <v>1</v>
      </c>
      <c r="N41" s="9">
        <v>47.2</v>
      </c>
    </row>
    <row r="42" spans="1:14" x14ac:dyDescent="0.25">
      <c r="A42" s="43">
        <v>40</v>
      </c>
      <c r="B42" s="96" t="s">
        <v>62</v>
      </c>
      <c r="C42" s="43" t="s">
        <v>3064</v>
      </c>
      <c r="D42" s="97">
        <v>496</v>
      </c>
      <c r="E42" s="97">
        <v>14</v>
      </c>
      <c r="F42" s="97">
        <v>67</v>
      </c>
      <c r="G42" s="97">
        <v>23</v>
      </c>
      <c r="H42" s="97">
        <v>178</v>
      </c>
      <c r="I42" s="97">
        <v>9</v>
      </c>
      <c r="J42" s="97">
        <v>291</v>
      </c>
      <c r="K42" s="97">
        <v>0</v>
      </c>
      <c r="L42" s="97">
        <v>0</v>
      </c>
      <c r="M42" s="97">
        <v>2</v>
      </c>
      <c r="N42" s="101">
        <v>59.1</v>
      </c>
    </row>
    <row r="43" spans="1:14" x14ac:dyDescent="0.25">
      <c r="A43" s="109">
        <v>41</v>
      </c>
      <c r="B43" s="91" t="s">
        <v>62</v>
      </c>
      <c r="C43" s="109" t="s">
        <v>3065</v>
      </c>
      <c r="D43" s="80">
        <v>375</v>
      </c>
      <c r="E43" s="80">
        <v>7</v>
      </c>
      <c r="F43" s="80">
        <v>49</v>
      </c>
      <c r="G43" s="80">
        <v>7</v>
      </c>
      <c r="H43" s="80">
        <v>145</v>
      </c>
      <c r="I43" s="80">
        <v>2</v>
      </c>
      <c r="J43" s="80">
        <v>210</v>
      </c>
      <c r="K43" s="80">
        <v>0</v>
      </c>
      <c r="L43" s="80">
        <v>0</v>
      </c>
      <c r="M43" s="80">
        <v>0</v>
      </c>
      <c r="N43" s="9">
        <v>56</v>
      </c>
    </row>
    <row r="44" spans="1:14" x14ac:dyDescent="0.25">
      <c r="A44" s="109">
        <v>42</v>
      </c>
      <c r="B44" s="91" t="s">
        <v>62</v>
      </c>
      <c r="C44" s="109" t="s">
        <v>3066</v>
      </c>
      <c r="D44" s="80">
        <v>454</v>
      </c>
      <c r="E44" s="80">
        <v>3</v>
      </c>
      <c r="F44" s="80">
        <v>43</v>
      </c>
      <c r="G44" s="80">
        <v>9</v>
      </c>
      <c r="H44" s="80">
        <v>159</v>
      </c>
      <c r="I44" s="80">
        <v>6</v>
      </c>
      <c r="J44" s="80">
        <v>220</v>
      </c>
      <c r="K44" s="80">
        <v>0</v>
      </c>
      <c r="L44" s="80">
        <v>0</v>
      </c>
      <c r="M44" s="80">
        <v>2</v>
      </c>
      <c r="N44" s="9">
        <v>48.9</v>
      </c>
    </row>
    <row r="45" spans="1:14" x14ac:dyDescent="0.25">
      <c r="A45" s="109">
        <v>43</v>
      </c>
      <c r="B45" s="91" t="s">
        <v>62</v>
      </c>
      <c r="C45" s="109" t="s">
        <v>3067</v>
      </c>
      <c r="D45" s="80">
        <v>458</v>
      </c>
      <c r="E45" s="80">
        <v>8</v>
      </c>
      <c r="F45" s="80">
        <v>32</v>
      </c>
      <c r="G45" s="80">
        <v>12</v>
      </c>
      <c r="H45" s="80">
        <v>197</v>
      </c>
      <c r="I45" s="80">
        <v>5</v>
      </c>
      <c r="J45" s="80">
        <v>254</v>
      </c>
      <c r="K45" s="80">
        <v>1</v>
      </c>
      <c r="L45" s="80">
        <v>0</v>
      </c>
      <c r="M45" s="80">
        <v>1</v>
      </c>
      <c r="N45" s="9">
        <v>55.7</v>
      </c>
    </row>
    <row r="46" spans="1:14" x14ac:dyDescent="0.25">
      <c r="A46" s="43">
        <v>44</v>
      </c>
      <c r="B46" s="96" t="s">
        <v>62</v>
      </c>
      <c r="C46" s="43" t="s">
        <v>3068</v>
      </c>
      <c r="D46" s="97">
        <v>440</v>
      </c>
      <c r="E46" s="97">
        <v>7</v>
      </c>
      <c r="F46" s="97">
        <v>44</v>
      </c>
      <c r="G46" s="97">
        <v>18</v>
      </c>
      <c r="H46" s="97">
        <v>187</v>
      </c>
      <c r="I46" s="97">
        <v>3</v>
      </c>
      <c r="J46" s="97">
        <v>259</v>
      </c>
      <c r="K46" s="97">
        <v>0</v>
      </c>
      <c r="L46" s="97">
        <v>0</v>
      </c>
      <c r="M46" s="97">
        <v>0</v>
      </c>
      <c r="N46" s="101">
        <v>58.9</v>
      </c>
    </row>
    <row r="47" spans="1:14" x14ac:dyDescent="0.25">
      <c r="A47" s="109">
        <v>45</v>
      </c>
      <c r="B47" s="91" t="s">
        <v>62</v>
      </c>
      <c r="C47" s="109" t="s">
        <v>3069</v>
      </c>
      <c r="D47" s="80">
        <v>310</v>
      </c>
      <c r="E47" s="80">
        <v>5</v>
      </c>
      <c r="F47" s="80">
        <v>15</v>
      </c>
      <c r="G47" s="80">
        <v>4</v>
      </c>
      <c r="H47" s="80">
        <v>111</v>
      </c>
      <c r="I47" s="80">
        <v>8</v>
      </c>
      <c r="J47" s="80">
        <v>143</v>
      </c>
      <c r="K47" s="80">
        <v>0</v>
      </c>
      <c r="L47" s="80">
        <v>0</v>
      </c>
      <c r="M47" s="80">
        <v>0</v>
      </c>
      <c r="N47" s="9">
        <v>46.1</v>
      </c>
    </row>
    <row r="48" spans="1:14" x14ac:dyDescent="0.25">
      <c r="A48" s="109">
        <v>46</v>
      </c>
      <c r="B48" s="91" t="s">
        <v>62</v>
      </c>
      <c r="C48" s="109" t="s">
        <v>3070</v>
      </c>
      <c r="D48" s="80">
        <v>594</v>
      </c>
      <c r="E48" s="80">
        <v>12</v>
      </c>
      <c r="F48" s="80">
        <v>18</v>
      </c>
      <c r="G48" s="80">
        <v>13</v>
      </c>
      <c r="H48" s="80">
        <v>203</v>
      </c>
      <c r="I48" s="80">
        <v>14</v>
      </c>
      <c r="J48" s="80">
        <v>260</v>
      </c>
      <c r="K48" s="80">
        <v>0</v>
      </c>
      <c r="L48" s="80">
        <v>0</v>
      </c>
      <c r="M48" s="80">
        <v>2</v>
      </c>
      <c r="N48" s="9">
        <v>44.1</v>
      </c>
    </row>
    <row r="49" spans="1:14" x14ac:dyDescent="0.25">
      <c r="A49" s="109">
        <v>47</v>
      </c>
      <c r="B49" s="91" t="s">
        <v>62</v>
      </c>
      <c r="C49" s="109" t="s">
        <v>3071</v>
      </c>
      <c r="D49" s="80">
        <v>421</v>
      </c>
      <c r="E49" s="80">
        <v>6</v>
      </c>
      <c r="F49" s="80">
        <v>47</v>
      </c>
      <c r="G49" s="80">
        <v>8</v>
      </c>
      <c r="H49" s="80">
        <v>150</v>
      </c>
      <c r="I49" s="80">
        <v>5</v>
      </c>
      <c r="J49" s="80">
        <v>216</v>
      </c>
      <c r="K49" s="80">
        <v>0</v>
      </c>
      <c r="L49" s="80">
        <v>1</v>
      </c>
      <c r="M49" s="80">
        <v>1</v>
      </c>
      <c r="N49" s="9">
        <v>51.8</v>
      </c>
    </row>
    <row r="50" spans="1:14" x14ac:dyDescent="0.25">
      <c r="A50" s="43">
        <v>48</v>
      </c>
      <c r="B50" s="96" t="s">
        <v>62</v>
      </c>
      <c r="C50" s="43" t="s">
        <v>2288</v>
      </c>
      <c r="D50" s="97">
        <v>465</v>
      </c>
      <c r="E50" s="97">
        <v>2</v>
      </c>
      <c r="F50" s="97">
        <v>36</v>
      </c>
      <c r="G50" s="97">
        <v>7</v>
      </c>
      <c r="H50" s="97">
        <v>72</v>
      </c>
      <c r="I50" s="97">
        <v>7</v>
      </c>
      <c r="J50" s="97">
        <v>124</v>
      </c>
      <c r="K50" s="97">
        <v>0</v>
      </c>
      <c r="L50" s="97">
        <v>0</v>
      </c>
      <c r="M50" s="97">
        <v>1</v>
      </c>
      <c r="N50" s="101">
        <v>26.9</v>
      </c>
    </row>
    <row r="51" spans="1:14" x14ac:dyDescent="0.25">
      <c r="A51" s="109">
        <v>49</v>
      </c>
      <c r="B51" s="91" t="s">
        <v>62</v>
      </c>
      <c r="C51" s="109" t="s">
        <v>3072</v>
      </c>
      <c r="D51" s="80">
        <v>612</v>
      </c>
      <c r="E51" s="80">
        <v>13</v>
      </c>
      <c r="F51" s="80">
        <v>71</v>
      </c>
      <c r="G51" s="80">
        <v>12</v>
      </c>
      <c r="H51" s="80">
        <v>201</v>
      </c>
      <c r="I51" s="80">
        <v>11</v>
      </c>
      <c r="J51" s="80">
        <v>308</v>
      </c>
      <c r="K51" s="80">
        <v>0</v>
      </c>
      <c r="L51" s="80">
        <v>0</v>
      </c>
      <c r="M51" s="80">
        <v>0</v>
      </c>
      <c r="N51" s="9">
        <v>50.3</v>
      </c>
    </row>
    <row r="52" spans="1:14" x14ac:dyDescent="0.25">
      <c r="A52" s="109">
        <v>50</v>
      </c>
      <c r="B52" s="91" t="s">
        <v>62</v>
      </c>
      <c r="C52" s="109" t="s">
        <v>3073</v>
      </c>
      <c r="D52" s="80">
        <v>371</v>
      </c>
      <c r="E52" s="80">
        <v>4</v>
      </c>
      <c r="F52" s="80">
        <v>52</v>
      </c>
      <c r="G52" s="80">
        <v>10</v>
      </c>
      <c r="H52" s="80">
        <v>134</v>
      </c>
      <c r="I52" s="80">
        <v>1</v>
      </c>
      <c r="J52" s="80">
        <v>201</v>
      </c>
      <c r="K52" s="80">
        <v>0</v>
      </c>
      <c r="L52" s="80">
        <v>0</v>
      </c>
      <c r="M52" s="80">
        <v>0</v>
      </c>
      <c r="N52" s="9">
        <v>54.2</v>
      </c>
    </row>
    <row r="53" spans="1:14" x14ac:dyDescent="0.25">
      <c r="A53" s="109">
        <v>51</v>
      </c>
      <c r="B53" s="91" t="s">
        <v>62</v>
      </c>
      <c r="C53" s="109" t="s">
        <v>3074</v>
      </c>
      <c r="D53" s="80">
        <v>489</v>
      </c>
      <c r="E53" s="80">
        <v>8</v>
      </c>
      <c r="F53" s="80">
        <v>55</v>
      </c>
      <c r="G53" s="80">
        <v>6</v>
      </c>
      <c r="H53" s="80">
        <v>185</v>
      </c>
      <c r="I53" s="80">
        <v>4</v>
      </c>
      <c r="J53" s="80">
        <v>258</v>
      </c>
      <c r="K53" s="80">
        <v>0</v>
      </c>
      <c r="L53" s="80">
        <v>0</v>
      </c>
      <c r="M53" s="80">
        <v>2</v>
      </c>
      <c r="N53" s="9">
        <v>53.2</v>
      </c>
    </row>
    <row r="54" spans="1:14" x14ac:dyDescent="0.25">
      <c r="A54" s="43">
        <v>52</v>
      </c>
      <c r="B54" s="96" t="s">
        <v>62</v>
      </c>
      <c r="C54" s="104" t="s">
        <v>3075</v>
      </c>
      <c r="D54" s="97">
        <v>426</v>
      </c>
      <c r="E54" s="97">
        <v>13</v>
      </c>
      <c r="F54" s="97">
        <v>43</v>
      </c>
      <c r="G54" s="97">
        <v>24</v>
      </c>
      <c r="H54" s="97">
        <v>145</v>
      </c>
      <c r="I54" s="97">
        <v>6</v>
      </c>
      <c r="J54" s="97">
        <v>231</v>
      </c>
      <c r="K54" s="97">
        <v>0</v>
      </c>
      <c r="L54" s="97">
        <v>0</v>
      </c>
      <c r="M54" s="97">
        <v>1</v>
      </c>
      <c r="N54" s="101">
        <v>54.5</v>
      </c>
    </row>
    <row r="55" spans="1:14" x14ac:dyDescent="0.25">
      <c r="A55" s="109">
        <v>53</v>
      </c>
      <c r="B55" s="91" t="s">
        <v>62</v>
      </c>
      <c r="C55" s="111" t="s">
        <v>3076</v>
      </c>
      <c r="D55" s="80">
        <v>298</v>
      </c>
      <c r="E55" s="80">
        <v>4</v>
      </c>
      <c r="F55" s="80">
        <v>29</v>
      </c>
      <c r="G55" s="80">
        <v>13</v>
      </c>
      <c r="H55" s="80">
        <v>112</v>
      </c>
      <c r="I55" s="80">
        <v>3</v>
      </c>
      <c r="J55" s="80">
        <v>161</v>
      </c>
      <c r="K55" s="80">
        <v>0</v>
      </c>
      <c r="L55" s="80">
        <v>0</v>
      </c>
      <c r="M55" s="80">
        <v>0</v>
      </c>
      <c r="N55" s="9">
        <v>54</v>
      </c>
    </row>
    <row r="56" spans="1:14" x14ac:dyDescent="0.25">
      <c r="A56" s="109">
        <v>54</v>
      </c>
      <c r="B56" s="91" t="s">
        <v>62</v>
      </c>
      <c r="C56" s="109" t="s">
        <v>3077</v>
      </c>
      <c r="D56" s="80">
        <v>575</v>
      </c>
      <c r="E56" s="80">
        <v>7</v>
      </c>
      <c r="F56" s="80">
        <v>58</v>
      </c>
      <c r="G56" s="80">
        <v>26</v>
      </c>
      <c r="H56" s="80">
        <v>191</v>
      </c>
      <c r="I56" s="80">
        <v>10</v>
      </c>
      <c r="J56" s="80">
        <v>292</v>
      </c>
      <c r="K56" s="80">
        <v>0</v>
      </c>
      <c r="L56" s="80">
        <v>3</v>
      </c>
      <c r="M56" s="80">
        <v>0</v>
      </c>
      <c r="N56" s="9">
        <v>51.3</v>
      </c>
    </row>
    <row r="57" spans="1:14" x14ac:dyDescent="0.25">
      <c r="A57" s="109">
        <v>55</v>
      </c>
      <c r="B57" s="91" t="s">
        <v>62</v>
      </c>
      <c r="C57" s="109" t="s">
        <v>3078</v>
      </c>
      <c r="D57" s="80">
        <v>405</v>
      </c>
      <c r="E57" s="80">
        <v>2</v>
      </c>
      <c r="F57" s="80">
        <v>14</v>
      </c>
      <c r="G57" s="80">
        <v>9</v>
      </c>
      <c r="H57" s="80">
        <v>84</v>
      </c>
      <c r="I57" s="80">
        <v>2</v>
      </c>
      <c r="J57" s="80">
        <v>111</v>
      </c>
      <c r="K57" s="80">
        <v>1</v>
      </c>
      <c r="L57" s="80">
        <v>0</v>
      </c>
      <c r="M57" s="80">
        <v>0</v>
      </c>
      <c r="N57" s="9">
        <v>27.4</v>
      </c>
    </row>
    <row r="58" spans="1:14" x14ac:dyDescent="0.25">
      <c r="A58" s="43">
        <v>56</v>
      </c>
      <c r="B58" s="96" t="s">
        <v>62</v>
      </c>
      <c r="C58" s="43" t="s">
        <v>3079</v>
      </c>
      <c r="D58" s="97">
        <v>425</v>
      </c>
      <c r="E58" s="97">
        <v>3</v>
      </c>
      <c r="F58" s="97">
        <v>21</v>
      </c>
      <c r="G58" s="97">
        <v>14</v>
      </c>
      <c r="H58" s="97">
        <v>96</v>
      </c>
      <c r="I58" s="97">
        <v>6</v>
      </c>
      <c r="J58" s="97">
        <v>140</v>
      </c>
      <c r="K58" s="97">
        <v>0</v>
      </c>
      <c r="L58" s="97">
        <v>0</v>
      </c>
      <c r="M58" s="97">
        <v>0</v>
      </c>
      <c r="N58" s="101">
        <v>32.9</v>
      </c>
    </row>
    <row r="59" spans="1:14" x14ac:dyDescent="0.25">
      <c r="A59" s="109">
        <v>57</v>
      </c>
      <c r="B59" s="91" t="s">
        <v>62</v>
      </c>
      <c r="C59" s="109" t="s">
        <v>3080</v>
      </c>
      <c r="D59" s="80">
        <v>466</v>
      </c>
      <c r="E59" s="80">
        <v>9</v>
      </c>
      <c r="F59" s="80">
        <v>63</v>
      </c>
      <c r="G59" s="80">
        <v>17</v>
      </c>
      <c r="H59" s="80">
        <v>186</v>
      </c>
      <c r="I59" s="80">
        <v>6</v>
      </c>
      <c r="J59" s="80">
        <v>281</v>
      </c>
      <c r="K59" s="80">
        <v>1</v>
      </c>
      <c r="L59" s="80">
        <v>1</v>
      </c>
      <c r="M59" s="80">
        <v>1</v>
      </c>
      <c r="N59" s="9">
        <v>60.7</v>
      </c>
    </row>
    <row r="60" spans="1:14" x14ac:dyDescent="0.25">
      <c r="A60" s="109">
        <v>58</v>
      </c>
      <c r="B60" s="91" t="s">
        <v>62</v>
      </c>
      <c r="C60" s="109" t="s">
        <v>3081</v>
      </c>
      <c r="D60" s="80">
        <v>454</v>
      </c>
      <c r="E60" s="80">
        <v>6</v>
      </c>
      <c r="F60" s="80">
        <v>52</v>
      </c>
      <c r="G60" s="80">
        <v>13</v>
      </c>
      <c r="H60" s="80">
        <v>173</v>
      </c>
      <c r="I60" s="80">
        <v>3</v>
      </c>
      <c r="J60" s="80">
        <v>247</v>
      </c>
      <c r="K60" s="80">
        <v>0</v>
      </c>
      <c r="L60" s="80">
        <v>0</v>
      </c>
      <c r="M60" s="80">
        <v>0</v>
      </c>
      <c r="N60" s="9">
        <v>54.4</v>
      </c>
    </row>
    <row r="61" spans="1:14" x14ac:dyDescent="0.25">
      <c r="A61" s="109">
        <v>59</v>
      </c>
      <c r="B61" s="91" t="s">
        <v>62</v>
      </c>
      <c r="C61" s="109" t="s">
        <v>3082</v>
      </c>
      <c r="D61" s="80">
        <v>530</v>
      </c>
      <c r="E61" s="80">
        <v>5</v>
      </c>
      <c r="F61" s="80">
        <v>44</v>
      </c>
      <c r="G61" s="80">
        <v>22</v>
      </c>
      <c r="H61" s="80">
        <v>185</v>
      </c>
      <c r="I61" s="80">
        <v>9</v>
      </c>
      <c r="J61" s="80">
        <v>265</v>
      </c>
      <c r="K61" s="80">
        <v>0</v>
      </c>
      <c r="L61" s="80">
        <v>0</v>
      </c>
      <c r="M61" s="80">
        <v>0</v>
      </c>
      <c r="N61" s="9">
        <v>50</v>
      </c>
    </row>
    <row r="62" spans="1:14" x14ac:dyDescent="0.25">
      <c r="A62" s="43">
        <v>60</v>
      </c>
      <c r="B62" s="96" t="s">
        <v>62</v>
      </c>
      <c r="C62" s="43" t="s">
        <v>3083</v>
      </c>
      <c r="D62" s="97">
        <v>495</v>
      </c>
      <c r="E62" s="97">
        <v>6</v>
      </c>
      <c r="F62" s="97">
        <v>17</v>
      </c>
      <c r="G62" s="97">
        <v>12</v>
      </c>
      <c r="H62" s="97">
        <v>114</v>
      </c>
      <c r="I62" s="97">
        <v>6</v>
      </c>
      <c r="J62" s="97">
        <v>155</v>
      </c>
      <c r="K62" s="97">
        <v>1</v>
      </c>
      <c r="L62" s="97">
        <v>0</v>
      </c>
      <c r="M62" s="97">
        <v>1</v>
      </c>
      <c r="N62" s="101">
        <v>31.5</v>
      </c>
    </row>
    <row r="63" spans="1:14" x14ac:dyDescent="0.25">
      <c r="A63" s="109">
        <v>61</v>
      </c>
      <c r="B63" s="91" t="s">
        <v>62</v>
      </c>
      <c r="C63" s="109" t="s">
        <v>3084</v>
      </c>
      <c r="D63" s="80">
        <v>414</v>
      </c>
      <c r="E63" s="80">
        <v>8</v>
      </c>
      <c r="F63" s="80">
        <v>36</v>
      </c>
      <c r="G63" s="80">
        <v>10</v>
      </c>
      <c r="H63" s="80">
        <v>107</v>
      </c>
      <c r="I63" s="80">
        <v>7</v>
      </c>
      <c r="J63" s="80">
        <v>168</v>
      </c>
      <c r="K63" s="80">
        <v>0</v>
      </c>
      <c r="L63" s="80">
        <v>0</v>
      </c>
      <c r="M63" s="80">
        <v>0</v>
      </c>
      <c r="N63" s="9">
        <v>40.6</v>
      </c>
    </row>
    <row r="64" spans="1:14" x14ac:dyDescent="0.25">
      <c r="A64" s="109">
        <v>62</v>
      </c>
      <c r="B64" s="91" t="s">
        <v>62</v>
      </c>
      <c r="C64" s="109" t="s">
        <v>3085</v>
      </c>
      <c r="D64" s="80">
        <v>484</v>
      </c>
      <c r="E64" s="80">
        <v>8</v>
      </c>
      <c r="F64" s="80">
        <v>37</v>
      </c>
      <c r="G64" s="80">
        <v>23</v>
      </c>
      <c r="H64" s="80">
        <v>158</v>
      </c>
      <c r="I64" s="80">
        <v>5</v>
      </c>
      <c r="J64" s="80">
        <v>231</v>
      </c>
      <c r="K64" s="80">
        <v>0</v>
      </c>
      <c r="L64" s="80">
        <v>0</v>
      </c>
      <c r="M64" s="80">
        <v>1</v>
      </c>
      <c r="N64" s="9">
        <v>47.9</v>
      </c>
    </row>
    <row r="65" spans="1:14" x14ac:dyDescent="0.25">
      <c r="A65" s="109">
        <v>63</v>
      </c>
      <c r="B65" s="91" t="s">
        <v>62</v>
      </c>
      <c r="C65" s="109" t="s">
        <v>3086</v>
      </c>
      <c r="D65" s="80">
        <v>442</v>
      </c>
      <c r="E65" s="80">
        <v>12</v>
      </c>
      <c r="F65" s="80">
        <v>39</v>
      </c>
      <c r="G65" s="80">
        <v>10</v>
      </c>
      <c r="H65" s="80">
        <v>187</v>
      </c>
      <c r="I65" s="80">
        <v>0</v>
      </c>
      <c r="J65" s="80">
        <v>248</v>
      </c>
      <c r="K65" s="80">
        <v>0</v>
      </c>
      <c r="L65" s="80">
        <v>0</v>
      </c>
      <c r="M65" s="80">
        <v>0</v>
      </c>
      <c r="N65" s="9">
        <v>56.1</v>
      </c>
    </row>
    <row r="66" spans="1:14" x14ac:dyDescent="0.25">
      <c r="A66" s="43">
        <v>64</v>
      </c>
      <c r="B66" s="96" t="s">
        <v>62</v>
      </c>
      <c r="C66" s="43" t="s">
        <v>3087</v>
      </c>
      <c r="D66" s="97">
        <v>465</v>
      </c>
      <c r="E66" s="97">
        <v>7</v>
      </c>
      <c r="F66" s="97">
        <v>33</v>
      </c>
      <c r="G66" s="97">
        <v>16</v>
      </c>
      <c r="H66" s="97">
        <v>165</v>
      </c>
      <c r="I66" s="97">
        <v>13</v>
      </c>
      <c r="J66" s="97">
        <v>234</v>
      </c>
      <c r="K66" s="97">
        <v>0</v>
      </c>
      <c r="L66" s="97">
        <v>0</v>
      </c>
      <c r="M66" s="97">
        <v>2</v>
      </c>
      <c r="N66" s="101">
        <v>50.8</v>
      </c>
    </row>
    <row r="67" spans="1:14" x14ac:dyDescent="0.25">
      <c r="A67" s="109">
        <v>65</v>
      </c>
      <c r="B67" s="91" t="s">
        <v>62</v>
      </c>
      <c r="C67" s="111" t="s">
        <v>3088</v>
      </c>
      <c r="D67" s="80">
        <v>444</v>
      </c>
      <c r="E67" s="80">
        <v>6</v>
      </c>
      <c r="F67" s="80">
        <v>36</v>
      </c>
      <c r="G67" s="80">
        <v>14</v>
      </c>
      <c r="H67" s="80">
        <v>161</v>
      </c>
      <c r="I67" s="80">
        <v>10</v>
      </c>
      <c r="J67" s="80">
        <v>227</v>
      </c>
      <c r="K67" s="80">
        <v>0</v>
      </c>
      <c r="L67" s="80">
        <v>1</v>
      </c>
      <c r="M67" s="80">
        <v>1</v>
      </c>
      <c r="N67" s="9">
        <v>51.6</v>
      </c>
    </row>
    <row r="68" spans="1:14" x14ac:dyDescent="0.25">
      <c r="A68" s="109">
        <v>66</v>
      </c>
      <c r="B68" s="91" t="s">
        <v>62</v>
      </c>
      <c r="C68" s="109" t="s">
        <v>3089</v>
      </c>
      <c r="D68" s="80">
        <v>389</v>
      </c>
      <c r="E68" s="80">
        <v>8</v>
      </c>
      <c r="F68" s="80">
        <v>41</v>
      </c>
      <c r="G68" s="80">
        <v>15</v>
      </c>
      <c r="H68" s="80">
        <v>120</v>
      </c>
      <c r="I68" s="80">
        <v>3</v>
      </c>
      <c r="J68" s="80">
        <v>187</v>
      </c>
      <c r="K68" s="80">
        <v>0</v>
      </c>
      <c r="L68" s="80">
        <v>0</v>
      </c>
      <c r="M68" s="80">
        <v>0</v>
      </c>
      <c r="N68" s="9">
        <v>48.1</v>
      </c>
    </row>
    <row r="69" spans="1:14" x14ac:dyDescent="0.25">
      <c r="A69" s="109">
        <v>67</v>
      </c>
      <c r="B69" s="91" t="s">
        <v>62</v>
      </c>
      <c r="C69" s="111" t="s">
        <v>3090</v>
      </c>
      <c r="D69" s="80">
        <v>418</v>
      </c>
      <c r="E69" s="80">
        <v>6</v>
      </c>
      <c r="F69" s="80">
        <v>66</v>
      </c>
      <c r="G69" s="80">
        <v>12</v>
      </c>
      <c r="H69" s="80">
        <v>120</v>
      </c>
      <c r="I69" s="80">
        <v>5</v>
      </c>
      <c r="J69" s="80">
        <v>209</v>
      </c>
      <c r="K69" s="80">
        <v>0</v>
      </c>
      <c r="L69" s="80">
        <v>0</v>
      </c>
      <c r="M69" s="80">
        <v>1</v>
      </c>
      <c r="N69" s="9">
        <v>50.2</v>
      </c>
    </row>
    <row r="70" spans="1:14" x14ac:dyDescent="0.25">
      <c r="A70" s="43">
        <v>68</v>
      </c>
      <c r="B70" s="96" t="s">
        <v>62</v>
      </c>
      <c r="C70" s="43" t="s">
        <v>3091</v>
      </c>
      <c r="D70" s="97">
        <v>546</v>
      </c>
      <c r="E70" s="97">
        <v>6</v>
      </c>
      <c r="F70" s="97">
        <v>97</v>
      </c>
      <c r="G70" s="97">
        <v>23</v>
      </c>
      <c r="H70" s="97">
        <v>197</v>
      </c>
      <c r="I70" s="97">
        <v>7</v>
      </c>
      <c r="J70" s="97">
        <v>330</v>
      </c>
      <c r="K70" s="97">
        <v>0</v>
      </c>
      <c r="L70" s="97">
        <v>0</v>
      </c>
      <c r="M70" s="97">
        <v>1</v>
      </c>
      <c r="N70" s="101">
        <v>60.6</v>
      </c>
    </row>
    <row r="71" spans="1:14" x14ac:dyDescent="0.25">
      <c r="A71" s="109">
        <v>69</v>
      </c>
      <c r="B71" s="91" t="s">
        <v>62</v>
      </c>
      <c r="C71" s="109" t="s">
        <v>3092</v>
      </c>
      <c r="D71" s="80">
        <v>442</v>
      </c>
      <c r="E71" s="80">
        <v>3</v>
      </c>
      <c r="F71" s="80">
        <v>53</v>
      </c>
      <c r="G71" s="80">
        <v>25</v>
      </c>
      <c r="H71" s="80">
        <v>178</v>
      </c>
      <c r="I71" s="80">
        <v>9</v>
      </c>
      <c r="J71" s="80">
        <v>268</v>
      </c>
      <c r="K71" s="80">
        <v>0</v>
      </c>
      <c r="L71" s="80">
        <v>0</v>
      </c>
      <c r="M71" s="80">
        <v>0</v>
      </c>
      <c r="N71" s="9">
        <v>60.6</v>
      </c>
    </row>
    <row r="72" spans="1:14" x14ac:dyDescent="0.25">
      <c r="A72" s="109">
        <v>70</v>
      </c>
      <c r="B72" s="91" t="s">
        <v>62</v>
      </c>
      <c r="C72" s="109" t="s">
        <v>3093</v>
      </c>
      <c r="D72" s="80">
        <v>442</v>
      </c>
      <c r="E72" s="80">
        <v>4</v>
      </c>
      <c r="F72" s="80">
        <v>55</v>
      </c>
      <c r="G72" s="80">
        <v>26</v>
      </c>
      <c r="H72" s="80">
        <v>178</v>
      </c>
      <c r="I72" s="80">
        <v>9</v>
      </c>
      <c r="J72" s="80">
        <v>272</v>
      </c>
      <c r="K72" s="80">
        <v>0</v>
      </c>
      <c r="L72" s="80">
        <v>0</v>
      </c>
      <c r="M72" s="80">
        <v>0</v>
      </c>
      <c r="N72" s="9">
        <v>61.5</v>
      </c>
    </row>
    <row r="73" spans="1:14" x14ac:dyDescent="0.25">
      <c r="A73" s="109">
        <v>71</v>
      </c>
      <c r="B73" s="91" t="s">
        <v>62</v>
      </c>
      <c r="C73" s="109" t="s">
        <v>3094</v>
      </c>
      <c r="D73" s="80">
        <v>519</v>
      </c>
      <c r="E73" s="80">
        <v>7</v>
      </c>
      <c r="F73" s="80">
        <v>69</v>
      </c>
      <c r="G73" s="80">
        <v>19</v>
      </c>
      <c r="H73" s="80">
        <v>210</v>
      </c>
      <c r="I73" s="80">
        <v>13</v>
      </c>
      <c r="J73" s="80">
        <v>318</v>
      </c>
      <c r="K73" s="80">
        <v>0</v>
      </c>
      <c r="L73" s="80">
        <v>0</v>
      </c>
      <c r="M73" s="80">
        <v>0</v>
      </c>
      <c r="N73" s="9">
        <v>61.3</v>
      </c>
    </row>
    <row r="74" spans="1:14" x14ac:dyDescent="0.25">
      <c r="A74" s="43">
        <v>72</v>
      </c>
      <c r="B74" s="96" t="s">
        <v>62</v>
      </c>
      <c r="C74" s="43" t="s">
        <v>3095</v>
      </c>
      <c r="D74" s="97">
        <v>502</v>
      </c>
      <c r="E74" s="97">
        <v>6</v>
      </c>
      <c r="F74" s="97">
        <v>81</v>
      </c>
      <c r="G74" s="97">
        <v>24</v>
      </c>
      <c r="H74" s="97">
        <v>194</v>
      </c>
      <c r="I74" s="97">
        <v>13</v>
      </c>
      <c r="J74" s="97">
        <v>318</v>
      </c>
      <c r="K74" s="97">
        <v>2</v>
      </c>
      <c r="L74" s="97">
        <v>0</v>
      </c>
      <c r="M74" s="97">
        <v>0</v>
      </c>
      <c r="N74" s="101">
        <v>63.3</v>
      </c>
    </row>
    <row r="75" spans="1:14" x14ac:dyDescent="0.25">
      <c r="A75" s="109">
        <v>73</v>
      </c>
      <c r="B75" s="91" t="s">
        <v>62</v>
      </c>
      <c r="C75" s="109" t="s">
        <v>3096</v>
      </c>
      <c r="D75" s="80">
        <v>496</v>
      </c>
      <c r="E75" s="80">
        <v>6</v>
      </c>
      <c r="F75" s="80">
        <v>80</v>
      </c>
      <c r="G75" s="80">
        <v>15</v>
      </c>
      <c r="H75" s="80">
        <v>194</v>
      </c>
      <c r="I75" s="80">
        <v>15</v>
      </c>
      <c r="J75" s="80">
        <v>310</v>
      </c>
      <c r="K75" s="80">
        <v>0</v>
      </c>
      <c r="L75" s="80">
        <v>0</v>
      </c>
      <c r="M75" s="80">
        <v>0</v>
      </c>
      <c r="N75" s="9">
        <v>62.5</v>
      </c>
    </row>
    <row r="76" spans="1:14" x14ac:dyDescent="0.25">
      <c r="A76" s="109">
        <v>74</v>
      </c>
      <c r="B76" s="91" t="s">
        <v>62</v>
      </c>
      <c r="C76" s="109" t="s">
        <v>3097</v>
      </c>
      <c r="D76" s="80">
        <v>454</v>
      </c>
      <c r="E76" s="80">
        <v>4</v>
      </c>
      <c r="F76" s="80">
        <v>53</v>
      </c>
      <c r="G76" s="80">
        <v>23</v>
      </c>
      <c r="H76" s="80">
        <v>183</v>
      </c>
      <c r="I76" s="80">
        <v>8</v>
      </c>
      <c r="J76" s="80">
        <v>271</v>
      </c>
      <c r="K76" s="80">
        <v>0</v>
      </c>
      <c r="L76" s="80">
        <v>0</v>
      </c>
      <c r="M76" s="80">
        <v>1</v>
      </c>
      <c r="N76" s="9">
        <v>59.9</v>
      </c>
    </row>
    <row r="77" spans="1:14" x14ac:dyDescent="0.25">
      <c r="A77" s="109">
        <v>75</v>
      </c>
      <c r="B77" s="91" t="s">
        <v>62</v>
      </c>
      <c r="C77" s="109" t="s">
        <v>3098</v>
      </c>
      <c r="D77" s="80">
        <v>437</v>
      </c>
      <c r="E77" s="80">
        <v>8</v>
      </c>
      <c r="F77" s="80">
        <v>74</v>
      </c>
      <c r="G77" s="80">
        <v>5</v>
      </c>
      <c r="H77" s="80">
        <v>182</v>
      </c>
      <c r="I77" s="80">
        <v>5</v>
      </c>
      <c r="J77" s="80">
        <v>274</v>
      </c>
      <c r="K77" s="80">
        <v>0</v>
      </c>
      <c r="L77" s="80">
        <v>0</v>
      </c>
      <c r="M77" s="80">
        <v>0</v>
      </c>
      <c r="N77" s="9">
        <v>62.7</v>
      </c>
    </row>
    <row r="78" spans="1:14" x14ac:dyDescent="0.25">
      <c r="A78" s="43">
        <v>76</v>
      </c>
      <c r="B78" s="96" t="s">
        <v>62</v>
      </c>
      <c r="C78" s="43" t="s">
        <v>3099</v>
      </c>
      <c r="D78" s="97">
        <v>407</v>
      </c>
      <c r="E78" s="97">
        <v>12</v>
      </c>
      <c r="F78" s="97">
        <v>58</v>
      </c>
      <c r="G78" s="97">
        <v>19</v>
      </c>
      <c r="H78" s="97">
        <v>167</v>
      </c>
      <c r="I78" s="97">
        <v>7</v>
      </c>
      <c r="J78" s="97">
        <v>263</v>
      </c>
      <c r="K78" s="97">
        <v>0</v>
      </c>
      <c r="L78" s="97">
        <v>1</v>
      </c>
      <c r="M78" s="97">
        <v>0</v>
      </c>
      <c r="N78" s="101">
        <v>64.900000000000006</v>
      </c>
    </row>
    <row r="79" spans="1:14" x14ac:dyDescent="0.25">
      <c r="A79" s="109">
        <v>77</v>
      </c>
      <c r="B79" s="91" t="s">
        <v>62</v>
      </c>
      <c r="C79" s="109" t="s">
        <v>3100</v>
      </c>
      <c r="D79" s="80">
        <v>450</v>
      </c>
      <c r="E79" s="80">
        <v>8</v>
      </c>
      <c r="F79" s="80">
        <v>61</v>
      </c>
      <c r="G79" s="80">
        <v>21</v>
      </c>
      <c r="H79" s="80">
        <v>161</v>
      </c>
      <c r="I79" s="80">
        <v>15</v>
      </c>
      <c r="J79" s="80">
        <v>266</v>
      </c>
      <c r="K79" s="80">
        <v>0</v>
      </c>
      <c r="L79" s="80">
        <v>0</v>
      </c>
      <c r="M79" s="80">
        <v>0</v>
      </c>
      <c r="N79" s="9">
        <v>59.1</v>
      </c>
    </row>
    <row r="80" spans="1:14" x14ac:dyDescent="0.25">
      <c r="A80" s="109">
        <v>78</v>
      </c>
      <c r="B80" s="91" t="s">
        <v>62</v>
      </c>
      <c r="C80" s="109" t="s">
        <v>3106</v>
      </c>
      <c r="D80" s="80"/>
      <c r="E80" s="80">
        <v>45</v>
      </c>
      <c r="F80" s="80">
        <v>219</v>
      </c>
      <c r="G80" s="80">
        <v>83</v>
      </c>
      <c r="H80" s="80">
        <v>1266</v>
      </c>
      <c r="I80" s="80">
        <v>26</v>
      </c>
      <c r="J80" s="80">
        <v>1639</v>
      </c>
      <c r="K80" s="80">
        <v>0</v>
      </c>
      <c r="L80" s="80">
        <v>0</v>
      </c>
      <c r="M80" s="80">
        <v>0</v>
      </c>
      <c r="N80" s="9"/>
    </row>
    <row r="81" spans="1:14" x14ac:dyDescent="0.25">
      <c r="A81" s="109">
        <v>79</v>
      </c>
      <c r="B81" s="91" t="s">
        <v>62</v>
      </c>
      <c r="C81" s="109" t="s">
        <v>3107</v>
      </c>
      <c r="D81" s="80"/>
      <c r="E81" s="80">
        <v>34</v>
      </c>
      <c r="F81" s="80">
        <v>239</v>
      </c>
      <c r="G81" s="80">
        <v>75</v>
      </c>
      <c r="H81" s="80">
        <v>1092</v>
      </c>
      <c r="I81" s="80">
        <v>79</v>
      </c>
      <c r="J81" s="80">
        <v>1519</v>
      </c>
      <c r="K81" s="80">
        <v>0</v>
      </c>
      <c r="L81" s="80">
        <v>0</v>
      </c>
      <c r="M81" s="80">
        <v>3</v>
      </c>
      <c r="N81" s="9"/>
    </row>
    <row r="82" spans="1:14" x14ac:dyDescent="0.25">
      <c r="A82" s="43">
        <v>80</v>
      </c>
      <c r="B82" s="96" t="s">
        <v>62</v>
      </c>
      <c r="C82" s="43" t="s">
        <v>2129</v>
      </c>
      <c r="D82" s="97"/>
      <c r="E82" s="97">
        <v>17</v>
      </c>
      <c r="F82" s="97">
        <v>24</v>
      </c>
      <c r="G82" s="97">
        <v>6</v>
      </c>
      <c r="H82" s="97">
        <v>43</v>
      </c>
      <c r="I82" s="97">
        <v>3</v>
      </c>
      <c r="J82" s="97">
        <v>93</v>
      </c>
      <c r="K82" s="97">
        <v>1</v>
      </c>
      <c r="L82" s="97">
        <v>0</v>
      </c>
      <c r="M82" s="97">
        <v>0</v>
      </c>
      <c r="N82" s="101"/>
    </row>
    <row r="83" spans="1:14" x14ac:dyDescent="0.25">
      <c r="A83" s="109">
        <v>81</v>
      </c>
      <c r="B83" s="91" t="s">
        <v>62</v>
      </c>
      <c r="C83" s="109" t="s">
        <v>2130</v>
      </c>
      <c r="D83" s="80"/>
      <c r="E83" s="80">
        <v>7</v>
      </c>
      <c r="F83" s="80">
        <v>38</v>
      </c>
      <c r="G83" s="80">
        <v>6</v>
      </c>
      <c r="H83" s="80">
        <v>47</v>
      </c>
      <c r="I83" s="80">
        <v>3</v>
      </c>
      <c r="J83" s="80">
        <v>101</v>
      </c>
      <c r="K83" s="80">
        <v>4</v>
      </c>
      <c r="L83" s="80">
        <v>0</v>
      </c>
      <c r="M83" s="80">
        <v>3</v>
      </c>
      <c r="N83" s="9"/>
    </row>
    <row r="84" spans="1:14" x14ac:dyDescent="0.25">
      <c r="A84" s="109">
        <v>82</v>
      </c>
      <c r="B84" s="91" t="s">
        <v>62</v>
      </c>
      <c r="C84" s="109" t="s">
        <v>2603</v>
      </c>
      <c r="D84" s="80"/>
      <c r="E84" s="80">
        <v>6</v>
      </c>
      <c r="F84" s="80">
        <v>58</v>
      </c>
      <c r="G84" s="80">
        <v>15</v>
      </c>
      <c r="H84" s="80">
        <v>81</v>
      </c>
      <c r="I84" s="80">
        <v>4</v>
      </c>
      <c r="J84" s="80">
        <v>164</v>
      </c>
      <c r="K84" s="80">
        <v>0</v>
      </c>
      <c r="L84" s="80">
        <v>0</v>
      </c>
      <c r="M84" s="80">
        <v>1</v>
      </c>
      <c r="N84" s="9"/>
    </row>
    <row r="85" spans="1:14" x14ac:dyDescent="0.25">
      <c r="A85" s="109">
        <v>83</v>
      </c>
      <c r="B85" s="91" t="s">
        <v>62</v>
      </c>
      <c r="C85" s="109" t="s">
        <v>2763</v>
      </c>
      <c r="D85" s="80"/>
      <c r="E85" s="80">
        <v>25</v>
      </c>
      <c r="F85" s="80">
        <v>31</v>
      </c>
      <c r="G85" s="80">
        <v>11</v>
      </c>
      <c r="H85" s="80">
        <v>58</v>
      </c>
      <c r="I85" s="80">
        <v>2</v>
      </c>
      <c r="J85" s="80">
        <v>127</v>
      </c>
      <c r="K85" s="80">
        <v>0</v>
      </c>
      <c r="L85" s="80">
        <v>0</v>
      </c>
      <c r="M85" s="80">
        <v>0</v>
      </c>
      <c r="N85" s="9"/>
    </row>
    <row r="86" spans="1:14" x14ac:dyDescent="0.25">
      <c r="A86" s="92">
        <v>84</v>
      </c>
      <c r="B86" s="98" t="s">
        <v>62</v>
      </c>
      <c r="C86" s="92" t="s">
        <v>60</v>
      </c>
      <c r="D86" s="99"/>
      <c r="E86" s="99">
        <v>10</v>
      </c>
      <c r="F86" s="99">
        <v>35</v>
      </c>
      <c r="G86" s="99">
        <v>13</v>
      </c>
      <c r="H86" s="99">
        <v>189</v>
      </c>
      <c r="I86" s="99">
        <v>6</v>
      </c>
      <c r="J86" s="99">
        <v>253</v>
      </c>
      <c r="K86" s="99">
        <v>0</v>
      </c>
      <c r="L86" s="99">
        <v>0</v>
      </c>
      <c r="M86" s="99">
        <v>44</v>
      </c>
      <c r="N86" s="102"/>
    </row>
    <row r="87" spans="1:14" x14ac:dyDescent="0.25">
      <c r="A87" s="174" t="s">
        <v>69</v>
      </c>
      <c r="B87" s="174"/>
      <c r="C87" s="174"/>
      <c r="E87" s="93">
        <f>SUM(E82:E86,E3:E79)</f>
        <v>623</v>
      </c>
      <c r="F87" s="93">
        <f t="shared" ref="F87:M87" si="0">SUM(F82:F86,F3:F79)</f>
        <v>3689</v>
      </c>
      <c r="G87" s="93">
        <f t="shared" si="0"/>
        <v>1264</v>
      </c>
      <c r="H87" s="93">
        <f t="shared" si="0"/>
        <v>12991</v>
      </c>
      <c r="I87" s="93">
        <f t="shared" si="0"/>
        <v>557</v>
      </c>
      <c r="J87" s="93">
        <f t="shared" si="0"/>
        <v>19124</v>
      </c>
      <c r="K87" s="93">
        <f t="shared" si="0"/>
        <v>25</v>
      </c>
      <c r="L87" s="93">
        <f t="shared" si="0"/>
        <v>16</v>
      </c>
      <c r="M87" s="93">
        <f t="shared" si="0"/>
        <v>93</v>
      </c>
    </row>
    <row r="88" spans="1:14" ht="15" customHeight="1" x14ac:dyDescent="0.25">
      <c r="A88" s="177" t="s">
        <v>61</v>
      </c>
      <c r="B88" s="177"/>
      <c r="C88" s="177"/>
      <c r="E88" s="93">
        <f>SUM(E80:E81)</f>
        <v>79</v>
      </c>
      <c r="F88" s="93">
        <f t="shared" ref="F88:M88" si="1">SUM(F80:F81)</f>
        <v>458</v>
      </c>
      <c r="G88" s="93">
        <f t="shared" si="1"/>
        <v>158</v>
      </c>
      <c r="H88" s="93">
        <f t="shared" si="1"/>
        <v>2358</v>
      </c>
      <c r="I88" s="93">
        <f t="shared" si="1"/>
        <v>105</v>
      </c>
      <c r="J88" s="93">
        <f t="shared" si="1"/>
        <v>3158</v>
      </c>
      <c r="K88" s="93">
        <f t="shared" si="1"/>
        <v>0</v>
      </c>
      <c r="L88" s="93">
        <f t="shared" si="1"/>
        <v>0</v>
      </c>
      <c r="M88" s="93">
        <f t="shared" si="1"/>
        <v>3</v>
      </c>
    </row>
    <row r="89" spans="1:14" x14ac:dyDescent="0.25">
      <c r="A89" s="176" t="s">
        <v>68</v>
      </c>
      <c r="B89" s="176"/>
      <c r="C89" s="176"/>
      <c r="D89" s="93">
        <v>36688</v>
      </c>
      <c r="E89" s="80">
        <v>702</v>
      </c>
      <c r="F89" s="7">
        <v>4147</v>
      </c>
      <c r="G89" s="7">
        <v>1422</v>
      </c>
      <c r="H89" s="7">
        <v>15349</v>
      </c>
      <c r="I89" s="80">
        <v>662</v>
      </c>
      <c r="J89" s="93">
        <v>22282</v>
      </c>
      <c r="K89" s="109">
        <v>25</v>
      </c>
      <c r="L89" s="109">
        <v>16</v>
      </c>
      <c r="M89" s="109">
        <v>96</v>
      </c>
      <c r="N89" s="103">
        <v>61</v>
      </c>
    </row>
    <row r="90" spans="1:14" x14ac:dyDescent="0.25">
      <c r="A90" s="181" t="s">
        <v>70</v>
      </c>
      <c r="B90" s="181"/>
      <c r="C90" s="181"/>
      <c r="D90" s="93"/>
      <c r="E90" s="103">
        <v>3.2</v>
      </c>
      <c r="F90" s="103">
        <v>18.600000000000001</v>
      </c>
      <c r="G90" s="103">
        <v>6.4</v>
      </c>
      <c r="H90" s="103">
        <v>68.900000000000006</v>
      </c>
      <c r="I90" s="103">
        <v>3</v>
      </c>
      <c r="J90" s="93"/>
    </row>
  </sheetData>
  <mergeCells count="5">
    <mergeCell ref="A1:N1"/>
    <mergeCell ref="A87:C87"/>
    <mergeCell ref="A88:C88"/>
    <mergeCell ref="A89:C89"/>
    <mergeCell ref="A90:C90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7"/>
  <sheetViews>
    <sheetView view="pageLayout" zoomScaleNormal="100" workbookViewId="0">
      <selection activeCell="D3" sqref="D3:D88"/>
    </sheetView>
  </sheetViews>
  <sheetFormatPr defaultRowHeight="15" x14ac:dyDescent="0.25"/>
  <cols>
    <col min="1" max="1" width="3.85546875" style="109" bestFit="1" customWidth="1"/>
    <col min="2" max="2" width="1.5703125" style="109" bestFit="1" customWidth="1"/>
    <col min="3" max="3" width="25.7109375" style="109" customWidth="1"/>
    <col min="4" max="4" width="6.42578125" style="109" bestFit="1" customWidth="1"/>
    <col min="5" max="5" width="12.5703125" style="109" customWidth="1"/>
    <col min="6" max="6" width="7.42578125" style="109" bestFit="1" customWidth="1"/>
    <col min="7" max="7" width="7" style="109" bestFit="1" customWidth="1"/>
    <col min="8" max="8" width="10" style="109" customWidth="1"/>
    <col min="9" max="9" width="6.42578125" style="109" bestFit="1" customWidth="1"/>
    <col min="10" max="12" width="2.85546875" style="109" bestFit="1" customWidth="1"/>
    <col min="13" max="13" width="7.28515625" style="103" bestFit="1" customWidth="1"/>
  </cols>
  <sheetData>
    <row r="1" spans="1:13" ht="15.75" x14ac:dyDescent="0.25">
      <c r="A1" s="175" t="s">
        <v>3187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72"/>
      <c r="C2" s="18"/>
      <c r="D2" s="6" t="s">
        <v>59</v>
      </c>
      <c r="E2" s="8" t="s">
        <v>3179</v>
      </c>
      <c r="F2" s="8" t="s">
        <v>3180</v>
      </c>
      <c r="G2" s="8" t="s">
        <v>3181</v>
      </c>
      <c r="H2" s="8" t="s">
        <v>3182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109">
        <v>1</v>
      </c>
      <c r="B3" s="91" t="s">
        <v>62</v>
      </c>
      <c r="C3" s="109" t="s">
        <v>3109</v>
      </c>
      <c r="D3" s="80">
        <v>559</v>
      </c>
      <c r="E3" s="80">
        <v>24</v>
      </c>
      <c r="F3" s="80">
        <v>17</v>
      </c>
      <c r="G3" s="80">
        <v>235</v>
      </c>
      <c r="H3" s="80">
        <v>8</v>
      </c>
      <c r="I3" s="80">
        <v>284</v>
      </c>
      <c r="J3" s="80">
        <v>2</v>
      </c>
      <c r="K3" s="80">
        <v>0</v>
      </c>
      <c r="L3" s="80">
        <v>1</v>
      </c>
      <c r="M3" s="103">
        <f t="shared" ref="M3:M66" si="0">((I3+K3+L3)/D3)*100</f>
        <v>50.983899821109127</v>
      </c>
    </row>
    <row r="4" spans="1:13" x14ac:dyDescent="0.25">
      <c r="A4" s="109">
        <v>2</v>
      </c>
      <c r="B4" s="91" t="s">
        <v>62</v>
      </c>
      <c r="C4" s="109" t="s">
        <v>3110</v>
      </c>
      <c r="D4" s="80">
        <v>665</v>
      </c>
      <c r="E4" s="80">
        <v>48</v>
      </c>
      <c r="F4" s="80">
        <v>20</v>
      </c>
      <c r="G4" s="80">
        <v>285</v>
      </c>
      <c r="H4" s="80">
        <v>11</v>
      </c>
      <c r="I4" s="80">
        <v>364</v>
      </c>
      <c r="J4" s="80">
        <v>0</v>
      </c>
      <c r="K4" s="80">
        <v>0</v>
      </c>
      <c r="L4" s="80">
        <v>1</v>
      </c>
      <c r="M4" s="103">
        <f t="shared" si="0"/>
        <v>54.887218045112782</v>
      </c>
    </row>
    <row r="5" spans="1:13" x14ac:dyDescent="0.25">
      <c r="A5" s="109">
        <v>3</v>
      </c>
      <c r="B5" s="91" t="s">
        <v>62</v>
      </c>
      <c r="C5" s="109" t="s">
        <v>3111</v>
      </c>
      <c r="D5" s="80">
        <v>492</v>
      </c>
      <c r="E5" s="80">
        <v>21</v>
      </c>
      <c r="F5" s="80">
        <v>12</v>
      </c>
      <c r="G5" s="80">
        <v>206</v>
      </c>
      <c r="H5" s="80">
        <v>6</v>
      </c>
      <c r="I5" s="80">
        <v>245</v>
      </c>
      <c r="J5" s="80">
        <v>4</v>
      </c>
      <c r="K5" s="80">
        <v>2</v>
      </c>
      <c r="L5" s="80">
        <v>0</v>
      </c>
      <c r="M5" s="103">
        <f t="shared" si="0"/>
        <v>50.203252032520332</v>
      </c>
    </row>
    <row r="6" spans="1:13" x14ac:dyDescent="0.25">
      <c r="A6" s="43">
        <v>4</v>
      </c>
      <c r="B6" s="96" t="s">
        <v>62</v>
      </c>
      <c r="C6" s="43" t="s">
        <v>3112</v>
      </c>
      <c r="D6" s="97">
        <v>683</v>
      </c>
      <c r="E6" s="97">
        <v>18</v>
      </c>
      <c r="F6" s="97">
        <v>4</v>
      </c>
      <c r="G6" s="97">
        <v>66</v>
      </c>
      <c r="H6" s="97">
        <v>2</v>
      </c>
      <c r="I6" s="97">
        <v>90</v>
      </c>
      <c r="J6" s="97">
        <v>2</v>
      </c>
      <c r="K6" s="97">
        <v>0</v>
      </c>
      <c r="L6" s="97">
        <v>0</v>
      </c>
      <c r="M6" s="172">
        <f t="shared" si="0"/>
        <v>13.177159590043924</v>
      </c>
    </row>
    <row r="7" spans="1:13" x14ac:dyDescent="0.25">
      <c r="A7" s="109">
        <v>5</v>
      </c>
      <c r="B7" s="91" t="s">
        <v>62</v>
      </c>
      <c r="C7" s="109" t="s">
        <v>3113</v>
      </c>
      <c r="D7" s="80">
        <v>661</v>
      </c>
      <c r="E7" s="80">
        <v>18</v>
      </c>
      <c r="F7" s="80">
        <v>13</v>
      </c>
      <c r="G7" s="80">
        <v>166</v>
      </c>
      <c r="H7" s="80">
        <v>7</v>
      </c>
      <c r="I7" s="80">
        <v>204</v>
      </c>
      <c r="J7" s="80">
        <v>1</v>
      </c>
      <c r="K7" s="80">
        <v>2</v>
      </c>
      <c r="L7" s="80">
        <v>1</v>
      </c>
      <c r="M7" s="103">
        <f t="shared" si="0"/>
        <v>31.316187594553707</v>
      </c>
    </row>
    <row r="8" spans="1:13" x14ac:dyDescent="0.25">
      <c r="A8" s="109">
        <v>6</v>
      </c>
      <c r="B8" s="91" t="s">
        <v>62</v>
      </c>
      <c r="C8" s="109" t="s">
        <v>3114</v>
      </c>
      <c r="D8" s="80">
        <v>702</v>
      </c>
      <c r="E8" s="80">
        <v>17</v>
      </c>
      <c r="F8" s="80">
        <v>7</v>
      </c>
      <c r="G8" s="80">
        <v>155</v>
      </c>
      <c r="H8" s="80">
        <v>8</v>
      </c>
      <c r="I8" s="80">
        <v>187</v>
      </c>
      <c r="J8" s="80">
        <v>0</v>
      </c>
      <c r="K8" s="80">
        <v>0</v>
      </c>
      <c r="L8" s="80">
        <v>0</v>
      </c>
      <c r="M8" s="103">
        <f t="shared" si="0"/>
        <v>26.638176638176635</v>
      </c>
    </row>
    <row r="9" spans="1:13" x14ac:dyDescent="0.25">
      <c r="A9" s="109">
        <v>7</v>
      </c>
      <c r="B9" s="91" t="s">
        <v>62</v>
      </c>
      <c r="C9" s="109" t="s">
        <v>3115</v>
      </c>
      <c r="D9" s="80">
        <v>710</v>
      </c>
      <c r="E9" s="80">
        <v>43</v>
      </c>
      <c r="F9" s="80">
        <v>8</v>
      </c>
      <c r="G9" s="80">
        <v>154</v>
      </c>
      <c r="H9" s="80">
        <v>15</v>
      </c>
      <c r="I9" s="80">
        <v>220</v>
      </c>
      <c r="J9" s="80">
        <v>0</v>
      </c>
      <c r="K9" s="80">
        <v>0</v>
      </c>
      <c r="L9" s="80">
        <v>1</v>
      </c>
      <c r="M9" s="103">
        <f t="shared" si="0"/>
        <v>31.12676056338028</v>
      </c>
    </row>
    <row r="10" spans="1:13" x14ac:dyDescent="0.25">
      <c r="A10" s="43">
        <v>8</v>
      </c>
      <c r="B10" s="96" t="s">
        <v>62</v>
      </c>
      <c r="C10" s="43" t="s">
        <v>3116</v>
      </c>
      <c r="D10" s="97">
        <v>316</v>
      </c>
      <c r="E10" s="97">
        <v>11</v>
      </c>
      <c r="F10" s="97">
        <v>3</v>
      </c>
      <c r="G10" s="97">
        <v>44</v>
      </c>
      <c r="H10" s="97">
        <v>5</v>
      </c>
      <c r="I10" s="97">
        <v>63</v>
      </c>
      <c r="J10" s="97">
        <v>1</v>
      </c>
      <c r="K10" s="97">
        <v>0</v>
      </c>
      <c r="L10" s="97">
        <v>1</v>
      </c>
      <c r="M10" s="172">
        <f t="shared" si="0"/>
        <v>20.253164556962027</v>
      </c>
    </row>
    <row r="11" spans="1:13" x14ac:dyDescent="0.25">
      <c r="A11" s="109">
        <v>9</v>
      </c>
      <c r="B11" s="91" t="s">
        <v>62</v>
      </c>
      <c r="C11" s="109" t="s">
        <v>3117</v>
      </c>
      <c r="D11" s="80">
        <v>317</v>
      </c>
      <c r="E11" s="80">
        <v>5</v>
      </c>
      <c r="F11" s="80">
        <v>5</v>
      </c>
      <c r="G11" s="80">
        <v>73</v>
      </c>
      <c r="H11" s="80">
        <v>5</v>
      </c>
      <c r="I11" s="80">
        <v>88</v>
      </c>
      <c r="J11" s="80">
        <v>0</v>
      </c>
      <c r="K11" s="80">
        <v>0</v>
      </c>
      <c r="L11" s="80">
        <v>0</v>
      </c>
      <c r="M11" s="103">
        <f t="shared" si="0"/>
        <v>27.760252365930597</v>
      </c>
    </row>
    <row r="12" spans="1:13" x14ac:dyDescent="0.25">
      <c r="A12" s="109">
        <v>10</v>
      </c>
      <c r="B12" s="91" t="s">
        <v>62</v>
      </c>
      <c r="C12" s="109" t="s">
        <v>3118</v>
      </c>
      <c r="D12" s="80">
        <v>352</v>
      </c>
      <c r="E12" s="80">
        <v>13</v>
      </c>
      <c r="F12" s="80">
        <v>9</v>
      </c>
      <c r="G12" s="80">
        <v>83</v>
      </c>
      <c r="H12" s="80">
        <v>6</v>
      </c>
      <c r="I12" s="80">
        <v>111</v>
      </c>
      <c r="J12" s="80">
        <v>0</v>
      </c>
      <c r="K12" s="80">
        <v>2</v>
      </c>
      <c r="L12" s="80">
        <v>0</v>
      </c>
      <c r="M12" s="103">
        <f t="shared" si="0"/>
        <v>32.102272727272727</v>
      </c>
    </row>
    <row r="13" spans="1:13" x14ac:dyDescent="0.25">
      <c r="A13" s="109">
        <v>11</v>
      </c>
      <c r="B13" s="91" t="s">
        <v>62</v>
      </c>
      <c r="C13" s="109" t="s">
        <v>3119</v>
      </c>
      <c r="D13" s="80">
        <v>645</v>
      </c>
      <c r="E13" s="80">
        <v>23</v>
      </c>
      <c r="F13" s="80">
        <v>17</v>
      </c>
      <c r="G13" s="80">
        <v>152</v>
      </c>
      <c r="H13" s="80">
        <v>12</v>
      </c>
      <c r="I13" s="80">
        <v>204</v>
      </c>
      <c r="J13" s="80">
        <v>0</v>
      </c>
      <c r="K13" s="80">
        <v>0</v>
      </c>
      <c r="L13" s="80">
        <v>0</v>
      </c>
      <c r="M13" s="103">
        <f t="shared" si="0"/>
        <v>31.627906976744185</v>
      </c>
    </row>
    <row r="14" spans="1:13" x14ac:dyDescent="0.25">
      <c r="A14" s="43">
        <v>12</v>
      </c>
      <c r="B14" s="96" t="s">
        <v>62</v>
      </c>
      <c r="C14" s="43" t="s">
        <v>3120</v>
      </c>
      <c r="D14" s="97">
        <v>436</v>
      </c>
      <c r="E14" s="97">
        <v>22</v>
      </c>
      <c r="F14" s="97">
        <v>12</v>
      </c>
      <c r="G14" s="97">
        <v>120</v>
      </c>
      <c r="H14" s="97">
        <v>9</v>
      </c>
      <c r="I14" s="97">
        <v>163</v>
      </c>
      <c r="J14" s="97">
        <v>0</v>
      </c>
      <c r="K14" s="97">
        <v>1</v>
      </c>
      <c r="L14" s="97">
        <v>0</v>
      </c>
      <c r="M14" s="172">
        <f t="shared" si="0"/>
        <v>37.61467889908257</v>
      </c>
    </row>
    <row r="15" spans="1:13" x14ac:dyDescent="0.25">
      <c r="A15" s="109">
        <v>13</v>
      </c>
      <c r="B15" s="91" t="s">
        <v>62</v>
      </c>
      <c r="C15" s="109" t="s">
        <v>3121</v>
      </c>
      <c r="D15" s="80">
        <v>394</v>
      </c>
      <c r="E15" s="80">
        <v>30</v>
      </c>
      <c r="F15" s="80">
        <v>29</v>
      </c>
      <c r="G15" s="80">
        <v>143</v>
      </c>
      <c r="H15" s="80">
        <v>8</v>
      </c>
      <c r="I15" s="80">
        <v>210</v>
      </c>
      <c r="J15" s="80">
        <v>0</v>
      </c>
      <c r="K15" s="80">
        <v>0</v>
      </c>
      <c r="L15" s="80">
        <v>0</v>
      </c>
      <c r="M15" s="103">
        <f t="shared" si="0"/>
        <v>53.299492385786806</v>
      </c>
    </row>
    <row r="16" spans="1:13" x14ac:dyDescent="0.25">
      <c r="A16" s="109">
        <v>14</v>
      </c>
      <c r="B16" s="91" t="s">
        <v>62</v>
      </c>
      <c r="C16" s="109" t="s">
        <v>3122</v>
      </c>
      <c r="D16" s="80">
        <v>300</v>
      </c>
      <c r="E16" s="80">
        <v>17</v>
      </c>
      <c r="F16" s="80">
        <v>9</v>
      </c>
      <c r="G16" s="80">
        <v>113</v>
      </c>
      <c r="H16" s="80">
        <v>4</v>
      </c>
      <c r="I16" s="80">
        <v>143</v>
      </c>
      <c r="J16" s="80">
        <v>0</v>
      </c>
      <c r="K16" s="80">
        <v>0</v>
      </c>
      <c r="L16" s="80">
        <v>0</v>
      </c>
      <c r="M16" s="103">
        <f t="shared" si="0"/>
        <v>47.666666666666671</v>
      </c>
    </row>
    <row r="17" spans="1:13" x14ac:dyDescent="0.25">
      <c r="A17" s="109">
        <v>15</v>
      </c>
      <c r="B17" s="91" t="s">
        <v>62</v>
      </c>
      <c r="C17" s="109" t="s">
        <v>3123</v>
      </c>
      <c r="D17" s="80">
        <v>457</v>
      </c>
      <c r="E17" s="80">
        <v>40</v>
      </c>
      <c r="F17" s="80">
        <v>6</v>
      </c>
      <c r="G17" s="80">
        <v>180</v>
      </c>
      <c r="H17" s="80">
        <v>3</v>
      </c>
      <c r="I17" s="80">
        <v>229</v>
      </c>
      <c r="J17" s="80">
        <v>1</v>
      </c>
      <c r="K17" s="80">
        <v>1</v>
      </c>
      <c r="L17" s="80">
        <v>0</v>
      </c>
      <c r="M17" s="103">
        <f t="shared" si="0"/>
        <v>50.328227571115967</v>
      </c>
    </row>
    <row r="18" spans="1:13" x14ac:dyDescent="0.25">
      <c r="A18" s="43">
        <v>16</v>
      </c>
      <c r="B18" s="96" t="s">
        <v>62</v>
      </c>
      <c r="C18" s="43" t="s">
        <v>3124</v>
      </c>
      <c r="D18" s="97">
        <v>431</v>
      </c>
      <c r="E18" s="97">
        <v>28</v>
      </c>
      <c r="F18" s="97">
        <v>19</v>
      </c>
      <c r="G18" s="97">
        <v>178</v>
      </c>
      <c r="H18" s="97">
        <v>4</v>
      </c>
      <c r="I18" s="97">
        <v>229</v>
      </c>
      <c r="J18" s="97">
        <v>0</v>
      </c>
      <c r="K18" s="97">
        <v>1</v>
      </c>
      <c r="L18" s="97">
        <v>0</v>
      </c>
      <c r="M18" s="172">
        <f t="shared" si="0"/>
        <v>53.364269141531317</v>
      </c>
    </row>
    <row r="19" spans="1:13" x14ac:dyDescent="0.25">
      <c r="A19" s="109">
        <v>17</v>
      </c>
      <c r="B19" s="91" t="s">
        <v>62</v>
      </c>
      <c r="C19" s="109" t="s">
        <v>3125</v>
      </c>
      <c r="D19" s="80">
        <v>461</v>
      </c>
      <c r="E19" s="80">
        <v>33</v>
      </c>
      <c r="F19" s="80">
        <v>16</v>
      </c>
      <c r="G19" s="80">
        <v>215</v>
      </c>
      <c r="H19" s="80">
        <v>4</v>
      </c>
      <c r="I19" s="80">
        <v>268</v>
      </c>
      <c r="J19" s="80">
        <v>1</v>
      </c>
      <c r="K19" s="80">
        <v>0</v>
      </c>
      <c r="L19" s="80">
        <v>0</v>
      </c>
      <c r="M19" s="103">
        <f t="shared" si="0"/>
        <v>58.134490238611711</v>
      </c>
    </row>
    <row r="20" spans="1:13" x14ac:dyDescent="0.25">
      <c r="A20" s="109">
        <v>18</v>
      </c>
      <c r="B20" s="91" t="s">
        <v>62</v>
      </c>
      <c r="C20" s="109" t="s">
        <v>3126</v>
      </c>
      <c r="D20" s="80">
        <v>398</v>
      </c>
      <c r="E20" s="80">
        <v>21</v>
      </c>
      <c r="F20" s="80">
        <v>5</v>
      </c>
      <c r="G20" s="80">
        <v>165</v>
      </c>
      <c r="H20" s="80">
        <v>5</v>
      </c>
      <c r="I20" s="80">
        <v>196</v>
      </c>
      <c r="J20" s="80">
        <v>0</v>
      </c>
      <c r="K20" s="80">
        <v>0</v>
      </c>
      <c r="L20" s="80">
        <v>0</v>
      </c>
      <c r="M20" s="103">
        <f t="shared" si="0"/>
        <v>49.246231155778894</v>
      </c>
    </row>
    <row r="21" spans="1:13" x14ac:dyDescent="0.25">
      <c r="A21" s="109">
        <v>19</v>
      </c>
      <c r="B21" s="91" t="s">
        <v>62</v>
      </c>
      <c r="C21" s="109" t="s">
        <v>3127</v>
      </c>
      <c r="D21" s="80">
        <v>476</v>
      </c>
      <c r="E21" s="80">
        <v>21</v>
      </c>
      <c r="F21" s="80">
        <v>14</v>
      </c>
      <c r="G21" s="80">
        <v>182</v>
      </c>
      <c r="H21" s="80">
        <v>7</v>
      </c>
      <c r="I21" s="80">
        <v>224</v>
      </c>
      <c r="J21" s="80">
        <v>0</v>
      </c>
      <c r="K21" s="80">
        <v>1</v>
      </c>
      <c r="L21" s="80">
        <v>2</v>
      </c>
      <c r="M21" s="103">
        <f t="shared" si="0"/>
        <v>47.689075630252105</v>
      </c>
    </row>
    <row r="22" spans="1:13" x14ac:dyDescent="0.25">
      <c r="A22" s="43">
        <v>20</v>
      </c>
      <c r="B22" s="96" t="s">
        <v>62</v>
      </c>
      <c r="C22" s="43" t="s">
        <v>3128</v>
      </c>
      <c r="D22" s="97">
        <v>383</v>
      </c>
      <c r="E22" s="97">
        <v>15</v>
      </c>
      <c r="F22" s="97">
        <v>12</v>
      </c>
      <c r="G22" s="97">
        <v>186</v>
      </c>
      <c r="H22" s="97">
        <v>8</v>
      </c>
      <c r="I22" s="97">
        <v>221</v>
      </c>
      <c r="J22" s="97">
        <v>0</v>
      </c>
      <c r="K22" s="97">
        <v>0</v>
      </c>
      <c r="L22" s="97">
        <v>0</v>
      </c>
      <c r="M22" s="172">
        <f t="shared" si="0"/>
        <v>57.702349869451695</v>
      </c>
    </row>
    <row r="23" spans="1:13" x14ac:dyDescent="0.25">
      <c r="A23" s="109">
        <v>21</v>
      </c>
      <c r="B23" s="91" t="s">
        <v>62</v>
      </c>
      <c r="C23" s="109" t="s">
        <v>3129</v>
      </c>
      <c r="D23" s="80">
        <v>393</v>
      </c>
      <c r="E23" s="80">
        <v>10</v>
      </c>
      <c r="F23" s="80">
        <v>14</v>
      </c>
      <c r="G23" s="80">
        <v>164</v>
      </c>
      <c r="H23" s="80">
        <v>4</v>
      </c>
      <c r="I23" s="80">
        <v>192</v>
      </c>
      <c r="J23" s="80">
        <v>0</v>
      </c>
      <c r="K23" s="80">
        <v>0</v>
      </c>
      <c r="L23" s="80">
        <v>0</v>
      </c>
      <c r="M23" s="103">
        <f t="shared" si="0"/>
        <v>48.854961832061065</v>
      </c>
    </row>
    <row r="24" spans="1:13" x14ac:dyDescent="0.25">
      <c r="A24" s="109">
        <v>22</v>
      </c>
      <c r="B24" s="91" t="s">
        <v>62</v>
      </c>
      <c r="C24" s="109" t="s">
        <v>3130</v>
      </c>
      <c r="D24" s="80">
        <v>666</v>
      </c>
      <c r="E24" s="80">
        <v>33</v>
      </c>
      <c r="F24" s="80">
        <v>14</v>
      </c>
      <c r="G24" s="80">
        <v>108</v>
      </c>
      <c r="H24" s="80">
        <v>3</v>
      </c>
      <c r="I24" s="80">
        <v>158</v>
      </c>
      <c r="J24" s="80">
        <v>0</v>
      </c>
      <c r="K24" s="80">
        <v>0</v>
      </c>
      <c r="L24" s="80">
        <v>1</v>
      </c>
      <c r="M24" s="103">
        <f t="shared" si="0"/>
        <v>23.873873873873876</v>
      </c>
    </row>
    <row r="25" spans="1:13" x14ac:dyDescent="0.25">
      <c r="A25" s="109">
        <v>23</v>
      </c>
      <c r="B25" s="91" t="s">
        <v>62</v>
      </c>
      <c r="C25" s="109" t="s">
        <v>3131</v>
      </c>
      <c r="D25" s="80">
        <v>335</v>
      </c>
      <c r="E25" s="80">
        <v>4</v>
      </c>
      <c r="F25" s="80">
        <v>3</v>
      </c>
      <c r="G25" s="80">
        <v>37</v>
      </c>
      <c r="H25" s="80">
        <v>2</v>
      </c>
      <c r="I25" s="80">
        <v>46</v>
      </c>
      <c r="J25" s="80">
        <v>1</v>
      </c>
      <c r="K25" s="80">
        <v>0</v>
      </c>
      <c r="L25" s="80">
        <v>0</v>
      </c>
      <c r="M25" s="103">
        <f t="shared" si="0"/>
        <v>13.73134328358209</v>
      </c>
    </row>
    <row r="26" spans="1:13" x14ac:dyDescent="0.25">
      <c r="A26" s="43">
        <v>24</v>
      </c>
      <c r="B26" s="96" t="s">
        <v>62</v>
      </c>
      <c r="C26" s="43" t="s">
        <v>3132</v>
      </c>
      <c r="D26" s="97">
        <v>413</v>
      </c>
      <c r="E26" s="97">
        <v>3</v>
      </c>
      <c r="F26" s="97">
        <v>5</v>
      </c>
      <c r="G26" s="97">
        <v>42</v>
      </c>
      <c r="H26" s="97">
        <v>3</v>
      </c>
      <c r="I26" s="97">
        <v>53</v>
      </c>
      <c r="J26" s="97">
        <v>0</v>
      </c>
      <c r="K26" s="97">
        <v>1</v>
      </c>
      <c r="L26" s="97">
        <v>0</v>
      </c>
      <c r="M26" s="172">
        <f t="shared" si="0"/>
        <v>13.075060532687651</v>
      </c>
    </row>
    <row r="27" spans="1:13" x14ac:dyDescent="0.25">
      <c r="A27" s="109">
        <v>25</v>
      </c>
      <c r="B27" s="91" t="s">
        <v>62</v>
      </c>
      <c r="C27" s="109" t="s">
        <v>3133</v>
      </c>
      <c r="D27" s="80">
        <v>566</v>
      </c>
      <c r="E27" s="80">
        <v>12</v>
      </c>
      <c r="F27" s="80">
        <v>9</v>
      </c>
      <c r="G27" s="80">
        <v>124</v>
      </c>
      <c r="H27" s="80">
        <v>9</v>
      </c>
      <c r="I27" s="80">
        <v>154</v>
      </c>
      <c r="J27" s="80">
        <v>0</v>
      </c>
      <c r="K27" s="80">
        <v>0</v>
      </c>
      <c r="L27" s="80">
        <v>0</v>
      </c>
      <c r="M27" s="103">
        <f t="shared" si="0"/>
        <v>27.208480565371023</v>
      </c>
    </row>
    <row r="28" spans="1:13" x14ac:dyDescent="0.25">
      <c r="A28" s="109">
        <v>26</v>
      </c>
      <c r="B28" s="91" t="s">
        <v>62</v>
      </c>
      <c r="C28" s="109" t="s">
        <v>3134</v>
      </c>
      <c r="D28" s="80">
        <v>268</v>
      </c>
      <c r="E28" s="80">
        <v>10</v>
      </c>
      <c r="F28" s="80">
        <v>2</v>
      </c>
      <c r="G28" s="80">
        <v>96</v>
      </c>
      <c r="H28" s="80">
        <v>8</v>
      </c>
      <c r="I28" s="80">
        <v>116</v>
      </c>
      <c r="J28" s="80">
        <v>0</v>
      </c>
      <c r="K28" s="80">
        <v>0</v>
      </c>
      <c r="L28" s="80">
        <v>0</v>
      </c>
      <c r="M28" s="103">
        <f t="shared" si="0"/>
        <v>43.283582089552233</v>
      </c>
    </row>
    <row r="29" spans="1:13" x14ac:dyDescent="0.25">
      <c r="A29" s="109">
        <v>27</v>
      </c>
      <c r="B29" s="91" t="s">
        <v>62</v>
      </c>
      <c r="C29" s="109" t="s">
        <v>3135</v>
      </c>
      <c r="D29" s="80">
        <v>571</v>
      </c>
      <c r="E29" s="80">
        <v>13</v>
      </c>
      <c r="F29" s="80">
        <v>9</v>
      </c>
      <c r="G29" s="80">
        <v>102</v>
      </c>
      <c r="H29" s="80">
        <v>8</v>
      </c>
      <c r="I29" s="80">
        <v>132</v>
      </c>
      <c r="J29" s="80">
        <v>0</v>
      </c>
      <c r="K29" s="80">
        <v>0</v>
      </c>
      <c r="L29" s="80">
        <v>0</v>
      </c>
      <c r="M29" s="103">
        <f t="shared" si="0"/>
        <v>23.117338003502628</v>
      </c>
    </row>
    <row r="30" spans="1:13" x14ac:dyDescent="0.25">
      <c r="A30" s="43">
        <v>28</v>
      </c>
      <c r="B30" s="96" t="s">
        <v>62</v>
      </c>
      <c r="C30" s="43" t="s">
        <v>3136</v>
      </c>
      <c r="D30" s="97">
        <v>532</v>
      </c>
      <c r="E30" s="97">
        <v>17</v>
      </c>
      <c r="F30" s="97">
        <v>15</v>
      </c>
      <c r="G30" s="97">
        <v>99</v>
      </c>
      <c r="H30" s="97">
        <v>6</v>
      </c>
      <c r="I30" s="97">
        <v>137</v>
      </c>
      <c r="J30" s="97">
        <v>1</v>
      </c>
      <c r="K30" s="97">
        <v>0</v>
      </c>
      <c r="L30" s="97">
        <v>3</v>
      </c>
      <c r="M30" s="172">
        <f t="shared" si="0"/>
        <v>26.315789473684209</v>
      </c>
    </row>
    <row r="31" spans="1:13" x14ac:dyDescent="0.25">
      <c r="A31" s="109">
        <v>29</v>
      </c>
      <c r="B31" s="91" t="s">
        <v>62</v>
      </c>
      <c r="C31" s="109" t="s">
        <v>2597</v>
      </c>
      <c r="D31" s="80">
        <v>208</v>
      </c>
      <c r="E31" s="80">
        <v>7</v>
      </c>
      <c r="F31" s="80">
        <v>2</v>
      </c>
      <c r="G31" s="80">
        <v>30</v>
      </c>
      <c r="H31" s="80">
        <v>4</v>
      </c>
      <c r="I31" s="80">
        <v>43</v>
      </c>
      <c r="J31" s="80">
        <v>0</v>
      </c>
      <c r="K31" s="80">
        <v>0</v>
      </c>
      <c r="L31" s="80">
        <v>0</v>
      </c>
      <c r="M31" s="103">
        <f t="shared" si="0"/>
        <v>20.673076923076923</v>
      </c>
    </row>
    <row r="32" spans="1:13" x14ac:dyDescent="0.25">
      <c r="A32" s="109">
        <v>30</v>
      </c>
      <c r="B32" s="91" t="s">
        <v>62</v>
      </c>
      <c r="C32" s="109" t="s">
        <v>3137</v>
      </c>
      <c r="D32" s="80">
        <v>334</v>
      </c>
      <c r="E32" s="80">
        <v>10</v>
      </c>
      <c r="F32" s="80">
        <v>4</v>
      </c>
      <c r="G32" s="80">
        <v>80</v>
      </c>
      <c r="H32" s="80">
        <v>4</v>
      </c>
      <c r="I32" s="80">
        <v>98</v>
      </c>
      <c r="J32" s="80">
        <v>1</v>
      </c>
      <c r="K32" s="80">
        <v>0</v>
      </c>
      <c r="L32" s="80">
        <v>0</v>
      </c>
      <c r="M32" s="103">
        <f t="shared" si="0"/>
        <v>29.341317365269461</v>
      </c>
    </row>
    <row r="33" spans="1:13" x14ac:dyDescent="0.25">
      <c r="A33" s="109">
        <v>31</v>
      </c>
      <c r="B33" s="91" t="s">
        <v>62</v>
      </c>
      <c r="C33" s="109" t="s">
        <v>3138</v>
      </c>
      <c r="D33" s="80">
        <v>291</v>
      </c>
      <c r="E33" s="80">
        <v>14</v>
      </c>
      <c r="F33" s="80">
        <v>6</v>
      </c>
      <c r="G33" s="80">
        <v>68</v>
      </c>
      <c r="H33" s="80">
        <v>7</v>
      </c>
      <c r="I33" s="80">
        <v>95</v>
      </c>
      <c r="J33" s="80">
        <v>0</v>
      </c>
      <c r="K33" s="80">
        <v>0</v>
      </c>
      <c r="L33" s="80">
        <v>1</v>
      </c>
      <c r="M33" s="103">
        <f t="shared" si="0"/>
        <v>32.989690721649481</v>
      </c>
    </row>
    <row r="34" spans="1:13" x14ac:dyDescent="0.25">
      <c r="A34" s="43">
        <v>32</v>
      </c>
      <c r="B34" s="96" t="s">
        <v>62</v>
      </c>
      <c r="C34" s="43" t="s">
        <v>3139</v>
      </c>
      <c r="D34" s="97">
        <v>533</v>
      </c>
      <c r="E34" s="97">
        <v>24</v>
      </c>
      <c r="F34" s="97">
        <v>12</v>
      </c>
      <c r="G34" s="97">
        <v>160</v>
      </c>
      <c r="H34" s="97">
        <v>6</v>
      </c>
      <c r="I34" s="97">
        <v>202</v>
      </c>
      <c r="J34" s="97">
        <v>1</v>
      </c>
      <c r="K34" s="97">
        <v>0</v>
      </c>
      <c r="L34" s="97">
        <v>0</v>
      </c>
      <c r="M34" s="172">
        <f t="shared" si="0"/>
        <v>37.898686679174482</v>
      </c>
    </row>
    <row r="35" spans="1:13" x14ac:dyDescent="0.25">
      <c r="A35" s="109">
        <v>33</v>
      </c>
      <c r="B35" s="91" t="s">
        <v>62</v>
      </c>
      <c r="C35" s="109" t="s">
        <v>3140</v>
      </c>
      <c r="D35" s="80">
        <v>320</v>
      </c>
      <c r="E35" s="80">
        <v>8</v>
      </c>
      <c r="F35" s="80">
        <v>8</v>
      </c>
      <c r="G35" s="80">
        <v>115</v>
      </c>
      <c r="H35" s="80">
        <v>4</v>
      </c>
      <c r="I35" s="80">
        <v>135</v>
      </c>
      <c r="J35" s="80">
        <v>1</v>
      </c>
      <c r="K35" s="80">
        <v>0</v>
      </c>
      <c r="L35" s="80">
        <v>0</v>
      </c>
      <c r="M35" s="103">
        <f t="shared" si="0"/>
        <v>42.1875</v>
      </c>
    </row>
    <row r="36" spans="1:13" x14ac:dyDescent="0.25">
      <c r="A36" s="109">
        <v>34</v>
      </c>
      <c r="B36" s="91" t="s">
        <v>62</v>
      </c>
      <c r="C36" s="109" t="s">
        <v>3141</v>
      </c>
      <c r="D36" s="80">
        <v>478</v>
      </c>
      <c r="E36" s="80">
        <v>19</v>
      </c>
      <c r="F36" s="80">
        <v>7</v>
      </c>
      <c r="G36" s="80">
        <v>146</v>
      </c>
      <c r="H36" s="80">
        <v>3</v>
      </c>
      <c r="I36" s="80">
        <v>175</v>
      </c>
      <c r="J36" s="80">
        <v>0</v>
      </c>
      <c r="K36" s="80">
        <v>0</v>
      </c>
      <c r="L36" s="80">
        <v>2</v>
      </c>
      <c r="M36" s="103">
        <f t="shared" si="0"/>
        <v>37.029288702928866</v>
      </c>
    </row>
    <row r="37" spans="1:13" x14ac:dyDescent="0.25">
      <c r="A37" s="109">
        <v>35</v>
      </c>
      <c r="B37" s="91" t="s">
        <v>62</v>
      </c>
      <c r="C37" s="109" t="s">
        <v>3142</v>
      </c>
      <c r="D37" s="80">
        <v>453</v>
      </c>
      <c r="E37" s="80">
        <v>9</v>
      </c>
      <c r="F37" s="80">
        <v>10</v>
      </c>
      <c r="G37" s="80">
        <v>108</v>
      </c>
      <c r="H37" s="80">
        <v>4</v>
      </c>
      <c r="I37" s="80">
        <v>131</v>
      </c>
      <c r="J37" s="80">
        <v>0</v>
      </c>
      <c r="K37" s="80">
        <v>2</v>
      </c>
      <c r="L37" s="80">
        <v>1</v>
      </c>
      <c r="M37" s="103">
        <f t="shared" si="0"/>
        <v>29.580573951434879</v>
      </c>
    </row>
    <row r="38" spans="1:13" x14ac:dyDescent="0.25">
      <c r="A38" s="43">
        <v>36</v>
      </c>
      <c r="B38" s="96" t="s">
        <v>62</v>
      </c>
      <c r="C38" s="43" t="s">
        <v>1773</v>
      </c>
      <c r="D38" s="97">
        <v>484</v>
      </c>
      <c r="E38" s="97">
        <v>10</v>
      </c>
      <c r="F38" s="97">
        <v>13</v>
      </c>
      <c r="G38" s="97">
        <v>115</v>
      </c>
      <c r="H38" s="97">
        <v>2</v>
      </c>
      <c r="I38" s="97">
        <v>140</v>
      </c>
      <c r="J38" s="97">
        <v>0</v>
      </c>
      <c r="K38" s="97">
        <v>1</v>
      </c>
      <c r="L38" s="97">
        <v>0</v>
      </c>
      <c r="M38" s="172">
        <f t="shared" si="0"/>
        <v>29.132231404958674</v>
      </c>
    </row>
    <row r="39" spans="1:13" x14ac:dyDescent="0.25">
      <c r="A39" s="109">
        <v>37</v>
      </c>
      <c r="B39" s="91" t="s">
        <v>62</v>
      </c>
      <c r="C39" s="109" t="s">
        <v>3143</v>
      </c>
      <c r="D39" s="80">
        <v>576</v>
      </c>
      <c r="E39" s="80">
        <v>16</v>
      </c>
      <c r="F39" s="80">
        <v>11</v>
      </c>
      <c r="G39" s="80">
        <v>127</v>
      </c>
      <c r="H39" s="80">
        <v>7</v>
      </c>
      <c r="I39" s="80">
        <v>161</v>
      </c>
      <c r="J39" s="80">
        <v>1</v>
      </c>
      <c r="K39" s="80">
        <v>3</v>
      </c>
      <c r="L39" s="80">
        <v>2</v>
      </c>
      <c r="M39" s="103">
        <f t="shared" si="0"/>
        <v>28.819444444444443</v>
      </c>
    </row>
    <row r="40" spans="1:13" x14ac:dyDescent="0.25">
      <c r="A40" s="109">
        <v>38</v>
      </c>
      <c r="B40" s="91" t="s">
        <v>62</v>
      </c>
      <c r="C40" s="109" t="s">
        <v>3144</v>
      </c>
      <c r="D40" s="80">
        <v>401</v>
      </c>
      <c r="E40" s="80">
        <v>11</v>
      </c>
      <c r="F40" s="80">
        <v>17</v>
      </c>
      <c r="G40" s="80">
        <v>84</v>
      </c>
      <c r="H40" s="80">
        <v>1</v>
      </c>
      <c r="I40" s="80">
        <v>113</v>
      </c>
      <c r="J40" s="80">
        <v>0</v>
      </c>
      <c r="K40" s="80">
        <v>0</v>
      </c>
      <c r="L40" s="80">
        <v>2</v>
      </c>
      <c r="M40" s="103">
        <f t="shared" si="0"/>
        <v>28.678304239401498</v>
      </c>
    </row>
    <row r="41" spans="1:13" x14ac:dyDescent="0.25">
      <c r="A41" s="109">
        <v>39</v>
      </c>
      <c r="B41" s="91" t="s">
        <v>62</v>
      </c>
      <c r="C41" s="109" t="s">
        <v>3145</v>
      </c>
      <c r="D41" s="80">
        <v>467</v>
      </c>
      <c r="E41" s="80">
        <v>9</v>
      </c>
      <c r="F41" s="80">
        <v>10</v>
      </c>
      <c r="G41" s="80">
        <v>120</v>
      </c>
      <c r="H41" s="80">
        <v>5</v>
      </c>
      <c r="I41" s="80">
        <v>144</v>
      </c>
      <c r="J41" s="80">
        <v>0</v>
      </c>
      <c r="K41" s="80">
        <v>0</v>
      </c>
      <c r="L41" s="80">
        <v>1</v>
      </c>
      <c r="M41" s="103">
        <f t="shared" si="0"/>
        <v>31.049250535331907</v>
      </c>
    </row>
    <row r="42" spans="1:13" x14ac:dyDescent="0.25">
      <c r="A42" s="43">
        <v>40</v>
      </c>
      <c r="B42" s="96" t="s">
        <v>62</v>
      </c>
      <c r="C42" s="43" t="s">
        <v>3146</v>
      </c>
      <c r="D42" s="97">
        <v>483</v>
      </c>
      <c r="E42" s="97">
        <v>18</v>
      </c>
      <c r="F42" s="97">
        <v>5</v>
      </c>
      <c r="G42" s="97">
        <v>133</v>
      </c>
      <c r="H42" s="97">
        <v>3</v>
      </c>
      <c r="I42" s="97">
        <v>159</v>
      </c>
      <c r="J42" s="97">
        <v>0</v>
      </c>
      <c r="K42" s="97">
        <v>1</v>
      </c>
      <c r="L42" s="97">
        <v>0</v>
      </c>
      <c r="M42" s="172">
        <f t="shared" si="0"/>
        <v>33.126293995859214</v>
      </c>
    </row>
    <row r="43" spans="1:13" x14ac:dyDescent="0.25">
      <c r="A43" s="109">
        <v>41</v>
      </c>
      <c r="B43" s="91" t="s">
        <v>62</v>
      </c>
      <c r="C43" s="109" t="s">
        <v>3147</v>
      </c>
      <c r="D43" s="80">
        <v>411</v>
      </c>
      <c r="E43" s="80">
        <v>10</v>
      </c>
      <c r="F43" s="80">
        <v>6</v>
      </c>
      <c r="G43" s="80">
        <v>123</v>
      </c>
      <c r="H43" s="80">
        <v>4</v>
      </c>
      <c r="I43" s="80">
        <v>143</v>
      </c>
      <c r="J43" s="80">
        <v>2</v>
      </c>
      <c r="K43" s="80">
        <v>0</v>
      </c>
      <c r="L43" s="80">
        <v>0</v>
      </c>
      <c r="M43" s="103">
        <f t="shared" si="0"/>
        <v>34.793187347931877</v>
      </c>
    </row>
    <row r="44" spans="1:13" x14ac:dyDescent="0.25">
      <c r="A44" s="109">
        <v>42</v>
      </c>
      <c r="B44" s="91" t="s">
        <v>62</v>
      </c>
      <c r="C44" s="109" t="s">
        <v>3148</v>
      </c>
      <c r="D44" s="80">
        <v>436</v>
      </c>
      <c r="E44" s="80">
        <v>11</v>
      </c>
      <c r="F44" s="80">
        <v>14</v>
      </c>
      <c r="G44" s="80">
        <v>150</v>
      </c>
      <c r="H44" s="80">
        <v>4</v>
      </c>
      <c r="I44" s="80">
        <v>179</v>
      </c>
      <c r="J44" s="80">
        <v>2</v>
      </c>
      <c r="K44" s="80">
        <v>1</v>
      </c>
      <c r="L44" s="80">
        <v>1</v>
      </c>
      <c r="M44" s="103">
        <f t="shared" si="0"/>
        <v>41.513761467889907</v>
      </c>
    </row>
    <row r="45" spans="1:13" x14ac:dyDescent="0.25">
      <c r="A45" s="109">
        <v>43</v>
      </c>
      <c r="B45" s="91" t="s">
        <v>62</v>
      </c>
      <c r="C45" s="109" t="s">
        <v>3149</v>
      </c>
      <c r="D45" s="80">
        <v>517</v>
      </c>
      <c r="E45" s="80">
        <v>12</v>
      </c>
      <c r="F45" s="80">
        <v>19</v>
      </c>
      <c r="G45" s="80">
        <v>148</v>
      </c>
      <c r="H45" s="80">
        <v>5</v>
      </c>
      <c r="I45" s="80">
        <v>184</v>
      </c>
      <c r="J45" s="80">
        <v>0</v>
      </c>
      <c r="K45" s="80">
        <v>0</v>
      </c>
      <c r="L45" s="80">
        <v>0</v>
      </c>
      <c r="M45" s="103">
        <f t="shared" si="0"/>
        <v>35.589941972920698</v>
      </c>
    </row>
    <row r="46" spans="1:13" x14ac:dyDescent="0.25">
      <c r="A46" s="43">
        <v>44</v>
      </c>
      <c r="B46" s="96" t="s">
        <v>62</v>
      </c>
      <c r="C46" s="43" t="s">
        <v>1769</v>
      </c>
      <c r="D46" s="97">
        <v>483</v>
      </c>
      <c r="E46" s="97">
        <v>14</v>
      </c>
      <c r="F46" s="97">
        <v>7</v>
      </c>
      <c r="G46" s="97">
        <v>137</v>
      </c>
      <c r="H46" s="97">
        <v>1</v>
      </c>
      <c r="I46" s="97">
        <v>159</v>
      </c>
      <c r="J46" s="97">
        <v>0</v>
      </c>
      <c r="K46" s="97">
        <v>0</v>
      </c>
      <c r="L46" s="97">
        <v>0</v>
      </c>
      <c r="M46" s="172">
        <f t="shared" si="0"/>
        <v>32.919254658385093</v>
      </c>
    </row>
    <row r="47" spans="1:13" x14ac:dyDescent="0.25">
      <c r="A47" s="109">
        <v>45</v>
      </c>
      <c r="B47" s="91" t="s">
        <v>62</v>
      </c>
      <c r="C47" s="109" t="s">
        <v>3150</v>
      </c>
      <c r="D47" s="80">
        <v>478</v>
      </c>
      <c r="E47" s="80">
        <v>16</v>
      </c>
      <c r="F47" s="80">
        <v>12</v>
      </c>
      <c r="G47" s="80">
        <v>132</v>
      </c>
      <c r="H47" s="80">
        <v>6</v>
      </c>
      <c r="I47" s="80">
        <v>166</v>
      </c>
      <c r="J47" s="80">
        <v>0</v>
      </c>
      <c r="K47" s="80">
        <v>1</v>
      </c>
      <c r="L47" s="80">
        <v>0</v>
      </c>
      <c r="M47" s="103">
        <f t="shared" si="0"/>
        <v>34.937238493723846</v>
      </c>
    </row>
    <row r="48" spans="1:13" x14ac:dyDescent="0.25">
      <c r="A48" s="109">
        <v>46</v>
      </c>
      <c r="B48" s="91" t="s">
        <v>62</v>
      </c>
      <c r="C48" s="109" t="s">
        <v>3151</v>
      </c>
      <c r="D48" s="80">
        <v>384</v>
      </c>
      <c r="E48" s="80">
        <v>19</v>
      </c>
      <c r="F48" s="80">
        <v>3</v>
      </c>
      <c r="G48" s="80">
        <v>116</v>
      </c>
      <c r="H48" s="80">
        <v>3</v>
      </c>
      <c r="I48" s="80">
        <v>141</v>
      </c>
      <c r="J48" s="80">
        <v>2</v>
      </c>
      <c r="K48" s="80">
        <v>0</v>
      </c>
      <c r="L48" s="80">
        <v>0</v>
      </c>
      <c r="M48" s="103">
        <f t="shared" si="0"/>
        <v>36.71875</v>
      </c>
    </row>
    <row r="49" spans="1:13" x14ac:dyDescent="0.25">
      <c r="A49" s="109">
        <v>47</v>
      </c>
      <c r="B49" s="91" t="s">
        <v>62</v>
      </c>
      <c r="C49" s="109" t="s">
        <v>3152</v>
      </c>
      <c r="D49" s="80">
        <v>377</v>
      </c>
      <c r="E49" s="80">
        <v>13</v>
      </c>
      <c r="F49" s="80">
        <v>14</v>
      </c>
      <c r="G49" s="80">
        <v>103</v>
      </c>
      <c r="H49" s="80">
        <v>5</v>
      </c>
      <c r="I49" s="80">
        <v>135</v>
      </c>
      <c r="J49" s="80">
        <v>3</v>
      </c>
      <c r="K49" s="80">
        <v>1</v>
      </c>
      <c r="L49" s="80">
        <v>1</v>
      </c>
      <c r="M49" s="103">
        <f t="shared" si="0"/>
        <v>36.339522546419104</v>
      </c>
    </row>
    <row r="50" spans="1:13" x14ac:dyDescent="0.25">
      <c r="A50" s="43">
        <v>48</v>
      </c>
      <c r="B50" s="96" t="s">
        <v>62</v>
      </c>
      <c r="C50" s="43" t="s">
        <v>3153</v>
      </c>
      <c r="D50" s="97">
        <v>437</v>
      </c>
      <c r="E50" s="97">
        <v>12</v>
      </c>
      <c r="F50" s="97">
        <v>10</v>
      </c>
      <c r="G50" s="97">
        <v>132</v>
      </c>
      <c r="H50" s="97">
        <v>8</v>
      </c>
      <c r="I50" s="97">
        <v>162</v>
      </c>
      <c r="J50" s="97">
        <v>0</v>
      </c>
      <c r="K50" s="97">
        <v>0</v>
      </c>
      <c r="L50" s="97">
        <v>0</v>
      </c>
      <c r="M50" s="172">
        <f t="shared" si="0"/>
        <v>37.070938215102977</v>
      </c>
    </row>
    <row r="51" spans="1:13" x14ac:dyDescent="0.25">
      <c r="A51" s="109">
        <v>49</v>
      </c>
      <c r="B51" s="91" t="s">
        <v>62</v>
      </c>
      <c r="C51" s="109" t="s">
        <v>3154</v>
      </c>
      <c r="D51" s="80">
        <v>568</v>
      </c>
      <c r="E51" s="80">
        <v>11</v>
      </c>
      <c r="F51" s="80">
        <v>7</v>
      </c>
      <c r="G51" s="80">
        <v>85</v>
      </c>
      <c r="H51" s="80">
        <v>5</v>
      </c>
      <c r="I51" s="80">
        <v>108</v>
      </c>
      <c r="J51" s="80">
        <v>0</v>
      </c>
      <c r="K51" s="80">
        <v>0</v>
      </c>
      <c r="L51" s="80">
        <v>0</v>
      </c>
      <c r="M51" s="103">
        <f t="shared" si="0"/>
        <v>19.014084507042252</v>
      </c>
    </row>
    <row r="52" spans="1:13" x14ac:dyDescent="0.25">
      <c r="A52" s="109">
        <v>50</v>
      </c>
      <c r="B52" s="91" t="s">
        <v>62</v>
      </c>
      <c r="C52" s="109" t="s">
        <v>3155</v>
      </c>
      <c r="D52" s="80">
        <v>495</v>
      </c>
      <c r="E52" s="80">
        <v>9</v>
      </c>
      <c r="F52" s="80">
        <v>9</v>
      </c>
      <c r="G52" s="80">
        <v>96</v>
      </c>
      <c r="H52" s="80">
        <v>6</v>
      </c>
      <c r="I52" s="80">
        <v>120</v>
      </c>
      <c r="J52" s="80">
        <v>0</v>
      </c>
      <c r="K52" s="80">
        <v>1</v>
      </c>
      <c r="L52" s="80">
        <v>0</v>
      </c>
      <c r="M52" s="103">
        <f t="shared" si="0"/>
        <v>24.444444444444443</v>
      </c>
    </row>
    <row r="53" spans="1:13" x14ac:dyDescent="0.25">
      <c r="A53" s="109">
        <v>51</v>
      </c>
      <c r="B53" s="91" t="s">
        <v>62</v>
      </c>
      <c r="C53" s="109" t="s">
        <v>3156</v>
      </c>
      <c r="D53" s="80">
        <v>593</v>
      </c>
      <c r="E53" s="80">
        <v>6</v>
      </c>
      <c r="F53" s="80">
        <v>10</v>
      </c>
      <c r="G53" s="80">
        <v>82</v>
      </c>
      <c r="H53" s="80">
        <v>2</v>
      </c>
      <c r="I53" s="80">
        <v>100</v>
      </c>
      <c r="J53" s="80">
        <v>0</v>
      </c>
      <c r="K53" s="80">
        <v>0</v>
      </c>
      <c r="L53" s="80">
        <v>0</v>
      </c>
      <c r="M53" s="103">
        <f t="shared" si="0"/>
        <v>16.863406408094438</v>
      </c>
    </row>
    <row r="54" spans="1:13" x14ac:dyDescent="0.25">
      <c r="A54" s="43">
        <v>52</v>
      </c>
      <c r="B54" s="96" t="s">
        <v>62</v>
      </c>
      <c r="C54" s="43" t="s">
        <v>3157</v>
      </c>
      <c r="D54" s="97">
        <v>411</v>
      </c>
      <c r="E54" s="97">
        <v>17</v>
      </c>
      <c r="F54" s="97">
        <v>18</v>
      </c>
      <c r="G54" s="97">
        <v>75</v>
      </c>
      <c r="H54" s="97">
        <v>2</v>
      </c>
      <c r="I54" s="97">
        <v>112</v>
      </c>
      <c r="J54" s="97">
        <v>1</v>
      </c>
      <c r="K54" s="97">
        <v>0</v>
      </c>
      <c r="L54" s="97">
        <v>0</v>
      </c>
      <c r="M54" s="172">
        <f t="shared" si="0"/>
        <v>27.250608272506081</v>
      </c>
    </row>
    <row r="55" spans="1:13" x14ac:dyDescent="0.25">
      <c r="A55" s="109">
        <v>53</v>
      </c>
      <c r="B55" s="91" t="s">
        <v>62</v>
      </c>
      <c r="C55" s="109" t="s">
        <v>3158</v>
      </c>
      <c r="D55" s="80">
        <v>458</v>
      </c>
      <c r="E55" s="80">
        <v>20</v>
      </c>
      <c r="F55" s="80">
        <v>15</v>
      </c>
      <c r="G55" s="80">
        <v>102</v>
      </c>
      <c r="H55" s="80">
        <v>9</v>
      </c>
      <c r="I55" s="80">
        <v>146</v>
      </c>
      <c r="J55" s="80">
        <v>1</v>
      </c>
      <c r="K55" s="80">
        <v>1</v>
      </c>
      <c r="L55" s="80">
        <v>0</v>
      </c>
      <c r="M55" s="103">
        <f t="shared" si="0"/>
        <v>32.096069868995635</v>
      </c>
    </row>
    <row r="56" spans="1:13" x14ac:dyDescent="0.25">
      <c r="A56" s="109">
        <v>54</v>
      </c>
      <c r="B56" s="91" t="s">
        <v>62</v>
      </c>
      <c r="C56" s="109" t="s">
        <v>3159</v>
      </c>
      <c r="D56" s="80">
        <v>427</v>
      </c>
      <c r="E56" s="80">
        <v>15</v>
      </c>
      <c r="F56" s="80">
        <v>7</v>
      </c>
      <c r="G56" s="80">
        <v>137</v>
      </c>
      <c r="H56" s="80">
        <v>2</v>
      </c>
      <c r="I56" s="80">
        <v>161</v>
      </c>
      <c r="J56" s="80">
        <v>0</v>
      </c>
      <c r="K56" s="80">
        <v>0</v>
      </c>
      <c r="L56" s="80">
        <v>0</v>
      </c>
      <c r="M56" s="103">
        <f t="shared" si="0"/>
        <v>37.704918032786885</v>
      </c>
    </row>
    <row r="57" spans="1:13" x14ac:dyDescent="0.25">
      <c r="A57" s="109">
        <v>55</v>
      </c>
      <c r="B57" s="91" t="s">
        <v>62</v>
      </c>
      <c r="C57" s="109" t="s">
        <v>3160</v>
      </c>
      <c r="D57" s="80">
        <v>574</v>
      </c>
      <c r="E57" s="80">
        <v>24</v>
      </c>
      <c r="F57" s="80">
        <v>9</v>
      </c>
      <c r="G57" s="80">
        <v>128</v>
      </c>
      <c r="H57" s="80">
        <v>8</v>
      </c>
      <c r="I57" s="80">
        <v>169</v>
      </c>
      <c r="J57" s="80">
        <v>0</v>
      </c>
      <c r="K57" s="80">
        <v>0</v>
      </c>
      <c r="L57" s="80">
        <v>2</v>
      </c>
      <c r="M57" s="103">
        <f t="shared" si="0"/>
        <v>29.790940766550523</v>
      </c>
    </row>
    <row r="58" spans="1:13" x14ac:dyDescent="0.25">
      <c r="A58" s="43">
        <v>56</v>
      </c>
      <c r="B58" s="96" t="s">
        <v>62</v>
      </c>
      <c r="C58" s="43" t="s">
        <v>3161</v>
      </c>
      <c r="D58" s="97">
        <v>473</v>
      </c>
      <c r="E58" s="97">
        <v>23</v>
      </c>
      <c r="F58" s="97">
        <v>22</v>
      </c>
      <c r="G58" s="97">
        <v>147</v>
      </c>
      <c r="H58" s="97">
        <v>12</v>
      </c>
      <c r="I58" s="97">
        <v>204</v>
      </c>
      <c r="J58" s="97">
        <v>0</v>
      </c>
      <c r="K58" s="97">
        <v>1</v>
      </c>
      <c r="L58" s="97">
        <v>1</v>
      </c>
      <c r="M58" s="172">
        <f t="shared" si="0"/>
        <v>43.551797040169134</v>
      </c>
    </row>
    <row r="59" spans="1:13" x14ac:dyDescent="0.25">
      <c r="A59" s="109">
        <v>57</v>
      </c>
      <c r="B59" s="91" t="s">
        <v>62</v>
      </c>
      <c r="C59" s="109" t="s">
        <v>3162</v>
      </c>
      <c r="D59" s="80">
        <v>415</v>
      </c>
      <c r="E59" s="80">
        <v>17</v>
      </c>
      <c r="F59" s="80">
        <v>5</v>
      </c>
      <c r="G59" s="80">
        <v>140</v>
      </c>
      <c r="H59" s="80">
        <v>8</v>
      </c>
      <c r="I59" s="80">
        <v>170</v>
      </c>
      <c r="J59" s="80">
        <v>0</v>
      </c>
      <c r="K59" s="80">
        <v>0</v>
      </c>
      <c r="L59" s="80">
        <v>1</v>
      </c>
      <c r="M59" s="103">
        <f t="shared" si="0"/>
        <v>41.204819277108435</v>
      </c>
    </row>
    <row r="60" spans="1:13" x14ac:dyDescent="0.25">
      <c r="A60" s="109">
        <v>58</v>
      </c>
      <c r="B60" s="91" t="s">
        <v>62</v>
      </c>
      <c r="C60" s="109" t="s">
        <v>3163</v>
      </c>
      <c r="D60" s="80">
        <v>455</v>
      </c>
      <c r="E60" s="80">
        <v>15</v>
      </c>
      <c r="F60" s="80">
        <v>14</v>
      </c>
      <c r="G60" s="80">
        <v>166</v>
      </c>
      <c r="H60" s="80">
        <v>9</v>
      </c>
      <c r="I60" s="80">
        <v>204</v>
      </c>
      <c r="J60" s="80">
        <v>0</v>
      </c>
      <c r="K60" s="80">
        <v>0</v>
      </c>
      <c r="L60" s="80">
        <v>0</v>
      </c>
      <c r="M60" s="103">
        <f t="shared" si="0"/>
        <v>44.835164835164839</v>
      </c>
    </row>
    <row r="61" spans="1:13" x14ac:dyDescent="0.25">
      <c r="A61" s="109">
        <v>59</v>
      </c>
      <c r="B61" s="91" t="s">
        <v>62</v>
      </c>
      <c r="C61" s="109" t="s">
        <v>3164</v>
      </c>
      <c r="D61" s="80">
        <v>574</v>
      </c>
      <c r="E61" s="80">
        <v>28</v>
      </c>
      <c r="F61" s="80">
        <v>25</v>
      </c>
      <c r="G61" s="80">
        <v>173</v>
      </c>
      <c r="H61" s="80">
        <v>4</v>
      </c>
      <c r="I61" s="80">
        <v>230</v>
      </c>
      <c r="J61" s="80">
        <v>0</v>
      </c>
      <c r="K61" s="80">
        <v>0</v>
      </c>
      <c r="L61" s="80">
        <v>0</v>
      </c>
      <c r="M61" s="103">
        <f t="shared" si="0"/>
        <v>40.069686411149824</v>
      </c>
    </row>
    <row r="62" spans="1:13" x14ac:dyDescent="0.25">
      <c r="A62" s="43">
        <v>60</v>
      </c>
      <c r="B62" s="96" t="s">
        <v>62</v>
      </c>
      <c r="C62" s="43" t="s">
        <v>3165</v>
      </c>
      <c r="D62" s="97">
        <v>383</v>
      </c>
      <c r="E62" s="97">
        <v>26</v>
      </c>
      <c r="F62" s="97">
        <v>28</v>
      </c>
      <c r="G62" s="97">
        <v>140</v>
      </c>
      <c r="H62" s="97">
        <v>6</v>
      </c>
      <c r="I62" s="97">
        <v>200</v>
      </c>
      <c r="J62" s="97">
        <v>0</v>
      </c>
      <c r="K62" s="97">
        <v>2</v>
      </c>
      <c r="L62" s="97">
        <v>0</v>
      </c>
      <c r="M62" s="172">
        <f t="shared" si="0"/>
        <v>52.74151436031331</v>
      </c>
    </row>
    <row r="63" spans="1:13" x14ac:dyDescent="0.25">
      <c r="A63" s="109">
        <v>61</v>
      </c>
      <c r="B63" s="91" t="s">
        <v>62</v>
      </c>
      <c r="C63" s="109" t="s">
        <v>3166</v>
      </c>
      <c r="D63" s="80">
        <v>362</v>
      </c>
      <c r="E63" s="80">
        <v>28</v>
      </c>
      <c r="F63" s="80">
        <v>13</v>
      </c>
      <c r="G63" s="80">
        <v>139</v>
      </c>
      <c r="H63" s="80">
        <v>4</v>
      </c>
      <c r="I63" s="80">
        <v>184</v>
      </c>
      <c r="J63" s="80">
        <v>2</v>
      </c>
      <c r="K63" s="80">
        <v>0</v>
      </c>
      <c r="L63" s="80">
        <v>1</v>
      </c>
      <c r="M63" s="103">
        <f t="shared" si="0"/>
        <v>51.104972375690608</v>
      </c>
    </row>
    <row r="64" spans="1:13" x14ac:dyDescent="0.25">
      <c r="A64" s="109">
        <v>62</v>
      </c>
      <c r="B64" s="91" t="s">
        <v>62</v>
      </c>
      <c r="C64" s="109" t="s">
        <v>3167</v>
      </c>
      <c r="D64" s="80">
        <v>436</v>
      </c>
      <c r="E64" s="80">
        <v>31</v>
      </c>
      <c r="F64" s="80">
        <v>17</v>
      </c>
      <c r="G64" s="80">
        <v>162</v>
      </c>
      <c r="H64" s="80">
        <v>6</v>
      </c>
      <c r="I64" s="80">
        <v>216</v>
      </c>
      <c r="J64" s="80">
        <v>4</v>
      </c>
      <c r="K64" s="80">
        <v>1</v>
      </c>
      <c r="L64" s="80">
        <v>0</v>
      </c>
      <c r="M64" s="103">
        <f t="shared" si="0"/>
        <v>49.77064220183486</v>
      </c>
    </row>
    <row r="65" spans="1:13" x14ac:dyDescent="0.25">
      <c r="A65" s="109">
        <v>63</v>
      </c>
      <c r="B65" s="91" t="s">
        <v>62</v>
      </c>
      <c r="C65" s="109" t="s">
        <v>3168</v>
      </c>
      <c r="D65" s="80">
        <v>467</v>
      </c>
      <c r="E65" s="80">
        <v>25</v>
      </c>
      <c r="F65" s="80">
        <v>15</v>
      </c>
      <c r="G65" s="80">
        <v>178</v>
      </c>
      <c r="H65" s="80">
        <v>2</v>
      </c>
      <c r="I65" s="80">
        <v>220</v>
      </c>
      <c r="J65" s="80">
        <v>0</v>
      </c>
      <c r="K65" s="80">
        <v>0</v>
      </c>
      <c r="L65" s="80">
        <v>2</v>
      </c>
      <c r="M65" s="103">
        <f t="shared" si="0"/>
        <v>47.537473233404711</v>
      </c>
    </row>
    <row r="66" spans="1:13" x14ac:dyDescent="0.25">
      <c r="A66" s="43">
        <v>64</v>
      </c>
      <c r="B66" s="96" t="s">
        <v>62</v>
      </c>
      <c r="C66" s="43" t="s">
        <v>3169</v>
      </c>
      <c r="D66" s="97">
        <v>513</v>
      </c>
      <c r="E66" s="97">
        <v>24</v>
      </c>
      <c r="F66" s="97">
        <v>11</v>
      </c>
      <c r="G66" s="97">
        <v>146</v>
      </c>
      <c r="H66" s="97">
        <v>8</v>
      </c>
      <c r="I66" s="97">
        <v>189</v>
      </c>
      <c r="J66" s="97">
        <v>0</v>
      </c>
      <c r="K66" s="97">
        <v>1</v>
      </c>
      <c r="L66" s="97">
        <v>1</v>
      </c>
      <c r="M66" s="172">
        <f t="shared" si="0"/>
        <v>37.231968810916179</v>
      </c>
    </row>
    <row r="67" spans="1:13" x14ac:dyDescent="0.25">
      <c r="A67" s="109">
        <v>65</v>
      </c>
      <c r="B67" s="91" t="s">
        <v>62</v>
      </c>
      <c r="C67" s="109" t="s">
        <v>3170</v>
      </c>
      <c r="D67" s="80">
        <v>504</v>
      </c>
      <c r="E67" s="80">
        <v>24</v>
      </c>
      <c r="F67" s="80">
        <v>19</v>
      </c>
      <c r="G67" s="80">
        <v>137</v>
      </c>
      <c r="H67" s="80">
        <v>3</v>
      </c>
      <c r="I67" s="80">
        <v>183</v>
      </c>
      <c r="J67" s="80">
        <v>3</v>
      </c>
      <c r="K67" s="80">
        <v>0</v>
      </c>
      <c r="L67" s="80">
        <v>1</v>
      </c>
      <c r="M67" s="103">
        <f t="shared" ref="M67:M72" si="1">((I67+K67+L67)/D67)*100</f>
        <v>36.507936507936506</v>
      </c>
    </row>
    <row r="68" spans="1:13" x14ac:dyDescent="0.25">
      <c r="A68" s="109">
        <v>66</v>
      </c>
      <c r="B68" s="91" t="s">
        <v>62</v>
      </c>
      <c r="C68" s="109" t="s">
        <v>86</v>
      </c>
      <c r="D68" s="80">
        <v>354</v>
      </c>
      <c r="E68" s="80">
        <v>12</v>
      </c>
      <c r="F68" s="80">
        <v>7</v>
      </c>
      <c r="G68" s="80">
        <v>64</v>
      </c>
      <c r="H68" s="80">
        <v>4</v>
      </c>
      <c r="I68" s="80">
        <v>87</v>
      </c>
      <c r="J68" s="80">
        <v>0</v>
      </c>
      <c r="K68" s="80">
        <v>0</v>
      </c>
      <c r="L68" s="80">
        <v>1</v>
      </c>
      <c r="M68" s="103">
        <f t="shared" si="1"/>
        <v>24.858757062146893</v>
      </c>
    </row>
    <row r="69" spans="1:13" x14ac:dyDescent="0.25">
      <c r="A69" s="109">
        <v>67</v>
      </c>
      <c r="B69" s="91" t="s">
        <v>62</v>
      </c>
      <c r="C69" s="109" t="s">
        <v>3171</v>
      </c>
      <c r="D69" s="80">
        <v>402</v>
      </c>
      <c r="E69" s="80">
        <v>18</v>
      </c>
      <c r="F69" s="80">
        <v>21</v>
      </c>
      <c r="G69" s="80">
        <v>100</v>
      </c>
      <c r="H69" s="80">
        <v>6</v>
      </c>
      <c r="I69" s="80">
        <v>145</v>
      </c>
      <c r="J69" s="80">
        <v>0</v>
      </c>
      <c r="K69" s="80">
        <v>0</v>
      </c>
      <c r="L69" s="80">
        <v>0</v>
      </c>
      <c r="M69" s="103">
        <f t="shared" si="1"/>
        <v>36.069651741293534</v>
      </c>
    </row>
    <row r="70" spans="1:13" x14ac:dyDescent="0.25">
      <c r="A70" s="43">
        <v>68</v>
      </c>
      <c r="B70" s="96" t="s">
        <v>62</v>
      </c>
      <c r="C70" s="43" t="s">
        <v>3172</v>
      </c>
      <c r="D70" s="97">
        <v>523</v>
      </c>
      <c r="E70" s="97">
        <v>14</v>
      </c>
      <c r="F70" s="97">
        <v>10</v>
      </c>
      <c r="G70" s="97">
        <v>135</v>
      </c>
      <c r="H70" s="97">
        <v>5</v>
      </c>
      <c r="I70" s="97">
        <v>164</v>
      </c>
      <c r="J70" s="97">
        <v>1</v>
      </c>
      <c r="K70" s="97">
        <v>1</v>
      </c>
      <c r="L70" s="97">
        <v>1</v>
      </c>
      <c r="M70" s="172">
        <f t="shared" si="1"/>
        <v>31.73996175908222</v>
      </c>
    </row>
    <row r="71" spans="1:13" x14ac:dyDescent="0.25">
      <c r="A71" s="109">
        <v>69</v>
      </c>
      <c r="B71" s="91" t="s">
        <v>62</v>
      </c>
      <c r="C71" s="109" t="s">
        <v>3173</v>
      </c>
      <c r="D71" s="80">
        <v>432</v>
      </c>
      <c r="E71" s="80">
        <v>20</v>
      </c>
      <c r="F71" s="80">
        <v>13</v>
      </c>
      <c r="G71" s="80">
        <v>110</v>
      </c>
      <c r="H71" s="80">
        <v>8</v>
      </c>
      <c r="I71" s="80">
        <v>151</v>
      </c>
      <c r="J71" s="80">
        <v>0</v>
      </c>
      <c r="K71" s="80">
        <v>1</v>
      </c>
      <c r="L71" s="80">
        <v>1</v>
      </c>
      <c r="M71" s="103">
        <f t="shared" si="1"/>
        <v>35.416666666666671</v>
      </c>
    </row>
    <row r="72" spans="1:13" x14ac:dyDescent="0.25">
      <c r="A72" s="109">
        <v>70</v>
      </c>
      <c r="B72" s="91" t="s">
        <v>62</v>
      </c>
      <c r="C72" s="109" t="s">
        <v>3174</v>
      </c>
      <c r="D72" s="80">
        <v>427</v>
      </c>
      <c r="E72" s="80">
        <v>27</v>
      </c>
      <c r="F72" s="80">
        <v>21</v>
      </c>
      <c r="G72" s="80">
        <v>107</v>
      </c>
      <c r="H72" s="80">
        <v>7</v>
      </c>
      <c r="I72" s="80">
        <v>162</v>
      </c>
      <c r="J72" s="80">
        <v>1</v>
      </c>
      <c r="K72" s="80">
        <v>0</v>
      </c>
      <c r="L72" s="80">
        <v>0</v>
      </c>
      <c r="M72" s="103">
        <f t="shared" si="1"/>
        <v>37.939110070257613</v>
      </c>
    </row>
    <row r="73" spans="1:13" x14ac:dyDescent="0.25">
      <c r="A73" s="109">
        <v>71</v>
      </c>
      <c r="B73" s="91" t="s">
        <v>62</v>
      </c>
      <c r="C73" s="109" t="s">
        <v>3175</v>
      </c>
      <c r="D73" s="80">
        <v>581</v>
      </c>
      <c r="E73" s="80">
        <v>37</v>
      </c>
      <c r="F73" s="80">
        <v>18</v>
      </c>
      <c r="G73" s="80">
        <v>152</v>
      </c>
      <c r="H73" s="80">
        <v>7</v>
      </c>
      <c r="I73" s="80">
        <v>214</v>
      </c>
      <c r="J73" s="80">
        <v>2</v>
      </c>
      <c r="K73" s="80">
        <v>2</v>
      </c>
      <c r="L73" s="80">
        <v>0</v>
      </c>
      <c r="M73" s="103">
        <f>((I73+K73+L73)/D73)*100</f>
        <v>37.177280550774526</v>
      </c>
    </row>
    <row r="74" spans="1:13" x14ac:dyDescent="0.25">
      <c r="A74" s="43">
        <v>72</v>
      </c>
      <c r="B74" s="96" t="s">
        <v>62</v>
      </c>
      <c r="C74" s="43" t="s">
        <v>3176</v>
      </c>
      <c r="D74" s="97">
        <v>409</v>
      </c>
      <c r="E74" s="97">
        <v>7</v>
      </c>
      <c r="F74" s="97">
        <v>7</v>
      </c>
      <c r="G74" s="97">
        <v>84</v>
      </c>
      <c r="H74" s="97">
        <v>3</v>
      </c>
      <c r="I74" s="97">
        <v>101</v>
      </c>
      <c r="J74" s="97">
        <v>0</v>
      </c>
      <c r="K74" s="97">
        <v>0</v>
      </c>
      <c r="L74" s="97">
        <v>2</v>
      </c>
      <c r="M74" s="172">
        <f>((I74+K74+L74)/D74)*100</f>
        <v>25.183374083129586</v>
      </c>
    </row>
    <row r="75" spans="1:13" x14ac:dyDescent="0.25">
      <c r="A75" s="109">
        <v>73</v>
      </c>
      <c r="B75" s="91" t="s">
        <v>62</v>
      </c>
      <c r="C75" s="109" t="s">
        <v>3177</v>
      </c>
      <c r="D75" s="80">
        <v>443</v>
      </c>
      <c r="E75" s="80">
        <v>38</v>
      </c>
      <c r="F75" s="80">
        <v>11</v>
      </c>
      <c r="G75" s="80">
        <v>123</v>
      </c>
      <c r="H75" s="80">
        <v>10</v>
      </c>
      <c r="I75" s="80">
        <v>182</v>
      </c>
      <c r="J75" s="80">
        <v>0</v>
      </c>
      <c r="K75" s="80">
        <v>0</v>
      </c>
      <c r="L75" s="80">
        <v>1</v>
      </c>
      <c r="M75" s="103">
        <f>((I75+K75+L75)/D75)*100</f>
        <v>41.309255079006775</v>
      </c>
    </row>
    <row r="76" spans="1:13" x14ac:dyDescent="0.25">
      <c r="A76" s="109">
        <v>74</v>
      </c>
      <c r="B76" s="91" t="s">
        <v>62</v>
      </c>
      <c r="C76" s="109" t="s">
        <v>3178</v>
      </c>
      <c r="D76" s="80">
        <v>351</v>
      </c>
      <c r="E76" s="80">
        <v>19</v>
      </c>
      <c r="F76" s="80">
        <v>11</v>
      </c>
      <c r="G76" s="80">
        <v>111</v>
      </c>
      <c r="H76" s="80">
        <v>5</v>
      </c>
      <c r="I76" s="80">
        <v>146</v>
      </c>
      <c r="J76" s="80">
        <v>0</v>
      </c>
      <c r="K76" s="80">
        <v>0</v>
      </c>
      <c r="L76" s="80">
        <v>0</v>
      </c>
      <c r="M76" s="103">
        <f>((I76+K76+L76)/D76)*100</f>
        <v>41.595441595441599</v>
      </c>
    </row>
    <row r="77" spans="1:13" x14ac:dyDescent="0.25">
      <c r="A77" s="109">
        <v>75</v>
      </c>
      <c r="B77" s="91" t="s">
        <v>62</v>
      </c>
      <c r="C77" s="109" t="s">
        <v>3183</v>
      </c>
      <c r="D77" s="80"/>
      <c r="E77" s="80">
        <v>103</v>
      </c>
      <c r="F77" s="80">
        <v>17</v>
      </c>
      <c r="G77" s="80">
        <v>558</v>
      </c>
      <c r="H77" s="80">
        <v>11</v>
      </c>
      <c r="I77" s="80">
        <v>689</v>
      </c>
      <c r="J77" s="80">
        <v>2</v>
      </c>
      <c r="K77" s="80">
        <v>2</v>
      </c>
      <c r="L77" s="80">
        <v>0</v>
      </c>
      <c r="M77" s="9"/>
    </row>
    <row r="78" spans="1:13" x14ac:dyDescent="0.25">
      <c r="A78" s="43">
        <v>76</v>
      </c>
      <c r="B78" s="96" t="s">
        <v>62</v>
      </c>
      <c r="C78" s="43" t="s">
        <v>3184</v>
      </c>
      <c r="D78" s="97"/>
      <c r="E78" s="97">
        <v>35</v>
      </c>
      <c r="F78" s="97">
        <v>19</v>
      </c>
      <c r="G78" s="97">
        <v>469</v>
      </c>
      <c r="H78" s="97">
        <v>13</v>
      </c>
      <c r="I78" s="97">
        <v>536</v>
      </c>
      <c r="J78" s="97">
        <v>0</v>
      </c>
      <c r="K78" s="97">
        <v>0</v>
      </c>
      <c r="L78" s="97">
        <v>1</v>
      </c>
      <c r="M78" s="101"/>
    </row>
    <row r="79" spans="1:13" x14ac:dyDescent="0.25">
      <c r="A79" s="109">
        <v>77</v>
      </c>
      <c r="B79" s="91" t="s">
        <v>62</v>
      </c>
      <c r="C79" s="109" t="s">
        <v>3185</v>
      </c>
      <c r="D79" s="80"/>
      <c r="E79" s="80">
        <v>55</v>
      </c>
      <c r="F79" s="80">
        <v>33</v>
      </c>
      <c r="G79" s="80">
        <v>499</v>
      </c>
      <c r="H79" s="80">
        <v>15</v>
      </c>
      <c r="I79" s="80">
        <v>602</v>
      </c>
      <c r="J79" s="80">
        <v>0</v>
      </c>
      <c r="K79" s="80">
        <v>0</v>
      </c>
      <c r="L79" s="80">
        <v>1</v>
      </c>
      <c r="M79" s="9"/>
    </row>
    <row r="80" spans="1:13" x14ac:dyDescent="0.25">
      <c r="A80" s="109">
        <v>78</v>
      </c>
      <c r="B80" s="91" t="s">
        <v>62</v>
      </c>
      <c r="C80" s="109" t="s">
        <v>3186</v>
      </c>
      <c r="D80" s="80"/>
      <c r="E80" s="80">
        <v>38</v>
      </c>
      <c r="F80" s="80">
        <v>18</v>
      </c>
      <c r="G80" s="80">
        <v>377</v>
      </c>
      <c r="H80" s="80">
        <v>19</v>
      </c>
      <c r="I80" s="80">
        <v>452</v>
      </c>
      <c r="J80" s="80">
        <v>1</v>
      </c>
      <c r="K80" s="80">
        <v>0</v>
      </c>
      <c r="L80" s="80">
        <v>0</v>
      </c>
      <c r="M80" s="9"/>
    </row>
    <row r="81" spans="1:13" x14ac:dyDescent="0.25">
      <c r="A81" s="109">
        <v>79</v>
      </c>
      <c r="B81" s="91" t="s">
        <v>62</v>
      </c>
      <c r="C81" s="109" t="s">
        <v>2129</v>
      </c>
      <c r="D81" s="80"/>
      <c r="E81" s="80">
        <v>101</v>
      </c>
      <c r="F81" s="80">
        <v>6</v>
      </c>
      <c r="G81" s="80">
        <v>36</v>
      </c>
      <c r="H81" s="80">
        <v>4</v>
      </c>
      <c r="I81" s="80">
        <v>147</v>
      </c>
      <c r="J81" s="80">
        <v>0</v>
      </c>
      <c r="K81" s="80">
        <v>0</v>
      </c>
      <c r="L81" s="80">
        <v>0</v>
      </c>
      <c r="M81" s="9"/>
    </row>
    <row r="82" spans="1:13" x14ac:dyDescent="0.25">
      <c r="A82" s="43">
        <v>80</v>
      </c>
      <c r="B82" s="96" t="s">
        <v>62</v>
      </c>
      <c r="C82" s="43" t="s">
        <v>2130</v>
      </c>
      <c r="D82" s="97"/>
      <c r="E82" s="97">
        <v>25</v>
      </c>
      <c r="F82" s="97">
        <v>6</v>
      </c>
      <c r="G82" s="97">
        <v>76</v>
      </c>
      <c r="H82" s="97">
        <v>10</v>
      </c>
      <c r="I82" s="97">
        <v>117</v>
      </c>
      <c r="J82" s="97">
        <v>0</v>
      </c>
      <c r="K82" s="97">
        <v>0</v>
      </c>
      <c r="L82" s="97">
        <v>1</v>
      </c>
      <c r="M82" s="101"/>
    </row>
    <row r="83" spans="1:13" x14ac:dyDescent="0.25">
      <c r="A83" s="78">
        <v>81</v>
      </c>
      <c r="B83" s="95" t="s">
        <v>62</v>
      </c>
      <c r="C83" s="78" t="s">
        <v>60</v>
      </c>
      <c r="D83" s="94"/>
      <c r="E83" s="94">
        <v>54</v>
      </c>
      <c r="F83" s="94">
        <v>7</v>
      </c>
      <c r="G83" s="94">
        <v>121</v>
      </c>
      <c r="H83" s="94">
        <v>5</v>
      </c>
      <c r="I83" s="94">
        <v>187</v>
      </c>
      <c r="J83" s="94">
        <v>0</v>
      </c>
      <c r="K83" s="94">
        <v>0</v>
      </c>
      <c r="L83" s="94">
        <v>41</v>
      </c>
      <c r="M83" s="107"/>
    </row>
    <row r="84" spans="1:13" x14ac:dyDescent="0.25">
      <c r="A84" s="174" t="s">
        <v>69</v>
      </c>
      <c r="B84" s="174"/>
      <c r="C84" s="174"/>
      <c r="E84" s="93">
        <f>SUM(E81:E83,E3:E76)</f>
        <v>1547</v>
      </c>
      <c r="F84" s="93">
        <f t="shared" ref="F84:L84" si="2">SUM(F81:F83,F3:F76)</f>
        <v>880</v>
      </c>
      <c r="G84" s="93">
        <f t="shared" si="2"/>
        <v>9652</v>
      </c>
      <c r="H84" s="93">
        <f t="shared" si="2"/>
        <v>436</v>
      </c>
      <c r="I84" s="93">
        <f t="shared" si="2"/>
        <v>12515</v>
      </c>
      <c r="J84" s="93">
        <f t="shared" si="2"/>
        <v>42</v>
      </c>
      <c r="K84" s="93">
        <f t="shared" si="2"/>
        <v>32</v>
      </c>
      <c r="L84" s="93">
        <f t="shared" si="2"/>
        <v>79</v>
      </c>
    </row>
    <row r="85" spans="1:13" ht="15" customHeight="1" x14ac:dyDescent="0.25">
      <c r="A85" s="177" t="s">
        <v>61</v>
      </c>
      <c r="B85" s="177"/>
      <c r="C85" s="177"/>
      <c r="E85" s="93">
        <f>SUM(E77:E80)</f>
        <v>231</v>
      </c>
      <c r="F85" s="93">
        <f t="shared" ref="F85:L85" si="3">SUM(F77:F80)</f>
        <v>87</v>
      </c>
      <c r="G85" s="93">
        <f t="shared" si="3"/>
        <v>1903</v>
      </c>
      <c r="H85" s="93">
        <f t="shared" si="3"/>
        <v>58</v>
      </c>
      <c r="I85" s="93">
        <f t="shared" si="3"/>
        <v>2279</v>
      </c>
      <c r="J85" s="93">
        <f t="shared" si="3"/>
        <v>3</v>
      </c>
      <c r="K85" s="93">
        <f t="shared" si="3"/>
        <v>2</v>
      </c>
      <c r="L85" s="93">
        <f t="shared" si="3"/>
        <v>2</v>
      </c>
    </row>
    <row r="86" spans="1:13" x14ac:dyDescent="0.25">
      <c r="A86" s="176" t="s">
        <v>68</v>
      </c>
      <c r="B86" s="176"/>
      <c r="C86" s="176"/>
      <c r="D86" s="93">
        <f>SUM(D3:D76)</f>
        <v>34163</v>
      </c>
      <c r="E86" s="7">
        <v>1778</v>
      </c>
      <c r="F86" s="80">
        <v>967</v>
      </c>
      <c r="G86" s="7">
        <v>11555</v>
      </c>
      <c r="H86" s="80">
        <v>494</v>
      </c>
      <c r="I86" s="93">
        <v>14794</v>
      </c>
      <c r="J86" s="109">
        <v>45</v>
      </c>
      <c r="K86" s="109">
        <v>34</v>
      </c>
      <c r="L86" s="109">
        <v>81</v>
      </c>
      <c r="M86" s="103">
        <f>((I86+K86+L86)/D86)*100</f>
        <v>43.640780961859321</v>
      </c>
    </row>
    <row r="87" spans="1:13" x14ac:dyDescent="0.25">
      <c r="A87" s="181" t="s">
        <v>70</v>
      </c>
      <c r="B87" s="181"/>
      <c r="C87" s="181"/>
      <c r="D87" s="93"/>
      <c r="E87" s="103">
        <v>12</v>
      </c>
      <c r="F87" s="103">
        <v>6.5</v>
      </c>
      <c r="G87" s="103">
        <v>78.099999999999994</v>
      </c>
      <c r="H87" s="103">
        <v>3.3</v>
      </c>
      <c r="I87" s="93"/>
    </row>
  </sheetData>
  <mergeCells count="5">
    <mergeCell ref="A1:M1"/>
    <mergeCell ref="A84:C84"/>
    <mergeCell ref="A85:C85"/>
    <mergeCell ref="A86:C86"/>
    <mergeCell ref="A87:C87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8"/>
  <sheetViews>
    <sheetView view="pageLayout" topLeftCell="A34" zoomScaleNormal="100" workbookViewId="0">
      <selection activeCell="F41" sqref="A1:M98"/>
    </sheetView>
  </sheetViews>
  <sheetFormatPr defaultRowHeight="15" x14ac:dyDescent="0.25"/>
  <cols>
    <col min="1" max="1" width="3.85546875" style="5" bestFit="1" customWidth="1"/>
    <col min="2" max="2" width="1.5703125" style="5" bestFit="1" customWidth="1"/>
    <col min="3" max="3" width="28.28515625" style="5" customWidth="1"/>
    <col min="4" max="4" width="6.42578125" style="5" bestFit="1" customWidth="1"/>
    <col min="5" max="5" width="10.140625" style="5" bestFit="1" customWidth="1"/>
    <col min="6" max="6" width="8.28515625" style="5" bestFit="1" customWidth="1"/>
    <col min="7" max="7" width="7.28515625" style="5" bestFit="1" customWidth="1"/>
    <col min="8" max="8" width="7.5703125" style="5" bestFit="1" customWidth="1"/>
    <col min="9" max="9" width="6.42578125" style="5" bestFit="1" customWidth="1"/>
    <col min="10" max="10" width="2.85546875" style="5" bestFit="1" customWidth="1"/>
    <col min="11" max="11" width="4" style="5" bestFit="1" customWidth="1"/>
    <col min="12" max="12" width="2.85546875" style="5" bestFit="1" customWidth="1"/>
    <col min="13" max="13" width="7.28515625" style="4" bestFit="1" customWidth="1"/>
  </cols>
  <sheetData>
    <row r="1" spans="1:13" ht="15.75" x14ac:dyDescent="0.25">
      <c r="A1" s="175" t="s">
        <v>3278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72"/>
      <c r="C2" s="18"/>
      <c r="D2" s="6" t="s">
        <v>59</v>
      </c>
      <c r="E2" s="8" t="s">
        <v>3274</v>
      </c>
      <c r="F2" s="8" t="s">
        <v>3275</v>
      </c>
      <c r="G2" s="8" t="s">
        <v>3276</v>
      </c>
      <c r="H2" s="8" t="s">
        <v>3277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109">
        <v>1</v>
      </c>
      <c r="B3" s="91" t="s">
        <v>62</v>
      </c>
      <c r="C3" s="109" t="s">
        <v>3188</v>
      </c>
      <c r="D3" s="80">
        <v>424</v>
      </c>
      <c r="E3" s="80">
        <v>31</v>
      </c>
      <c r="F3" s="80">
        <v>12</v>
      </c>
      <c r="G3" s="80">
        <v>17</v>
      </c>
      <c r="H3" s="80">
        <v>156</v>
      </c>
      <c r="I3" s="80">
        <v>216</v>
      </c>
      <c r="J3" s="80">
        <v>7</v>
      </c>
      <c r="K3" s="80">
        <v>0</v>
      </c>
      <c r="L3" s="80">
        <v>1</v>
      </c>
      <c r="M3" s="103">
        <f t="shared" ref="M3:M66" si="0">((L3+K3+I3)/D3)*100</f>
        <v>51.179245283018872</v>
      </c>
    </row>
    <row r="4" spans="1:13" x14ac:dyDescent="0.25">
      <c r="A4" s="109">
        <v>2</v>
      </c>
      <c r="B4" s="91" t="s">
        <v>62</v>
      </c>
      <c r="C4" s="109" t="s">
        <v>3189</v>
      </c>
      <c r="D4" s="80">
        <v>289</v>
      </c>
      <c r="E4" s="80">
        <v>27</v>
      </c>
      <c r="F4" s="80">
        <v>5</v>
      </c>
      <c r="G4" s="80">
        <v>17</v>
      </c>
      <c r="H4" s="80">
        <v>100</v>
      </c>
      <c r="I4" s="80">
        <v>149</v>
      </c>
      <c r="J4" s="80">
        <v>0</v>
      </c>
      <c r="K4" s="80">
        <v>2</v>
      </c>
      <c r="L4" s="80">
        <v>0</v>
      </c>
      <c r="M4" s="103">
        <f t="shared" si="0"/>
        <v>52.249134948096888</v>
      </c>
    </row>
    <row r="5" spans="1:13" x14ac:dyDescent="0.25">
      <c r="A5" s="109">
        <v>3</v>
      </c>
      <c r="B5" s="91" t="s">
        <v>62</v>
      </c>
      <c r="C5" s="109" t="s">
        <v>3190</v>
      </c>
      <c r="D5" s="80">
        <v>451</v>
      </c>
      <c r="E5" s="80">
        <v>33</v>
      </c>
      <c r="F5" s="80">
        <v>14</v>
      </c>
      <c r="G5" s="80">
        <v>18</v>
      </c>
      <c r="H5" s="80">
        <v>150</v>
      </c>
      <c r="I5" s="80">
        <v>215</v>
      </c>
      <c r="J5" s="80">
        <v>0</v>
      </c>
      <c r="K5" s="80">
        <v>1</v>
      </c>
      <c r="L5" s="80">
        <v>0</v>
      </c>
      <c r="M5" s="103">
        <f t="shared" si="0"/>
        <v>47.893569844789354</v>
      </c>
    </row>
    <row r="6" spans="1:13" x14ac:dyDescent="0.25">
      <c r="A6" s="43">
        <v>4</v>
      </c>
      <c r="B6" s="96" t="s">
        <v>62</v>
      </c>
      <c r="C6" s="43" t="s">
        <v>3191</v>
      </c>
      <c r="D6" s="97">
        <v>295</v>
      </c>
      <c r="E6" s="97">
        <v>21</v>
      </c>
      <c r="F6" s="97">
        <v>7</v>
      </c>
      <c r="G6" s="97">
        <v>15</v>
      </c>
      <c r="H6" s="97">
        <v>113</v>
      </c>
      <c r="I6" s="97">
        <v>156</v>
      </c>
      <c r="J6" s="97">
        <v>0</v>
      </c>
      <c r="K6" s="97">
        <v>1</v>
      </c>
      <c r="L6" s="97">
        <v>0</v>
      </c>
      <c r="M6" s="172">
        <f t="shared" si="0"/>
        <v>53.220338983050851</v>
      </c>
    </row>
    <row r="7" spans="1:13" x14ac:dyDescent="0.25">
      <c r="A7" s="109">
        <v>5</v>
      </c>
      <c r="B7" s="91" t="s">
        <v>62</v>
      </c>
      <c r="C7" s="109" t="s">
        <v>3192</v>
      </c>
      <c r="D7" s="80">
        <v>395</v>
      </c>
      <c r="E7" s="80">
        <v>7</v>
      </c>
      <c r="F7" s="80">
        <v>4</v>
      </c>
      <c r="G7" s="80">
        <v>4</v>
      </c>
      <c r="H7" s="80">
        <v>85</v>
      </c>
      <c r="I7" s="80">
        <v>100</v>
      </c>
      <c r="J7" s="80">
        <v>0</v>
      </c>
      <c r="K7" s="80">
        <v>0</v>
      </c>
      <c r="L7" s="80">
        <v>0</v>
      </c>
      <c r="M7" s="103">
        <f t="shared" si="0"/>
        <v>25.316455696202532</v>
      </c>
    </row>
    <row r="8" spans="1:13" x14ac:dyDescent="0.25">
      <c r="A8" s="109">
        <v>6</v>
      </c>
      <c r="B8" s="91" t="s">
        <v>62</v>
      </c>
      <c r="C8" s="109" t="s">
        <v>3193</v>
      </c>
      <c r="D8" s="80">
        <v>402</v>
      </c>
      <c r="E8" s="80">
        <v>11</v>
      </c>
      <c r="F8" s="80">
        <v>10</v>
      </c>
      <c r="G8" s="80">
        <v>3</v>
      </c>
      <c r="H8" s="80">
        <v>66</v>
      </c>
      <c r="I8" s="80">
        <v>90</v>
      </c>
      <c r="J8" s="80">
        <v>0</v>
      </c>
      <c r="K8" s="80">
        <v>0</v>
      </c>
      <c r="L8" s="80">
        <v>0</v>
      </c>
      <c r="M8" s="103">
        <f t="shared" si="0"/>
        <v>22.388059701492537</v>
      </c>
    </row>
    <row r="9" spans="1:13" x14ac:dyDescent="0.25">
      <c r="A9" s="109">
        <v>7</v>
      </c>
      <c r="B9" s="91" t="s">
        <v>62</v>
      </c>
      <c r="C9" s="109" t="s">
        <v>2814</v>
      </c>
      <c r="D9" s="80">
        <v>356</v>
      </c>
      <c r="E9" s="80">
        <v>15</v>
      </c>
      <c r="F9" s="80">
        <v>6</v>
      </c>
      <c r="G9" s="80">
        <v>6</v>
      </c>
      <c r="H9" s="80">
        <v>58</v>
      </c>
      <c r="I9" s="80">
        <v>85</v>
      </c>
      <c r="J9" s="80">
        <v>1</v>
      </c>
      <c r="K9" s="80">
        <v>0</v>
      </c>
      <c r="L9" s="80">
        <v>0</v>
      </c>
      <c r="M9" s="103">
        <f t="shared" si="0"/>
        <v>23.876404494382022</v>
      </c>
    </row>
    <row r="10" spans="1:13" x14ac:dyDescent="0.25">
      <c r="A10" s="43">
        <v>8</v>
      </c>
      <c r="B10" s="96" t="s">
        <v>62</v>
      </c>
      <c r="C10" s="43" t="s">
        <v>3194</v>
      </c>
      <c r="D10" s="97">
        <v>396</v>
      </c>
      <c r="E10" s="97">
        <v>34</v>
      </c>
      <c r="F10" s="97">
        <v>7</v>
      </c>
      <c r="G10" s="97">
        <v>10</v>
      </c>
      <c r="H10" s="97">
        <v>109</v>
      </c>
      <c r="I10" s="97">
        <v>160</v>
      </c>
      <c r="J10" s="97">
        <v>0</v>
      </c>
      <c r="K10" s="97">
        <v>0</v>
      </c>
      <c r="L10" s="97">
        <v>0</v>
      </c>
      <c r="M10" s="172">
        <f t="shared" si="0"/>
        <v>40.404040404040401</v>
      </c>
    </row>
    <row r="11" spans="1:13" x14ac:dyDescent="0.25">
      <c r="A11" s="109">
        <v>9</v>
      </c>
      <c r="B11" s="91" t="s">
        <v>62</v>
      </c>
      <c r="C11" s="109" t="s">
        <v>3195</v>
      </c>
      <c r="D11" s="80">
        <v>179</v>
      </c>
      <c r="E11" s="80">
        <v>18</v>
      </c>
      <c r="F11" s="80">
        <v>5</v>
      </c>
      <c r="G11" s="80">
        <v>5</v>
      </c>
      <c r="H11" s="80">
        <v>52</v>
      </c>
      <c r="I11" s="80">
        <v>80</v>
      </c>
      <c r="J11" s="80">
        <v>0</v>
      </c>
      <c r="K11" s="80">
        <v>0</v>
      </c>
      <c r="L11" s="80">
        <v>0</v>
      </c>
      <c r="M11" s="103">
        <f t="shared" si="0"/>
        <v>44.692737430167597</v>
      </c>
    </row>
    <row r="12" spans="1:13" x14ac:dyDescent="0.25">
      <c r="A12" s="109">
        <v>10</v>
      </c>
      <c r="B12" s="91" t="s">
        <v>62</v>
      </c>
      <c r="C12" s="109" t="s">
        <v>3196</v>
      </c>
      <c r="D12" s="80">
        <v>339</v>
      </c>
      <c r="E12" s="80">
        <v>16</v>
      </c>
      <c r="F12" s="80">
        <v>1</v>
      </c>
      <c r="G12" s="80">
        <v>14</v>
      </c>
      <c r="H12" s="80">
        <v>88</v>
      </c>
      <c r="I12" s="80">
        <v>119</v>
      </c>
      <c r="J12" s="80">
        <v>1</v>
      </c>
      <c r="K12" s="80">
        <v>0</v>
      </c>
      <c r="L12" s="80">
        <v>0</v>
      </c>
      <c r="M12" s="103">
        <f t="shared" si="0"/>
        <v>35.103244837758112</v>
      </c>
    </row>
    <row r="13" spans="1:13" x14ac:dyDescent="0.25">
      <c r="A13" s="109">
        <v>11</v>
      </c>
      <c r="B13" s="91" t="s">
        <v>62</v>
      </c>
      <c r="C13" s="109" t="s">
        <v>3197</v>
      </c>
      <c r="D13" s="80">
        <v>290</v>
      </c>
      <c r="E13" s="80">
        <v>21</v>
      </c>
      <c r="F13" s="80">
        <v>4</v>
      </c>
      <c r="G13" s="80">
        <v>10</v>
      </c>
      <c r="H13" s="80">
        <v>87</v>
      </c>
      <c r="I13" s="80">
        <v>122</v>
      </c>
      <c r="J13" s="80">
        <v>0</v>
      </c>
      <c r="K13" s="80">
        <v>0</v>
      </c>
      <c r="L13" s="80">
        <v>0</v>
      </c>
      <c r="M13" s="103">
        <f t="shared" si="0"/>
        <v>42.068965517241381</v>
      </c>
    </row>
    <row r="14" spans="1:13" x14ac:dyDescent="0.25">
      <c r="A14" s="43">
        <v>12</v>
      </c>
      <c r="B14" s="96" t="s">
        <v>62</v>
      </c>
      <c r="C14" s="43" t="s">
        <v>3198</v>
      </c>
      <c r="D14" s="97">
        <v>347</v>
      </c>
      <c r="E14" s="97">
        <v>6</v>
      </c>
      <c r="F14" s="97">
        <v>2</v>
      </c>
      <c r="G14" s="97">
        <v>6</v>
      </c>
      <c r="H14" s="97">
        <v>106</v>
      </c>
      <c r="I14" s="97">
        <v>120</v>
      </c>
      <c r="J14" s="97">
        <v>0</v>
      </c>
      <c r="K14" s="97">
        <v>0</v>
      </c>
      <c r="L14" s="97">
        <v>0</v>
      </c>
      <c r="M14" s="172">
        <f t="shared" si="0"/>
        <v>34.582132564841501</v>
      </c>
    </row>
    <row r="15" spans="1:13" x14ac:dyDescent="0.25">
      <c r="A15" s="109">
        <v>13</v>
      </c>
      <c r="B15" s="91" t="s">
        <v>62</v>
      </c>
      <c r="C15" s="109" t="s">
        <v>3199</v>
      </c>
      <c r="D15" s="80">
        <v>477</v>
      </c>
      <c r="E15" s="80">
        <v>21</v>
      </c>
      <c r="F15" s="80">
        <v>1</v>
      </c>
      <c r="G15" s="80">
        <v>5</v>
      </c>
      <c r="H15" s="80">
        <v>92</v>
      </c>
      <c r="I15" s="80">
        <v>119</v>
      </c>
      <c r="J15" s="80">
        <v>0</v>
      </c>
      <c r="K15" s="80">
        <v>0</v>
      </c>
      <c r="L15" s="80">
        <v>0</v>
      </c>
      <c r="M15" s="103">
        <f t="shared" si="0"/>
        <v>24.947589098532493</v>
      </c>
    </row>
    <row r="16" spans="1:13" x14ac:dyDescent="0.25">
      <c r="A16" s="109">
        <v>14</v>
      </c>
      <c r="B16" s="91" t="s">
        <v>62</v>
      </c>
      <c r="C16" s="109" t="s">
        <v>3200</v>
      </c>
      <c r="D16" s="80">
        <v>603</v>
      </c>
      <c r="E16" s="80">
        <v>38</v>
      </c>
      <c r="F16" s="80">
        <v>16</v>
      </c>
      <c r="G16" s="80">
        <v>14</v>
      </c>
      <c r="H16" s="80">
        <v>145</v>
      </c>
      <c r="I16" s="80">
        <v>213</v>
      </c>
      <c r="J16" s="80">
        <v>0</v>
      </c>
      <c r="K16" s="80">
        <v>0</v>
      </c>
      <c r="L16" s="80">
        <v>0</v>
      </c>
      <c r="M16" s="103">
        <f t="shared" si="0"/>
        <v>35.323383084577117</v>
      </c>
    </row>
    <row r="17" spans="1:13" x14ac:dyDescent="0.25">
      <c r="A17" s="109">
        <v>15</v>
      </c>
      <c r="B17" s="91" t="s">
        <v>62</v>
      </c>
      <c r="C17" s="109" t="s">
        <v>3201</v>
      </c>
      <c r="D17" s="80">
        <v>647</v>
      </c>
      <c r="E17" s="80">
        <v>32</v>
      </c>
      <c r="F17" s="80">
        <v>12</v>
      </c>
      <c r="G17" s="80">
        <v>18</v>
      </c>
      <c r="H17" s="80">
        <v>150</v>
      </c>
      <c r="I17" s="80">
        <v>212</v>
      </c>
      <c r="J17" s="80">
        <v>2</v>
      </c>
      <c r="K17" s="80">
        <v>0</v>
      </c>
      <c r="L17" s="80">
        <v>0</v>
      </c>
      <c r="M17" s="103">
        <f t="shared" si="0"/>
        <v>32.766615146831526</v>
      </c>
    </row>
    <row r="18" spans="1:13" x14ac:dyDescent="0.25">
      <c r="A18" s="43">
        <v>16</v>
      </c>
      <c r="B18" s="96" t="s">
        <v>62</v>
      </c>
      <c r="C18" s="43" t="s">
        <v>3202</v>
      </c>
      <c r="D18" s="97">
        <v>408</v>
      </c>
      <c r="E18" s="97">
        <v>32</v>
      </c>
      <c r="F18" s="97">
        <v>10</v>
      </c>
      <c r="G18" s="97">
        <v>8</v>
      </c>
      <c r="H18" s="97">
        <v>131</v>
      </c>
      <c r="I18" s="97">
        <v>181</v>
      </c>
      <c r="J18" s="97">
        <v>2</v>
      </c>
      <c r="K18" s="97">
        <v>0</v>
      </c>
      <c r="L18" s="97">
        <v>0</v>
      </c>
      <c r="M18" s="172">
        <f t="shared" si="0"/>
        <v>44.362745098039213</v>
      </c>
    </row>
    <row r="19" spans="1:13" x14ac:dyDescent="0.25">
      <c r="A19" s="109">
        <v>17</v>
      </c>
      <c r="B19" s="91" t="s">
        <v>62</v>
      </c>
      <c r="C19" s="109" t="s">
        <v>3203</v>
      </c>
      <c r="D19" s="80">
        <v>527</v>
      </c>
      <c r="E19" s="80">
        <v>33</v>
      </c>
      <c r="F19" s="80">
        <v>14</v>
      </c>
      <c r="G19" s="80">
        <v>15</v>
      </c>
      <c r="H19" s="80">
        <v>146</v>
      </c>
      <c r="I19" s="80">
        <v>208</v>
      </c>
      <c r="J19" s="80">
        <v>0</v>
      </c>
      <c r="K19" s="80">
        <v>0</v>
      </c>
      <c r="L19" s="80">
        <v>0</v>
      </c>
      <c r="M19" s="103">
        <f t="shared" si="0"/>
        <v>39.468690702087287</v>
      </c>
    </row>
    <row r="20" spans="1:13" x14ac:dyDescent="0.25">
      <c r="A20" s="109">
        <v>18</v>
      </c>
      <c r="B20" s="91" t="s">
        <v>62</v>
      </c>
      <c r="C20" s="109" t="s">
        <v>3204</v>
      </c>
      <c r="D20" s="80">
        <v>420</v>
      </c>
      <c r="E20" s="80">
        <v>21</v>
      </c>
      <c r="F20" s="80">
        <v>10</v>
      </c>
      <c r="G20" s="80">
        <v>16</v>
      </c>
      <c r="H20" s="80">
        <v>124</v>
      </c>
      <c r="I20" s="80">
        <v>171</v>
      </c>
      <c r="J20" s="80">
        <v>0</v>
      </c>
      <c r="K20" s="80">
        <v>0</v>
      </c>
      <c r="L20" s="80">
        <v>1</v>
      </c>
      <c r="M20" s="103">
        <f t="shared" si="0"/>
        <v>40.952380952380949</v>
      </c>
    </row>
    <row r="21" spans="1:13" x14ac:dyDescent="0.25">
      <c r="A21" s="109">
        <v>19</v>
      </c>
      <c r="B21" s="91" t="s">
        <v>62</v>
      </c>
      <c r="C21" s="109" t="s">
        <v>3205</v>
      </c>
      <c r="D21" s="80">
        <v>303</v>
      </c>
      <c r="E21" s="80">
        <v>23</v>
      </c>
      <c r="F21" s="80">
        <v>10</v>
      </c>
      <c r="G21" s="80">
        <v>17</v>
      </c>
      <c r="H21" s="80">
        <v>61</v>
      </c>
      <c r="I21" s="80">
        <v>111</v>
      </c>
      <c r="J21" s="80">
        <v>2</v>
      </c>
      <c r="K21" s="80">
        <v>0</v>
      </c>
      <c r="L21" s="80">
        <v>0</v>
      </c>
      <c r="M21" s="103">
        <f t="shared" si="0"/>
        <v>36.633663366336634</v>
      </c>
    </row>
    <row r="22" spans="1:13" x14ac:dyDescent="0.25">
      <c r="A22" s="43">
        <v>20</v>
      </c>
      <c r="B22" s="96" t="s">
        <v>62</v>
      </c>
      <c r="C22" s="43" t="s">
        <v>3206</v>
      </c>
      <c r="D22" s="97">
        <v>338</v>
      </c>
      <c r="E22" s="97">
        <v>22</v>
      </c>
      <c r="F22" s="97">
        <v>15</v>
      </c>
      <c r="G22" s="97">
        <v>9</v>
      </c>
      <c r="H22" s="97">
        <v>94</v>
      </c>
      <c r="I22" s="97">
        <v>140</v>
      </c>
      <c r="J22" s="97">
        <v>1</v>
      </c>
      <c r="K22" s="97">
        <v>0</v>
      </c>
      <c r="L22" s="97">
        <v>0</v>
      </c>
      <c r="M22" s="172">
        <f t="shared" si="0"/>
        <v>41.42011834319527</v>
      </c>
    </row>
    <row r="23" spans="1:13" x14ac:dyDescent="0.25">
      <c r="A23" s="109">
        <v>21</v>
      </c>
      <c r="B23" s="91" t="s">
        <v>62</v>
      </c>
      <c r="C23" s="109" t="s">
        <v>3207</v>
      </c>
      <c r="D23" s="80">
        <v>413</v>
      </c>
      <c r="E23" s="80">
        <v>18</v>
      </c>
      <c r="F23" s="80">
        <v>9</v>
      </c>
      <c r="G23" s="80">
        <v>6</v>
      </c>
      <c r="H23" s="80">
        <v>99</v>
      </c>
      <c r="I23" s="80">
        <v>132</v>
      </c>
      <c r="J23" s="80">
        <v>0</v>
      </c>
      <c r="K23" s="80">
        <v>1</v>
      </c>
      <c r="L23" s="80">
        <v>0</v>
      </c>
      <c r="M23" s="103">
        <f t="shared" si="0"/>
        <v>32.20338983050847</v>
      </c>
    </row>
    <row r="24" spans="1:13" x14ac:dyDescent="0.25">
      <c r="A24" s="109">
        <v>22</v>
      </c>
      <c r="B24" s="91" t="s">
        <v>62</v>
      </c>
      <c r="C24" s="109" t="s">
        <v>3208</v>
      </c>
      <c r="D24" s="80">
        <v>347</v>
      </c>
      <c r="E24" s="80">
        <v>18</v>
      </c>
      <c r="F24" s="80">
        <v>7</v>
      </c>
      <c r="G24" s="80">
        <v>20</v>
      </c>
      <c r="H24" s="80">
        <v>102</v>
      </c>
      <c r="I24" s="80">
        <v>147</v>
      </c>
      <c r="J24" s="80">
        <v>0</v>
      </c>
      <c r="K24" s="80">
        <v>0</v>
      </c>
      <c r="L24" s="80">
        <v>0</v>
      </c>
      <c r="M24" s="103">
        <f t="shared" si="0"/>
        <v>42.363112391930834</v>
      </c>
    </row>
    <row r="25" spans="1:13" x14ac:dyDescent="0.25">
      <c r="A25" s="109">
        <v>23</v>
      </c>
      <c r="B25" s="91" t="s">
        <v>62</v>
      </c>
      <c r="C25" s="109" t="s">
        <v>3209</v>
      </c>
      <c r="D25" s="80">
        <v>620</v>
      </c>
      <c r="E25" s="80">
        <v>13</v>
      </c>
      <c r="F25" s="80">
        <v>1</v>
      </c>
      <c r="G25" s="80">
        <v>13</v>
      </c>
      <c r="H25" s="80">
        <v>164</v>
      </c>
      <c r="I25" s="80">
        <v>191</v>
      </c>
      <c r="J25" s="80">
        <v>3</v>
      </c>
      <c r="K25" s="80">
        <v>0</v>
      </c>
      <c r="L25" s="80">
        <v>0</v>
      </c>
      <c r="M25" s="103">
        <f t="shared" si="0"/>
        <v>30.806451612903224</v>
      </c>
    </row>
    <row r="26" spans="1:13" x14ac:dyDescent="0.25">
      <c r="A26" s="43">
        <v>24</v>
      </c>
      <c r="B26" s="96" t="s">
        <v>62</v>
      </c>
      <c r="C26" s="43" t="s">
        <v>3210</v>
      </c>
      <c r="D26" s="97">
        <v>251</v>
      </c>
      <c r="E26" s="97">
        <v>11</v>
      </c>
      <c r="F26" s="97">
        <v>5</v>
      </c>
      <c r="G26" s="97">
        <v>17</v>
      </c>
      <c r="H26" s="97">
        <v>113</v>
      </c>
      <c r="I26" s="97">
        <v>146</v>
      </c>
      <c r="J26" s="97">
        <v>1</v>
      </c>
      <c r="K26" s="97">
        <v>0</v>
      </c>
      <c r="L26" s="97">
        <v>0</v>
      </c>
      <c r="M26" s="172">
        <f t="shared" si="0"/>
        <v>58.167330677290842</v>
      </c>
    </row>
    <row r="27" spans="1:13" x14ac:dyDescent="0.25">
      <c r="A27" s="109">
        <v>25</v>
      </c>
      <c r="B27" s="91" t="s">
        <v>62</v>
      </c>
      <c r="C27" s="109" t="s">
        <v>3211</v>
      </c>
      <c r="D27" s="80">
        <v>259</v>
      </c>
      <c r="E27" s="80">
        <v>21</v>
      </c>
      <c r="F27" s="80">
        <v>0</v>
      </c>
      <c r="G27" s="80">
        <v>6</v>
      </c>
      <c r="H27" s="80">
        <v>92</v>
      </c>
      <c r="I27" s="80">
        <v>119</v>
      </c>
      <c r="J27" s="80">
        <v>1</v>
      </c>
      <c r="K27" s="80">
        <v>0</v>
      </c>
      <c r="L27" s="80">
        <v>0</v>
      </c>
      <c r="M27" s="103">
        <f t="shared" si="0"/>
        <v>45.945945945945951</v>
      </c>
    </row>
    <row r="28" spans="1:13" x14ac:dyDescent="0.25">
      <c r="A28" s="109">
        <v>26</v>
      </c>
      <c r="B28" s="91" t="s">
        <v>62</v>
      </c>
      <c r="C28" s="109" t="s">
        <v>3212</v>
      </c>
      <c r="D28" s="80">
        <v>368</v>
      </c>
      <c r="E28" s="80">
        <v>18</v>
      </c>
      <c r="F28" s="80">
        <v>5</v>
      </c>
      <c r="G28" s="80">
        <v>13</v>
      </c>
      <c r="H28" s="80">
        <v>116</v>
      </c>
      <c r="I28" s="80">
        <v>152</v>
      </c>
      <c r="J28" s="80">
        <v>1</v>
      </c>
      <c r="K28" s="80">
        <v>0</v>
      </c>
      <c r="L28" s="80">
        <v>0</v>
      </c>
      <c r="M28" s="103">
        <f t="shared" si="0"/>
        <v>41.304347826086953</v>
      </c>
    </row>
    <row r="29" spans="1:13" x14ac:dyDescent="0.25">
      <c r="A29" s="109">
        <v>27</v>
      </c>
      <c r="B29" s="91" t="s">
        <v>62</v>
      </c>
      <c r="C29" s="109" t="s">
        <v>3213</v>
      </c>
      <c r="D29" s="80">
        <v>426</v>
      </c>
      <c r="E29" s="80">
        <v>32</v>
      </c>
      <c r="F29" s="80">
        <v>9</v>
      </c>
      <c r="G29" s="80">
        <v>21</v>
      </c>
      <c r="H29" s="80">
        <v>130</v>
      </c>
      <c r="I29" s="80">
        <v>192</v>
      </c>
      <c r="J29" s="80">
        <v>1</v>
      </c>
      <c r="K29" s="80">
        <v>0</v>
      </c>
      <c r="L29" s="80">
        <v>3</v>
      </c>
      <c r="M29" s="103">
        <f t="shared" si="0"/>
        <v>45.774647887323944</v>
      </c>
    </row>
    <row r="30" spans="1:13" x14ac:dyDescent="0.25">
      <c r="A30" s="43">
        <v>28</v>
      </c>
      <c r="B30" s="96" t="s">
        <v>62</v>
      </c>
      <c r="C30" s="43" t="s">
        <v>3214</v>
      </c>
      <c r="D30" s="97">
        <v>432</v>
      </c>
      <c r="E30" s="97">
        <v>37</v>
      </c>
      <c r="F30" s="97">
        <v>6</v>
      </c>
      <c r="G30" s="97">
        <v>15</v>
      </c>
      <c r="H30" s="97">
        <v>102</v>
      </c>
      <c r="I30" s="97">
        <v>160</v>
      </c>
      <c r="J30" s="97">
        <v>0</v>
      </c>
      <c r="K30" s="97">
        <v>0</v>
      </c>
      <c r="L30" s="97">
        <v>0</v>
      </c>
      <c r="M30" s="172">
        <f t="shared" si="0"/>
        <v>37.037037037037038</v>
      </c>
    </row>
    <row r="31" spans="1:13" x14ac:dyDescent="0.25">
      <c r="A31" s="109">
        <v>29</v>
      </c>
      <c r="B31" s="91" t="s">
        <v>62</v>
      </c>
      <c r="C31" s="109" t="s">
        <v>3215</v>
      </c>
      <c r="D31" s="80">
        <v>666</v>
      </c>
      <c r="E31" s="80">
        <v>24</v>
      </c>
      <c r="F31" s="80">
        <v>14</v>
      </c>
      <c r="G31" s="80">
        <v>12</v>
      </c>
      <c r="H31" s="80">
        <v>122</v>
      </c>
      <c r="I31" s="80">
        <v>172</v>
      </c>
      <c r="J31" s="80">
        <v>0</v>
      </c>
      <c r="K31" s="80">
        <v>0</v>
      </c>
      <c r="L31" s="80">
        <v>0</v>
      </c>
      <c r="M31" s="103">
        <f t="shared" si="0"/>
        <v>25.825825825825827</v>
      </c>
    </row>
    <row r="32" spans="1:13" x14ac:dyDescent="0.25">
      <c r="A32" s="109">
        <v>30</v>
      </c>
      <c r="B32" s="91" t="s">
        <v>62</v>
      </c>
      <c r="C32" s="109" t="s">
        <v>3216</v>
      </c>
      <c r="D32" s="80">
        <v>492</v>
      </c>
      <c r="E32" s="80">
        <v>26</v>
      </c>
      <c r="F32" s="80">
        <v>11</v>
      </c>
      <c r="G32" s="80">
        <v>6</v>
      </c>
      <c r="H32" s="80">
        <v>109</v>
      </c>
      <c r="I32" s="80">
        <v>152</v>
      </c>
      <c r="J32" s="80">
        <v>0</v>
      </c>
      <c r="K32" s="80">
        <v>1</v>
      </c>
      <c r="L32" s="80">
        <v>0</v>
      </c>
      <c r="M32" s="103">
        <f t="shared" si="0"/>
        <v>31.097560975609756</v>
      </c>
    </row>
    <row r="33" spans="1:13" x14ac:dyDescent="0.25">
      <c r="A33" s="109">
        <v>31</v>
      </c>
      <c r="B33" s="91" t="s">
        <v>62</v>
      </c>
      <c r="C33" s="109" t="s">
        <v>3217</v>
      </c>
      <c r="D33" s="80">
        <v>700</v>
      </c>
      <c r="E33" s="80">
        <v>23</v>
      </c>
      <c r="F33" s="80">
        <v>17</v>
      </c>
      <c r="G33" s="80">
        <v>21</v>
      </c>
      <c r="H33" s="80">
        <v>199</v>
      </c>
      <c r="I33" s="80">
        <v>260</v>
      </c>
      <c r="J33" s="80">
        <v>0</v>
      </c>
      <c r="K33" s="80">
        <v>0</v>
      </c>
      <c r="L33" s="80">
        <v>0</v>
      </c>
      <c r="M33" s="103">
        <f t="shared" si="0"/>
        <v>37.142857142857146</v>
      </c>
    </row>
    <row r="34" spans="1:13" x14ac:dyDescent="0.25">
      <c r="A34" s="43">
        <v>32</v>
      </c>
      <c r="B34" s="96" t="s">
        <v>62</v>
      </c>
      <c r="C34" s="43" t="s">
        <v>3218</v>
      </c>
      <c r="D34" s="97">
        <v>379</v>
      </c>
      <c r="E34" s="97">
        <v>21</v>
      </c>
      <c r="F34" s="97">
        <v>6</v>
      </c>
      <c r="G34" s="97">
        <v>11</v>
      </c>
      <c r="H34" s="97">
        <v>85</v>
      </c>
      <c r="I34" s="97">
        <v>123</v>
      </c>
      <c r="J34" s="97">
        <v>1</v>
      </c>
      <c r="K34" s="97">
        <v>1</v>
      </c>
      <c r="L34" s="97">
        <v>0</v>
      </c>
      <c r="M34" s="172">
        <f t="shared" si="0"/>
        <v>32.717678100263853</v>
      </c>
    </row>
    <row r="35" spans="1:13" x14ac:dyDescent="0.25">
      <c r="A35" s="109">
        <v>33</v>
      </c>
      <c r="B35" s="91" t="s">
        <v>62</v>
      </c>
      <c r="C35" s="109" t="s">
        <v>3219</v>
      </c>
      <c r="D35" s="80">
        <v>439</v>
      </c>
      <c r="E35" s="80">
        <v>35</v>
      </c>
      <c r="F35" s="80">
        <v>5</v>
      </c>
      <c r="G35" s="80">
        <v>14</v>
      </c>
      <c r="H35" s="80">
        <v>100</v>
      </c>
      <c r="I35" s="80">
        <v>154</v>
      </c>
      <c r="J35" s="80">
        <v>0</v>
      </c>
      <c r="K35" s="80">
        <v>0</v>
      </c>
      <c r="L35" s="80">
        <v>0</v>
      </c>
      <c r="M35" s="103">
        <f t="shared" si="0"/>
        <v>35.079726651480634</v>
      </c>
    </row>
    <row r="36" spans="1:13" x14ac:dyDescent="0.25">
      <c r="A36" s="109">
        <v>34</v>
      </c>
      <c r="B36" s="91" t="s">
        <v>62</v>
      </c>
      <c r="C36" s="109" t="s">
        <v>3220</v>
      </c>
      <c r="D36" s="80">
        <v>359</v>
      </c>
      <c r="E36" s="80">
        <v>29</v>
      </c>
      <c r="F36" s="80">
        <v>7</v>
      </c>
      <c r="G36" s="80">
        <v>13</v>
      </c>
      <c r="H36" s="80">
        <v>77</v>
      </c>
      <c r="I36" s="80">
        <v>126</v>
      </c>
      <c r="J36" s="80">
        <v>0</v>
      </c>
      <c r="K36" s="80">
        <v>0</v>
      </c>
      <c r="L36" s="80">
        <v>0</v>
      </c>
      <c r="M36" s="103">
        <f t="shared" si="0"/>
        <v>35.097493036211695</v>
      </c>
    </row>
    <row r="37" spans="1:13" x14ac:dyDescent="0.25">
      <c r="A37" s="109">
        <v>35</v>
      </c>
      <c r="B37" s="91" t="s">
        <v>62</v>
      </c>
      <c r="C37" s="109" t="s">
        <v>3221</v>
      </c>
      <c r="D37" s="80">
        <v>397</v>
      </c>
      <c r="E37" s="80">
        <v>32</v>
      </c>
      <c r="F37" s="80">
        <v>5</v>
      </c>
      <c r="G37" s="80">
        <v>17</v>
      </c>
      <c r="H37" s="80">
        <v>88</v>
      </c>
      <c r="I37" s="80">
        <v>142</v>
      </c>
      <c r="J37" s="80">
        <v>0</v>
      </c>
      <c r="K37" s="80">
        <v>0</v>
      </c>
      <c r="L37" s="80">
        <v>0</v>
      </c>
      <c r="M37" s="103">
        <f t="shared" si="0"/>
        <v>35.768261964735515</v>
      </c>
    </row>
    <row r="38" spans="1:13" x14ac:dyDescent="0.25">
      <c r="A38" s="43">
        <v>36</v>
      </c>
      <c r="B38" s="96" t="s">
        <v>62</v>
      </c>
      <c r="C38" s="43" t="s">
        <v>3222</v>
      </c>
      <c r="D38" s="97">
        <v>479</v>
      </c>
      <c r="E38" s="97">
        <v>46</v>
      </c>
      <c r="F38" s="97">
        <v>15</v>
      </c>
      <c r="G38" s="97">
        <v>23</v>
      </c>
      <c r="H38" s="97">
        <v>135</v>
      </c>
      <c r="I38" s="97">
        <v>219</v>
      </c>
      <c r="J38" s="97">
        <v>0</v>
      </c>
      <c r="K38" s="97">
        <v>1</v>
      </c>
      <c r="L38" s="97">
        <v>0</v>
      </c>
      <c r="M38" s="172">
        <f t="shared" si="0"/>
        <v>45.929018789144052</v>
      </c>
    </row>
    <row r="39" spans="1:13" x14ac:dyDescent="0.25">
      <c r="A39" s="109">
        <v>37</v>
      </c>
      <c r="B39" s="91" t="s">
        <v>62</v>
      </c>
      <c r="C39" s="109" t="s">
        <v>3223</v>
      </c>
      <c r="D39" s="80">
        <v>352</v>
      </c>
      <c r="E39" s="80">
        <v>20</v>
      </c>
      <c r="F39" s="80">
        <v>14</v>
      </c>
      <c r="G39" s="80">
        <v>15</v>
      </c>
      <c r="H39" s="80">
        <v>86</v>
      </c>
      <c r="I39" s="80">
        <v>135</v>
      </c>
      <c r="J39" s="80">
        <v>0</v>
      </c>
      <c r="K39" s="80">
        <v>0</v>
      </c>
      <c r="L39" s="80">
        <v>0</v>
      </c>
      <c r="M39" s="103">
        <f t="shared" si="0"/>
        <v>38.352272727272727</v>
      </c>
    </row>
    <row r="40" spans="1:13" x14ac:dyDescent="0.25">
      <c r="A40" s="109">
        <v>38</v>
      </c>
      <c r="B40" s="91" t="s">
        <v>62</v>
      </c>
      <c r="C40" s="109" t="s">
        <v>3224</v>
      </c>
      <c r="D40" s="80">
        <v>418</v>
      </c>
      <c r="E40" s="80">
        <v>23</v>
      </c>
      <c r="F40" s="80">
        <v>3</v>
      </c>
      <c r="G40" s="80">
        <v>12</v>
      </c>
      <c r="H40" s="80">
        <v>115</v>
      </c>
      <c r="I40" s="80">
        <v>153</v>
      </c>
      <c r="J40" s="80">
        <v>0</v>
      </c>
      <c r="K40" s="80">
        <v>0</v>
      </c>
      <c r="L40" s="80">
        <v>0</v>
      </c>
      <c r="M40" s="103">
        <f t="shared" si="0"/>
        <v>36.602870813397132</v>
      </c>
    </row>
    <row r="41" spans="1:13" x14ac:dyDescent="0.25">
      <c r="A41" s="109">
        <v>39</v>
      </c>
      <c r="B41" s="91" t="s">
        <v>62</v>
      </c>
      <c r="C41" s="109" t="s">
        <v>3225</v>
      </c>
      <c r="D41" s="80">
        <v>553</v>
      </c>
      <c r="E41" s="80">
        <v>24</v>
      </c>
      <c r="F41" s="80">
        <v>8</v>
      </c>
      <c r="G41" s="80">
        <v>14</v>
      </c>
      <c r="H41" s="80">
        <v>109</v>
      </c>
      <c r="I41" s="80">
        <v>155</v>
      </c>
      <c r="J41" s="80">
        <v>0</v>
      </c>
      <c r="K41" s="80">
        <v>0</v>
      </c>
      <c r="L41" s="80">
        <v>1</v>
      </c>
      <c r="M41" s="103">
        <f t="shared" si="0"/>
        <v>28.20976491862568</v>
      </c>
    </row>
    <row r="42" spans="1:13" x14ac:dyDescent="0.25">
      <c r="A42" s="43">
        <v>40</v>
      </c>
      <c r="B42" s="96" t="s">
        <v>62</v>
      </c>
      <c r="C42" s="43" t="s">
        <v>3226</v>
      </c>
      <c r="D42" s="97">
        <v>451</v>
      </c>
      <c r="E42" s="97">
        <v>7</v>
      </c>
      <c r="F42" s="97">
        <v>1</v>
      </c>
      <c r="G42" s="97">
        <v>13</v>
      </c>
      <c r="H42" s="97">
        <v>120</v>
      </c>
      <c r="I42" s="97">
        <v>141</v>
      </c>
      <c r="J42" s="97">
        <v>1</v>
      </c>
      <c r="K42" s="97">
        <v>0</v>
      </c>
      <c r="L42" s="97">
        <v>1</v>
      </c>
      <c r="M42" s="172">
        <f t="shared" si="0"/>
        <v>31.485587583148561</v>
      </c>
    </row>
    <row r="43" spans="1:13" x14ac:dyDescent="0.25">
      <c r="A43" s="109">
        <v>41</v>
      </c>
      <c r="B43" s="91" t="s">
        <v>62</v>
      </c>
      <c r="C43" s="109" t="s">
        <v>3227</v>
      </c>
      <c r="D43" s="80">
        <v>303</v>
      </c>
      <c r="E43" s="80">
        <v>10</v>
      </c>
      <c r="F43" s="80">
        <v>1</v>
      </c>
      <c r="G43" s="80">
        <v>6</v>
      </c>
      <c r="H43" s="80">
        <v>63</v>
      </c>
      <c r="I43" s="80">
        <v>80</v>
      </c>
      <c r="J43" s="80">
        <v>0</v>
      </c>
      <c r="K43" s="80">
        <v>1</v>
      </c>
      <c r="L43" s="80">
        <v>0</v>
      </c>
      <c r="M43" s="103">
        <f t="shared" si="0"/>
        <v>26.732673267326735</v>
      </c>
    </row>
    <row r="44" spans="1:13" x14ac:dyDescent="0.25">
      <c r="A44" s="109">
        <v>42</v>
      </c>
      <c r="B44" s="91" t="s">
        <v>62</v>
      </c>
      <c r="C44" s="109" t="s">
        <v>3228</v>
      </c>
      <c r="D44" s="80">
        <v>518</v>
      </c>
      <c r="E44" s="80">
        <v>16</v>
      </c>
      <c r="F44" s="80">
        <v>3</v>
      </c>
      <c r="G44" s="80">
        <v>17</v>
      </c>
      <c r="H44" s="80">
        <v>124</v>
      </c>
      <c r="I44" s="80">
        <v>160</v>
      </c>
      <c r="J44" s="80">
        <v>0</v>
      </c>
      <c r="K44" s="80">
        <v>0</v>
      </c>
      <c r="L44" s="80">
        <v>1</v>
      </c>
      <c r="M44" s="103">
        <f t="shared" si="0"/>
        <v>31.081081081081081</v>
      </c>
    </row>
    <row r="45" spans="1:13" x14ac:dyDescent="0.25">
      <c r="A45" s="109">
        <v>43</v>
      </c>
      <c r="B45" s="91" t="s">
        <v>62</v>
      </c>
      <c r="C45" s="109" t="s">
        <v>3229</v>
      </c>
      <c r="D45" s="80">
        <v>497</v>
      </c>
      <c r="E45" s="80">
        <v>31</v>
      </c>
      <c r="F45" s="80">
        <v>5</v>
      </c>
      <c r="G45" s="80">
        <v>22</v>
      </c>
      <c r="H45" s="80">
        <v>161</v>
      </c>
      <c r="I45" s="80">
        <v>219</v>
      </c>
      <c r="J45" s="80">
        <v>0</v>
      </c>
      <c r="K45" s="80">
        <v>0</v>
      </c>
      <c r="L45" s="80">
        <v>0</v>
      </c>
      <c r="M45" s="103">
        <f t="shared" si="0"/>
        <v>44.064386317907442</v>
      </c>
    </row>
    <row r="46" spans="1:13" x14ac:dyDescent="0.25">
      <c r="A46" s="43">
        <v>44</v>
      </c>
      <c r="B46" s="96" t="s">
        <v>62</v>
      </c>
      <c r="C46" s="43" t="s">
        <v>3230</v>
      </c>
      <c r="D46" s="97">
        <v>304</v>
      </c>
      <c r="E46" s="97">
        <v>26</v>
      </c>
      <c r="F46" s="97">
        <v>8</v>
      </c>
      <c r="G46" s="97">
        <v>18</v>
      </c>
      <c r="H46" s="97">
        <v>107</v>
      </c>
      <c r="I46" s="97">
        <v>159</v>
      </c>
      <c r="J46" s="97">
        <v>1</v>
      </c>
      <c r="K46" s="97">
        <v>0</v>
      </c>
      <c r="L46" s="97">
        <v>0</v>
      </c>
      <c r="M46" s="172">
        <f t="shared" si="0"/>
        <v>52.30263157894737</v>
      </c>
    </row>
    <row r="47" spans="1:13" x14ac:dyDescent="0.25">
      <c r="A47" s="109">
        <v>45</v>
      </c>
      <c r="B47" s="91" t="s">
        <v>62</v>
      </c>
      <c r="C47" s="109" t="s">
        <v>3231</v>
      </c>
      <c r="D47" s="80">
        <v>463</v>
      </c>
      <c r="E47" s="80">
        <v>35</v>
      </c>
      <c r="F47" s="80">
        <v>6</v>
      </c>
      <c r="G47" s="80">
        <v>17</v>
      </c>
      <c r="H47" s="80">
        <v>155</v>
      </c>
      <c r="I47" s="80">
        <v>213</v>
      </c>
      <c r="J47" s="80">
        <v>0</v>
      </c>
      <c r="K47" s="80">
        <v>0</v>
      </c>
      <c r="L47" s="80">
        <v>0</v>
      </c>
      <c r="M47" s="103">
        <f t="shared" si="0"/>
        <v>46.004319654427647</v>
      </c>
    </row>
    <row r="48" spans="1:13" x14ac:dyDescent="0.25">
      <c r="A48" s="109">
        <v>46</v>
      </c>
      <c r="B48" s="91" t="s">
        <v>62</v>
      </c>
      <c r="C48" s="109" t="s">
        <v>3232</v>
      </c>
      <c r="D48" s="80">
        <v>207</v>
      </c>
      <c r="E48" s="80">
        <v>5</v>
      </c>
      <c r="F48" s="80">
        <v>1</v>
      </c>
      <c r="G48" s="80">
        <v>0</v>
      </c>
      <c r="H48" s="80">
        <v>21</v>
      </c>
      <c r="I48" s="80">
        <v>27</v>
      </c>
      <c r="J48" s="80">
        <v>0</v>
      </c>
      <c r="K48" s="80">
        <v>0</v>
      </c>
      <c r="L48" s="80">
        <v>0</v>
      </c>
      <c r="M48" s="103">
        <f t="shared" si="0"/>
        <v>13.043478260869565</v>
      </c>
    </row>
    <row r="49" spans="1:13" x14ac:dyDescent="0.25">
      <c r="A49" s="109">
        <v>47</v>
      </c>
      <c r="B49" s="91" t="s">
        <v>62</v>
      </c>
      <c r="C49" s="109" t="s">
        <v>3233</v>
      </c>
      <c r="D49" s="80">
        <v>381</v>
      </c>
      <c r="E49" s="80">
        <v>36</v>
      </c>
      <c r="F49" s="80">
        <v>4</v>
      </c>
      <c r="G49" s="80">
        <v>17</v>
      </c>
      <c r="H49" s="80">
        <v>62</v>
      </c>
      <c r="I49" s="80">
        <v>119</v>
      </c>
      <c r="J49" s="80">
        <v>0</v>
      </c>
      <c r="K49" s="80">
        <v>0</v>
      </c>
      <c r="L49" s="80">
        <v>2</v>
      </c>
      <c r="M49" s="103">
        <f t="shared" si="0"/>
        <v>31.758530183727036</v>
      </c>
    </row>
    <row r="50" spans="1:13" x14ac:dyDescent="0.25">
      <c r="A50" s="43">
        <v>48</v>
      </c>
      <c r="B50" s="96" t="s">
        <v>62</v>
      </c>
      <c r="C50" s="43" t="s">
        <v>3234</v>
      </c>
      <c r="D50" s="97">
        <v>419</v>
      </c>
      <c r="E50" s="97">
        <v>13</v>
      </c>
      <c r="F50" s="97">
        <v>5</v>
      </c>
      <c r="G50" s="97">
        <v>11</v>
      </c>
      <c r="H50" s="97">
        <v>89</v>
      </c>
      <c r="I50" s="97">
        <v>118</v>
      </c>
      <c r="J50" s="97">
        <v>0</v>
      </c>
      <c r="K50" s="97">
        <v>0</v>
      </c>
      <c r="L50" s="97">
        <v>0</v>
      </c>
      <c r="M50" s="172">
        <f t="shared" si="0"/>
        <v>28.162291169451077</v>
      </c>
    </row>
    <row r="51" spans="1:13" x14ac:dyDescent="0.25">
      <c r="A51" s="109">
        <v>49</v>
      </c>
      <c r="B51" s="91" t="s">
        <v>62</v>
      </c>
      <c r="C51" s="109" t="s">
        <v>3235</v>
      </c>
      <c r="D51" s="80">
        <v>285</v>
      </c>
      <c r="E51" s="80">
        <v>12</v>
      </c>
      <c r="F51" s="80">
        <v>1</v>
      </c>
      <c r="G51" s="80">
        <v>7</v>
      </c>
      <c r="H51" s="80">
        <v>81</v>
      </c>
      <c r="I51" s="80">
        <v>101</v>
      </c>
      <c r="J51" s="80">
        <v>0</v>
      </c>
      <c r="K51" s="80">
        <v>1</v>
      </c>
      <c r="L51" s="80">
        <v>0</v>
      </c>
      <c r="M51" s="103">
        <f t="shared" si="0"/>
        <v>35.789473684210527</v>
      </c>
    </row>
    <row r="52" spans="1:13" x14ac:dyDescent="0.25">
      <c r="A52" s="109">
        <v>50</v>
      </c>
      <c r="B52" s="91" t="s">
        <v>62</v>
      </c>
      <c r="C52" s="109" t="s">
        <v>3236</v>
      </c>
      <c r="D52" s="80">
        <v>304</v>
      </c>
      <c r="E52" s="80">
        <v>15</v>
      </c>
      <c r="F52" s="80">
        <v>1</v>
      </c>
      <c r="G52" s="80">
        <v>23</v>
      </c>
      <c r="H52" s="80">
        <v>94</v>
      </c>
      <c r="I52" s="80">
        <v>133</v>
      </c>
      <c r="J52" s="80">
        <v>0</v>
      </c>
      <c r="K52" s="80">
        <v>0</v>
      </c>
      <c r="L52" s="80">
        <v>0</v>
      </c>
      <c r="M52" s="103">
        <f t="shared" si="0"/>
        <v>43.75</v>
      </c>
    </row>
    <row r="53" spans="1:13" x14ac:dyDescent="0.25">
      <c r="A53" s="109">
        <v>51</v>
      </c>
      <c r="B53" s="91" t="s">
        <v>62</v>
      </c>
      <c r="C53" s="109" t="s">
        <v>3237</v>
      </c>
      <c r="D53" s="80">
        <v>458</v>
      </c>
      <c r="E53" s="80">
        <v>18</v>
      </c>
      <c r="F53" s="80">
        <v>5</v>
      </c>
      <c r="G53" s="80">
        <v>6</v>
      </c>
      <c r="H53" s="80">
        <v>128</v>
      </c>
      <c r="I53" s="80">
        <v>157</v>
      </c>
      <c r="J53" s="80">
        <v>0</v>
      </c>
      <c r="K53" s="80">
        <v>1</v>
      </c>
      <c r="L53" s="80">
        <v>0</v>
      </c>
      <c r="M53" s="103">
        <f t="shared" si="0"/>
        <v>34.497816593886469</v>
      </c>
    </row>
    <row r="54" spans="1:13" x14ac:dyDescent="0.25">
      <c r="A54" s="43">
        <v>52</v>
      </c>
      <c r="B54" s="96" t="s">
        <v>62</v>
      </c>
      <c r="C54" s="43" t="s">
        <v>3238</v>
      </c>
      <c r="D54" s="97">
        <v>458</v>
      </c>
      <c r="E54" s="97">
        <v>28</v>
      </c>
      <c r="F54" s="97">
        <v>8</v>
      </c>
      <c r="G54" s="97">
        <v>12</v>
      </c>
      <c r="H54" s="97">
        <v>120</v>
      </c>
      <c r="I54" s="97">
        <v>168</v>
      </c>
      <c r="J54" s="97">
        <v>0</v>
      </c>
      <c r="K54" s="97">
        <v>0</v>
      </c>
      <c r="L54" s="97">
        <v>0</v>
      </c>
      <c r="M54" s="172">
        <f t="shared" si="0"/>
        <v>36.681222707423586</v>
      </c>
    </row>
    <row r="55" spans="1:13" x14ac:dyDescent="0.25">
      <c r="A55" s="109">
        <v>53</v>
      </c>
      <c r="B55" s="91" t="s">
        <v>62</v>
      </c>
      <c r="C55" s="109" t="s">
        <v>3239</v>
      </c>
      <c r="D55" s="80">
        <v>490</v>
      </c>
      <c r="E55" s="80">
        <v>33</v>
      </c>
      <c r="F55" s="80">
        <v>5</v>
      </c>
      <c r="G55" s="80">
        <v>7</v>
      </c>
      <c r="H55" s="80">
        <v>97</v>
      </c>
      <c r="I55" s="80">
        <v>142</v>
      </c>
      <c r="J55" s="80">
        <v>2</v>
      </c>
      <c r="K55" s="80">
        <v>306</v>
      </c>
      <c r="L55" s="80">
        <v>0</v>
      </c>
      <c r="M55" s="103">
        <f t="shared" si="0"/>
        <v>91.428571428571431</v>
      </c>
    </row>
    <row r="56" spans="1:13" x14ac:dyDescent="0.25">
      <c r="A56" s="109">
        <v>54</v>
      </c>
      <c r="B56" s="91" t="s">
        <v>62</v>
      </c>
      <c r="C56" s="109" t="s">
        <v>3240</v>
      </c>
      <c r="D56" s="80">
        <v>693</v>
      </c>
      <c r="E56" s="80">
        <v>30</v>
      </c>
      <c r="F56" s="80">
        <v>17</v>
      </c>
      <c r="G56" s="80">
        <v>17</v>
      </c>
      <c r="H56" s="80">
        <v>181</v>
      </c>
      <c r="I56" s="80">
        <v>245</v>
      </c>
      <c r="J56" s="80">
        <v>2</v>
      </c>
      <c r="K56" s="80">
        <v>0</v>
      </c>
      <c r="L56" s="80">
        <v>0</v>
      </c>
      <c r="M56" s="103">
        <f t="shared" si="0"/>
        <v>35.353535353535356</v>
      </c>
    </row>
    <row r="57" spans="1:13" x14ac:dyDescent="0.25">
      <c r="A57" s="109">
        <v>55</v>
      </c>
      <c r="B57" s="91" t="s">
        <v>62</v>
      </c>
      <c r="C57" s="109" t="s">
        <v>3241</v>
      </c>
      <c r="D57" s="80">
        <v>293</v>
      </c>
      <c r="E57" s="80">
        <v>12</v>
      </c>
      <c r="F57" s="80">
        <v>7</v>
      </c>
      <c r="G57" s="80">
        <v>6</v>
      </c>
      <c r="H57" s="80">
        <v>86</v>
      </c>
      <c r="I57" s="80">
        <v>111</v>
      </c>
      <c r="J57" s="80">
        <v>0</v>
      </c>
      <c r="K57" s="80">
        <v>0</v>
      </c>
      <c r="L57" s="80">
        <v>1</v>
      </c>
      <c r="M57" s="103">
        <f t="shared" si="0"/>
        <v>38.225255972696246</v>
      </c>
    </row>
    <row r="58" spans="1:13" x14ac:dyDescent="0.25">
      <c r="A58" s="43">
        <v>56</v>
      </c>
      <c r="B58" s="96" t="s">
        <v>62</v>
      </c>
      <c r="C58" s="43" t="s">
        <v>3242</v>
      </c>
      <c r="D58" s="97">
        <v>344</v>
      </c>
      <c r="E58" s="97">
        <v>20</v>
      </c>
      <c r="F58" s="97">
        <v>6</v>
      </c>
      <c r="G58" s="97">
        <v>11</v>
      </c>
      <c r="H58" s="97">
        <v>87</v>
      </c>
      <c r="I58" s="97">
        <v>124</v>
      </c>
      <c r="J58" s="97">
        <v>0</v>
      </c>
      <c r="K58" s="97">
        <v>0</v>
      </c>
      <c r="L58" s="97">
        <v>1</v>
      </c>
      <c r="M58" s="172">
        <f t="shared" si="0"/>
        <v>36.337209302325576</v>
      </c>
    </row>
    <row r="59" spans="1:13" x14ac:dyDescent="0.25">
      <c r="A59" s="109">
        <v>57</v>
      </c>
      <c r="B59" s="91" t="s">
        <v>62</v>
      </c>
      <c r="C59" s="109" t="s">
        <v>3243</v>
      </c>
      <c r="D59" s="80">
        <v>336</v>
      </c>
      <c r="E59" s="80">
        <v>25</v>
      </c>
      <c r="F59" s="80">
        <v>4</v>
      </c>
      <c r="G59" s="80">
        <v>12</v>
      </c>
      <c r="H59" s="80">
        <v>80</v>
      </c>
      <c r="I59" s="80">
        <v>121</v>
      </c>
      <c r="J59" s="80">
        <v>1</v>
      </c>
      <c r="K59" s="80">
        <v>0</v>
      </c>
      <c r="L59" s="80">
        <v>0</v>
      </c>
      <c r="M59" s="103">
        <f t="shared" si="0"/>
        <v>36.011904761904759</v>
      </c>
    </row>
    <row r="60" spans="1:13" x14ac:dyDescent="0.25">
      <c r="A60" s="109">
        <v>58</v>
      </c>
      <c r="B60" s="91" t="s">
        <v>62</v>
      </c>
      <c r="C60" s="109" t="s">
        <v>3244</v>
      </c>
      <c r="D60" s="80">
        <v>502</v>
      </c>
      <c r="E60" s="80">
        <v>26</v>
      </c>
      <c r="F60" s="80">
        <v>21</v>
      </c>
      <c r="G60" s="80">
        <v>15</v>
      </c>
      <c r="H60" s="80">
        <v>127</v>
      </c>
      <c r="I60" s="80">
        <v>189</v>
      </c>
      <c r="J60" s="80">
        <v>1</v>
      </c>
      <c r="K60" s="80">
        <v>260</v>
      </c>
      <c r="L60" s="80">
        <v>0</v>
      </c>
      <c r="M60" s="103">
        <f t="shared" si="0"/>
        <v>89.442231075697208</v>
      </c>
    </row>
    <row r="61" spans="1:13" x14ac:dyDescent="0.25">
      <c r="A61" s="109">
        <v>59</v>
      </c>
      <c r="B61" s="91" t="s">
        <v>62</v>
      </c>
      <c r="C61" s="109" t="s">
        <v>3245</v>
      </c>
      <c r="D61" s="80">
        <v>448</v>
      </c>
      <c r="E61" s="80">
        <v>29</v>
      </c>
      <c r="F61" s="80">
        <v>5</v>
      </c>
      <c r="G61" s="80">
        <v>15</v>
      </c>
      <c r="H61" s="80">
        <v>107</v>
      </c>
      <c r="I61" s="80">
        <v>156</v>
      </c>
      <c r="J61" s="80">
        <v>0</v>
      </c>
      <c r="K61" s="80">
        <v>0</v>
      </c>
      <c r="L61" s="80">
        <v>0</v>
      </c>
      <c r="M61" s="103">
        <f t="shared" si="0"/>
        <v>34.821428571428569</v>
      </c>
    </row>
    <row r="62" spans="1:13" x14ac:dyDescent="0.25">
      <c r="A62" s="43">
        <v>60</v>
      </c>
      <c r="B62" s="96" t="s">
        <v>62</v>
      </c>
      <c r="C62" s="43" t="s">
        <v>3246</v>
      </c>
      <c r="D62" s="97">
        <v>446</v>
      </c>
      <c r="E62" s="97">
        <v>30</v>
      </c>
      <c r="F62" s="97">
        <v>10</v>
      </c>
      <c r="G62" s="97">
        <v>14</v>
      </c>
      <c r="H62" s="97">
        <v>136</v>
      </c>
      <c r="I62" s="97">
        <v>190</v>
      </c>
      <c r="J62" s="97">
        <v>0</v>
      </c>
      <c r="K62" s="97">
        <v>0</v>
      </c>
      <c r="L62" s="97">
        <v>1</v>
      </c>
      <c r="M62" s="172">
        <f t="shared" si="0"/>
        <v>42.825112107623319</v>
      </c>
    </row>
    <row r="63" spans="1:13" x14ac:dyDescent="0.25">
      <c r="A63" s="109">
        <v>61</v>
      </c>
      <c r="B63" s="91" t="s">
        <v>62</v>
      </c>
      <c r="C63" s="109" t="s">
        <v>3247</v>
      </c>
      <c r="D63" s="80">
        <v>69</v>
      </c>
      <c r="E63" s="80">
        <v>5</v>
      </c>
      <c r="F63" s="80">
        <v>2</v>
      </c>
      <c r="G63" s="80">
        <v>2</v>
      </c>
      <c r="H63" s="80">
        <v>28</v>
      </c>
      <c r="I63" s="80">
        <v>37</v>
      </c>
      <c r="J63" s="80">
        <v>0</v>
      </c>
      <c r="K63" s="80">
        <v>1</v>
      </c>
      <c r="L63" s="80">
        <v>0</v>
      </c>
      <c r="M63" s="103">
        <f t="shared" si="0"/>
        <v>55.072463768115945</v>
      </c>
    </row>
    <row r="64" spans="1:13" x14ac:dyDescent="0.25">
      <c r="A64" s="109">
        <v>62</v>
      </c>
      <c r="B64" s="91" t="s">
        <v>62</v>
      </c>
      <c r="C64" s="109" t="s">
        <v>3248</v>
      </c>
      <c r="D64" s="80">
        <v>533</v>
      </c>
      <c r="E64" s="80">
        <v>18</v>
      </c>
      <c r="F64" s="80">
        <v>4</v>
      </c>
      <c r="G64" s="80">
        <v>16</v>
      </c>
      <c r="H64" s="80">
        <v>163</v>
      </c>
      <c r="I64" s="80">
        <v>201</v>
      </c>
      <c r="J64" s="80">
        <v>2</v>
      </c>
      <c r="K64" s="80">
        <v>0</v>
      </c>
      <c r="L64" s="80">
        <v>0</v>
      </c>
      <c r="M64" s="103">
        <f t="shared" si="0"/>
        <v>37.711069418386487</v>
      </c>
    </row>
    <row r="65" spans="1:13" x14ac:dyDescent="0.25">
      <c r="A65" s="109">
        <v>63</v>
      </c>
      <c r="B65" s="91" t="s">
        <v>62</v>
      </c>
      <c r="C65" s="109" t="s">
        <v>3249</v>
      </c>
      <c r="D65" s="80">
        <v>180</v>
      </c>
      <c r="E65" s="80">
        <v>8</v>
      </c>
      <c r="F65" s="80">
        <v>1</v>
      </c>
      <c r="G65" s="80">
        <v>14</v>
      </c>
      <c r="H65" s="80">
        <v>63</v>
      </c>
      <c r="I65" s="80">
        <v>86</v>
      </c>
      <c r="J65" s="80">
        <v>0</v>
      </c>
      <c r="K65" s="80">
        <v>0</v>
      </c>
      <c r="L65" s="80">
        <v>0</v>
      </c>
      <c r="M65" s="103">
        <f t="shared" si="0"/>
        <v>47.777777777777779</v>
      </c>
    </row>
    <row r="66" spans="1:13" x14ac:dyDescent="0.25">
      <c r="A66" s="43">
        <v>64</v>
      </c>
      <c r="B66" s="96" t="s">
        <v>62</v>
      </c>
      <c r="C66" s="43" t="s">
        <v>3250</v>
      </c>
      <c r="D66" s="97">
        <v>341</v>
      </c>
      <c r="E66" s="97">
        <v>10</v>
      </c>
      <c r="F66" s="97">
        <v>6</v>
      </c>
      <c r="G66" s="97">
        <v>20</v>
      </c>
      <c r="H66" s="97">
        <v>100</v>
      </c>
      <c r="I66" s="97">
        <v>136</v>
      </c>
      <c r="J66" s="97">
        <v>0</v>
      </c>
      <c r="K66" s="97">
        <v>0</v>
      </c>
      <c r="L66" s="97">
        <v>0</v>
      </c>
      <c r="M66" s="172">
        <f t="shared" si="0"/>
        <v>39.882697947214076</v>
      </c>
    </row>
    <row r="67" spans="1:13" x14ac:dyDescent="0.25">
      <c r="A67" s="109">
        <v>65</v>
      </c>
      <c r="B67" s="91" t="s">
        <v>62</v>
      </c>
      <c r="C67" s="109" t="s">
        <v>3251</v>
      </c>
      <c r="D67" s="80">
        <v>396</v>
      </c>
      <c r="E67" s="80">
        <v>9</v>
      </c>
      <c r="F67" s="80">
        <v>10</v>
      </c>
      <c r="G67" s="80">
        <v>17</v>
      </c>
      <c r="H67" s="80">
        <v>113</v>
      </c>
      <c r="I67" s="80">
        <v>149</v>
      </c>
      <c r="J67" s="80">
        <v>0</v>
      </c>
      <c r="K67" s="80">
        <v>0</v>
      </c>
      <c r="L67" s="80">
        <v>1</v>
      </c>
      <c r="M67" s="103">
        <f t="shared" ref="M67:M84" si="1">((L67+K67+I67)/D67)*100</f>
        <v>37.878787878787875</v>
      </c>
    </row>
    <row r="68" spans="1:13" x14ac:dyDescent="0.25">
      <c r="A68" s="109">
        <v>66</v>
      </c>
      <c r="B68" s="91" t="s">
        <v>62</v>
      </c>
      <c r="C68" s="109" t="s">
        <v>3252</v>
      </c>
      <c r="D68" s="80">
        <v>211</v>
      </c>
      <c r="E68" s="80">
        <v>15</v>
      </c>
      <c r="F68" s="80">
        <v>2</v>
      </c>
      <c r="G68" s="80">
        <v>11</v>
      </c>
      <c r="H68" s="80">
        <v>61</v>
      </c>
      <c r="I68" s="80">
        <v>89</v>
      </c>
      <c r="J68" s="80">
        <v>0</v>
      </c>
      <c r="K68" s="80">
        <v>0</v>
      </c>
      <c r="L68" s="80">
        <v>1</v>
      </c>
      <c r="M68" s="103">
        <f t="shared" si="1"/>
        <v>42.654028436018962</v>
      </c>
    </row>
    <row r="69" spans="1:13" x14ac:dyDescent="0.25">
      <c r="A69" s="109">
        <v>67</v>
      </c>
      <c r="B69" s="91" t="s">
        <v>62</v>
      </c>
      <c r="C69" s="109" t="s">
        <v>3253</v>
      </c>
      <c r="D69" s="80">
        <v>499</v>
      </c>
      <c r="E69" s="80">
        <v>19</v>
      </c>
      <c r="F69" s="80">
        <v>18</v>
      </c>
      <c r="G69" s="80">
        <v>33</v>
      </c>
      <c r="H69" s="80">
        <v>176</v>
      </c>
      <c r="I69" s="80">
        <v>246</v>
      </c>
      <c r="J69" s="80">
        <v>0</v>
      </c>
      <c r="K69" s="80">
        <v>0</v>
      </c>
      <c r="L69" s="80">
        <v>0</v>
      </c>
      <c r="M69" s="103">
        <f t="shared" si="1"/>
        <v>49.298597194388776</v>
      </c>
    </row>
    <row r="70" spans="1:13" x14ac:dyDescent="0.25">
      <c r="A70" s="43">
        <v>68</v>
      </c>
      <c r="B70" s="96" t="s">
        <v>62</v>
      </c>
      <c r="C70" s="43" t="s">
        <v>3254</v>
      </c>
      <c r="D70" s="97">
        <v>316</v>
      </c>
      <c r="E70" s="97">
        <v>27</v>
      </c>
      <c r="F70" s="97">
        <v>2</v>
      </c>
      <c r="G70" s="97">
        <v>20</v>
      </c>
      <c r="H70" s="97">
        <v>109</v>
      </c>
      <c r="I70" s="97">
        <v>158</v>
      </c>
      <c r="J70" s="97">
        <v>0</v>
      </c>
      <c r="K70" s="97">
        <v>0</v>
      </c>
      <c r="L70" s="97">
        <v>0</v>
      </c>
      <c r="M70" s="172">
        <f t="shared" si="1"/>
        <v>50</v>
      </c>
    </row>
    <row r="71" spans="1:13" x14ac:dyDescent="0.25">
      <c r="A71" s="109">
        <v>69</v>
      </c>
      <c r="B71" s="91" t="s">
        <v>62</v>
      </c>
      <c r="C71" s="109" t="s">
        <v>3255</v>
      </c>
      <c r="D71" s="80">
        <v>194</v>
      </c>
      <c r="E71" s="80">
        <v>5</v>
      </c>
      <c r="F71" s="80">
        <v>7</v>
      </c>
      <c r="G71" s="80">
        <v>14</v>
      </c>
      <c r="H71" s="80">
        <v>73</v>
      </c>
      <c r="I71" s="80">
        <v>99</v>
      </c>
      <c r="J71" s="80">
        <v>0</v>
      </c>
      <c r="K71" s="80">
        <v>0</v>
      </c>
      <c r="L71" s="80">
        <v>0</v>
      </c>
      <c r="M71" s="103">
        <f t="shared" si="1"/>
        <v>51.030927835051543</v>
      </c>
    </row>
    <row r="72" spans="1:13" x14ac:dyDescent="0.25">
      <c r="A72" s="109">
        <v>70</v>
      </c>
      <c r="B72" s="91" t="s">
        <v>62</v>
      </c>
      <c r="C72" s="109" t="s">
        <v>3256</v>
      </c>
      <c r="D72" s="80">
        <v>336</v>
      </c>
      <c r="E72" s="80">
        <v>20</v>
      </c>
      <c r="F72" s="80">
        <v>3</v>
      </c>
      <c r="G72" s="80">
        <v>10</v>
      </c>
      <c r="H72" s="80">
        <v>124</v>
      </c>
      <c r="I72" s="80">
        <v>157</v>
      </c>
      <c r="J72" s="80">
        <v>0</v>
      </c>
      <c r="K72" s="80">
        <v>0</v>
      </c>
      <c r="L72" s="80">
        <v>0</v>
      </c>
      <c r="M72" s="103">
        <f t="shared" si="1"/>
        <v>46.726190476190474</v>
      </c>
    </row>
    <row r="73" spans="1:13" x14ac:dyDescent="0.25">
      <c r="A73" s="109">
        <v>71</v>
      </c>
      <c r="B73" s="91" t="s">
        <v>62</v>
      </c>
      <c r="C73" s="109" t="s">
        <v>3257</v>
      </c>
      <c r="D73" s="80">
        <v>276</v>
      </c>
      <c r="E73" s="80">
        <v>15</v>
      </c>
      <c r="F73" s="80">
        <v>3</v>
      </c>
      <c r="G73" s="80">
        <v>12</v>
      </c>
      <c r="H73" s="80">
        <v>61</v>
      </c>
      <c r="I73" s="80">
        <v>91</v>
      </c>
      <c r="J73" s="80">
        <v>0</v>
      </c>
      <c r="K73" s="80">
        <v>0</v>
      </c>
      <c r="L73" s="80">
        <v>0</v>
      </c>
      <c r="M73" s="103">
        <f t="shared" si="1"/>
        <v>32.971014492753625</v>
      </c>
    </row>
    <row r="74" spans="1:13" x14ac:dyDescent="0.25">
      <c r="A74" s="43">
        <v>72</v>
      </c>
      <c r="B74" s="96" t="s">
        <v>62</v>
      </c>
      <c r="C74" s="43" t="s">
        <v>3258</v>
      </c>
      <c r="D74" s="97">
        <v>389</v>
      </c>
      <c r="E74" s="97">
        <v>15</v>
      </c>
      <c r="F74" s="97">
        <v>3</v>
      </c>
      <c r="G74" s="97">
        <v>24</v>
      </c>
      <c r="H74" s="97">
        <v>129</v>
      </c>
      <c r="I74" s="97">
        <v>171</v>
      </c>
      <c r="J74" s="97">
        <v>0</v>
      </c>
      <c r="K74" s="97">
        <v>0</v>
      </c>
      <c r="L74" s="97">
        <v>0</v>
      </c>
      <c r="M74" s="172">
        <f t="shared" si="1"/>
        <v>43.958868894601544</v>
      </c>
    </row>
    <row r="75" spans="1:13" x14ac:dyDescent="0.25">
      <c r="A75" s="109">
        <v>73</v>
      </c>
      <c r="B75" s="91" t="s">
        <v>62</v>
      </c>
      <c r="C75" s="109" t="s">
        <v>3259</v>
      </c>
      <c r="D75" s="80">
        <v>613</v>
      </c>
      <c r="E75" s="80">
        <v>66</v>
      </c>
      <c r="F75" s="80">
        <v>13</v>
      </c>
      <c r="G75" s="80">
        <v>27</v>
      </c>
      <c r="H75" s="80">
        <v>211</v>
      </c>
      <c r="I75" s="80">
        <v>317</v>
      </c>
      <c r="J75" s="80">
        <v>2</v>
      </c>
      <c r="K75" s="80">
        <v>1</v>
      </c>
      <c r="L75" s="80">
        <v>1</v>
      </c>
      <c r="M75" s="103">
        <f t="shared" si="1"/>
        <v>52.039151712887445</v>
      </c>
    </row>
    <row r="76" spans="1:13" x14ac:dyDescent="0.25">
      <c r="A76" s="109">
        <v>74</v>
      </c>
      <c r="B76" s="91" t="s">
        <v>62</v>
      </c>
      <c r="C76" s="109" t="s">
        <v>3260</v>
      </c>
      <c r="D76" s="80">
        <v>489</v>
      </c>
      <c r="E76" s="80">
        <v>46</v>
      </c>
      <c r="F76" s="80">
        <v>13</v>
      </c>
      <c r="G76" s="80">
        <v>25</v>
      </c>
      <c r="H76" s="80">
        <v>145</v>
      </c>
      <c r="I76" s="80">
        <v>229</v>
      </c>
      <c r="J76" s="80">
        <v>0</v>
      </c>
      <c r="K76" s="80">
        <v>0</v>
      </c>
      <c r="L76" s="80">
        <v>1</v>
      </c>
      <c r="M76" s="103">
        <f t="shared" si="1"/>
        <v>47.034764826175866</v>
      </c>
    </row>
    <row r="77" spans="1:13" x14ac:dyDescent="0.25">
      <c r="A77" s="109">
        <v>75</v>
      </c>
      <c r="B77" s="91" t="s">
        <v>62</v>
      </c>
      <c r="C77" s="109" t="s">
        <v>3261</v>
      </c>
      <c r="D77" s="80">
        <v>603</v>
      </c>
      <c r="E77" s="80">
        <v>47</v>
      </c>
      <c r="F77" s="80">
        <v>5</v>
      </c>
      <c r="G77" s="80">
        <v>24</v>
      </c>
      <c r="H77" s="80">
        <v>174</v>
      </c>
      <c r="I77" s="80">
        <v>250</v>
      </c>
      <c r="J77" s="80">
        <v>0</v>
      </c>
      <c r="K77" s="80">
        <v>0</v>
      </c>
      <c r="L77" s="80">
        <v>0</v>
      </c>
      <c r="M77" s="103">
        <f t="shared" si="1"/>
        <v>41.459369817578775</v>
      </c>
    </row>
    <row r="78" spans="1:13" x14ac:dyDescent="0.25">
      <c r="A78" s="43">
        <v>76</v>
      </c>
      <c r="B78" s="96" t="s">
        <v>62</v>
      </c>
      <c r="C78" s="43" t="s">
        <v>3262</v>
      </c>
      <c r="D78" s="97">
        <v>964</v>
      </c>
      <c r="E78" s="97">
        <v>76</v>
      </c>
      <c r="F78" s="97">
        <v>8</v>
      </c>
      <c r="G78" s="97">
        <v>39</v>
      </c>
      <c r="H78" s="97">
        <v>217</v>
      </c>
      <c r="I78" s="97">
        <v>340</v>
      </c>
      <c r="J78" s="97">
        <v>0</v>
      </c>
      <c r="K78" s="97">
        <v>0</v>
      </c>
      <c r="L78" s="97">
        <v>2</v>
      </c>
      <c r="M78" s="172">
        <f t="shared" si="1"/>
        <v>35.477178423236516</v>
      </c>
    </row>
    <row r="79" spans="1:13" x14ac:dyDescent="0.25">
      <c r="A79" s="109">
        <v>77</v>
      </c>
      <c r="B79" s="91" t="s">
        <v>62</v>
      </c>
      <c r="C79" s="109" t="s">
        <v>3263</v>
      </c>
      <c r="D79" s="80">
        <v>43</v>
      </c>
      <c r="E79" s="80">
        <v>7</v>
      </c>
      <c r="F79" s="80">
        <v>3</v>
      </c>
      <c r="G79" s="80">
        <v>4</v>
      </c>
      <c r="H79" s="80">
        <v>20</v>
      </c>
      <c r="I79" s="80">
        <v>34</v>
      </c>
      <c r="J79" s="80">
        <v>0</v>
      </c>
      <c r="K79" s="80">
        <v>1</v>
      </c>
      <c r="L79" s="80">
        <v>0</v>
      </c>
      <c r="M79" s="103">
        <f t="shared" si="1"/>
        <v>81.395348837209298</v>
      </c>
    </row>
    <row r="80" spans="1:13" x14ac:dyDescent="0.25">
      <c r="A80" s="109">
        <v>78</v>
      </c>
      <c r="B80" s="91" t="s">
        <v>62</v>
      </c>
      <c r="C80" s="109" t="s">
        <v>3264</v>
      </c>
      <c r="D80" s="80">
        <v>285</v>
      </c>
      <c r="E80" s="80">
        <v>17</v>
      </c>
      <c r="F80" s="80">
        <v>8</v>
      </c>
      <c r="G80" s="80">
        <v>19</v>
      </c>
      <c r="H80" s="80">
        <v>138</v>
      </c>
      <c r="I80" s="80">
        <v>182</v>
      </c>
      <c r="J80" s="80">
        <v>1</v>
      </c>
      <c r="K80" s="80">
        <v>0</v>
      </c>
      <c r="L80" s="80">
        <v>0</v>
      </c>
      <c r="M80" s="103">
        <f t="shared" si="1"/>
        <v>63.859649122807014</v>
      </c>
    </row>
    <row r="81" spans="1:13" x14ac:dyDescent="0.25">
      <c r="A81" s="109">
        <v>79</v>
      </c>
      <c r="B81" s="91" t="s">
        <v>62</v>
      </c>
      <c r="C81" s="109" t="s">
        <v>3265</v>
      </c>
      <c r="D81" s="80">
        <v>594</v>
      </c>
      <c r="E81" s="80">
        <v>62</v>
      </c>
      <c r="F81" s="80">
        <v>13</v>
      </c>
      <c r="G81" s="80">
        <v>14</v>
      </c>
      <c r="H81" s="80">
        <v>197</v>
      </c>
      <c r="I81" s="80">
        <v>286</v>
      </c>
      <c r="J81" s="80">
        <v>0</v>
      </c>
      <c r="K81" s="80">
        <v>1</v>
      </c>
      <c r="L81" s="80">
        <v>0</v>
      </c>
      <c r="M81" s="103">
        <f t="shared" si="1"/>
        <v>48.316498316498318</v>
      </c>
    </row>
    <row r="82" spans="1:13" x14ac:dyDescent="0.25">
      <c r="A82" s="43">
        <v>80</v>
      </c>
      <c r="B82" s="96" t="s">
        <v>62</v>
      </c>
      <c r="C82" s="43" t="s">
        <v>3266</v>
      </c>
      <c r="D82" s="97">
        <v>184</v>
      </c>
      <c r="E82" s="97">
        <v>18</v>
      </c>
      <c r="F82" s="97">
        <v>7</v>
      </c>
      <c r="G82" s="97">
        <v>10</v>
      </c>
      <c r="H82" s="97">
        <v>46</v>
      </c>
      <c r="I82" s="97">
        <v>81</v>
      </c>
      <c r="J82" s="97">
        <v>1</v>
      </c>
      <c r="K82" s="97">
        <v>0</v>
      </c>
      <c r="L82" s="97">
        <v>0</v>
      </c>
      <c r="M82" s="172">
        <f t="shared" si="1"/>
        <v>44.021739130434781</v>
      </c>
    </row>
    <row r="83" spans="1:13" x14ac:dyDescent="0.25">
      <c r="A83" s="109">
        <v>81</v>
      </c>
      <c r="B83" s="91" t="s">
        <v>62</v>
      </c>
      <c r="C83" s="109" t="s">
        <v>3267</v>
      </c>
      <c r="D83" s="80">
        <v>85</v>
      </c>
      <c r="E83" s="80">
        <v>11</v>
      </c>
      <c r="F83" s="80">
        <v>9</v>
      </c>
      <c r="G83" s="80">
        <v>6</v>
      </c>
      <c r="H83" s="80">
        <v>29</v>
      </c>
      <c r="I83" s="80">
        <v>55</v>
      </c>
      <c r="J83" s="80">
        <v>1</v>
      </c>
      <c r="K83" s="80">
        <v>0</v>
      </c>
      <c r="L83" s="80">
        <v>0</v>
      </c>
      <c r="M83" s="103">
        <f t="shared" si="1"/>
        <v>64.705882352941174</v>
      </c>
    </row>
    <row r="84" spans="1:13" x14ac:dyDescent="0.25">
      <c r="A84" s="109">
        <v>82</v>
      </c>
      <c r="B84" s="91" t="s">
        <v>62</v>
      </c>
      <c r="C84" s="109" t="s">
        <v>3268</v>
      </c>
      <c r="D84" s="80">
        <v>348</v>
      </c>
      <c r="E84" s="80">
        <v>29</v>
      </c>
      <c r="F84" s="80">
        <v>9</v>
      </c>
      <c r="G84" s="80">
        <v>17</v>
      </c>
      <c r="H84" s="80">
        <v>148</v>
      </c>
      <c r="I84" s="80">
        <v>203</v>
      </c>
      <c r="J84" s="80">
        <v>0</v>
      </c>
      <c r="K84" s="80">
        <v>0</v>
      </c>
      <c r="L84" s="80">
        <v>0</v>
      </c>
      <c r="M84" s="103">
        <f t="shared" si="1"/>
        <v>58.333333333333336</v>
      </c>
    </row>
    <row r="85" spans="1:13" x14ac:dyDescent="0.25">
      <c r="A85" s="109">
        <v>83</v>
      </c>
      <c r="B85" s="91" t="s">
        <v>62</v>
      </c>
      <c r="C85" s="109" t="s">
        <v>3269</v>
      </c>
      <c r="D85" s="80">
        <v>488</v>
      </c>
      <c r="E85" s="80">
        <v>25</v>
      </c>
      <c r="F85" s="80">
        <v>8</v>
      </c>
      <c r="G85" s="80">
        <v>19</v>
      </c>
      <c r="H85" s="80">
        <v>135</v>
      </c>
      <c r="I85" s="80">
        <v>187</v>
      </c>
      <c r="J85" s="80">
        <v>0</v>
      </c>
      <c r="K85" s="80">
        <v>0</v>
      </c>
      <c r="L85" s="80">
        <v>0</v>
      </c>
      <c r="M85" s="103">
        <f t="shared" ref="M85:M87" si="2">((L85+K85+I85)/D85)*100</f>
        <v>38.319672131147541</v>
      </c>
    </row>
    <row r="86" spans="1:13" x14ac:dyDescent="0.25">
      <c r="A86" s="43">
        <v>84</v>
      </c>
      <c r="B86" s="96" t="s">
        <v>62</v>
      </c>
      <c r="C86" s="43" t="s">
        <v>3270</v>
      </c>
      <c r="D86" s="97">
        <v>479</v>
      </c>
      <c r="E86" s="97">
        <v>19</v>
      </c>
      <c r="F86" s="97">
        <v>8</v>
      </c>
      <c r="G86" s="97">
        <v>21</v>
      </c>
      <c r="H86" s="97">
        <v>132</v>
      </c>
      <c r="I86" s="97">
        <v>180</v>
      </c>
      <c r="J86" s="97">
        <v>0</v>
      </c>
      <c r="K86" s="97">
        <v>0</v>
      </c>
      <c r="L86" s="97">
        <v>0</v>
      </c>
      <c r="M86" s="172">
        <f t="shared" si="2"/>
        <v>37.578288100208766</v>
      </c>
    </row>
    <row r="87" spans="1:13" x14ac:dyDescent="0.25">
      <c r="A87" s="109">
        <v>85</v>
      </c>
      <c r="B87" s="91" t="s">
        <v>62</v>
      </c>
      <c r="C87" s="109" t="s">
        <v>3271</v>
      </c>
      <c r="D87" s="80">
        <v>449</v>
      </c>
      <c r="E87" s="80">
        <v>19</v>
      </c>
      <c r="F87" s="80">
        <v>3</v>
      </c>
      <c r="G87" s="80">
        <v>21</v>
      </c>
      <c r="H87" s="80">
        <v>141</v>
      </c>
      <c r="I87" s="80">
        <v>184</v>
      </c>
      <c r="J87" s="80">
        <v>0</v>
      </c>
      <c r="K87" s="80">
        <v>0</v>
      </c>
      <c r="L87" s="80">
        <v>0</v>
      </c>
      <c r="M87" s="103">
        <f t="shared" si="2"/>
        <v>40.979955456570153</v>
      </c>
    </row>
    <row r="88" spans="1:13" x14ac:dyDescent="0.25">
      <c r="A88" s="109">
        <v>86</v>
      </c>
      <c r="B88" s="91" t="s">
        <v>62</v>
      </c>
      <c r="C88" s="109" t="s">
        <v>3272</v>
      </c>
      <c r="D88" s="80">
        <v>464</v>
      </c>
      <c r="E88" s="80">
        <v>66</v>
      </c>
      <c r="F88" s="80">
        <v>12</v>
      </c>
      <c r="G88" s="80">
        <v>23</v>
      </c>
      <c r="H88" s="80">
        <v>99</v>
      </c>
      <c r="I88" s="80">
        <v>200</v>
      </c>
      <c r="J88" s="80">
        <v>0</v>
      </c>
      <c r="K88" s="80">
        <v>1</v>
      </c>
      <c r="L88" s="80">
        <v>2</v>
      </c>
      <c r="M88" s="103">
        <f>((L88+K88+I88)/D88)*100</f>
        <v>43.75</v>
      </c>
    </row>
    <row r="89" spans="1:13" x14ac:dyDescent="0.25">
      <c r="A89" s="109">
        <v>87</v>
      </c>
      <c r="B89" s="91" t="s">
        <v>62</v>
      </c>
      <c r="C89" s="109" t="s">
        <v>3273</v>
      </c>
      <c r="D89" s="109"/>
      <c r="E89" s="80">
        <v>179</v>
      </c>
      <c r="F89" s="80">
        <v>50</v>
      </c>
      <c r="G89" s="80">
        <v>76</v>
      </c>
      <c r="H89" s="80">
        <v>998</v>
      </c>
      <c r="I89" s="80">
        <v>1303</v>
      </c>
      <c r="J89" s="80">
        <v>0</v>
      </c>
      <c r="K89" s="80">
        <v>1</v>
      </c>
      <c r="L89" s="80">
        <v>0</v>
      </c>
      <c r="M89" s="9"/>
    </row>
    <row r="90" spans="1:13" x14ac:dyDescent="0.25">
      <c r="A90" s="43">
        <v>88</v>
      </c>
      <c r="B90" s="96" t="s">
        <v>62</v>
      </c>
      <c r="C90" s="43" t="s">
        <v>3273</v>
      </c>
      <c r="D90" s="43"/>
      <c r="E90" s="97">
        <v>207</v>
      </c>
      <c r="F90" s="97">
        <v>62</v>
      </c>
      <c r="G90" s="97">
        <v>85</v>
      </c>
      <c r="H90" s="97">
        <v>1108</v>
      </c>
      <c r="I90" s="97">
        <v>1462</v>
      </c>
      <c r="J90" s="97">
        <v>0</v>
      </c>
      <c r="K90" s="97">
        <v>0</v>
      </c>
      <c r="L90" s="97">
        <v>0</v>
      </c>
      <c r="M90" s="101"/>
    </row>
    <row r="91" spans="1:13" x14ac:dyDescent="0.25">
      <c r="A91" s="109">
        <v>89</v>
      </c>
      <c r="B91" s="91" t="s">
        <v>62</v>
      </c>
      <c r="C91" s="109" t="s">
        <v>3273</v>
      </c>
      <c r="D91" s="109"/>
      <c r="E91" s="80">
        <v>107</v>
      </c>
      <c r="F91" s="80">
        <v>20</v>
      </c>
      <c r="G91" s="80">
        <v>68</v>
      </c>
      <c r="H91" s="80">
        <v>576</v>
      </c>
      <c r="I91" s="80">
        <v>771</v>
      </c>
      <c r="J91" s="80">
        <v>0</v>
      </c>
      <c r="K91" s="80">
        <v>0</v>
      </c>
      <c r="L91" s="80">
        <v>0</v>
      </c>
      <c r="M91" s="9"/>
    </row>
    <row r="92" spans="1:13" x14ac:dyDescent="0.25">
      <c r="A92" s="109">
        <v>90</v>
      </c>
      <c r="B92" s="91" t="s">
        <v>62</v>
      </c>
      <c r="C92" s="109" t="s">
        <v>2129</v>
      </c>
      <c r="D92" s="80"/>
      <c r="E92" s="80">
        <v>12</v>
      </c>
      <c r="F92" s="80">
        <v>16</v>
      </c>
      <c r="G92" s="80">
        <v>8</v>
      </c>
      <c r="H92" s="80">
        <v>73</v>
      </c>
      <c r="I92" s="80">
        <v>109</v>
      </c>
      <c r="J92" s="80">
        <v>0</v>
      </c>
      <c r="K92" s="80">
        <v>5</v>
      </c>
      <c r="L92" s="80">
        <v>0</v>
      </c>
      <c r="M92" s="9"/>
    </row>
    <row r="93" spans="1:13" x14ac:dyDescent="0.25">
      <c r="A93" s="109">
        <v>91</v>
      </c>
      <c r="B93" s="91" t="s">
        <v>62</v>
      </c>
      <c r="C93" s="109" t="s">
        <v>2130</v>
      </c>
      <c r="D93" s="80"/>
      <c r="E93" s="80">
        <v>16</v>
      </c>
      <c r="F93" s="80">
        <v>9</v>
      </c>
      <c r="G93" s="80">
        <v>3</v>
      </c>
      <c r="H93" s="80">
        <v>26</v>
      </c>
      <c r="I93" s="80">
        <v>54</v>
      </c>
      <c r="J93" s="80">
        <v>0</v>
      </c>
      <c r="K93" s="80">
        <v>0</v>
      </c>
      <c r="L93" s="80">
        <v>0</v>
      </c>
      <c r="M93" s="9"/>
    </row>
    <row r="94" spans="1:13" x14ac:dyDescent="0.25">
      <c r="A94" s="92">
        <v>92</v>
      </c>
      <c r="B94" s="98" t="s">
        <v>62</v>
      </c>
      <c r="C94" s="92" t="s">
        <v>60</v>
      </c>
      <c r="D94" s="99"/>
      <c r="E94" s="99">
        <v>14</v>
      </c>
      <c r="F94" s="99">
        <v>3</v>
      </c>
      <c r="G94" s="99">
        <v>11</v>
      </c>
      <c r="H94" s="99">
        <v>81</v>
      </c>
      <c r="I94" s="99">
        <v>109</v>
      </c>
      <c r="J94" s="99">
        <v>1</v>
      </c>
      <c r="K94" s="99">
        <v>0</v>
      </c>
      <c r="L94" s="99">
        <v>21</v>
      </c>
      <c r="M94" s="102"/>
    </row>
    <row r="95" spans="1:13" x14ac:dyDescent="0.25">
      <c r="A95" s="174" t="s">
        <v>69</v>
      </c>
      <c r="B95" s="174"/>
      <c r="C95" s="174"/>
      <c r="E95" s="3">
        <f>SUM(E92:E94,E3:E88)</f>
        <v>2106</v>
      </c>
      <c r="F95" s="3">
        <f t="shared" ref="F95:L95" si="3">SUM(F92:F94,F3:F88)</f>
        <v>644</v>
      </c>
      <c r="G95" s="3">
        <f t="shared" si="3"/>
        <v>1246</v>
      </c>
      <c r="H95" s="3">
        <f t="shared" si="3"/>
        <v>9694</v>
      </c>
      <c r="I95" s="3">
        <f t="shared" si="3"/>
        <v>13690</v>
      </c>
      <c r="J95" s="3">
        <f t="shared" si="3"/>
        <v>40</v>
      </c>
      <c r="K95" s="3">
        <f t="shared" si="3"/>
        <v>587</v>
      </c>
      <c r="L95" s="3">
        <f t="shared" si="3"/>
        <v>42</v>
      </c>
    </row>
    <row r="96" spans="1:13" ht="15" customHeight="1" x14ac:dyDescent="0.25">
      <c r="A96" s="177" t="s">
        <v>61</v>
      </c>
      <c r="B96" s="177"/>
      <c r="C96" s="177"/>
      <c r="E96" s="3">
        <f>SUM(E89:E91)</f>
        <v>493</v>
      </c>
      <c r="F96" s="3">
        <f t="shared" ref="F96:L96" si="4">SUM(F89:F91)</f>
        <v>132</v>
      </c>
      <c r="G96" s="3">
        <f t="shared" si="4"/>
        <v>229</v>
      </c>
      <c r="H96" s="3">
        <f t="shared" si="4"/>
        <v>2682</v>
      </c>
      <c r="I96" s="3">
        <f t="shared" si="4"/>
        <v>3536</v>
      </c>
      <c r="J96" s="3">
        <f t="shared" si="4"/>
        <v>0</v>
      </c>
      <c r="K96" s="3">
        <f t="shared" si="4"/>
        <v>1</v>
      </c>
      <c r="L96" s="3">
        <f t="shared" si="4"/>
        <v>0</v>
      </c>
    </row>
    <row r="97" spans="1:13" x14ac:dyDescent="0.25">
      <c r="A97" s="176" t="s">
        <v>68</v>
      </c>
      <c r="B97" s="176"/>
      <c r="C97" s="176"/>
      <c r="D97" s="93">
        <f>SUM(D3:D88)</f>
        <v>34664</v>
      </c>
      <c r="E97" s="7">
        <v>2599</v>
      </c>
      <c r="F97" s="80">
        <v>776</v>
      </c>
      <c r="G97" s="7">
        <v>1475</v>
      </c>
      <c r="H97" s="7">
        <v>12376</v>
      </c>
      <c r="I97" s="93">
        <v>17226</v>
      </c>
      <c r="J97" s="109">
        <v>40</v>
      </c>
      <c r="K97" s="109">
        <v>588</v>
      </c>
      <c r="L97" s="109">
        <v>42</v>
      </c>
      <c r="M97" s="103">
        <f>((L97+K97+I97)/D97)*100</f>
        <v>51.511654742672505</v>
      </c>
    </row>
    <row r="98" spans="1:13" x14ac:dyDescent="0.25">
      <c r="A98" s="181" t="s">
        <v>70</v>
      </c>
      <c r="B98" s="181"/>
      <c r="C98" s="181"/>
      <c r="D98" s="93"/>
      <c r="E98" s="5">
        <v>15.1</v>
      </c>
      <c r="F98" s="5">
        <v>4.5</v>
      </c>
      <c r="G98" s="5">
        <v>8.6</v>
      </c>
      <c r="H98" s="5">
        <v>71.8</v>
      </c>
      <c r="I98" s="93"/>
      <c r="J98" s="109"/>
      <c r="K98" s="109"/>
      <c r="L98" s="109"/>
      <c r="M98" s="103"/>
    </row>
  </sheetData>
  <mergeCells count="5">
    <mergeCell ref="A1:M1"/>
    <mergeCell ref="A95:C95"/>
    <mergeCell ref="A96:C96"/>
    <mergeCell ref="A97:C97"/>
    <mergeCell ref="A98:C98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7"/>
  <sheetViews>
    <sheetView view="pageLayout" topLeftCell="A22" zoomScaleNormal="100" workbookViewId="0">
      <selection activeCell="H58" sqref="H58"/>
    </sheetView>
  </sheetViews>
  <sheetFormatPr defaultRowHeight="15" x14ac:dyDescent="0.25"/>
  <cols>
    <col min="1" max="1" width="5.42578125" style="109" bestFit="1" customWidth="1"/>
    <col min="2" max="2" width="1.5703125" style="109" bestFit="1" customWidth="1"/>
    <col min="3" max="3" width="33.5703125" style="109" customWidth="1"/>
    <col min="4" max="4" width="6.42578125" style="109" bestFit="1" customWidth="1"/>
    <col min="5" max="5" width="5.85546875" style="109" bestFit="1" customWidth="1"/>
    <col min="6" max="6" width="7" style="109" bestFit="1" customWidth="1"/>
    <col min="7" max="7" width="9" style="109" bestFit="1" customWidth="1"/>
    <col min="8" max="8" width="5.7109375" style="109" bestFit="1" customWidth="1"/>
    <col min="9" max="9" width="6.42578125" style="109" bestFit="1" customWidth="1"/>
    <col min="10" max="12" width="2.85546875" style="109" bestFit="1" customWidth="1"/>
    <col min="13" max="13" width="7.28515625" style="103" bestFit="1" customWidth="1"/>
  </cols>
  <sheetData>
    <row r="1" spans="1:13" ht="15.75" x14ac:dyDescent="0.25">
      <c r="A1" s="175" t="s">
        <v>3340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72"/>
      <c r="C2" s="18"/>
      <c r="D2" s="6" t="s">
        <v>59</v>
      </c>
      <c r="E2" s="8" t="s">
        <v>3341</v>
      </c>
      <c r="F2" s="8" t="s">
        <v>3342</v>
      </c>
      <c r="G2" s="8" t="s">
        <v>3343</v>
      </c>
      <c r="H2" s="8" t="s">
        <v>3344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80">
        <v>1</v>
      </c>
      <c r="B3" s="91" t="s">
        <v>62</v>
      </c>
      <c r="C3" s="109" t="s">
        <v>3279</v>
      </c>
      <c r="D3" s="80">
        <v>388</v>
      </c>
      <c r="E3" s="80">
        <v>127</v>
      </c>
      <c r="F3" s="80">
        <v>15</v>
      </c>
      <c r="G3" s="80">
        <v>53</v>
      </c>
      <c r="H3" s="80">
        <v>79</v>
      </c>
      <c r="I3" s="80">
        <v>274</v>
      </c>
      <c r="J3" s="80">
        <v>1</v>
      </c>
      <c r="K3" s="80">
        <v>0</v>
      </c>
      <c r="L3" s="80">
        <v>0</v>
      </c>
      <c r="M3" s="9">
        <v>70.599999999999994</v>
      </c>
    </row>
    <row r="4" spans="1:13" x14ac:dyDescent="0.25">
      <c r="A4" s="80">
        <v>2</v>
      </c>
      <c r="B4" s="91" t="s">
        <v>62</v>
      </c>
      <c r="C4" s="109" t="s">
        <v>3280</v>
      </c>
      <c r="D4" s="80">
        <v>394</v>
      </c>
      <c r="E4" s="80">
        <v>136</v>
      </c>
      <c r="F4" s="80">
        <v>54</v>
      </c>
      <c r="G4" s="80">
        <v>30</v>
      </c>
      <c r="H4" s="80">
        <v>40</v>
      </c>
      <c r="I4" s="80">
        <v>260</v>
      </c>
      <c r="J4" s="80">
        <v>0</v>
      </c>
      <c r="K4" s="80">
        <v>0</v>
      </c>
      <c r="L4" s="80">
        <v>0</v>
      </c>
      <c r="M4" s="9">
        <v>66</v>
      </c>
    </row>
    <row r="5" spans="1:13" x14ac:dyDescent="0.25">
      <c r="A5" s="80">
        <v>3</v>
      </c>
      <c r="B5" s="91" t="s">
        <v>62</v>
      </c>
      <c r="C5" s="109" t="s">
        <v>3281</v>
      </c>
      <c r="D5" s="80">
        <v>305</v>
      </c>
      <c r="E5" s="80">
        <v>98</v>
      </c>
      <c r="F5" s="80">
        <v>15</v>
      </c>
      <c r="G5" s="80">
        <v>26</v>
      </c>
      <c r="H5" s="80">
        <v>57</v>
      </c>
      <c r="I5" s="80">
        <v>196</v>
      </c>
      <c r="J5" s="80">
        <v>0</v>
      </c>
      <c r="K5" s="80">
        <v>0</v>
      </c>
      <c r="L5" s="80">
        <v>0</v>
      </c>
      <c r="M5" s="9">
        <v>64.3</v>
      </c>
    </row>
    <row r="6" spans="1:13" x14ac:dyDescent="0.25">
      <c r="A6" s="97">
        <v>4</v>
      </c>
      <c r="B6" s="96" t="s">
        <v>62</v>
      </c>
      <c r="C6" s="43" t="s">
        <v>3282</v>
      </c>
      <c r="D6" s="97">
        <v>346</v>
      </c>
      <c r="E6" s="97">
        <v>116</v>
      </c>
      <c r="F6" s="97">
        <v>18</v>
      </c>
      <c r="G6" s="97">
        <v>30</v>
      </c>
      <c r="H6" s="97">
        <v>65</v>
      </c>
      <c r="I6" s="97">
        <v>229</v>
      </c>
      <c r="J6" s="97">
        <v>0</v>
      </c>
      <c r="K6" s="97">
        <v>0</v>
      </c>
      <c r="L6" s="97">
        <v>0</v>
      </c>
      <c r="M6" s="101">
        <v>66.2</v>
      </c>
    </row>
    <row r="7" spans="1:13" x14ac:dyDescent="0.25">
      <c r="A7" s="80">
        <v>5</v>
      </c>
      <c r="B7" s="91" t="s">
        <v>62</v>
      </c>
      <c r="C7" s="109" t="s">
        <v>3283</v>
      </c>
      <c r="D7" s="80">
        <v>353</v>
      </c>
      <c r="E7" s="80">
        <v>93</v>
      </c>
      <c r="F7" s="80">
        <v>3</v>
      </c>
      <c r="G7" s="80">
        <v>12</v>
      </c>
      <c r="H7" s="80">
        <v>12</v>
      </c>
      <c r="I7" s="80">
        <v>120</v>
      </c>
      <c r="J7" s="80">
        <v>0</v>
      </c>
      <c r="K7" s="80">
        <v>0</v>
      </c>
      <c r="L7" s="80">
        <v>0</v>
      </c>
      <c r="M7" s="9">
        <v>34</v>
      </c>
    </row>
    <row r="8" spans="1:13" x14ac:dyDescent="0.25">
      <c r="A8" s="80">
        <v>6</v>
      </c>
      <c r="B8" s="91" t="s">
        <v>62</v>
      </c>
      <c r="C8" s="109" t="s">
        <v>3284</v>
      </c>
      <c r="D8" s="80">
        <v>413</v>
      </c>
      <c r="E8" s="80">
        <v>129</v>
      </c>
      <c r="F8" s="80">
        <v>25</v>
      </c>
      <c r="G8" s="80">
        <v>34</v>
      </c>
      <c r="H8" s="80">
        <v>31</v>
      </c>
      <c r="I8" s="80">
        <v>219</v>
      </c>
      <c r="J8" s="80">
        <v>0</v>
      </c>
      <c r="K8" s="80">
        <v>1</v>
      </c>
      <c r="L8" s="80">
        <v>1</v>
      </c>
      <c r="M8" s="9">
        <v>53.5</v>
      </c>
    </row>
    <row r="9" spans="1:13" x14ac:dyDescent="0.25">
      <c r="A9" s="80">
        <v>7</v>
      </c>
      <c r="B9" s="91" t="s">
        <v>62</v>
      </c>
      <c r="C9" s="109" t="s">
        <v>3285</v>
      </c>
      <c r="D9" s="80">
        <v>436</v>
      </c>
      <c r="E9" s="80">
        <v>145</v>
      </c>
      <c r="F9" s="80">
        <v>35</v>
      </c>
      <c r="G9" s="80">
        <v>41</v>
      </c>
      <c r="H9" s="80">
        <v>60</v>
      </c>
      <c r="I9" s="80">
        <v>281</v>
      </c>
      <c r="J9" s="80">
        <v>0</v>
      </c>
      <c r="K9" s="80">
        <v>0</v>
      </c>
      <c r="L9" s="80">
        <v>0</v>
      </c>
      <c r="M9" s="9">
        <v>64.400000000000006</v>
      </c>
    </row>
    <row r="10" spans="1:13" x14ac:dyDescent="0.25">
      <c r="A10" s="97">
        <v>8</v>
      </c>
      <c r="B10" s="96" t="s">
        <v>62</v>
      </c>
      <c r="C10" s="43" t="s">
        <v>3286</v>
      </c>
      <c r="D10" s="97">
        <v>463</v>
      </c>
      <c r="E10" s="97">
        <v>120</v>
      </c>
      <c r="F10" s="97">
        <v>40</v>
      </c>
      <c r="G10" s="97">
        <v>32</v>
      </c>
      <c r="H10" s="97">
        <v>89</v>
      </c>
      <c r="I10" s="97">
        <v>281</v>
      </c>
      <c r="J10" s="97">
        <v>1</v>
      </c>
      <c r="K10" s="97">
        <v>1</v>
      </c>
      <c r="L10" s="97">
        <v>1</v>
      </c>
      <c r="M10" s="101">
        <v>61.1</v>
      </c>
    </row>
    <row r="11" spans="1:13" x14ac:dyDescent="0.25">
      <c r="A11" s="80">
        <v>9</v>
      </c>
      <c r="B11" s="91" t="s">
        <v>62</v>
      </c>
      <c r="C11" s="109" t="s">
        <v>3287</v>
      </c>
      <c r="D11" s="80">
        <v>475</v>
      </c>
      <c r="E11" s="80">
        <v>114</v>
      </c>
      <c r="F11" s="80">
        <v>12</v>
      </c>
      <c r="G11" s="80">
        <v>40</v>
      </c>
      <c r="H11" s="80">
        <v>105</v>
      </c>
      <c r="I11" s="80">
        <v>271</v>
      </c>
      <c r="J11" s="80">
        <v>2</v>
      </c>
      <c r="K11" s="80">
        <v>0</v>
      </c>
      <c r="L11" s="80">
        <v>0</v>
      </c>
      <c r="M11" s="9">
        <v>57.1</v>
      </c>
    </row>
    <row r="12" spans="1:13" x14ac:dyDescent="0.25">
      <c r="A12" s="80">
        <v>10</v>
      </c>
      <c r="B12" s="91" t="s">
        <v>62</v>
      </c>
      <c r="C12" s="109" t="s">
        <v>3288</v>
      </c>
      <c r="D12" s="80">
        <v>489</v>
      </c>
      <c r="E12" s="80">
        <v>118</v>
      </c>
      <c r="F12" s="80">
        <v>22</v>
      </c>
      <c r="G12" s="80">
        <v>36</v>
      </c>
      <c r="H12" s="80">
        <v>111</v>
      </c>
      <c r="I12" s="80">
        <v>287</v>
      </c>
      <c r="J12" s="80">
        <v>0</v>
      </c>
      <c r="K12" s="80">
        <v>0</v>
      </c>
      <c r="L12" s="80">
        <v>0</v>
      </c>
      <c r="M12" s="9">
        <v>58.7</v>
      </c>
    </row>
    <row r="13" spans="1:13" x14ac:dyDescent="0.25">
      <c r="A13" s="80">
        <v>11</v>
      </c>
      <c r="B13" s="91" t="s">
        <v>62</v>
      </c>
      <c r="C13" s="109" t="s">
        <v>3289</v>
      </c>
      <c r="D13" s="80">
        <v>401</v>
      </c>
      <c r="E13" s="80">
        <v>109</v>
      </c>
      <c r="F13" s="80">
        <v>11</v>
      </c>
      <c r="G13" s="80">
        <v>31</v>
      </c>
      <c r="H13" s="80">
        <v>42</v>
      </c>
      <c r="I13" s="80">
        <v>193</v>
      </c>
      <c r="J13" s="80">
        <v>0</v>
      </c>
      <c r="K13" s="80">
        <v>1</v>
      </c>
      <c r="L13" s="80">
        <v>0</v>
      </c>
      <c r="M13" s="9">
        <v>48.4</v>
      </c>
    </row>
    <row r="14" spans="1:13" x14ac:dyDescent="0.25">
      <c r="A14" s="97">
        <v>12</v>
      </c>
      <c r="B14" s="96" t="s">
        <v>62</v>
      </c>
      <c r="C14" s="43" t="s">
        <v>3290</v>
      </c>
      <c r="D14" s="97">
        <v>422</v>
      </c>
      <c r="E14" s="97">
        <v>88</v>
      </c>
      <c r="F14" s="97">
        <v>12</v>
      </c>
      <c r="G14" s="97">
        <v>23</v>
      </c>
      <c r="H14" s="97">
        <v>84</v>
      </c>
      <c r="I14" s="97">
        <v>207</v>
      </c>
      <c r="J14" s="97">
        <v>0</v>
      </c>
      <c r="K14" s="97">
        <v>1</v>
      </c>
      <c r="L14" s="97">
        <v>1</v>
      </c>
      <c r="M14" s="101">
        <v>49.5</v>
      </c>
    </row>
    <row r="15" spans="1:13" x14ac:dyDescent="0.25">
      <c r="A15" s="80">
        <v>13</v>
      </c>
      <c r="B15" s="91" t="s">
        <v>62</v>
      </c>
      <c r="C15" s="109" t="s">
        <v>3291</v>
      </c>
      <c r="D15" s="80">
        <v>484</v>
      </c>
      <c r="E15" s="80">
        <v>87</v>
      </c>
      <c r="F15" s="80">
        <v>4</v>
      </c>
      <c r="G15" s="80">
        <v>41</v>
      </c>
      <c r="H15" s="80">
        <v>116</v>
      </c>
      <c r="I15" s="80">
        <v>248</v>
      </c>
      <c r="J15" s="80">
        <v>0</v>
      </c>
      <c r="K15" s="80">
        <v>0</v>
      </c>
      <c r="L15" s="80">
        <v>0</v>
      </c>
      <c r="M15" s="9">
        <v>51.2</v>
      </c>
    </row>
    <row r="16" spans="1:13" x14ac:dyDescent="0.25">
      <c r="A16" s="80">
        <v>14</v>
      </c>
      <c r="B16" s="91" t="s">
        <v>62</v>
      </c>
      <c r="C16" s="109" t="s">
        <v>3292</v>
      </c>
      <c r="D16" s="80">
        <v>605</v>
      </c>
      <c r="E16" s="80">
        <v>108</v>
      </c>
      <c r="F16" s="80">
        <v>5</v>
      </c>
      <c r="G16" s="80">
        <v>44</v>
      </c>
      <c r="H16" s="80">
        <v>143</v>
      </c>
      <c r="I16" s="80">
        <v>300</v>
      </c>
      <c r="J16" s="80">
        <v>2</v>
      </c>
      <c r="K16" s="80">
        <v>0</v>
      </c>
      <c r="L16" s="80">
        <v>1</v>
      </c>
      <c r="M16" s="9">
        <v>49.8</v>
      </c>
    </row>
    <row r="17" spans="1:13" x14ac:dyDescent="0.25">
      <c r="A17" s="80">
        <v>15</v>
      </c>
      <c r="B17" s="91" t="s">
        <v>62</v>
      </c>
      <c r="C17" s="109" t="s">
        <v>3293</v>
      </c>
      <c r="D17" s="80">
        <v>467</v>
      </c>
      <c r="E17" s="80">
        <v>84</v>
      </c>
      <c r="F17" s="80">
        <v>10</v>
      </c>
      <c r="G17" s="80">
        <v>38</v>
      </c>
      <c r="H17" s="80">
        <v>111</v>
      </c>
      <c r="I17" s="80">
        <v>243</v>
      </c>
      <c r="J17" s="80">
        <v>0</v>
      </c>
      <c r="K17" s="80">
        <v>0</v>
      </c>
      <c r="L17" s="80">
        <v>0</v>
      </c>
      <c r="M17" s="9">
        <v>52</v>
      </c>
    </row>
    <row r="18" spans="1:13" x14ac:dyDescent="0.25">
      <c r="A18" s="97">
        <v>16</v>
      </c>
      <c r="B18" s="96" t="s">
        <v>62</v>
      </c>
      <c r="C18" s="43" t="s">
        <v>3294</v>
      </c>
      <c r="D18" s="97">
        <v>405</v>
      </c>
      <c r="E18" s="97">
        <v>140</v>
      </c>
      <c r="F18" s="97">
        <v>5</v>
      </c>
      <c r="G18" s="97">
        <v>16</v>
      </c>
      <c r="H18" s="97">
        <v>25</v>
      </c>
      <c r="I18" s="97">
        <v>186</v>
      </c>
      <c r="J18" s="97">
        <v>1</v>
      </c>
      <c r="K18" s="97">
        <v>0</v>
      </c>
      <c r="L18" s="97">
        <v>0</v>
      </c>
      <c r="M18" s="101">
        <v>45.9</v>
      </c>
    </row>
    <row r="19" spans="1:13" x14ac:dyDescent="0.25">
      <c r="A19" s="80">
        <v>17</v>
      </c>
      <c r="B19" s="91" t="s">
        <v>62</v>
      </c>
      <c r="C19" s="109" t="s">
        <v>3295</v>
      </c>
      <c r="D19" s="80">
        <v>372</v>
      </c>
      <c r="E19" s="80">
        <v>123</v>
      </c>
      <c r="F19" s="80">
        <v>9</v>
      </c>
      <c r="G19" s="80">
        <v>24</v>
      </c>
      <c r="H19" s="80">
        <v>35</v>
      </c>
      <c r="I19" s="80">
        <v>191</v>
      </c>
      <c r="J19" s="80">
        <v>1</v>
      </c>
      <c r="K19" s="80">
        <v>0</v>
      </c>
      <c r="L19" s="80">
        <v>0</v>
      </c>
      <c r="M19" s="9">
        <v>51.3</v>
      </c>
    </row>
    <row r="20" spans="1:13" x14ac:dyDescent="0.25">
      <c r="A20" s="80">
        <v>18</v>
      </c>
      <c r="B20" s="91" t="s">
        <v>62</v>
      </c>
      <c r="C20" s="109" t="s">
        <v>3296</v>
      </c>
      <c r="D20" s="80">
        <v>369</v>
      </c>
      <c r="E20" s="80">
        <v>58</v>
      </c>
      <c r="F20" s="80">
        <v>8</v>
      </c>
      <c r="G20" s="80">
        <v>16</v>
      </c>
      <c r="H20" s="80">
        <v>16</v>
      </c>
      <c r="I20" s="80">
        <v>98</v>
      </c>
      <c r="J20" s="80">
        <v>0</v>
      </c>
      <c r="K20" s="80">
        <v>0</v>
      </c>
      <c r="L20" s="80">
        <v>0</v>
      </c>
      <c r="M20" s="9">
        <v>26.6</v>
      </c>
    </row>
    <row r="21" spans="1:13" x14ac:dyDescent="0.25">
      <c r="A21" s="80">
        <v>19</v>
      </c>
      <c r="B21" s="91" t="s">
        <v>62</v>
      </c>
      <c r="C21" s="109" t="s">
        <v>3297</v>
      </c>
      <c r="D21" s="80">
        <v>579</v>
      </c>
      <c r="E21" s="80">
        <v>120</v>
      </c>
      <c r="F21" s="80">
        <v>7</v>
      </c>
      <c r="G21" s="80">
        <v>20</v>
      </c>
      <c r="H21" s="80">
        <v>38</v>
      </c>
      <c r="I21" s="80">
        <v>185</v>
      </c>
      <c r="J21" s="80">
        <v>0</v>
      </c>
      <c r="K21" s="80">
        <v>0</v>
      </c>
      <c r="L21" s="80">
        <v>0</v>
      </c>
      <c r="M21" s="9">
        <v>32</v>
      </c>
    </row>
    <row r="22" spans="1:13" x14ac:dyDescent="0.25">
      <c r="A22" s="97">
        <v>20</v>
      </c>
      <c r="B22" s="96" t="s">
        <v>62</v>
      </c>
      <c r="C22" s="43" t="s">
        <v>3298</v>
      </c>
      <c r="D22" s="97">
        <v>434</v>
      </c>
      <c r="E22" s="97">
        <v>90</v>
      </c>
      <c r="F22" s="97">
        <v>6</v>
      </c>
      <c r="G22" s="97">
        <v>20</v>
      </c>
      <c r="H22" s="97">
        <v>44</v>
      </c>
      <c r="I22" s="97">
        <v>160</v>
      </c>
      <c r="J22" s="97">
        <v>0</v>
      </c>
      <c r="K22" s="97">
        <v>0</v>
      </c>
      <c r="L22" s="97">
        <v>0</v>
      </c>
      <c r="M22" s="101">
        <v>36.9</v>
      </c>
    </row>
    <row r="23" spans="1:13" x14ac:dyDescent="0.25">
      <c r="A23" s="80">
        <v>21</v>
      </c>
      <c r="B23" s="91" t="s">
        <v>62</v>
      </c>
      <c r="C23" s="109" t="s">
        <v>3299</v>
      </c>
      <c r="D23" s="80">
        <v>650</v>
      </c>
      <c r="E23" s="80">
        <v>150</v>
      </c>
      <c r="F23" s="80">
        <v>14</v>
      </c>
      <c r="G23" s="80">
        <v>26</v>
      </c>
      <c r="H23" s="80">
        <v>38</v>
      </c>
      <c r="I23" s="80">
        <v>228</v>
      </c>
      <c r="J23" s="80">
        <v>0</v>
      </c>
      <c r="K23" s="80">
        <v>0</v>
      </c>
      <c r="L23" s="80">
        <v>0</v>
      </c>
      <c r="M23" s="9">
        <v>35.1</v>
      </c>
    </row>
    <row r="24" spans="1:13" x14ac:dyDescent="0.25">
      <c r="A24" s="80" t="s">
        <v>3345</v>
      </c>
      <c r="B24" s="91" t="s">
        <v>62</v>
      </c>
      <c r="C24" s="109" t="s">
        <v>7223</v>
      </c>
      <c r="D24" s="80">
        <v>725</v>
      </c>
      <c r="E24" s="80">
        <v>54</v>
      </c>
      <c r="F24" s="80">
        <v>1</v>
      </c>
      <c r="G24" s="80">
        <v>16</v>
      </c>
      <c r="H24" s="80">
        <v>14</v>
      </c>
      <c r="I24" s="80">
        <v>85</v>
      </c>
      <c r="J24" s="80">
        <v>0</v>
      </c>
      <c r="K24" s="80">
        <v>0</v>
      </c>
      <c r="L24" s="80">
        <v>2</v>
      </c>
      <c r="M24" s="9">
        <v>12</v>
      </c>
    </row>
    <row r="25" spans="1:13" x14ac:dyDescent="0.25">
      <c r="A25" s="80" t="s">
        <v>3346</v>
      </c>
      <c r="B25" s="91" t="s">
        <v>62</v>
      </c>
      <c r="C25" s="109" t="s">
        <v>7224</v>
      </c>
      <c r="D25" s="80">
        <v>724</v>
      </c>
      <c r="E25" s="80">
        <v>53</v>
      </c>
      <c r="F25" s="80">
        <v>7</v>
      </c>
      <c r="G25" s="80">
        <v>11</v>
      </c>
      <c r="H25" s="80">
        <v>22</v>
      </c>
      <c r="I25" s="80">
        <v>93</v>
      </c>
      <c r="J25" s="80">
        <v>0</v>
      </c>
      <c r="K25" s="80">
        <v>0</v>
      </c>
      <c r="L25" s="80">
        <v>0</v>
      </c>
      <c r="M25" s="9">
        <v>12.8</v>
      </c>
    </row>
    <row r="26" spans="1:13" x14ac:dyDescent="0.25">
      <c r="A26" s="97">
        <v>23</v>
      </c>
      <c r="B26" s="96" t="s">
        <v>62</v>
      </c>
      <c r="C26" s="43" t="s">
        <v>3300</v>
      </c>
      <c r="D26" s="97">
        <v>519</v>
      </c>
      <c r="E26" s="97">
        <v>88</v>
      </c>
      <c r="F26" s="97">
        <v>12</v>
      </c>
      <c r="G26" s="97">
        <v>13</v>
      </c>
      <c r="H26" s="97">
        <v>13</v>
      </c>
      <c r="I26" s="97">
        <v>126</v>
      </c>
      <c r="J26" s="97">
        <v>0</v>
      </c>
      <c r="K26" s="97">
        <v>0</v>
      </c>
      <c r="L26" s="97">
        <v>1</v>
      </c>
      <c r="M26" s="101">
        <v>24.5</v>
      </c>
    </row>
    <row r="27" spans="1:13" x14ac:dyDescent="0.25">
      <c r="A27" s="80" t="s">
        <v>3347</v>
      </c>
      <c r="B27" s="91" t="s">
        <v>62</v>
      </c>
      <c r="C27" s="109" t="s">
        <v>3354</v>
      </c>
      <c r="D27" s="80">
        <v>381</v>
      </c>
      <c r="E27" s="80">
        <v>52</v>
      </c>
      <c r="F27" s="80">
        <v>2</v>
      </c>
      <c r="G27" s="80">
        <v>5</v>
      </c>
      <c r="H27" s="80">
        <v>2</v>
      </c>
      <c r="I27" s="80">
        <v>61</v>
      </c>
      <c r="J27" s="80">
        <v>0</v>
      </c>
      <c r="K27" s="80">
        <v>0</v>
      </c>
      <c r="L27" s="80">
        <v>1</v>
      </c>
      <c r="M27" s="9">
        <v>16.3</v>
      </c>
    </row>
    <row r="28" spans="1:13" x14ac:dyDescent="0.25">
      <c r="A28" s="80">
        <v>26</v>
      </c>
      <c r="B28" s="91" t="s">
        <v>62</v>
      </c>
      <c r="C28" s="109" t="s">
        <v>3301</v>
      </c>
      <c r="D28" s="80">
        <v>441</v>
      </c>
      <c r="E28" s="80">
        <v>91</v>
      </c>
      <c r="F28" s="80">
        <v>6</v>
      </c>
      <c r="G28" s="80">
        <v>25</v>
      </c>
      <c r="H28" s="80">
        <v>23</v>
      </c>
      <c r="I28" s="80">
        <v>145</v>
      </c>
      <c r="J28" s="80">
        <v>1</v>
      </c>
      <c r="K28" s="80">
        <v>0</v>
      </c>
      <c r="L28" s="80">
        <v>0</v>
      </c>
      <c r="M28" s="9">
        <v>32.9</v>
      </c>
    </row>
    <row r="29" spans="1:13" ht="24" x14ac:dyDescent="0.25">
      <c r="A29" s="117" t="s">
        <v>3348</v>
      </c>
      <c r="B29" s="100" t="s">
        <v>62</v>
      </c>
      <c r="C29" s="143" t="s">
        <v>3353</v>
      </c>
      <c r="D29" s="80">
        <v>596</v>
      </c>
      <c r="E29" s="80">
        <v>138</v>
      </c>
      <c r="F29" s="80">
        <v>8</v>
      </c>
      <c r="G29" s="80">
        <v>12</v>
      </c>
      <c r="H29" s="80">
        <v>37</v>
      </c>
      <c r="I29" s="80">
        <v>195</v>
      </c>
      <c r="J29" s="80">
        <v>0</v>
      </c>
      <c r="K29" s="80">
        <v>2</v>
      </c>
      <c r="L29" s="80">
        <v>0</v>
      </c>
      <c r="M29" s="9">
        <v>33.1</v>
      </c>
    </row>
    <row r="30" spans="1:13" x14ac:dyDescent="0.25">
      <c r="A30" s="97">
        <v>29</v>
      </c>
      <c r="B30" s="96" t="s">
        <v>62</v>
      </c>
      <c r="C30" s="43" t="s">
        <v>3302</v>
      </c>
      <c r="D30" s="97">
        <v>435</v>
      </c>
      <c r="E30" s="97">
        <v>124</v>
      </c>
      <c r="F30" s="97">
        <v>13</v>
      </c>
      <c r="G30" s="97">
        <v>29</v>
      </c>
      <c r="H30" s="97">
        <v>30</v>
      </c>
      <c r="I30" s="97">
        <v>196</v>
      </c>
      <c r="J30" s="97">
        <v>1</v>
      </c>
      <c r="K30" s="97">
        <v>0</v>
      </c>
      <c r="L30" s="97">
        <v>0</v>
      </c>
      <c r="M30" s="101">
        <v>45.1</v>
      </c>
    </row>
    <row r="31" spans="1:13" x14ac:dyDescent="0.25">
      <c r="A31" s="80">
        <v>30</v>
      </c>
      <c r="B31" s="91" t="s">
        <v>62</v>
      </c>
      <c r="C31" s="109" t="s">
        <v>3303</v>
      </c>
      <c r="D31" s="80">
        <v>400</v>
      </c>
      <c r="E31" s="80">
        <v>108</v>
      </c>
      <c r="F31" s="80">
        <v>11</v>
      </c>
      <c r="G31" s="80">
        <v>26</v>
      </c>
      <c r="H31" s="80">
        <v>52</v>
      </c>
      <c r="I31" s="80">
        <v>197</v>
      </c>
      <c r="J31" s="80">
        <v>0</v>
      </c>
      <c r="K31" s="80">
        <v>0</v>
      </c>
      <c r="L31" s="80">
        <v>0</v>
      </c>
      <c r="M31" s="9">
        <v>49.3</v>
      </c>
    </row>
    <row r="32" spans="1:13" x14ac:dyDescent="0.25">
      <c r="A32" s="80">
        <v>31</v>
      </c>
      <c r="B32" s="91" t="s">
        <v>62</v>
      </c>
      <c r="C32" s="109" t="s">
        <v>3304</v>
      </c>
      <c r="D32" s="80">
        <v>367</v>
      </c>
      <c r="E32" s="80">
        <v>67</v>
      </c>
      <c r="F32" s="80">
        <v>10</v>
      </c>
      <c r="G32" s="80">
        <v>37</v>
      </c>
      <c r="H32" s="80">
        <v>63</v>
      </c>
      <c r="I32" s="80">
        <v>177</v>
      </c>
      <c r="J32" s="80">
        <v>1</v>
      </c>
      <c r="K32" s="80">
        <v>0</v>
      </c>
      <c r="L32" s="80">
        <v>0</v>
      </c>
      <c r="M32" s="9">
        <v>48.2</v>
      </c>
    </row>
    <row r="33" spans="1:13" x14ac:dyDescent="0.25">
      <c r="A33" s="80">
        <v>32</v>
      </c>
      <c r="B33" s="91" t="s">
        <v>62</v>
      </c>
      <c r="C33" s="109" t="s">
        <v>3305</v>
      </c>
      <c r="D33" s="80">
        <v>429</v>
      </c>
      <c r="E33" s="80">
        <v>105</v>
      </c>
      <c r="F33" s="80">
        <v>11</v>
      </c>
      <c r="G33" s="80">
        <v>33</v>
      </c>
      <c r="H33" s="80">
        <v>80</v>
      </c>
      <c r="I33" s="80">
        <v>229</v>
      </c>
      <c r="J33" s="80">
        <v>0</v>
      </c>
      <c r="K33" s="80">
        <v>0</v>
      </c>
      <c r="L33" s="80">
        <v>1</v>
      </c>
      <c r="M33" s="9">
        <v>53.6</v>
      </c>
    </row>
    <row r="34" spans="1:13" x14ac:dyDescent="0.25">
      <c r="A34" s="97">
        <v>33</v>
      </c>
      <c r="B34" s="96" t="s">
        <v>62</v>
      </c>
      <c r="C34" s="43" t="s">
        <v>3306</v>
      </c>
      <c r="D34" s="97">
        <v>455</v>
      </c>
      <c r="E34" s="97">
        <v>130</v>
      </c>
      <c r="F34" s="97">
        <v>15</v>
      </c>
      <c r="G34" s="97">
        <v>30</v>
      </c>
      <c r="H34" s="97">
        <v>49</v>
      </c>
      <c r="I34" s="97">
        <v>224</v>
      </c>
      <c r="J34" s="97">
        <v>0</v>
      </c>
      <c r="K34" s="97">
        <v>0</v>
      </c>
      <c r="L34" s="97">
        <v>0</v>
      </c>
      <c r="M34" s="101">
        <v>49.2</v>
      </c>
    </row>
    <row r="35" spans="1:13" x14ac:dyDescent="0.25">
      <c r="A35" s="80">
        <v>34</v>
      </c>
      <c r="B35" s="91" t="s">
        <v>62</v>
      </c>
      <c r="C35" s="109" t="s">
        <v>3307</v>
      </c>
      <c r="D35" s="80">
        <v>421</v>
      </c>
      <c r="E35" s="80">
        <v>112</v>
      </c>
      <c r="F35" s="80">
        <v>12</v>
      </c>
      <c r="G35" s="80">
        <v>13</v>
      </c>
      <c r="H35" s="80">
        <v>19</v>
      </c>
      <c r="I35" s="80">
        <v>156</v>
      </c>
      <c r="J35" s="80">
        <v>1</v>
      </c>
      <c r="K35" s="80">
        <v>0</v>
      </c>
      <c r="L35" s="80">
        <v>0</v>
      </c>
      <c r="M35" s="9">
        <v>37.1</v>
      </c>
    </row>
    <row r="36" spans="1:13" x14ac:dyDescent="0.25">
      <c r="A36" s="80">
        <v>35</v>
      </c>
      <c r="B36" s="91" t="s">
        <v>62</v>
      </c>
      <c r="C36" s="109" t="s">
        <v>3308</v>
      </c>
      <c r="D36" s="80">
        <v>454</v>
      </c>
      <c r="E36" s="80">
        <v>122</v>
      </c>
      <c r="F36" s="80">
        <v>5</v>
      </c>
      <c r="G36" s="80">
        <v>18</v>
      </c>
      <c r="H36" s="80">
        <v>28</v>
      </c>
      <c r="I36" s="80">
        <v>173</v>
      </c>
      <c r="J36" s="80">
        <v>0</v>
      </c>
      <c r="K36" s="80">
        <v>0</v>
      </c>
      <c r="L36" s="80">
        <v>0</v>
      </c>
      <c r="M36" s="9">
        <v>38.1</v>
      </c>
    </row>
    <row r="37" spans="1:13" x14ac:dyDescent="0.25">
      <c r="A37" s="80">
        <v>36</v>
      </c>
      <c r="B37" s="91" t="s">
        <v>62</v>
      </c>
      <c r="C37" s="109" t="s">
        <v>3309</v>
      </c>
      <c r="D37" s="80">
        <v>442</v>
      </c>
      <c r="E37" s="80">
        <v>111</v>
      </c>
      <c r="F37" s="80">
        <v>3</v>
      </c>
      <c r="G37" s="80">
        <v>29</v>
      </c>
      <c r="H37" s="80">
        <v>28</v>
      </c>
      <c r="I37" s="80">
        <v>171</v>
      </c>
      <c r="J37" s="80">
        <v>0</v>
      </c>
      <c r="K37" s="80">
        <v>0</v>
      </c>
      <c r="L37" s="80">
        <v>0</v>
      </c>
      <c r="M37" s="9">
        <v>38.700000000000003</v>
      </c>
    </row>
    <row r="38" spans="1:13" x14ac:dyDescent="0.25">
      <c r="A38" s="97">
        <v>37</v>
      </c>
      <c r="B38" s="96" t="s">
        <v>62</v>
      </c>
      <c r="C38" s="43" t="s">
        <v>3310</v>
      </c>
      <c r="D38" s="97">
        <v>410</v>
      </c>
      <c r="E38" s="97">
        <v>125</v>
      </c>
      <c r="F38" s="97">
        <v>6</v>
      </c>
      <c r="G38" s="97">
        <v>24</v>
      </c>
      <c r="H38" s="97">
        <v>36</v>
      </c>
      <c r="I38" s="97">
        <v>191</v>
      </c>
      <c r="J38" s="97">
        <v>0</v>
      </c>
      <c r="K38" s="97">
        <v>0</v>
      </c>
      <c r="L38" s="97">
        <v>0</v>
      </c>
      <c r="M38" s="101">
        <v>46.6</v>
      </c>
    </row>
    <row r="39" spans="1:13" x14ac:dyDescent="0.25">
      <c r="A39" s="80">
        <v>38</v>
      </c>
      <c r="B39" s="91" t="s">
        <v>62</v>
      </c>
      <c r="C39" s="109" t="s">
        <v>3311</v>
      </c>
      <c r="D39" s="80">
        <v>448</v>
      </c>
      <c r="E39" s="80">
        <v>128</v>
      </c>
      <c r="F39" s="80">
        <v>7</v>
      </c>
      <c r="G39" s="80">
        <v>23</v>
      </c>
      <c r="H39" s="80">
        <v>33</v>
      </c>
      <c r="I39" s="80">
        <v>191</v>
      </c>
      <c r="J39" s="80">
        <v>1</v>
      </c>
      <c r="K39" s="80">
        <v>0</v>
      </c>
      <c r="L39" s="80">
        <v>0</v>
      </c>
      <c r="M39" s="9">
        <v>42.6</v>
      </c>
    </row>
    <row r="40" spans="1:13" x14ac:dyDescent="0.25">
      <c r="A40" s="80">
        <v>39</v>
      </c>
      <c r="B40" s="91" t="s">
        <v>62</v>
      </c>
      <c r="C40" s="109" t="s">
        <v>3312</v>
      </c>
      <c r="D40" s="80">
        <v>468</v>
      </c>
      <c r="E40" s="80">
        <v>137</v>
      </c>
      <c r="F40" s="80">
        <v>10</v>
      </c>
      <c r="G40" s="80">
        <v>26</v>
      </c>
      <c r="H40" s="80">
        <v>44</v>
      </c>
      <c r="I40" s="80">
        <v>217</v>
      </c>
      <c r="J40" s="80">
        <v>0</v>
      </c>
      <c r="K40" s="80">
        <v>0</v>
      </c>
      <c r="L40" s="80">
        <v>0</v>
      </c>
      <c r="M40" s="9">
        <v>46.4</v>
      </c>
    </row>
    <row r="41" spans="1:13" x14ac:dyDescent="0.25">
      <c r="A41" s="80">
        <v>40</v>
      </c>
      <c r="B41" s="91" t="s">
        <v>62</v>
      </c>
      <c r="C41" s="109" t="s">
        <v>3313</v>
      </c>
      <c r="D41" s="80">
        <v>470</v>
      </c>
      <c r="E41" s="80">
        <v>116</v>
      </c>
      <c r="F41" s="80">
        <v>13</v>
      </c>
      <c r="G41" s="80">
        <v>22</v>
      </c>
      <c r="H41" s="80">
        <v>36</v>
      </c>
      <c r="I41" s="80">
        <v>187</v>
      </c>
      <c r="J41" s="80">
        <v>1</v>
      </c>
      <c r="K41" s="80">
        <v>0</v>
      </c>
      <c r="L41" s="80">
        <v>0</v>
      </c>
      <c r="M41" s="9">
        <v>39.799999999999997</v>
      </c>
    </row>
    <row r="42" spans="1:13" x14ac:dyDescent="0.25">
      <c r="A42" s="97">
        <v>41</v>
      </c>
      <c r="B42" s="96" t="s">
        <v>62</v>
      </c>
      <c r="C42" s="43" t="s">
        <v>3314</v>
      </c>
      <c r="D42" s="97">
        <v>479</v>
      </c>
      <c r="E42" s="97">
        <v>127</v>
      </c>
      <c r="F42" s="97">
        <v>10</v>
      </c>
      <c r="G42" s="97">
        <v>29</v>
      </c>
      <c r="H42" s="97">
        <v>56</v>
      </c>
      <c r="I42" s="97">
        <v>222</v>
      </c>
      <c r="J42" s="97">
        <v>0</v>
      </c>
      <c r="K42" s="97">
        <v>0</v>
      </c>
      <c r="L42" s="97">
        <v>0</v>
      </c>
      <c r="M42" s="101">
        <v>46.3</v>
      </c>
    </row>
    <row r="43" spans="1:13" x14ac:dyDescent="0.25">
      <c r="A43" s="80">
        <v>42</v>
      </c>
      <c r="B43" s="91" t="s">
        <v>62</v>
      </c>
      <c r="C43" s="109" t="s">
        <v>3315</v>
      </c>
      <c r="D43" s="80">
        <v>467</v>
      </c>
      <c r="E43" s="80">
        <v>140</v>
      </c>
      <c r="F43" s="80">
        <v>7</v>
      </c>
      <c r="G43" s="80">
        <v>21</v>
      </c>
      <c r="H43" s="80">
        <v>69</v>
      </c>
      <c r="I43" s="80">
        <v>237</v>
      </c>
      <c r="J43" s="80">
        <v>0</v>
      </c>
      <c r="K43" s="80">
        <v>1</v>
      </c>
      <c r="L43" s="80">
        <v>0</v>
      </c>
      <c r="M43" s="9">
        <v>51</v>
      </c>
    </row>
    <row r="44" spans="1:13" x14ac:dyDescent="0.25">
      <c r="A44" s="80">
        <v>43</v>
      </c>
      <c r="B44" s="91" t="s">
        <v>62</v>
      </c>
      <c r="C44" s="109" t="s">
        <v>3316</v>
      </c>
      <c r="D44" s="80">
        <v>498</v>
      </c>
      <c r="E44" s="80">
        <v>144</v>
      </c>
      <c r="F44" s="80">
        <v>13</v>
      </c>
      <c r="G44" s="80">
        <v>26</v>
      </c>
      <c r="H44" s="80">
        <v>45</v>
      </c>
      <c r="I44" s="80">
        <v>228</v>
      </c>
      <c r="J44" s="80">
        <v>1</v>
      </c>
      <c r="K44" s="80">
        <v>1</v>
      </c>
      <c r="L44" s="80">
        <v>0</v>
      </c>
      <c r="M44" s="9">
        <v>46</v>
      </c>
    </row>
    <row r="45" spans="1:13" x14ac:dyDescent="0.25">
      <c r="A45" s="80">
        <v>44</v>
      </c>
      <c r="B45" s="91" t="s">
        <v>62</v>
      </c>
      <c r="C45" s="109" t="s">
        <v>3317</v>
      </c>
      <c r="D45" s="80">
        <v>367</v>
      </c>
      <c r="E45" s="80">
        <v>115</v>
      </c>
      <c r="F45" s="80">
        <v>7</v>
      </c>
      <c r="G45" s="80">
        <v>11</v>
      </c>
      <c r="H45" s="80">
        <v>53</v>
      </c>
      <c r="I45" s="80">
        <v>186</v>
      </c>
      <c r="J45" s="80">
        <v>0</v>
      </c>
      <c r="K45" s="80">
        <v>0</v>
      </c>
      <c r="L45" s="80">
        <v>1</v>
      </c>
      <c r="M45" s="9">
        <v>51</v>
      </c>
    </row>
    <row r="46" spans="1:13" x14ac:dyDescent="0.25">
      <c r="A46" s="97">
        <v>45</v>
      </c>
      <c r="B46" s="96" t="s">
        <v>62</v>
      </c>
      <c r="C46" s="43" t="s">
        <v>3318</v>
      </c>
      <c r="D46" s="97">
        <v>468</v>
      </c>
      <c r="E46" s="97">
        <v>140</v>
      </c>
      <c r="F46" s="97">
        <v>8</v>
      </c>
      <c r="G46" s="97">
        <v>47</v>
      </c>
      <c r="H46" s="97">
        <v>73</v>
      </c>
      <c r="I46" s="97">
        <v>268</v>
      </c>
      <c r="J46" s="97">
        <v>1</v>
      </c>
      <c r="K46" s="97">
        <v>0</v>
      </c>
      <c r="L46" s="97">
        <v>0</v>
      </c>
      <c r="M46" s="101">
        <v>57.3</v>
      </c>
    </row>
    <row r="47" spans="1:13" x14ac:dyDescent="0.25">
      <c r="A47" s="80">
        <v>46</v>
      </c>
      <c r="B47" s="91" t="s">
        <v>62</v>
      </c>
      <c r="C47" s="109" t="s">
        <v>3319</v>
      </c>
      <c r="D47" s="80">
        <v>606</v>
      </c>
      <c r="E47" s="80">
        <v>183</v>
      </c>
      <c r="F47" s="80">
        <v>11</v>
      </c>
      <c r="G47" s="80">
        <v>42</v>
      </c>
      <c r="H47" s="80">
        <v>85</v>
      </c>
      <c r="I47" s="80">
        <v>321</v>
      </c>
      <c r="J47" s="80">
        <v>0</v>
      </c>
      <c r="K47" s="80">
        <v>0</v>
      </c>
      <c r="L47" s="80">
        <v>0</v>
      </c>
      <c r="M47" s="9">
        <v>53</v>
      </c>
    </row>
    <row r="48" spans="1:13" x14ac:dyDescent="0.25">
      <c r="A48" s="80">
        <v>47</v>
      </c>
      <c r="B48" s="91" t="s">
        <v>62</v>
      </c>
      <c r="C48" s="109" t="s">
        <v>3320</v>
      </c>
      <c r="D48" s="80">
        <v>353</v>
      </c>
      <c r="E48" s="80">
        <v>98</v>
      </c>
      <c r="F48" s="80">
        <v>6</v>
      </c>
      <c r="G48" s="80">
        <v>20</v>
      </c>
      <c r="H48" s="80">
        <v>20</v>
      </c>
      <c r="I48" s="80">
        <v>144</v>
      </c>
      <c r="J48" s="80">
        <v>0</v>
      </c>
      <c r="K48" s="80">
        <v>1</v>
      </c>
      <c r="L48" s="80">
        <v>0</v>
      </c>
      <c r="M48" s="9">
        <v>41.1</v>
      </c>
    </row>
    <row r="49" spans="1:13" x14ac:dyDescent="0.25">
      <c r="A49" s="80">
        <v>48</v>
      </c>
      <c r="B49" s="91" t="s">
        <v>62</v>
      </c>
      <c r="C49" s="109" t="s">
        <v>3321</v>
      </c>
      <c r="D49" s="80">
        <v>458</v>
      </c>
      <c r="E49" s="80">
        <v>111</v>
      </c>
      <c r="F49" s="80">
        <v>4</v>
      </c>
      <c r="G49" s="80">
        <v>21</v>
      </c>
      <c r="H49" s="80">
        <v>16</v>
      </c>
      <c r="I49" s="80">
        <v>152</v>
      </c>
      <c r="J49" s="80">
        <v>0</v>
      </c>
      <c r="K49" s="80">
        <v>0</v>
      </c>
      <c r="L49" s="80">
        <v>0</v>
      </c>
      <c r="M49" s="9">
        <v>33.200000000000003</v>
      </c>
    </row>
    <row r="50" spans="1:13" x14ac:dyDescent="0.25">
      <c r="A50" s="97">
        <v>49</v>
      </c>
      <c r="B50" s="96" t="s">
        <v>62</v>
      </c>
      <c r="C50" s="43" t="s">
        <v>3322</v>
      </c>
      <c r="D50" s="97">
        <v>520</v>
      </c>
      <c r="E50" s="97">
        <v>101</v>
      </c>
      <c r="F50" s="97">
        <v>9</v>
      </c>
      <c r="G50" s="97">
        <v>27</v>
      </c>
      <c r="H50" s="97">
        <v>18</v>
      </c>
      <c r="I50" s="97">
        <v>155</v>
      </c>
      <c r="J50" s="97">
        <v>0</v>
      </c>
      <c r="K50" s="97">
        <v>2</v>
      </c>
      <c r="L50" s="97">
        <v>0</v>
      </c>
      <c r="M50" s="101">
        <v>30.2</v>
      </c>
    </row>
    <row r="51" spans="1:13" x14ac:dyDescent="0.25">
      <c r="A51" s="80">
        <v>50</v>
      </c>
      <c r="B51" s="91" t="s">
        <v>62</v>
      </c>
      <c r="C51" s="109" t="s">
        <v>3323</v>
      </c>
      <c r="D51" s="80">
        <v>256</v>
      </c>
      <c r="E51" s="80">
        <v>65</v>
      </c>
      <c r="F51" s="80">
        <v>1</v>
      </c>
      <c r="G51" s="80">
        <v>12</v>
      </c>
      <c r="H51" s="80">
        <v>22</v>
      </c>
      <c r="I51" s="80">
        <v>100</v>
      </c>
      <c r="J51" s="80">
        <v>1</v>
      </c>
      <c r="K51" s="80">
        <v>0</v>
      </c>
      <c r="L51" s="80">
        <v>0</v>
      </c>
      <c r="M51" s="9">
        <v>39.1</v>
      </c>
    </row>
    <row r="52" spans="1:13" x14ac:dyDescent="0.25">
      <c r="A52" s="80">
        <v>51</v>
      </c>
      <c r="B52" s="91" t="s">
        <v>62</v>
      </c>
      <c r="C52" s="109" t="s">
        <v>3324</v>
      </c>
      <c r="D52" s="80">
        <v>443</v>
      </c>
      <c r="E52" s="80">
        <v>136</v>
      </c>
      <c r="F52" s="80">
        <v>9</v>
      </c>
      <c r="G52" s="80">
        <v>36</v>
      </c>
      <c r="H52" s="80">
        <v>58</v>
      </c>
      <c r="I52" s="80">
        <v>239</v>
      </c>
      <c r="J52" s="80">
        <v>0</v>
      </c>
      <c r="K52" s="80">
        <v>1</v>
      </c>
      <c r="L52" s="80">
        <v>0</v>
      </c>
      <c r="M52" s="9">
        <v>54.2</v>
      </c>
    </row>
    <row r="53" spans="1:13" x14ac:dyDescent="0.25">
      <c r="A53" s="80">
        <v>52</v>
      </c>
      <c r="B53" s="91" t="s">
        <v>62</v>
      </c>
      <c r="C53" s="109" t="s">
        <v>3325</v>
      </c>
      <c r="D53" s="80">
        <v>545</v>
      </c>
      <c r="E53" s="80">
        <v>151</v>
      </c>
      <c r="F53" s="80">
        <v>15</v>
      </c>
      <c r="G53" s="80">
        <v>42</v>
      </c>
      <c r="H53" s="80">
        <v>68</v>
      </c>
      <c r="I53" s="80">
        <v>276</v>
      </c>
      <c r="J53" s="80">
        <v>1</v>
      </c>
      <c r="K53" s="80">
        <v>1</v>
      </c>
      <c r="L53" s="80">
        <v>0</v>
      </c>
      <c r="M53" s="9">
        <v>50.8</v>
      </c>
    </row>
    <row r="54" spans="1:13" x14ac:dyDescent="0.25">
      <c r="A54" s="97">
        <v>53</v>
      </c>
      <c r="B54" s="96" t="s">
        <v>62</v>
      </c>
      <c r="C54" s="43" t="s">
        <v>3326</v>
      </c>
      <c r="D54" s="97">
        <v>547</v>
      </c>
      <c r="E54" s="97">
        <v>130</v>
      </c>
      <c r="F54" s="97">
        <v>5</v>
      </c>
      <c r="G54" s="97">
        <v>26</v>
      </c>
      <c r="H54" s="97">
        <v>59</v>
      </c>
      <c r="I54" s="97">
        <v>220</v>
      </c>
      <c r="J54" s="97">
        <v>0</v>
      </c>
      <c r="K54" s="97">
        <v>0</v>
      </c>
      <c r="L54" s="97">
        <v>0</v>
      </c>
      <c r="M54" s="101">
        <v>40.200000000000003</v>
      </c>
    </row>
    <row r="55" spans="1:13" x14ac:dyDescent="0.25">
      <c r="A55" s="80">
        <v>54</v>
      </c>
      <c r="B55" s="91" t="s">
        <v>62</v>
      </c>
      <c r="C55" s="109" t="s">
        <v>3327</v>
      </c>
      <c r="D55" s="80">
        <v>516</v>
      </c>
      <c r="E55" s="80">
        <v>156</v>
      </c>
      <c r="F55" s="80">
        <v>18</v>
      </c>
      <c r="G55" s="80">
        <v>41</v>
      </c>
      <c r="H55" s="80">
        <v>55</v>
      </c>
      <c r="I55" s="80">
        <v>270</v>
      </c>
      <c r="J55" s="80">
        <v>0</v>
      </c>
      <c r="K55" s="80">
        <v>1</v>
      </c>
      <c r="L55" s="80">
        <v>1</v>
      </c>
      <c r="M55" s="9">
        <v>52.7</v>
      </c>
    </row>
    <row r="56" spans="1:13" x14ac:dyDescent="0.25">
      <c r="A56" s="80">
        <v>55</v>
      </c>
      <c r="B56" s="91" t="s">
        <v>62</v>
      </c>
      <c r="C56" s="109" t="s">
        <v>3328</v>
      </c>
      <c r="D56" s="80">
        <v>505</v>
      </c>
      <c r="E56" s="80">
        <v>160</v>
      </c>
      <c r="F56" s="80">
        <v>10</v>
      </c>
      <c r="G56" s="80">
        <v>24</v>
      </c>
      <c r="H56" s="80">
        <v>48</v>
      </c>
      <c r="I56" s="80">
        <v>242</v>
      </c>
      <c r="J56" s="80">
        <v>0</v>
      </c>
      <c r="K56" s="80">
        <v>0</v>
      </c>
      <c r="L56" s="80">
        <v>2</v>
      </c>
      <c r="M56" s="9">
        <v>48.3</v>
      </c>
    </row>
    <row r="57" spans="1:13" x14ac:dyDescent="0.25">
      <c r="A57" s="80">
        <v>56</v>
      </c>
      <c r="B57" s="91" t="s">
        <v>62</v>
      </c>
      <c r="C57" s="109" t="s">
        <v>3329</v>
      </c>
      <c r="D57" s="80">
        <v>607</v>
      </c>
      <c r="E57" s="80">
        <v>184</v>
      </c>
      <c r="F57" s="80">
        <v>6</v>
      </c>
      <c r="G57" s="80">
        <v>30</v>
      </c>
      <c r="H57" s="80">
        <v>73</v>
      </c>
      <c r="I57" s="80">
        <v>293</v>
      </c>
      <c r="J57" s="80">
        <v>0</v>
      </c>
      <c r="K57" s="80">
        <v>0</v>
      </c>
      <c r="L57" s="80">
        <v>0</v>
      </c>
      <c r="M57" s="9">
        <v>48.3</v>
      </c>
    </row>
    <row r="58" spans="1:13" x14ac:dyDescent="0.25">
      <c r="A58" s="97">
        <v>57</v>
      </c>
      <c r="B58" s="96" t="s">
        <v>62</v>
      </c>
      <c r="C58" s="43" t="s">
        <v>3330</v>
      </c>
      <c r="D58" s="97">
        <v>468</v>
      </c>
      <c r="E58" s="97">
        <v>155</v>
      </c>
      <c r="F58" s="97">
        <v>2</v>
      </c>
      <c r="G58" s="97">
        <v>32</v>
      </c>
      <c r="H58" s="97">
        <v>30</v>
      </c>
      <c r="I58" s="97">
        <v>219</v>
      </c>
      <c r="J58" s="97">
        <v>0</v>
      </c>
      <c r="K58" s="97">
        <v>0</v>
      </c>
      <c r="L58" s="97">
        <v>1</v>
      </c>
      <c r="M58" s="101">
        <v>47</v>
      </c>
    </row>
    <row r="59" spans="1:13" x14ac:dyDescent="0.25">
      <c r="A59" s="80">
        <v>58</v>
      </c>
      <c r="B59" s="91" t="s">
        <v>62</v>
      </c>
      <c r="C59" s="109" t="s">
        <v>3331</v>
      </c>
      <c r="D59" s="80">
        <v>427</v>
      </c>
      <c r="E59" s="80">
        <v>119</v>
      </c>
      <c r="F59" s="80">
        <v>6</v>
      </c>
      <c r="G59" s="80">
        <v>20</v>
      </c>
      <c r="H59" s="80">
        <v>52</v>
      </c>
      <c r="I59" s="80">
        <v>197</v>
      </c>
      <c r="J59" s="80">
        <v>0</v>
      </c>
      <c r="K59" s="80">
        <v>1</v>
      </c>
      <c r="L59" s="80">
        <v>0</v>
      </c>
      <c r="M59" s="9">
        <v>46.4</v>
      </c>
    </row>
    <row r="60" spans="1:13" x14ac:dyDescent="0.25">
      <c r="A60" s="80">
        <v>59</v>
      </c>
      <c r="B60" s="91" t="s">
        <v>62</v>
      </c>
      <c r="C60" s="109" t="s">
        <v>3332</v>
      </c>
      <c r="D60" s="80">
        <v>540</v>
      </c>
      <c r="E60" s="80">
        <v>169</v>
      </c>
      <c r="F60" s="80">
        <v>7</v>
      </c>
      <c r="G60" s="80">
        <v>48</v>
      </c>
      <c r="H60" s="80">
        <v>65</v>
      </c>
      <c r="I60" s="80">
        <v>289</v>
      </c>
      <c r="J60" s="80">
        <v>1</v>
      </c>
      <c r="K60" s="80">
        <v>0</v>
      </c>
      <c r="L60" s="80">
        <v>1</v>
      </c>
      <c r="M60" s="9">
        <v>53.7</v>
      </c>
    </row>
    <row r="61" spans="1:13" x14ac:dyDescent="0.25">
      <c r="A61" s="80">
        <v>60</v>
      </c>
      <c r="B61" s="91" t="s">
        <v>62</v>
      </c>
      <c r="C61" s="109" t="s">
        <v>3333</v>
      </c>
      <c r="D61" s="80">
        <v>471</v>
      </c>
      <c r="E61" s="80">
        <v>115</v>
      </c>
      <c r="F61" s="80">
        <v>7</v>
      </c>
      <c r="G61" s="80">
        <v>41</v>
      </c>
      <c r="H61" s="80">
        <v>52</v>
      </c>
      <c r="I61" s="80">
        <v>215</v>
      </c>
      <c r="J61" s="80">
        <v>0</v>
      </c>
      <c r="K61" s="80">
        <v>0</v>
      </c>
      <c r="L61" s="80">
        <v>1</v>
      </c>
      <c r="M61" s="9">
        <v>45.9</v>
      </c>
    </row>
    <row r="62" spans="1:13" x14ac:dyDescent="0.25">
      <c r="A62" s="97" t="s">
        <v>3349</v>
      </c>
      <c r="B62" s="96" t="s">
        <v>62</v>
      </c>
      <c r="C62" s="43" t="s">
        <v>7225</v>
      </c>
      <c r="D62" s="97">
        <v>829</v>
      </c>
      <c r="E62" s="97">
        <v>70</v>
      </c>
      <c r="F62" s="97">
        <v>7</v>
      </c>
      <c r="G62" s="97">
        <v>21</v>
      </c>
      <c r="H62" s="97">
        <v>53</v>
      </c>
      <c r="I62" s="97">
        <v>151</v>
      </c>
      <c r="J62" s="97">
        <v>1</v>
      </c>
      <c r="K62" s="97">
        <v>0</v>
      </c>
      <c r="L62" s="97">
        <v>0</v>
      </c>
      <c r="M62" s="101">
        <v>18.2</v>
      </c>
    </row>
    <row r="63" spans="1:13" x14ac:dyDescent="0.25">
      <c r="A63" s="80" t="s">
        <v>3350</v>
      </c>
      <c r="B63" s="91" t="s">
        <v>62</v>
      </c>
      <c r="C63" s="109" t="s">
        <v>7226</v>
      </c>
      <c r="D63" s="80">
        <v>840</v>
      </c>
      <c r="E63" s="80">
        <v>103</v>
      </c>
      <c r="F63" s="80">
        <v>6</v>
      </c>
      <c r="G63" s="80">
        <v>34</v>
      </c>
      <c r="H63" s="80">
        <v>79</v>
      </c>
      <c r="I63" s="80">
        <v>222</v>
      </c>
      <c r="J63" s="80">
        <v>1</v>
      </c>
      <c r="K63" s="80">
        <v>1</v>
      </c>
      <c r="L63" s="80">
        <v>0</v>
      </c>
      <c r="M63" s="9">
        <v>26.5</v>
      </c>
    </row>
    <row r="64" spans="1:13" x14ac:dyDescent="0.25">
      <c r="A64" s="80" t="s">
        <v>3351</v>
      </c>
      <c r="B64" s="91" t="s">
        <v>62</v>
      </c>
      <c r="C64" s="109" t="s">
        <v>3352</v>
      </c>
      <c r="D64" s="80">
        <v>640</v>
      </c>
      <c r="E64" s="80">
        <v>97</v>
      </c>
      <c r="F64" s="80">
        <v>9</v>
      </c>
      <c r="G64" s="80">
        <v>31</v>
      </c>
      <c r="H64" s="80">
        <v>102</v>
      </c>
      <c r="I64" s="80">
        <v>239</v>
      </c>
      <c r="J64" s="80">
        <v>1</v>
      </c>
      <c r="K64" s="80">
        <v>0</v>
      </c>
      <c r="L64" s="80">
        <v>0</v>
      </c>
      <c r="M64" s="9">
        <v>37.299999999999997</v>
      </c>
    </row>
    <row r="65" spans="1:13" x14ac:dyDescent="0.25">
      <c r="A65" s="80">
        <v>64</v>
      </c>
      <c r="B65" s="91" t="s">
        <v>62</v>
      </c>
      <c r="C65" s="109" t="s">
        <v>3334</v>
      </c>
      <c r="D65" s="80">
        <v>455</v>
      </c>
      <c r="E65" s="80">
        <v>84</v>
      </c>
      <c r="F65" s="80">
        <v>1</v>
      </c>
      <c r="G65" s="80">
        <v>47</v>
      </c>
      <c r="H65" s="80">
        <v>68</v>
      </c>
      <c r="I65" s="80">
        <v>200</v>
      </c>
      <c r="J65" s="80">
        <v>0</v>
      </c>
      <c r="K65" s="80">
        <v>1</v>
      </c>
      <c r="L65" s="80">
        <v>0</v>
      </c>
      <c r="M65" s="9">
        <v>44.2</v>
      </c>
    </row>
    <row r="66" spans="1:13" x14ac:dyDescent="0.25">
      <c r="A66" s="97">
        <v>65</v>
      </c>
      <c r="B66" s="96" t="s">
        <v>62</v>
      </c>
      <c r="C66" s="43" t="s">
        <v>3335</v>
      </c>
      <c r="D66" s="97">
        <v>490</v>
      </c>
      <c r="E66" s="97">
        <v>93</v>
      </c>
      <c r="F66" s="97">
        <v>9</v>
      </c>
      <c r="G66" s="97">
        <v>52</v>
      </c>
      <c r="H66" s="97">
        <v>83</v>
      </c>
      <c r="I66" s="97">
        <v>237</v>
      </c>
      <c r="J66" s="97">
        <v>0</v>
      </c>
      <c r="K66" s="97">
        <v>0</v>
      </c>
      <c r="L66" s="97">
        <v>1</v>
      </c>
      <c r="M66" s="101">
        <v>48.6</v>
      </c>
    </row>
    <row r="67" spans="1:13" x14ac:dyDescent="0.25">
      <c r="A67" s="80">
        <v>66</v>
      </c>
      <c r="B67" s="91" t="s">
        <v>62</v>
      </c>
      <c r="C67" s="109" t="s">
        <v>3336</v>
      </c>
      <c r="D67" s="80">
        <v>677</v>
      </c>
      <c r="E67" s="80">
        <v>139</v>
      </c>
      <c r="F67" s="80">
        <v>18</v>
      </c>
      <c r="G67" s="80">
        <v>44</v>
      </c>
      <c r="H67" s="80">
        <v>96</v>
      </c>
      <c r="I67" s="80">
        <v>297</v>
      </c>
      <c r="J67" s="80">
        <v>3</v>
      </c>
      <c r="K67" s="80">
        <v>1</v>
      </c>
      <c r="L67" s="80">
        <v>0</v>
      </c>
      <c r="M67" s="9">
        <v>44</v>
      </c>
    </row>
    <row r="68" spans="1:13" x14ac:dyDescent="0.25">
      <c r="A68" s="80">
        <v>67</v>
      </c>
      <c r="B68" s="91" t="s">
        <v>62</v>
      </c>
      <c r="C68" s="109" t="s">
        <v>3337</v>
      </c>
      <c r="D68" s="80">
        <v>305</v>
      </c>
      <c r="E68" s="80">
        <v>56</v>
      </c>
      <c r="F68" s="80">
        <v>1</v>
      </c>
      <c r="G68" s="80">
        <v>20</v>
      </c>
      <c r="H68" s="80">
        <v>57</v>
      </c>
      <c r="I68" s="80">
        <v>134</v>
      </c>
      <c r="J68" s="80">
        <v>0</v>
      </c>
      <c r="K68" s="80">
        <v>0</v>
      </c>
      <c r="L68" s="80">
        <v>0</v>
      </c>
      <c r="M68" s="9">
        <v>43.9</v>
      </c>
    </row>
    <row r="69" spans="1:13" x14ac:dyDescent="0.25">
      <c r="A69" s="80">
        <v>68</v>
      </c>
      <c r="B69" s="91" t="s">
        <v>62</v>
      </c>
      <c r="C69" s="109" t="s">
        <v>3338</v>
      </c>
      <c r="D69" s="80"/>
      <c r="E69" s="80">
        <v>517</v>
      </c>
      <c r="F69" s="80">
        <v>44</v>
      </c>
      <c r="G69" s="80">
        <v>148</v>
      </c>
      <c r="H69" s="80">
        <v>249</v>
      </c>
      <c r="I69" s="80">
        <v>958</v>
      </c>
      <c r="J69" s="80">
        <v>0</v>
      </c>
      <c r="K69" s="80">
        <v>0</v>
      </c>
      <c r="L69" s="80">
        <v>1</v>
      </c>
      <c r="M69" s="9"/>
    </row>
    <row r="70" spans="1:13" x14ac:dyDescent="0.25">
      <c r="A70" s="97">
        <v>69</v>
      </c>
      <c r="B70" s="96" t="s">
        <v>62</v>
      </c>
      <c r="C70" s="43" t="s">
        <v>3338</v>
      </c>
      <c r="D70" s="97"/>
      <c r="E70" s="97">
        <v>548</v>
      </c>
      <c r="F70" s="97">
        <v>31</v>
      </c>
      <c r="G70" s="97">
        <v>92</v>
      </c>
      <c r="H70" s="97">
        <v>222</v>
      </c>
      <c r="I70" s="97">
        <v>893</v>
      </c>
      <c r="J70" s="97">
        <v>1</v>
      </c>
      <c r="K70" s="97">
        <v>0</v>
      </c>
      <c r="L70" s="97">
        <v>3</v>
      </c>
      <c r="M70" s="101"/>
    </row>
    <row r="71" spans="1:13" x14ac:dyDescent="0.25">
      <c r="A71" s="80">
        <v>70</v>
      </c>
      <c r="B71" s="91" t="s">
        <v>62</v>
      </c>
      <c r="C71" s="109" t="s">
        <v>3338</v>
      </c>
      <c r="D71" s="80"/>
      <c r="E71" s="80">
        <v>663</v>
      </c>
      <c r="F71" s="80">
        <v>26</v>
      </c>
      <c r="G71" s="80">
        <v>209</v>
      </c>
      <c r="H71" s="80">
        <v>318</v>
      </c>
      <c r="I71" s="7">
        <v>1216</v>
      </c>
      <c r="J71" s="80">
        <v>0</v>
      </c>
      <c r="K71" s="80">
        <v>0</v>
      </c>
      <c r="L71" s="80">
        <v>0</v>
      </c>
      <c r="M71" s="9"/>
    </row>
    <row r="72" spans="1:13" x14ac:dyDescent="0.25">
      <c r="A72" s="80">
        <v>71</v>
      </c>
      <c r="B72" s="91" t="s">
        <v>62</v>
      </c>
      <c r="C72" s="109" t="s">
        <v>3339</v>
      </c>
      <c r="D72" s="80"/>
      <c r="E72" s="80">
        <v>37</v>
      </c>
      <c r="F72" s="80">
        <v>5</v>
      </c>
      <c r="G72" s="80">
        <v>24</v>
      </c>
      <c r="H72" s="80">
        <v>53</v>
      </c>
      <c r="I72" s="80">
        <v>119</v>
      </c>
      <c r="J72" s="80">
        <v>0</v>
      </c>
      <c r="K72" s="80">
        <v>2</v>
      </c>
      <c r="L72" s="80">
        <v>0</v>
      </c>
      <c r="M72" s="9"/>
    </row>
    <row r="73" spans="1:13" x14ac:dyDescent="0.25">
      <c r="A73" s="94">
        <v>72</v>
      </c>
      <c r="B73" s="95" t="s">
        <v>62</v>
      </c>
      <c r="C73" s="78" t="s">
        <v>60</v>
      </c>
      <c r="D73" s="94"/>
      <c r="E73" s="94">
        <v>92</v>
      </c>
      <c r="F73" s="94">
        <v>8</v>
      </c>
      <c r="G73" s="94">
        <v>30</v>
      </c>
      <c r="H73" s="94">
        <v>61</v>
      </c>
      <c r="I73" s="94">
        <v>191</v>
      </c>
      <c r="J73" s="94">
        <v>0</v>
      </c>
      <c r="K73" s="94">
        <v>0</v>
      </c>
      <c r="L73" s="94">
        <v>44</v>
      </c>
      <c r="M73" s="107"/>
    </row>
    <row r="74" spans="1:13" x14ac:dyDescent="0.25">
      <c r="A74" s="174" t="s">
        <v>69</v>
      </c>
      <c r="B74" s="174"/>
      <c r="C74" s="174"/>
      <c r="E74" s="93">
        <f>SUM(E72:E73,E3:E68)</f>
        <v>7684</v>
      </c>
      <c r="F74" s="93">
        <f t="shared" ref="F74:L74" si="0">SUM(F72:F73,F3:F68)</f>
        <v>707</v>
      </c>
      <c r="G74" s="93">
        <f t="shared" si="0"/>
        <v>1924</v>
      </c>
      <c r="H74" s="93">
        <f t="shared" si="0"/>
        <v>3619</v>
      </c>
      <c r="I74" s="93">
        <f t="shared" si="0"/>
        <v>13934</v>
      </c>
      <c r="J74" s="93">
        <f t="shared" si="0"/>
        <v>25</v>
      </c>
      <c r="K74" s="93">
        <f t="shared" si="0"/>
        <v>20</v>
      </c>
      <c r="L74" s="93">
        <f t="shared" si="0"/>
        <v>61</v>
      </c>
    </row>
    <row r="75" spans="1:13" ht="15" customHeight="1" x14ac:dyDescent="0.25">
      <c r="A75" s="177" t="s">
        <v>61</v>
      </c>
      <c r="B75" s="177"/>
      <c r="C75" s="177"/>
      <c r="E75" s="93">
        <f>SUM(E69:E71)</f>
        <v>1728</v>
      </c>
      <c r="F75" s="93">
        <f t="shared" ref="F75:L75" si="1">SUM(F69:F71)</f>
        <v>101</v>
      </c>
      <c r="G75" s="93">
        <f t="shared" si="1"/>
        <v>449</v>
      </c>
      <c r="H75" s="93">
        <f t="shared" si="1"/>
        <v>789</v>
      </c>
      <c r="I75" s="93">
        <f t="shared" si="1"/>
        <v>3067</v>
      </c>
      <c r="J75" s="93">
        <f t="shared" si="1"/>
        <v>1</v>
      </c>
      <c r="K75" s="93">
        <f t="shared" si="1"/>
        <v>0</v>
      </c>
      <c r="L75" s="93">
        <f t="shared" si="1"/>
        <v>4</v>
      </c>
    </row>
    <row r="76" spans="1:13" x14ac:dyDescent="0.25">
      <c r="A76" s="176" t="s">
        <v>68</v>
      </c>
      <c r="B76" s="176"/>
      <c r="C76" s="176"/>
      <c r="D76" s="93">
        <v>31612</v>
      </c>
      <c r="E76" s="7">
        <v>9412</v>
      </c>
      <c r="F76" s="80">
        <v>808</v>
      </c>
      <c r="G76" s="7">
        <v>2373</v>
      </c>
      <c r="H76" s="7">
        <v>4408</v>
      </c>
      <c r="I76" s="93">
        <v>17001</v>
      </c>
      <c r="J76" s="109">
        <v>26</v>
      </c>
      <c r="K76" s="109">
        <v>20</v>
      </c>
      <c r="L76" s="109">
        <v>65</v>
      </c>
      <c r="M76" s="103">
        <v>54</v>
      </c>
    </row>
    <row r="77" spans="1:13" x14ac:dyDescent="0.25">
      <c r="A77" s="181" t="s">
        <v>70</v>
      </c>
      <c r="B77" s="181"/>
      <c r="C77" s="181"/>
      <c r="D77" s="93"/>
      <c r="E77" s="103">
        <v>55.4</v>
      </c>
      <c r="F77" s="103">
        <v>4.8</v>
      </c>
      <c r="G77" s="103">
        <v>14</v>
      </c>
      <c r="H77" s="103">
        <v>25.9</v>
      </c>
      <c r="I77" s="93"/>
    </row>
  </sheetData>
  <mergeCells count="5">
    <mergeCell ref="A75:C75"/>
    <mergeCell ref="A1:M1"/>
    <mergeCell ref="A76:C76"/>
    <mergeCell ref="A77:C77"/>
    <mergeCell ref="A74:C74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9"/>
  <sheetViews>
    <sheetView view="pageLayout" topLeftCell="A34" zoomScaleNormal="100" workbookViewId="0">
      <selection activeCell="H84" sqref="H84"/>
    </sheetView>
  </sheetViews>
  <sheetFormatPr defaultRowHeight="15" x14ac:dyDescent="0.25"/>
  <cols>
    <col min="1" max="1" width="5.42578125" style="109" bestFit="1" customWidth="1"/>
    <col min="2" max="2" width="1.5703125" style="109" bestFit="1" customWidth="1"/>
    <col min="3" max="3" width="28.7109375" style="109" customWidth="1"/>
    <col min="4" max="4" width="6.42578125" style="109" bestFit="1" customWidth="1"/>
    <col min="5" max="5" width="9.140625" style="109"/>
    <col min="6" max="6" width="7.140625" style="109" bestFit="1" customWidth="1"/>
    <col min="7" max="7" width="6.42578125" style="109" bestFit="1" customWidth="1"/>
    <col min="8" max="8" width="9" style="109" bestFit="1" customWidth="1"/>
    <col min="9" max="9" width="6.42578125" style="109" bestFit="1" customWidth="1"/>
    <col min="10" max="12" width="3" style="109" bestFit="1" customWidth="1"/>
    <col min="13" max="13" width="7.28515625" style="103" bestFit="1" customWidth="1"/>
  </cols>
  <sheetData>
    <row r="1" spans="1:13" ht="15.75" x14ac:dyDescent="0.25">
      <c r="A1" s="175" t="s">
        <v>3432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18"/>
      <c r="C2" s="72"/>
      <c r="D2" s="6" t="s">
        <v>59</v>
      </c>
      <c r="E2" s="8" t="s">
        <v>3433</v>
      </c>
      <c r="F2" s="8" t="s">
        <v>3434</v>
      </c>
      <c r="G2" s="8" t="s">
        <v>3435</v>
      </c>
      <c r="H2" s="8" t="s">
        <v>3436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80">
        <v>1</v>
      </c>
      <c r="B3" s="91" t="s">
        <v>62</v>
      </c>
      <c r="C3" s="109" t="s">
        <v>3358</v>
      </c>
      <c r="D3" s="80">
        <v>403</v>
      </c>
      <c r="E3" s="80">
        <v>15</v>
      </c>
      <c r="F3" s="80">
        <v>78</v>
      </c>
      <c r="G3" s="80">
        <v>13</v>
      </c>
      <c r="H3" s="80">
        <v>29</v>
      </c>
      <c r="I3" s="80">
        <v>135</v>
      </c>
      <c r="J3" s="80">
        <v>0</v>
      </c>
      <c r="K3" s="80">
        <v>0</v>
      </c>
      <c r="L3" s="80">
        <v>1</v>
      </c>
      <c r="M3" s="9">
        <v>33.700000000000003</v>
      </c>
    </row>
    <row r="4" spans="1:13" x14ac:dyDescent="0.25">
      <c r="A4" s="80">
        <v>2</v>
      </c>
      <c r="B4" s="91" t="s">
        <v>62</v>
      </c>
      <c r="C4" s="109" t="s">
        <v>3359</v>
      </c>
      <c r="D4" s="80">
        <v>451</v>
      </c>
      <c r="E4" s="80">
        <v>20</v>
      </c>
      <c r="F4" s="80">
        <v>133</v>
      </c>
      <c r="G4" s="80">
        <v>21</v>
      </c>
      <c r="H4" s="80">
        <v>31</v>
      </c>
      <c r="I4" s="80">
        <v>205</v>
      </c>
      <c r="J4" s="80">
        <v>0</v>
      </c>
      <c r="K4" s="80">
        <v>0</v>
      </c>
      <c r="L4" s="80">
        <v>0</v>
      </c>
      <c r="M4" s="9">
        <v>45.5</v>
      </c>
    </row>
    <row r="5" spans="1:13" x14ac:dyDescent="0.25">
      <c r="A5" s="80">
        <v>3</v>
      </c>
      <c r="B5" s="91" t="s">
        <v>62</v>
      </c>
      <c r="C5" s="109" t="s">
        <v>3360</v>
      </c>
      <c r="D5" s="80">
        <v>327</v>
      </c>
      <c r="E5" s="80">
        <v>6</v>
      </c>
      <c r="F5" s="80">
        <v>71</v>
      </c>
      <c r="G5" s="80">
        <v>13</v>
      </c>
      <c r="H5" s="80">
        <v>19</v>
      </c>
      <c r="I5" s="80">
        <v>109</v>
      </c>
      <c r="J5" s="80">
        <v>0</v>
      </c>
      <c r="K5" s="80">
        <v>0</v>
      </c>
      <c r="L5" s="80">
        <v>1</v>
      </c>
      <c r="M5" s="9">
        <v>33.6</v>
      </c>
    </row>
    <row r="6" spans="1:13" x14ac:dyDescent="0.25">
      <c r="A6" s="97">
        <v>4</v>
      </c>
      <c r="B6" s="96" t="s">
        <v>62</v>
      </c>
      <c r="C6" s="43" t="s">
        <v>3361</v>
      </c>
      <c r="D6" s="97">
        <v>431</v>
      </c>
      <c r="E6" s="97">
        <v>15</v>
      </c>
      <c r="F6" s="97">
        <v>111</v>
      </c>
      <c r="G6" s="97">
        <v>25</v>
      </c>
      <c r="H6" s="97">
        <v>44</v>
      </c>
      <c r="I6" s="97">
        <v>195</v>
      </c>
      <c r="J6" s="97">
        <v>0</v>
      </c>
      <c r="K6" s="97">
        <v>0</v>
      </c>
      <c r="L6" s="97">
        <v>1</v>
      </c>
      <c r="M6" s="101">
        <v>45.5</v>
      </c>
    </row>
    <row r="7" spans="1:13" x14ac:dyDescent="0.25">
      <c r="A7" s="80">
        <v>5</v>
      </c>
      <c r="B7" s="91" t="s">
        <v>62</v>
      </c>
      <c r="C7" s="109" t="s">
        <v>3362</v>
      </c>
      <c r="D7" s="80">
        <v>385</v>
      </c>
      <c r="E7" s="80">
        <v>8</v>
      </c>
      <c r="F7" s="80">
        <v>73</v>
      </c>
      <c r="G7" s="80">
        <v>25</v>
      </c>
      <c r="H7" s="80">
        <v>13</v>
      </c>
      <c r="I7" s="80">
        <v>119</v>
      </c>
      <c r="J7" s="80">
        <v>0</v>
      </c>
      <c r="K7" s="80">
        <v>2</v>
      </c>
      <c r="L7" s="80">
        <v>0</v>
      </c>
      <c r="M7" s="9">
        <v>31.4</v>
      </c>
    </row>
    <row r="8" spans="1:13" x14ac:dyDescent="0.25">
      <c r="A8" s="80">
        <v>6</v>
      </c>
      <c r="B8" s="91" t="s">
        <v>62</v>
      </c>
      <c r="C8" s="109" t="s">
        <v>3363</v>
      </c>
      <c r="D8" s="80">
        <v>478</v>
      </c>
      <c r="E8" s="80">
        <v>8</v>
      </c>
      <c r="F8" s="80">
        <v>92</v>
      </c>
      <c r="G8" s="80">
        <v>17</v>
      </c>
      <c r="H8" s="80">
        <v>29</v>
      </c>
      <c r="I8" s="80">
        <v>146</v>
      </c>
      <c r="J8" s="80">
        <v>0</v>
      </c>
      <c r="K8" s="80">
        <v>0</v>
      </c>
      <c r="L8" s="80">
        <v>1</v>
      </c>
      <c r="M8" s="9">
        <v>30.8</v>
      </c>
    </row>
    <row r="9" spans="1:13" x14ac:dyDescent="0.25">
      <c r="A9" s="80">
        <v>7</v>
      </c>
      <c r="B9" s="91" t="s">
        <v>62</v>
      </c>
      <c r="C9" s="109" t="s">
        <v>3364</v>
      </c>
      <c r="D9" s="80">
        <v>712</v>
      </c>
      <c r="E9" s="80">
        <v>23</v>
      </c>
      <c r="F9" s="80">
        <v>128</v>
      </c>
      <c r="G9" s="80">
        <v>30</v>
      </c>
      <c r="H9" s="80">
        <v>90</v>
      </c>
      <c r="I9" s="80">
        <v>271</v>
      </c>
      <c r="J9" s="80">
        <v>1</v>
      </c>
      <c r="K9" s="80">
        <v>0</v>
      </c>
      <c r="L9" s="80">
        <v>0</v>
      </c>
      <c r="M9" s="9">
        <v>38.1</v>
      </c>
    </row>
    <row r="10" spans="1:13" x14ac:dyDescent="0.25">
      <c r="A10" s="97">
        <v>8</v>
      </c>
      <c r="B10" s="96" t="s">
        <v>62</v>
      </c>
      <c r="C10" s="43" t="s">
        <v>3365</v>
      </c>
      <c r="D10" s="97">
        <v>432</v>
      </c>
      <c r="E10" s="97">
        <v>24</v>
      </c>
      <c r="F10" s="97">
        <v>137</v>
      </c>
      <c r="G10" s="97">
        <v>23</v>
      </c>
      <c r="H10" s="97">
        <v>60</v>
      </c>
      <c r="I10" s="97">
        <v>244</v>
      </c>
      <c r="J10" s="97">
        <v>0</v>
      </c>
      <c r="K10" s="97">
        <v>0</v>
      </c>
      <c r="L10" s="97">
        <v>0</v>
      </c>
      <c r="M10" s="101">
        <v>56.5</v>
      </c>
    </row>
    <row r="11" spans="1:13" x14ac:dyDescent="0.25">
      <c r="A11" s="80">
        <v>9</v>
      </c>
      <c r="B11" s="91" t="s">
        <v>62</v>
      </c>
      <c r="C11" s="109" t="s">
        <v>3366</v>
      </c>
      <c r="D11" s="80">
        <v>435</v>
      </c>
      <c r="E11" s="80">
        <v>24</v>
      </c>
      <c r="F11" s="80">
        <v>144</v>
      </c>
      <c r="G11" s="80">
        <v>25</v>
      </c>
      <c r="H11" s="80">
        <v>53</v>
      </c>
      <c r="I11" s="80">
        <v>246</v>
      </c>
      <c r="J11" s="80">
        <v>0</v>
      </c>
      <c r="K11" s="80">
        <v>0</v>
      </c>
      <c r="L11" s="80">
        <v>1</v>
      </c>
      <c r="M11" s="9">
        <v>56.8</v>
      </c>
    </row>
    <row r="12" spans="1:13" x14ac:dyDescent="0.25">
      <c r="A12" s="80">
        <v>10</v>
      </c>
      <c r="B12" s="91" t="s">
        <v>62</v>
      </c>
      <c r="C12" s="109" t="s">
        <v>3367</v>
      </c>
      <c r="D12" s="80">
        <v>403</v>
      </c>
      <c r="E12" s="80">
        <v>16</v>
      </c>
      <c r="F12" s="80">
        <v>128</v>
      </c>
      <c r="G12" s="80">
        <v>28</v>
      </c>
      <c r="H12" s="80">
        <v>42</v>
      </c>
      <c r="I12" s="80">
        <v>214</v>
      </c>
      <c r="J12" s="80">
        <v>0</v>
      </c>
      <c r="K12" s="80">
        <v>0</v>
      </c>
      <c r="L12" s="80">
        <v>0</v>
      </c>
      <c r="M12" s="9">
        <v>53.1</v>
      </c>
    </row>
    <row r="13" spans="1:13" x14ac:dyDescent="0.25">
      <c r="A13" s="80">
        <v>11</v>
      </c>
      <c r="B13" s="91" t="s">
        <v>62</v>
      </c>
      <c r="C13" s="109" t="s">
        <v>3368</v>
      </c>
      <c r="D13" s="80">
        <v>331</v>
      </c>
      <c r="E13" s="80">
        <v>6</v>
      </c>
      <c r="F13" s="80">
        <v>71</v>
      </c>
      <c r="G13" s="80">
        <v>13</v>
      </c>
      <c r="H13" s="80">
        <v>18</v>
      </c>
      <c r="I13" s="80">
        <v>108</v>
      </c>
      <c r="J13" s="80">
        <v>0</v>
      </c>
      <c r="K13" s="80">
        <v>0</v>
      </c>
      <c r="L13" s="80">
        <v>1</v>
      </c>
      <c r="M13" s="9">
        <v>32.9</v>
      </c>
    </row>
    <row r="14" spans="1:13" x14ac:dyDescent="0.25">
      <c r="A14" s="97">
        <v>12</v>
      </c>
      <c r="B14" s="96" t="s">
        <v>62</v>
      </c>
      <c r="C14" s="43" t="s">
        <v>3369</v>
      </c>
      <c r="D14" s="97">
        <v>439</v>
      </c>
      <c r="E14" s="97">
        <v>16</v>
      </c>
      <c r="F14" s="97">
        <v>125</v>
      </c>
      <c r="G14" s="97">
        <v>28</v>
      </c>
      <c r="H14" s="97">
        <v>31</v>
      </c>
      <c r="I14" s="97">
        <v>200</v>
      </c>
      <c r="J14" s="97">
        <v>0</v>
      </c>
      <c r="K14" s="97">
        <v>0</v>
      </c>
      <c r="L14" s="97">
        <v>0</v>
      </c>
      <c r="M14" s="101">
        <v>45.6</v>
      </c>
    </row>
    <row r="15" spans="1:13" x14ac:dyDescent="0.25">
      <c r="A15" s="80">
        <v>13</v>
      </c>
      <c r="B15" s="91" t="s">
        <v>62</v>
      </c>
      <c r="C15" s="109" t="s">
        <v>3370</v>
      </c>
      <c r="D15" s="80">
        <v>571</v>
      </c>
      <c r="E15" s="80">
        <v>24</v>
      </c>
      <c r="F15" s="80">
        <v>110</v>
      </c>
      <c r="G15" s="80">
        <v>18</v>
      </c>
      <c r="H15" s="80">
        <v>18</v>
      </c>
      <c r="I15" s="80">
        <v>170</v>
      </c>
      <c r="J15" s="80">
        <v>0</v>
      </c>
      <c r="K15" s="80">
        <v>0</v>
      </c>
      <c r="L15" s="80">
        <v>0</v>
      </c>
      <c r="M15" s="9">
        <v>29.8</v>
      </c>
    </row>
    <row r="16" spans="1:13" x14ac:dyDescent="0.25">
      <c r="A16" s="80">
        <v>14</v>
      </c>
      <c r="B16" s="91" t="s">
        <v>62</v>
      </c>
      <c r="C16" s="109" t="s">
        <v>3371</v>
      </c>
      <c r="D16" s="80">
        <v>391</v>
      </c>
      <c r="E16" s="80">
        <v>30</v>
      </c>
      <c r="F16" s="80">
        <v>80</v>
      </c>
      <c r="G16" s="80">
        <v>13</v>
      </c>
      <c r="H16" s="80">
        <v>26</v>
      </c>
      <c r="I16" s="80">
        <v>149</v>
      </c>
      <c r="J16" s="80">
        <v>0</v>
      </c>
      <c r="K16" s="80">
        <v>0</v>
      </c>
      <c r="L16" s="80">
        <v>0</v>
      </c>
      <c r="M16" s="9">
        <v>38.1</v>
      </c>
    </row>
    <row r="17" spans="1:13" x14ac:dyDescent="0.25">
      <c r="A17" s="80">
        <v>15</v>
      </c>
      <c r="B17" s="91" t="s">
        <v>62</v>
      </c>
      <c r="C17" s="109" t="s">
        <v>3372</v>
      </c>
      <c r="D17" s="80">
        <v>283</v>
      </c>
      <c r="E17" s="80">
        <v>16</v>
      </c>
      <c r="F17" s="80">
        <v>91</v>
      </c>
      <c r="G17" s="80">
        <v>17</v>
      </c>
      <c r="H17" s="80">
        <v>20</v>
      </c>
      <c r="I17" s="80">
        <v>144</v>
      </c>
      <c r="J17" s="80">
        <v>0</v>
      </c>
      <c r="K17" s="80">
        <v>1</v>
      </c>
      <c r="L17" s="80">
        <v>1</v>
      </c>
      <c r="M17" s="9">
        <v>51.6</v>
      </c>
    </row>
    <row r="18" spans="1:13" x14ac:dyDescent="0.25">
      <c r="A18" s="97">
        <v>16</v>
      </c>
      <c r="B18" s="96" t="s">
        <v>62</v>
      </c>
      <c r="C18" s="43" t="s">
        <v>3373</v>
      </c>
      <c r="D18" s="97">
        <v>439</v>
      </c>
      <c r="E18" s="97">
        <v>13</v>
      </c>
      <c r="F18" s="97">
        <v>118</v>
      </c>
      <c r="G18" s="97">
        <v>5</v>
      </c>
      <c r="H18" s="97">
        <v>15</v>
      </c>
      <c r="I18" s="97">
        <v>151</v>
      </c>
      <c r="J18" s="97">
        <v>0</v>
      </c>
      <c r="K18" s="97">
        <v>0</v>
      </c>
      <c r="L18" s="97">
        <v>0</v>
      </c>
      <c r="M18" s="101">
        <v>34.4</v>
      </c>
    </row>
    <row r="19" spans="1:13" x14ac:dyDescent="0.25">
      <c r="A19" s="80">
        <v>17</v>
      </c>
      <c r="B19" s="91" t="s">
        <v>62</v>
      </c>
      <c r="C19" s="109" t="s">
        <v>3374</v>
      </c>
      <c r="D19" s="80">
        <v>386</v>
      </c>
      <c r="E19" s="80">
        <v>12</v>
      </c>
      <c r="F19" s="80">
        <v>78</v>
      </c>
      <c r="G19" s="80">
        <v>11</v>
      </c>
      <c r="H19" s="80">
        <v>10</v>
      </c>
      <c r="I19" s="80">
        <v>111</v>
      </c>
      <c r="J19" s="80">
        <v>0</v>
      </c>
      <c r="K19" s="80">
        <v>0</v>
      </c>
      <c r="L19" s="80">
        <v>0</v>
      </c>
      <c r="M19" s="9">
        <v>28.8</v>
      </c>
    </row>
    <row r="20" spans="1:13" x14ac:dyDescent="0.25">
      <c r="A20" s="80">
        <v>18</v>
      </c>
      <c r="B20" s="91" t="s">
        <v>62</v>
      </c>
      <c r="C20" s="109" t="s">
        <v>3375</v>
      </c>
      <c r="D20" s="80">
        <v>414</v>
      </c>
      <c r="E20" s="80">
        <v>19</v>
      </c>
      <c r="F20" s="80">
        <v>118</v>
      </c>
      <c r="G20" s="80">
        <v>22</v>
      </c>
      <c r="H20" s="80">
        <v>33</v>
      </c>
      <c r="I20" s="80">
        <v>192</v>
      </c>
      <c r="J20" s="80">
        <v>0</v>
      </c>
      <c r="K20" s="80">
        <v>0</v>
      </c>
      <c r="L20" s="80">
        <v>0</v>
      </c>
      <c r="M20" s="9">
        <v>46.4</v>
      </c>
    </row>
    <row r="21" spans="1:13" x14ac:dyDescent="0.25">
      <c r="A21" s="80">
        <v>19</v>
      </c>
      <c r="B21" s="91" t="s">
        <v>62</v>
      </c>
      <c r="C21" s="109" t="s">
        <v>3376</v>
      </c>
      <c r="D21" s="80">
        <v>419</v>
      </c>
      <c r="E21" s="80">
        <v>19</v>
      </c>
      <c r="F21" s="80">
        <v>64</v>
      </c>
      <c r="G21" s="80">
        <v>15</v>
      </c>
      <c r="H21" s="80">
        <v>24</v>
      </c>
      <c r="I21" s="80">
        <v>122</v>
      </c>
      <c r="J21" s="80">
        <v>0</v>
      </c>
      <c r="K21" s="80">
        <v>0</v>
      </c>
      <c r="L21" s="80">
        <v>1</v>
      </c>
      <c r="M21" s="9">
        <v>29.4</v>
      </c>
    </row>
    <row r="22" spans="1:13" x14ac:dyDescent="0.25">
      <c r="A22" s="97">
        <v>20</v>
      </c>
      <c r="B22" s="96" t="s">
        <v>62</v>
      </c>
      <c r="C22" s="43" t="s">
        <v>3377</v>
      </c>
      <c r="D22" s="97">
        <v>458</v>
      </c>
      <c r="E22" s="97">
        <v>17</v>
      </c>
      <c r="F22" s="97">
        <v>93</v>
      </c>
      <c r="G22" s="97">
        <v>21</v>
      </c>
      <c r="H22" s="97">
        <v>47</v>
      </c>
      <c r="I22" s="97">
        <v>178</v>
      </c>
      <c r="J22" s="97">
        <v>0</v>
      </c>
      <c r="K22" s="97">
        <v>0</v>
      </c>
      <c r="L22" s="97">
        <v>0</v>
      </c>
      <c r="M22" s="101">
        <v>38.9</v>
      </c>
    </row>
    <row r="23" spans="1:13" x14ac:dyDescent="0.25">
      <c r="A23" s="80">
        <v>21</v>
      </c>
      <c r="B23" s="91" t="s">
        <v>62</v>
      </c>
      <c r="C23" s="109" t="s">
        <v>3378</v>
      </c>
      <c r="D23" s="80">
        <v>469</v>
      </c>
      <c r="E23" s="80">
        <v>25</v>
      </c>
      <c r="F23" s="80">
        <v>108</v>
      </c>
      <c r="G23" s="80">
        <v>16</v>
      </c>
      <c r="H23" s="80">
        <v>41</v>
      </c>
      <c r="I23" s="80">
        <v>190</v>
      </c>
      <c r="J23" s="80">
        <v>1</v>
      </c>
      <c r="K23" s="80">
        <v>0</v>
      </c>
      <c r="L23" s="80">
        <v>0</v>
      </c>
      <c r="M23" s="9">
        <v>40.5</v>
      </c>
    </row>
    <row r="24" spans="1:13" x14ac:dyDescent="0.25">
      <c r="A24" s="80">
        <v>22</v>
      </c>
      <c r="B24" s="91" t="s">
        <v>62</v>
      </c>
      <c r="C24" s="109" t="s">
        <v>3379</v>
      </c>
      <c r="D24" s="80">
        <v>415</v>
      </c>
      <c r="E24" s="80">
        <v>10</v>
      </c>
      <c r="F24" s="80">
        <v>79</v>
      </c>
      <c r="G24" s="80">
        <v>9</v>
      </c>
      <c r="H24" s="80">
        <v>33</v>
      </c>
      <c r="I24" s="80">
        <v>131</v>
      </c>
      <c r="J24" s="80">
        <v>1</v>
      </c>
      <c r="K24" s="80">
        <v>0</v>
      </c>
      <c r="L24" s="80">
        <v>0</v>
      </c>
      <c r="M24" s="9">
        <v>31.6</v>
      </c>
    </row>
    <row r="25" spans="1:13" x14ac:dyDescent="0.25">
      <c r="A25" s="80">
        <v>23</v>
      </c>
      <c r="B25" s="91" t="s">
        <v>62</v>
      </c>
      <c r="C25" s="109" t="s">
        <v>3380</v>
      </c>
      <c r="D25" s="80">
        <v>315</v>
      </c>
      <c r="E25" s="80">
        <v>11</v>
      </c>
      <c r="F25" s="80">
        <v>63</v>
      </c>
      <c r="G25" s="80">
        <v>14</v>
      </c>
      <c r="H25" s="80">
        <v>24</v>
      </c>
      <c r="I25" s="80">
        <v>112</v>
      </c>
      <c r="J25" s="80">
        <v>0</v>
      </c>
      <c r="K25" s="80">
        <v>0</v>
      </c>
      <c r="L25" s="80">
        <v>0</v>
      </c>
      <c r="M25" s="9">
        <v>35.6</v>
      </c>
    </row>
    <row r="26" spans="1:13" x14ac:dyDescent="0.25">
      <c r="A26" s="97">
        <v>24</v>
      </c>
      <c r="B26" s="96" t="s">
        <v>62</v>
      </c>
      <c r="C26" s="43" t="s">
        <v>3381</v>
      </c>
      <c r="D26" s="97">
        <v>658</v>
      </c>
      <c r="E26" s="97">
        <v>17</v>
      </c>
      <c r="F26" s="97">
        <v>108</v>
      </c>
      <c r="G26" s="97">
        <v>30</v>
      </c>
      <c r="H26" s="97">
        <v>54</v>
      </c>
      <c r="I26" s="97">
        <v>209</v>
      </c>
      <c r="J26" s="97">
        <v>1</v>
      </c>
      <c r="K26" s="97">
        <v>1</v>
      </c>
      <c r="L26" s="97">
        <v>0</v>
      </c>
      <c r="M26" s="101">
        <v>31.9</v>
      </c>
    </row>
    <row r="27" spans="1:13" x14ac:dyDescent="0.25">
      <c r="A27" s="80">
        <v>25</v>
      </c>
      <c r="B27" s="91" t="s">
        <v>62</v>
      </c>
      <c r="C27" s="109" t="s">
        <v>3382</v>
      </c>
      <c r="D27" s="80">
        <v>416</v>
      </c>
      <c r="E27" s="80">
        <v>14</v>
      </c>
      <c r="F27" s="80">
        <v>97</v>
      </c>
      <c r="G27" s="80">
        <v>10</v>
      </c>
      <c r="H27" s="80">
        <v>40</v>
      </c>
      <c r="I27" s="80">
        <v>161</v>
      </c>
      <c r="J27" s="80">
        <v>0</v>
      </c>
      <c r="K27" s="80">
        <v>0</v>
      </c>
      <c r="L27" s="80">
        <v>0</v>
      </c>
      <c r="M27" s="9">
        <v>38.700000000000003</v>
      </c>
    </row>
    <row r="28" spans="1:13" x14ac:dyDescent="0.25">
      <c r="A28" s="80">
        <v>26</v>
      </c>
      <c r="B28" s="91" t="s">
        <v>62</v>
      </c>
      <c r="C28" s="109" t="s">
        <v>3383</v>
      </c>
      <c r="D28" s="80">
        <v>444</v>
      </c>
      <c r="E28" s="80">
        <v>26</v>
      </c>
      <c r="F28" s="80">
        <v>85</v>
      </c>
      <c r="G28" s="80">
        <v>23</v>
      </c>
      <c r="H28" s="80">
        <v>65</v>
      </c>
      <c r="I28" s="80">
        <v>199</v>
      </c>
      <c r="J28" s="80">
        <v>0</v>
      </c>
      <c r="K28" s="80">
        <v>0</v>
      </c>
      <c r="L28" s="80">
        <v>0</v>
      </c>
      <c r="M28" s="9">
        <v>44.8</v>
      </c>
    </row>
    <row r="29" spans="1:13" x14ac:dyDescent="0.25">
      <c r="A29" s="80">
        <v>27</v>
      </c>
      <c r="B29" s="91" t="s">
        <v>62</v>
      </c>
      <c r="C29" s="109" t="s">
        <v>3384</v>
      </c>
      <c r="D29" s="80">
        <v>410</v>
      </c>
      <c r="E29" s="80">
        <v>15</v>
      </c>
      <c r="F29" s="80">
        <v>110</v>
      </c>
      <c r="G29" s="80">
        <v>23</v>
      </c>
      <c r="H29" s="80">
        <v>81</v>
      </c>
      <c r="I29" s="80">
        <v>229</v>
      </c>
      <c r="J29" s="80">
        <v>1</v>
      </c>
      <c r="K29" s="80">
        <v>0</v>
      </c>
      <c r="L29" s="80">
        <v>1</v>
      </c>
      <c r="M29" s="9">
        <v>56.1</v>
      </c>
    </row>
    <row r="30" spans="1:13" x14ac:dyDescent="0.25">
      <c r="A30" s="97">
        <v>28</v>
      </c>
      <c r="B30" s="96" t="s">
        <v>62</v>
      </c>
      <c r="C30" s="43" t="s">
        <v>3385</v>
      </c>
      <c r="D30" s="97">
        <v>385</v>
      </c>
      <c r="E30" s="97">
        <v>27</v>
      </c>
      <c r="F30" s="97">
        <v>115</v>
      </c>
      <c r="G30" s="97">
        <v>21</v>
      </c>
      <c r="H30" s="97">
        <v>33</v>
      </c>
      <c r="I30" s="97">
        <v>196</v>
      </c>
      <c r="J30" s="97">
        <v>0</v>
      </c>
      <c r="K30" s="97">
        <v>0</v>
      </c>
      <c r="L30" s="97">
        <v>1</v>
      </c>
      <c r="M30" s="101">
        <v>51.2</v>
      </c>
    </row>
    <row r="31" spans="1:13" x14ac:dyDescent="0.25">
      <c r="A31" s="80">
        <v>29</v>
      </c>
      <c r="B31" s="91" t="s">
        <v>62</v>
      </c>
      <c r="C31" s="109" t="s">
        <v>3386</v>
      </c>
      <c r="D31" s="80">
        <v>517</v>
      </c>
      <c r="E31" s="80">
        <v>11</v>
      </c>
      <c r="F31" s="80">
        <v>132</v>
      </c>
      <c r="G31" s="80">
        <v>18</v>
      </c>
      <c r="H31" s="80">
        <v>20</v>
      </c>
      <c r="I31" s="80">
        <v>181</v>
      </c>
      <c r="J31" s="80">
        <v>0</v>
      </c>
      <c r="K31" s="80">
        <v>0</v>
      </c>
      <c r="L31" s="80">
        <v>0</v>
      </c>
      <c r="M31" s="9">
        <v>35</v>
      </c>
    </row>
    <row r="32" spans="1:13" x14ac:dyDescent="0.25">
      <c r="A32" s="80">
        <v>30</v>
      </c>
      <c r="B32" s="91" t="s">
        <v>62</v>
      </c>
      <c r="C32" s="109" t="s">
        <v>3387</v>
      </c>
      <c r="D32" s="80">
        <v>479</v>
      </c>
      <c r="E32" s="80">
        <v>12</v>
      </c>
      <c r="F32" s="80">
        <v>115</v>
      </c>
      <c r="G32" s="80">
        <v>22</v>
      </c>
      <c r="H32" s="80">
        <v>32</v>
      </c>
      <c r="I32" s="80">
        <v>181</v>
      </c>
      <c r="J32" s="80">
        <v>0</v>
      </c>
      <c r="K32" s="80">
        <v>0</v>
      </c>
      <c r="L32" s="80">
        <v>1</v>
      </c>
      <c r="M32" s="9">
        <v>38</v>
      </c>
    </row>
    <row r="33" spans="1:13" x14ac:dyDescent="0.25">
      <c r="A33" s="80">
        <v>31</v>
      </c>
      <c r="B33" s="91" t="s">
        <v>62</v>
      </c>
      <c r="C33" s="109" t="s">
        <v>3388</v>
      </c>
      <c r="D33" s="80">
        <v>513</v>
      </c>
      <c r="E33" s="80">
        <v>12</v>
      </c>
      <c r="F33" s="80">
        <v>128</v>
      </c>
      <c r="G33" s="80">
        <v>17</v>
      </c>
      <c r="H33" s="80">
        <v>24</v>
      </c>
      <c r="I33" s="80">
        <v>181</v>
      </c>
      <c r="J33" s="80">
        <v>0</v>
      </c>
      <c r="K33" s="80">
        <v>0</v>
      </c>
      <c r="L33" s="80">
        <v>2</v>
      </c>
      <c r="M33" s="9">
        <v>35.700000000000003</v>
      </c>
    </row>
    <row r="34" spans="1:13" x14ac:dyDescent="0.25">
      <c r="A34" s="97">
        <v>32</v>
      </c>
      <c r="B34" s="96" t="s">
        <v>62</v>
      </c>
      <c r="C34" s="43" t="s">
        <v>3389</v>
      </c>
      <c r="D34" s="97">
        <v>525</v>
      </c>
      <c r="E34" s="97">
        <v>17</v>
      </c>
      <c r="F34" s="97">
        <v>154</v>
      </c>
      <c r="G34" s="97">
        <v>24</v>
      </c>
      <c r="H34" s="97">
        <v>57</v>
      </c>
      <c r="I34" s="97">
        <v>252</v>
      </c>
      <c r="J34" s="97">
        <v>1</v>
      </c>
      <c r="K34" s="97">
        <v>3</v>
      </c>
      <c r="L34" s="97">
        <v>0</v>
      </c>
      <c r="M34" s="101">
        <v>48.6</v>
      </c>
    </row>
    <row r="35" spans="1:13" x14ac:dyDescent="0.25">
      <c r="A35" s="80">
        <v>33</v>
      </c>
      <c r="B35" s="91" t="s">
        <v>62</v>
      </c>
      <c r="C35" s="109" t="s">
        <v>3390</v>
      </c>
      <c r="D35" s="80">
        <v>440</v>
      </c>
      <c r="E35" s="80">
        <v>21</v>
      </c>
      <c r="F35" s="80">
        <v>121</v>
      </c>
      <c r="G35" s="80">
        <v>29</v>
      </c>
      <c r="H35" s="80">
        <v>54</v>
      </c>
      <c r="I35" s="80">
        <v>225</v>
      </c>
      <c r="J35" s="80">
        <v>0</v>
      </c>
      <c r="K35" s="80">
        <v>2</v>
      </c>
      <c r="L35" s="80">
        <v>0</v>
      </c>
      <c r="M35" s="9">
        <v>51.6</v>
      </c>
    </row>
    <row r="36" spans="1:13" x14ac:dyDescent="0.25">
      <c r="A36" s="80">
        <v>34</v>
      </c>
      <c r="B36" s="91" t="s">
        <v>62</v>
      </c>
      <c r="C36" s="109" t="s">
        <v>3391</v>
      </c>
      <c r="D36" s="80">
        <v>463</v>
      </c>
      <c r="E36" s="80">
        <v>20</v>
      </c>
      <c r="F36" s="80">
        <v>138</v>
      </c>
      <c r="G36" s="80">
        <v>20</v>
      </c>
      <c r="H36" s="80">
        <v>27</v>
      </c>
      <c r="I36" s="80">
        <v>205</v>
      </c>
      <c r="J36" s="80">
        <v>0</v>
      </c>
      <c r="K36" s="80">
        <v>0</v>
      </c>
      <c r="L36" s="80">
        <v>1</v>
      </c>
      <c r="M36" s="9">
        <v>44.5</v>
      </c>
    </row>
    <row r="37" spans="1:13" x14ac:dyDescent="0.25">
      <c r="A37" s="80">
        <v>35</v>
      </c>
      <c r="B37" s="91" t="s">
        <v>62</v>
      </c>
      <c r="C37" s="109" t="s">
        <v>3392</v>
      </c>
      <c r="D37" s="80">
        <v>479</v>
      </c>
      <c r="E37" s="80">
        <v>33</v>
      </c>
      <c r="F37" s="80">
        <v>124</v>
      </c>
      <c r="G37" s="80">
        <v>43</v>
      </c>
      <c r="H37" s="80">
        <v>78</v>
      </c>
      <c r="I37" s="80">
        <v>278</v>
      </c>
      <c r="J37" s="80">
        <v>0</v>
      </c>
      <c r="K37" s="80">
        <v>1</v>
      </c>
      <c r="L37" s="80">
        <v>0</v>
      </c>
      <c r="M37" s="9">
        <v>58.2</v>
      </c>
    </row>
    <row r="38" spans="1:13" x14ac:dyDescent="0.25">
      <c r="A38" s="97">
        <v>36</v>
      </c>
      <c r="B38" s="96" t="s">
        <v>62</v>
      </c>
      <c r="C38" s="43" t="s">
        <v>3393</v>
      </c>
      <c r="D38" s="97">
        <v>468</v>
      </c>
      <c r="E38" s="97">
        <v>18</v>
      </c>
      <c r="F38" s="97">
        <v>122</v>
      </c>
      <c r="G38" s="97">
        <v>32</v>
      </c>
      <c r="H38" s="97">
        <v>49</v>
      </c>
      <c r="I38" s="97">
        <v>221</v>
      </c>
      <c r="J38" s="97">
        <v>1</v>
      </c>
      <c r="K38" s="97">
        <v>0</v>
      </c>
      <c r="L38" s="97">
        <v>0</v>
      </c>
      <c r="M38" s="101">
        <v>47.2</v>
      </c>
    </row>
    <row r="39" spans="1:13" x14ac:dyDescent="0.25">
      <c r="A39" s="80">
        <v>37</v>
      </c>
      <c r="B39" s="91" t="s">
        <v>62</v>
      </c>
      <c r="C39" s="109" t="s">
        <v>3394</v>
      </c>
      <c r="D39" s="80">
        <v>434</v>
      </c>
      <c r="E39" s="80">
        <v>15</v>
      </c>
      <c r="F39" s="80">
        <v>109</v>
      </c>
      <c r="G39" s="80">
        <v>21</v>
      </c>
      <c r="H39" s="80">
        <v>50</v>
      </c>
      <c r="I39" s="80">
        <v>195</v>
      </c>
      <c r="J39" s="80">
        <v>1</v>
      </c>
      <c r="K39" s="80">
        <v>0</v>
      </c>
      <c r="L39" s="80">
        <v>1</v>
      </c>
      <c r="M39" s="9">
        <v>45.2</v>
      </c>
    </row>
    <row r="40" spans="1:13" x14ac:dyDescent="0.25">
      <c r="A40" s="80">
        <v>38</v>
      </c>
      <c r="B40" s="91" t="s">
        <v>62</v>
      </c>
      <c r="C40" s="109" t="s">
        <v>3395</v>
      </c>
      <c r="D40" s="80">
        <v>521</v>
      </c>
      <c r="E40" s="80">
        <v>22</v>
      </c>
      <c r="F40" s="80">
        <v>118</v>
      </c>
      <c r="G40" s="80">
        <v>22</v>
      </c>
      <c r="H40" s="80">
        <v>44</v>
      </c>
      <c r="I40" s="80">
        <v>206</v>
      </c>
      <c r="J40" s="80">
        <v>0</v>
      </c>
      <c r="K40" s="80">
        <v>1</v>
      </c>
      <c r="L40" s="80">
        <v>1</v>
      </c>
      <c r="M40" s="9">
        <v>39.9</v>
      </c>
    </row>
    <row r="41" spans="1:13" x14ac:dyDescent="0.25">
      <c r="A41" s="80">
        <v>39</v>
      </c>
      <c r="B41" s="91" t="s">
        <v>62</v>
      </c>
      <c r="C41" s="109" t="s">
        <v>3396</v>
      </c>
      <c r="D41" s="80">
        <v>464</v>
      </c>
      <c r="E41" s="80">
        <v>19</v>
      </c>
      <c r="F41" s="80">
        <v>126</v>
      </c>
      <c r="G41" s="80">
        <v>28</v>
      </c>
      <c r="H41" s="80">
        <v>28</v>
      </c>
      <c r="I41" s="80">
        <v>201</v>
      </c>
      <c r="J41" s="80">
        <v>3</v>
      </c>
      <c r="K41" s="80">
        <v>0</v>
      </c>
      <c r="L41" s="80">
        <v>1</v>
      </c>
      <c r="M41" s="9">
        <v>43.5</v>
      </c>
    </row>
    <row r="42" spans="1:13" x14ac:dyDescent="0.25">
      <c r="A42" s="97">
        <v>40</v>
      </c>
      <c r="B42" s="96" t="s">
        <v>62</v>
      </c>
      <c r="C42" s="43" t="s">
        <v>3397</v>
      </c>
      <c r="D42" s="97">
        <v>349</v>
      </c>
      <c r="E42" s="97">
        <v>11</v>
      </c>
      <c r="F42" s="97">
        <v>93</v>
      </c>
      <c r="G42" s="97">
        <v>11</v>
      </c>
      <c r="H42" s="97">
        <v>20</v>
      </c>
      <c r="I42" s="97">
        <v>135</v>
      </c>
      <c r="J42" s="97">
        <v>1</v>
      </c>
      <c r="K42" s="97">
        <v>0</v>
      </c>
      <c r="L42" s="97">
        <v>0</v>
      </c>
      <c r="M42" s="101">
        <v>38.700000000000003</v>
      </c>
    </row>
    <row r="43" spans="1:13" x14ac:dyDescent="0.25">
      <c r="A43" s="80">
        <v>41</v>
      </c>
      <c r="B43" s="91" t="s">
        <v>62</v>
      </c>
      <c r="C43" s="109" t="s">
        <v>3398</v>
      </c>
      <c r="D43" s="80">
        <v>412</v>
      </c>
      <c r="E43" s="80">
        <v>11</v>
      </c>
      <c r="F43" s="80">
        <v>117</v>
      </c>
      <c r="G43" s="80">
        <v>20</v>
      </c>
      <c r="H43" s="80">
        <v>32</v>
      </c>
      <c r="I43" s="80">
        <v>180</v>
      </c>
      <c r="J43" s="80">
        <v>1</v>
      </c>
      <c r="K43" s="80">
        <v>0</v>
      </c>
      <c r="L43" s="80">
        <v>0</v>
      </c>
      <c r="M43" s="9">
        <v>43.7</v>
      </c>
    </row>
    <row r="44" spans="1:13" x14ac:dyDescent="0.25">
      <c r="A44" s="80">
        <v>42</v>
      </c>
      <c r="B44" s="91" t="s">
        <v>62</v>
      </c>
      <c r="C44" s="109" t="s">
        <v>3399</v>
      </c>
      <c r="D44" s="80">
        <v>523</v>
      </c>
      <c r="E44" s="80">
        <v>31</v>
      </c>
      <c r="F44" s="80">
        <v>126</v>
      </c>
      <c r="G44" s="80">
        <v>35</v>
      </c>
      <c r="H44" s="80">
        <v>63</v>
      </c>
      <c r="I44" s="80">
        <v>255</v>
      </c>
      <c r="J44" s="80">
        <v>0</v>
      </c>
      <c r="K44" s="80">
        <v>0</v>
      </c>
      <c r="L44" s="80">
        <v>1</v>
      </c>
      <c r="M44" s="9">
        <v>48.9</v>
      </c>
    </row>
    <row r="45" spans="1:13" x14ac:dyDescent="0.25">
      <c r="A45" s="80">
        <v>43</v>
      </c>
      <c r="B45" s="91" t="s">
        <v>62</v>
      </c>
      <c r="C45" s="109" t="s">
        <v>3400</v>
      </c>
      <c r="D45" s="80">
        <v>453</v>
      </c>
      <c r="E45" s="80">
        <v>19</v>
      </c>
      <c r="F45" s="80">
        <v>122</v>
      </c>
      <c r="G45" s="80">
        <v>28</v>
      </c>
      <c r="H45" s="80">
        <v>40</v>
      </c>
      <c r="I45" s="80">
        <v>209</v>
      </c>
      <c r="J45" s="80">
        <v>0</v>
      </c>
      <c r="K45" s="80">
        <v>0</v>
      </c>
      <c r="L45" s="80">
        <v>0</v>
      </c>
      <c r="M45" s="9">
        <v>46.1</v>
      </c>
    </row>
    <row r="46" spans="1:13" x14ac:dyDescent="0.25">
      <c r="A46" s="97">
        <v>44</v>
      </c>
      <c r="B46" s="96" t="s">
        <v>62</v>
      </c>
      <c r="C46" s="43" t="s">
        <v>3401</v>
      </c>
      <c r="D46" s="97">
        <v>427</v>
      </c>
      <c r="E46" s="97">
        <v>22</v>
      </c>
      <c r="F46" s="97">
        <v>115</v>
      </c>
      <c r="G46" s="97">
        <v>21</v>
      </c>
      <c r="H46" s="97">
        <v>58</v>
      </c>
      <c r="I46" s="97">
        <v>216</v>
      </c>
      <c r="J46" s="97">
        <v>0</v>
      </c>
      <c r="K46" s="97">
        <v>0</v>
      </c>
      <c r="L46" s="97">
        <v>0</v>
      </c>
      <c r="M46" s="101">
        <v>50.6</v>
      </c>
    </row>
    <row r="47" spans="1:13" x14ac:dyDescent="0.25">
      <c r="A47" s="80">
        <v>45</v>
      </c>
      <c r="B47" s="91" t="s">
        <v>62</v>
      </c>
      <c r="C47" s="109" t="s">
        <v>3402</v>
      </c>
      <c r="D47" s="80">
        <v>409</v>
      </c>
      <c r="E47" s="80">
        <v>18</v>
      </c>
      <c r="F47" s="80">
        <v>84</v>
      </c>
      <c r="G47" s="80">
        <v>24</v>
      </c>
      <c r="H47" s="80">
        <v>27</v>
      </c>
      <c r="I47" s="80">
        <v>153</v>
      </c>
      <c r="J47" s="80">
        <v>1</v>
      </c>
      <c r="K47" s="80">
        <v>0</v>
      </c>
      <c r="L47" s="80">
        <v>0</v>
      </c>
      <c r="M47" s="9">
        <v>37.4</v>
      </c>
    </row>
    <row r="48" spans="1:13" x14ac:dyDescent="0.25">
      <c r="A48" s="80">
        <v>46</v>
      </c>
      <c r="B48" s="91" t="s">
        <v>62</v>
      </c>
      <c r="C48" s="109" t="s">
        <v>3403</v>
      </c>
      <c r="D48" s="80">
        <v>321</v>
      </c>
      <c r="E48" s="80">
        <v>10</v>
      </c>
      <c r="F48" s="80">
        <v>60</v>
      </c>
      <c r="G48" s="80">
        <v>15</v>
      </c>
      <c r="H48" s="80">
        <v>15</v>
      </c>
      <c r="I48" s="80">
        <v>100</v>
      </c>
      <c r="J48" s="80">
        <v>0</v>
      </c>
      <c r="K48" s="80">
        <v>0</v>
      </c>
      <c r="L48" s="80">
        <v>0</v>
      </c>
      <c r="M48" s="9">
        <v>31.2</v>
      </c>
    </row>
    <row r="49" spans="1:13" x14ac:dyDescent="0.25">
      <c r="A49" s="80">
        <v>47</v>
      </c>
      <c r="B49" s="91" t="s">
        <v>62</v>
      </c>
      <c r="C49" s="109" t="s">
        <v>3404</v>
      </c>
      <c r="D49" s="80">
        <v>376</v>
      </c>
      <c r="E49" s="80">
        <v>12</v>
      </c>
      <c r="F49" s="80">
        <v>116</v>
      </c>
      <c r="G49" s="80">
        <v>11</v>
      </c>
      <c r="H49" s="80">
        <v>20</v>
      </c>
      <c r="I49" s="80">
        <v>159</v>
      </c>
      <c r="J49" s="80">
        <v>1</v>
      </c>
      <c r="K49" s="80">
        <v>0</v>
      </c>
      <c r="L49" s="80">
        <v>0</v>
      </c>
      <c r="M49" s="9">
        <v>42.3</v>
      </c>
    </row>
    <row r="50" spans="1:13" x14ac:dyDescent="0.25">
      <c r="A50" s="97">
        <v>48</v>
      </c>
      <c r="B50" s="96" t="s">
        <v>62</v>
      </c>
      <c r="C50" s="43" t="s">
        <v>3405</v>
      </c>
      <c r="D50" s="97">
        <v>434</v>
      </c>
      <c r="E50" s="97">
        <v>7</v>
      </c>
      <c r="F50" s="97">
        <v>100</v>
      </c>
      <c r="G50" s="97">
        <v>23</v>
      </c>
      <c r="H50" s="97">
        <v>37</v>
      </c>
      <c r="I50" s="97">
        <v>167</v>
      </c>
      <c r="J50" s="97">
        <v>0</v>
      </c>
      <c r="K50" s="97">
        <v>0</v>
      </c>
      <c r="L50" s="97">
        <v>0</v>
      </c>
      <c r="M50" s="101">
        <v>38.5</v>
      </c>
    </row>
    <row r="51" spans="1:13" x14ac:dyDescent="0.25">
      <c r="A51" s="80">
        <v>49</v>
      </c>
      <c r="B51" s="91" t="s">
        <v>62</v>
      </c>
      <c r="C51" s="109" t="s">
        <v>3406</v>
      </c>
      <c r="D51" s="80">
        <v>406</v>
      </c>
      <c r="E51" s="80">
        <v>9</v>
      </c>
      <c r="F51" s="80">
        <v>113</v>
      </c>
      <c r="G51" s="80">
        <v>35</v>
      </c>
      <c r="H51" s="80">
        <v>52</v>
      </c>
      <c r="I51" s="80">
        <v>209</v>
      </c>
      <c r="J51" s="80">
        <v>0</v>
      </c>
      <c r="K51" s="80">
        <v>0</v>
      </c>
      <c r="L51" s="80">
        <v>0</v>
      </c>
      <c r="M51" s="9">
        <v>51.5</v>
      </c>
    </row>
    <row r="52" spans="1:13" x14ac:dyDescent="0.25">
      <c r="A52" s="80">
        <v>50</v>
      </c>
      <c r="B52" s="91" t="s">
        <v>62</v>
      </c>
      <c r="C52" s="109" t="s">
        <v>3407</v>
      </c>
      <c r="D52" s="80">
        <v>452</v>
      </c>
      <c r="E52" s="80">
        <v>16</v>
      </c>
      <c r="F52" s="80">
        <v>100</v>
      </c>
      <c r="G52" s="80">
        <v>27</v>
      </c>
      <c r="H52" s="80">
        <v>48</v>
      </c>
      <c r="I52" s="80">
        <v>191</v>
      </c>
      <c r="J52" s="80">
        <v>1</v>
      </c>
      <c r="K52" s="80">
        <v>4</v>
      </c>
      <c r="L52" s="80">
        <v>0</v>
      </c>
      <c r="M52" s="9">
        <v>43.1</v>
      </c>
    </row>
    <row r="53" spans="1:13" x14ac:dyDescent="0.25">
      <c r="A53" s="80">
        <v>51</v>
      </c>
      <c r="B53" s="91" t="s">
        <v>62</v>
      </c>
      <c r="C53" s="109" t="s">
        <v>3408</v>
      </c>
      <c r="D53" s="80">
        <v>531</v>
      </c>
      <c r="E53" s="80">
        <v>19</v>
      </c>
      <c r="F53" s="80">
        <v>149</v>
      </c>
      <c r="G53" s="80">
        <v>44</v>
      </c>
      <c r="H53" s="80">
        <v>66</v>
      </c>
      <c r="I53" s="80">
        <v>278</v>
      </c>
      <c r="J53" s="80">
        <v>3</v>
      </c>
      <c r="K53" s="80">
        <v>0</v>
      </c>
      <c r="L53" s="80">
        <v>1</v>
      </c>
      <c r="M53" s="9">
        <v>52.5</v>
      </c>
    </row>
    <row r="54" spans="1:13" x14ac:dyDescent="0.25">
      <c r="A54" s="97">
        <v>52</v>
      </c>
      <c r="B54" s="96" t="s">
        <v>62</v>
      </c>
      <c r="C54" s="43" t="s">
        <v>3409</v>
      </c>
      <c r="D54" s="97">
        <v>548</v>
      </c>
      <c r="E54" s="97">
        <v>11</v>
      </c>
      <c r="F54" s="97">
        <v>124</v>
      </c>
      <c r="G54" s="97">
        <v>30</v>
      </c>
      <c r="H54" s="97">
        <v>65</v>
      </c>
      <c r="I54" s="97">
        <v>230</v>
      </c>
      <c r="J54" s="97">
        <v>0</v>
      </c>
      <c r="K54" s="97">
        <v>0</v>
      </c>
      <c r="L54" s="97">
        <v>0</v>
      </c>
      <c r="M54" s="101">
        <v>42</v>
      </c>
    </row>
    <row r="55" spans="1:13" x14ac:dyDescent="0.25">
      <c r="A55" s="80">
        <v>53</v>
      </c>
      <c r="B55" s="91" t="s">
        <v>62</v>
      </c>
      <c r="C55" s="109" t="s">
        <v>3410</v>
      </c>
      <c r="D55" s="80">
        <v>362</v>
      </c>
      <c r="E55" s="80">
        <v>21</v>
      </c>
      <c r="F55" s="80">
        <v>74</v>
      </c>
      <c r="G55" s="80">
        <v>13</v>
      </c>
      <c r="H55" s="80">
        <v>88</v>
      </c>
      <c r="I55" s="80">
        <v>196</v>
      </c>
      <c r="J55" s="80">
        <v>0</v>
      </c>
      <c r="K55" s="80">
        <v>1</v>
      </c>
      <c r="L55" s="80">
        <v>0</v>
      </c>
      <c r="M55" s="9">
        <v>54.4</v>
      </c>
    </row>
    <row r="56" spans="1:13" x14ac:dyDescent="0.25">
      <c r="A56" s="80">
        <v>54</v>
      </c>
      <c r="B56" s="91" t="s">
        <v>62</v>
      </c>
      <c r="C56" s="109" t="s">
        <v>3411</v>
      </c>
      <c r="D56" s="80">
        <v>416</v>
      </c>
      <c r="E56" s="80">
        <v>22</v>
      </c>
      <c r="F56" s="80">
        <v>98</v>
      </c>
      <c r="G56" s="80">
        <v>17</v>
      </c>
      <c r="H56" s="80">
        <v>83</v>
      </c>
      <c r="I56" s="80">
        <v>220</v>
      </c>
      <c r="J56" s="80">
        <v>0</v>
      </c>
      <c r="K56" s="80">
        <v>0</v>
      </c>
      <c r="L56" s="80">
        <v>0</v>
      </c>
      <c r="M56" s="9">
        <v>52.9</v>
      </c>
    </row>
    <row r="57" spans="1:13" x14ac:dyDescent="0.25">
      <c r="A57" s="80">
        <v>55</v>
      </c>
      <c r="B57" s="91" t="s">
        <v>62</v>
      </c>
      <c r="C57" s="109" t="s">
        <v>3412</v>
      </c>
      <c r="D57" s="80">
        <v>598</v>
      </c>
      <c r="E57" s="80">
        <v>20</v>
      </c>
      <c r="F57" s="80">
        <v>115</v>
      </c>
      <c r="G57" s="80">
        <v>29</v>
      </c>
      <c r="H57" s="80">
        <v>95</v>
      </c>
      <c r="I57" s="80">
        <v>259</v>
      </c>
      <c r="J57" s="80">
        <v>0</v>
      </c>
      <c r="K57" s="80">
        <v>0</v>
      </c>
      <c r="L57" s="80">
        <v>0</v>
      </c>
      <c r="M57" s="9">
        <v>43.3</v>
      </c>
    </row>
    <row r="58" spans="1:13" x14ac:dyDescent="0.25">
      <c r="A58" s="97">
        <v>56</v>
      </c>
      <c r="B58" s="96" t="s">
        <v>62</v>
      </c>
      <c r="C58" s="43" t="s">
        <v>3413</v>
      </c>
      <c r="D58" s="97">
        <v>470</v>
      </c>
      <c r="E58" s="97">
        <v>40</v>
      </c>
      <c r="F58" s="97">
        <v>91</v>
      </c>
      <c r="G58" s="97">
        <v>23</v>
      </c>
      <c r="H58" s="97">
        <v>54</v>
      </c>
      <c r="I58" s="97">
        <v>208</v>
      </c>
      <c r="J58" s="97">
        <v>1</v>
      </c>
      <c r="K58" s="97">
        <v>0</v>
      </c>
      <c r="L58" s="97">
        <v>0</v>
      </c>
      <c r="M58" s="101">
        <v>44.3</v>
      </c>
    </row>
    <row r="59" spans="1:13" x14ac:dyDescent="0.25">
      <c r="A59" s="80">
        <v>57</v>
      </c>
      <c r="B59" s="91" t="s">
        <v>62</v>
      </c>
      <c r="C59" s="109" t="s">
        <v>3414</v>
      </c>
      <c r="D59" s="80">
        <v>443</v>
      </c>
      <c r="E59" s="80">
        <v>16</v>
      </c>
      <c r="F59" s="80">
        <v>107</v>
      </c>
      <c r="G59" s="80">
        <v>34</v>
      </c>
      <c r="H59" s="80">
        <v>59</v>
      </c>
      <c r="I59" s="80">
        <v>216</v>
      </c>
      <c r="J59" s="80">
        <v>0</v>
      </c>
      <c r="K59" s="80">
        <v>0</v>
      </c>
      <c r="L59" s="80">
        <v>0</v>
      </c>
      <c r="M59" s="9">
        <v>48.8</v>
      </c>
    </row>
    <row r="60" spans="1:13" x14ac:dyDescent="0.25">
      <c r="A60" s="80">
        <v>58</v>
      </c>
      <c r="B60" s="91" t="s">
        <v>62</v>
      </c>
      <c r="C60" s="109" t="s">
        <v>3415</v>
      </c>
      <c r="D60" s="80">
        <v>541</v>
      </c>
      <c r="E60" s="80">
        <v>24</v>
      </c>
      <c r="F60" s="80">
        <v>137</v>
      </c>
      <c r="G60" s="80">
        <v>32</v>
      </c>
      <c r="H60" s="80">
        <v>47</v>
      </c>
      <c r="I60" s="80">
        <v>240</v>
      </c>
      <c r="J60" s="80">
        <v>1</v>
      </c>
      <c r="K60" s="80">
        <v>0</v>
      </c>
      <c r="L60" s="80">
        <v>0</v>
      </c>
      <c r="M60" s="9">
        <v>44.4</v>
      </c>
    </row>
    <row r="61" spans="1:13" x14ac:dyDescent="0.25">
      <c r="A61" s="80">
        <v>59</v>
      </c>
      <c r="B61" s="91" t="s">
        <v>62</v>
      </c>
      <c r="C61" s="109" t="s">
        <v>3416</v>
      </c>
      <c r="D61" s="80">
        <v>523</v>
      </c>
      <c r="E61" s="80">
        <v>23</v>
      </c>
      <c r="F61" s="80">
        <v>135</v>
      </c>
      <c r="G61" s="80">
        <v>34</v>
      </c>
      <c r="H61" s="80">
        <v>45</v>
      </c>
      <c r="I61" s="80">
        <v>237</v>
      </c>
      <c r="J61" s="80">
        <v>0</v>
      </c>
      <c r="K61" s="80">
        <v>1</v>
      </c>
      <c r="L61" s="80">
        <v>0</v>
      </c>
      <c r="M61" s="9">
        <v>45.5</v>
      </c>
    </row>
    <row r="62" spans="1:13" x14ac:dyDescent="0.25">
      <c r="A62" s="97" t="s">
        <v>3437</v>
      </c>
      <c r="B62" s="96" t="s">
        <v>62</v>
      </c>
      <c r="C62" s="104" t="s">
        <v>3438</v>
      </c>
      <c r="D62" s="97">
        <v>698</v>
      </c>
      <c r="E62" s="97">
        <v>19</v>
      </c>
      <c r="F62" s="97">
        <v>167</v>
      </c>
      <c r="G62" s="97">
        <v>40</v>
      </c>
      <c r="H62" s="97">
        <v>78</v>
      </c>
      <c r="I62" s="97">
        <v>304</v>
      </c>
      <c r="J62" s="97">
        <v>0</v>
      </c>
      <c r="K62" s="97">
        <v>0</v>
      </c>
      <c r="L62" s="97">
        <v>0</v>
      </c>
      <c r="M62" s="101">
        <v>43.6</v>
      </c>
    </row>
    <row r="63" spans="1:13" ht="24" x14ac:dyDescent="0.25">
      <c r="A63" s="117" t="s">
        <v>3351</v>
      </c>
      <c r="B63" s="100" t="s">
        <v>62</v>
      </c>
      <c r="C63" s="143" t="s">
        <v>3439</v>
      </c>
      <c r="D63" s="80">
        <v>618</v>
      </c>
      <c r="E63" s="80">
        <v>35</v>
      </c>
      <c r="F63" s="80">
        <v>145</v>
      </c>
      <c r="G63" s="80">
        <v>37</v>
      </c>
      <c r="H63" s="80">
        <v>80</v>
      </c>
      <c r="I63" s="80">
        <v>297</v>
      </c>
      <c r="J63" s="80">
        <v>0</v>
      </c>
      <c r="K63" s="80">
        <v>0</v>
      </c>
      <c r="L63" s="80">
        <v>1</v>
      </c>
      <c r="M63" s="9">
        <v>48.2</v>
      </c>
    </row>
    <row r="64" spans="1:13" x14ac:dyDescent="0.25">
      <c r="A64" s="80">
        <v>64</v>
      </c>
      <c r="B64" s="91" t="s">
        <v>62</v>
      </c>
      <c r="C64" s="109" t="s">
        <v>3417</v>
      </c>
      <c r="D64" s="80">
        <v>309</v>
      </c>
      <c r="E64" s="80">
        <v>10</v>
      </c>
      <c r="F64" s="80">
        <v>105</v>
      </c>
      <c r="G64" s="80">
        <v>15</v>
      </c>
      <c r="H64" s="80">
        <v>33</v>
      </c>
      <c r="I64" s="80">
        <v>163</v>
      </c>
      <c r="J64" s="80">
        <v>0</v>
      </c>
      <c r="K64" s="80">
        <v>0</v>
      </c>
      <c r="L64" s="80">
        <v>0</v>
      </c>
      <c r="M64" s="9">
        <v>52.8</v>
      </c>
    </row>
    <row r="65" spans="1:13" x14ac:dyDescent="0.25">
      <c r="A65" s="80">
        <v>65</v>
      </c>
      <c r="B65" s="91" t="s">
        <v>62</v>
      </c>
      <c r="C65" s="109" t="s">
        <v>3418</v>
      </c>
      <c r="D65" s="80">
        <v>291</v>
      </c>
      <c r="E65" s="80">
        <v>15</v>
      </c>
      <c r="F65" s="80">
        <v>107</v>
      </c>
      <c r="G65" s="80">
        <v>13</v>
      </c>
      <c r="H65" s="80">
        <v>31</v>
      </c>
      <c r="I65" s="80">
        <v>166</v>
      </c>
      <c r="J65" s="80">
        <v>0</v>
      </c>
      <c r="K65" s="80">
        <v>0</v>
      </c>
      <c r="L65" s="80">
        <v>0</v>
      </c>
      <c r="M65" s="9">
        <v>57</v>
      </c>
    </row>
    <row r="66" spans="1:13" x14ac:dyDescent="0.25">
      <c r="A66" s="97">
        <v>66</v>
      </c>
      <c r="B66" s="96" t="s">
        <v>62</v>
      </c>
      <c r="C66" s="43" t="s">
        <v>3419</v>
      </c>
      <c r="D66" s="97">
        <v>74</v>
      </c>
      <c r="E66" s="97">
        <v>7</v>
      </c>
      <c r="F66" s="97">
        <v>23</v>
      </c>
      <c r="G66" s="97">
        <v>7</v>
      </c>
      <c r="H66" s="97">
        <v>9</v>
      </c>
      <c r="I66" s="97">
        <v>46</v>
      </c>
      <c r="J66" s="97">
        <v>0</v>
      </c>
      <c r="K66" s="97">
        <v>0</v>
      </c>
      <c r="L66" s="97">
        <v>0</v>
      </c>
      <c r="M66" s="101">
        <v>62.2</v>
      </c>
    </row>
    <row r="67" spans="1:13" x14ac:dyDescent="0.25">
      <c r="A67" s="80">
        <v>67</v>
      </c>
      <c r="B67" s="91" t="s">
        <v>62</v>
      </c>
      <c r="C67" s="109" t="s">
        <v>3420</v>
      </c>
      <c r="D67" s="80">
        <v>405</v>
      </c>
      <c r="E67" s="80">
        <v>8</v>
      </c>
      <c r="F67" s="80">
        <v>105</v>
      </c>
      <c r="G67" s="80">
        <v>19</v>
      </c>
      <c r="H67" s="80">
        <v>37</v>
      </c>
      <c r="I67" s="80">
        <v>169</v>
      </c>
      <c r="J67" s="80">
        <v>0</v>
      </c>
      <c r="K67" s="80">
        <v>0</v>
      </c>
      <c r="L67" s="80">
        <v>0</v>
      </c>
      <c r="M67" s="9">
        <v>41.7</v>
      </c>
    </row>
    <row r="68" spans="1:13" x14ac:dyDescent="0.25">
      <c r="A68" s="80">
        <v>68</v>
      </c>
      <c r="B68" s="91" t="s">
        <v>62</v>
      </c>
      <c r="C68" s="109" t="s">
        <v>3421</v>
      </c>
      <c r="D68" s="80">
        <v>447</v>
      </c>
      <c r="E68" s="80">
        <v>4</v>
      </c>
      <c r="F68" s="80">
        <v>127</v>
      </c>
      <c r="G68" s="80">
        <v>41</v>
      </c>
      <c r="H68" s="80">
        <v>30</v>
      </c>
      <c r="I68" s="80">
        <v>202</v>
      </c>
      <c r="J68" s="80">
        <v>0</v>
      </c>
      <c r="K68" s="80">
        <v>0</v>
      </c>
      <c r="L68" s="80">
        <v>0</v>
      </c>
      <c r="M68" s="9">
        <v>45.2</v>
      </c>
    </row>
    <row r="69" spans="1:13" x14ac:dyDescent="0.25">
      <c r="A69" s="80">
        <v>69</v>
      </c>
      <c r="B69" s="91" t="s">
        <v>62</v>
      </c>
      <c r="C69" s="109" t="s">
        <v>3422</v>
      </c>
      <c r="D69" s="80">
        <v>373</v>
      </c>
      <c r="E69" s="80">
        <v>13</v>
      </c>
      <c r="F69" s="80">
        <v>95</v>
      </c>
      <c r="G69" s="80">
        <v>13</v>
      </c>
      <c r="H69" s="80">
        <v>28</v>
      </c>
      <c r="I69" s="80">
        <v>149</v>
      </c>
      <c r="J69" s="80">
        <v>1</v>
      </c>
      <c r="K69" s="80">
        <v>1</v>
      </c>
      <c r="L69" s="80">
        <v>1</v>
      </c>
      <c r="M69" s="9">
        <v>40.5</v>
      </c>
    </row>
    <row r="70" spans="1:13" x14ac:dyDescent="0.25">
      <c r="A70" s="97">
        <v>70</v>
      </c>
      <c r="B70" s="96" t="s">
        <v>62</v>
      </c>
      <c r="C70" s="43" t="s">
        <v>3423</v>
      </c>
      <c r="D70" s="97">
        <v>338</v>
      </c>
      <c r="E70" s="97">
        <v>8</v>
      </c>
      <c r="F70" s="97">
        <v>105</v>
      </c>
      <c r="G70" s="97">
        <v>26</v>
      </c>
      <c r="H70" s="97">
        <v>28</v>
      </c>
      <c r="I70" s="97">
        <v>167</v>
      </c>
      <c r="J70" s="97">
        <v>1</v>
      </c>
      <c r="K70" s="97">
        <v>0</v>
      </c>
      <c r="L70" s="97">
        <v>0</v>
      </c>
      <c r="M70" s="101">
        <v>49.4</v>
      </c>
    </row>
    <row r="71" spans="1:13" x14ac:dyDescent="0.25">
      <c r="A71" s="80">
        <v>71</v>
      </c>
      <c r="B71" s="91" t="s">
        <v>62</v>
      </c>
      <c r="C71" s="109" t="s">
        <v>3424</v>
      </c>
      <c r="D71" s="80">
        <v>443</v>
      </c>
      <c r="E71" s="80">
        <v>12</v>
      </c>
      <c r="F71" s="80">
        <v>131</v>
      </c>
      <c r="G71" s="80">
        <v>24</v>
      </c>
      <c r="H71" s="80">
        <v>27</v>
      </c>
      <c r="I71" s="80">
        <v>194</v>
      </c>
      <c r="J71" s="80">
        <v>0</v>
      </c>
      <c r="K71" s="80">
        <v>0</v>
      </c>
      <c r="L71" s="80">
        <v>0</v>
      </c>
      <c r="M71" s="9">
        <v>43.8</v>
      </c>
    </row>
    <row r="72" spans="1:13" x14ac:dyDescent="0.25">
      <c r="A72" s="80">
        <v>72</v>
      </c>
      <c r="B72" s="91" t="s">
        <v>62</v>
      </c>
      <c r="C72" s="109" t="s">
        <v>3425</v>
      </c>
      <c r="D72" s="80">
        <v>210</v>
      </c>
      <c r="E72" s="80">
        <v>12</v>
      </c>
      <c r="F72" s="80">
        <v>96</v>
      </c>
      <c r="G72" s="80">
        <v>23</v>
      </c>
      <c r="H72" s="80">
        <v>25</v>
      </c>
      <c r="I72" s="80">
        <v>156</v>
      </c>
      <c r="J72" s="80">
        <v>0</v>
      </c>
      <c r="K72" s="80">
        <v>0</v>
      </c>
      <c r="L72" s="80">
        <v>0</v>
      </c>
      <c r="M72" s="9">
        <v>74.3</v>
      </c>
    </row>
    <row r="73" spans="1:13" x14ac:dyDescent="0.25">
      <c r="A73" s="80">
        <v>73</v>
      </c>
      <c r="B73" s="91" t="s">
        <v>62</v>
      </c>
      <c r="C73" s="109" t="s">
        <v>3426</v>
      </c>
      <c r="D73" s="80">
        <v>238</v>
      </c>
      <c r="E73" s="80">
        <v>8</v>
      </c>
      <c r="F73" s="80">
        <v>79</v>
      </c>
      <c r="G73" s="80">
        <v>17</v>
      </c>
      <c r="H73" s="80">
        <v>32</v>
      </c>
      <c r="I73" s="80">
        <v>136</v>
      </c>
      <c r="J73" s="80">
        <v>0</v>
      </c>
      <c r="K73" s="80">
        <v>0</v>
      </c>
      <c r="L73" s="80">
        <v>0</v>
      </c>
      <c r="M73" s="9">
        <v>57.1</v>
      </c>
    </row>
    <row r="74" spans="1:13" x14ac:dyDescent="0.25">
      <c r="A74" s="97">
        <v>74</v>
      </c>
      <c r="B74" s="96" t="s">
        <v>62</v>
      </c>
      <c r="C74" s="43" t="s">
        <v>3427</v>
      </c>
      <c r="D74" s="97">
        <v>495</v>
      </c>
      <c r="E74" s="97">
        <v>21</v>
      </c>
      <c r="F74" s="97">
        <v>143</v>
      </c>
      <c r="G74" s="97">
        <v>39</v>
      </c>
      <c r="H74" s="97">
        <v>75</v>
      </c>
      <c r="I74" s="97">
        <v>278</v>
      </c>
      <c r="J74" s="97">
        <v>1</v>
      </c>
      <c r="K74" s="97">
        <v>1</v>
      </c>
      <c r="L74" s="97">
        <v>0</v>
      </c>
      <c r="M74" s="101">
        <v>56.4</v>
      </c>
    </row>
    <row r="75" spans="1:13" x14ac:dyDescent="0.25">
      <c r="A75" s="80">
        <v>75</v>
      </c>
      <c r="B75" s="91" t="s">
        <v>62</v>
      </c>
      <c r="C75" s="109" t="s">
        <v>3428</v>
      </c>
      <c r="D75" s="80">
        <v>290</v>
      </c>
      <c r="E75" s="80">
        <v>21</v>
      </c>
      <c r="F75" s="80">
        <v>92</v>
      </c>
      <c r="G75" s="80">
        <v>21</v>
      </c>
      <c r="H75" s="80">
        <v>21</v>
      </c>
      <c r="I75" s="80">
        <v>155</v>
      </c>
      <c r="J75" s="80">
        <v>0</v>
      </c>
      <c r="K75" s="80">
        <v>0</v>
      </c>
      <c r="L75" s="80">
        <v>0</v>
      </c>
      <c r="M75" s="9">
        <v>53.4</v>
      </c>
    </row>
    <row r="76" spans="1:13" x14ac:dyDescent="0.25">
      <c r="A76" s="80">
        <v>76</v>
      </c>
      <c r="B76" s="91" t="s">
        <v>62</v>
      </c>
      <c r="C76" s="109" t="s">
        <v>3429</v>
      </c>
      <c r="D76" s="80">
        <v>239</v>
      </c>
      <c r="E76" s="80">
        <v>17</v>
      </c>
      <c r="F76" s="80">
        <v>75</v>
      </c>
      <c r="G76" s="80">
        <v>14</v>
      </c>
      <c r="H76" s="80">
        <v>46</v>
      </c>
      <c r="I76" s="80">
        <v>152</v>
      </c>
      <c r="J76" s="80">
        <v>0</v>
      </c>
      <c r="K76" s="80">
        <v>0</v>
      </c>
      <c r="L76" s="80">
        <v>0</v>
      </c>
      <c r="M76" s="9">
        <v>63.6</v>
      </c>
    </row>
    <row r="77" spans="1:13" x14ac:dyDescent="0.25">
      <c r="A77" s="80">
        <v>77</v>
      </c>
      <c r="B77" s="91" t="s">
        <v>62</v>
      </c>
      <c r="C77" s="109" t="s">
        <v>3430</v>
      </c>
      <c r="D77" s="80"/>
      <c r="E77" s="80">
        <v>66</v>
      </c>
      <c r="F77" s="80">
        <v>447</v>
      </c>
      <c r="G77" s="80">
        <v>66</v>
      </c>
      <c r="H77" s="80">
        <v>140</v>
      </c>
      <c r="I77" s="80">
        <v>719</v>
      </c>
      <c r="J77" s="80">
        <v>1</v>
      </c>
      <c r="K77" s="80">
        <v>0</v>
      </c>
      <c r="L77" s="80">
        <v>2</v>
      </c>
      <c r="M77" s="9"/>
    </row>
    <row r="78" spans="1:13" x14ac:dyDescent="0.25">
      <c r="A78" s="97">
        <v>78</v>
      </c>
      <c r="B78" s="96" t="s">
        <v>62</v>
      </c>
      <c r="C78" s="43" t="s">
        <v>3430</v>
      </c>
      <c r="D78" s="97"/>
      <c r="E78" s="97">
        <v>52</v>
      </c>
      <c r="F78" s="97">
        <v>492</v>
      </c>
      <c r="G78" s="97">
        <v>76</v>
      </c>
      <c r="H78" s="97">
        <v>153</v>
      </c>
      <c r="I78" s="97">
        <v>773</v>
      </c>
      <c r="J78" s="97">
        <v>0</v>
      </c>
      <c r="K78" s="97">
        <v>0</v>
      </c>
      <c r="L78" s="97">
        <v>2</v>
      </c>
      <c r="M78" s="101"/>
    </row>
    <row r="79" spans="1:13" x14ac:dyDescent="0.25">
      <c r="A79" s="80">
        <v>79</v>
      </c>
      <c r="B79" s="91" t="s">
        <v>62</v>
      </c>
      <c r="C79" s="109" t="s">
        <v>3431</v>
      </c>
      <c r="D79" s="80"/>
      <c r="E79" s="80">
        <v>48</v>
      </c>
      <c r="F79" s="80">
        <v>465</v>
      </c>
      <c r="G79" s="80">
        <v>78</v>
      </c>
      <c r="H79" s="80">
        <v>223</v>
      </c>
      <c r="I79" s="80">
        <v>814</v>
      </c>
      <c r="J79" s="80">
        <v>1</v>
      </c>
      <c r="K79" s="80">
        <v>0</v>
      </c>
      <c r="L79" s="80">
        <v>3</v>
      </c>
      <c r="M79" s="9"/>
    </row>
    <row r="80" spans="1:13" x14ac:dyDescent="0.25">
      <c r="A80" s="80">
        <v>80</v>
      </c>
      <c r="B80" s="91" t="s">
        <v>62</v>
      </c>
      <c r="C80" s="109" t="s">
        <v>2129</v>
      </c>
      <c r="D80" s="80"/>
      <c r="E80" s="80">
        <v>14</v>
      </c>
      <c r="F80" s="80">
        <v>61</v>
      </c>
      <c r="G80" s="80">
        <v>12</v>
      </c>
      <c r="H80" s="80">
        <v>32</v>
      </c>
      <c r="I80" s="80">
        <v>119</v>
      </c>
      <c r="J80" s="80">
        <v>0</v>
      </c>
      <c r="K80" s="80">
        <v>2</v>
      </c>
      <c r="L80" s="80">
        <v>0</v>
      </c>
      <c r="M80" s="9"/>
    </row>
    <row r="81" spans="1:13" x14ac:dyDescent="0.25">
      <c r="A81" s="80">
        <v>81</v>
      </c>
      <c r="B81" s="91" t="s">
        <v>62</v>
      </c>
      <c r="C81" s="109" t="s">
        <v>2130</v>
      </c>
      <c r="D81" s="80"/>
      <c r="E81" s="80">
        <v>10</v>
      </c>
      <c r="F81" s="80">
        <v>61</v>
      </c>
      <c r="G81" s="80">
        <v>15</v>
      </c>
      <c r="H81" s="80">
        <v>38</v>
      </c>
      <c r="I81" s="80">
        <v>124</v>
      </c>
      <c r="J81" s="80">
        <v>1</v>
      </c>
      <c r="K81" s="80">
        <v>0</v>
      </c>
      <c r="L81" s="80">
        <v>0</v>
      </c>
      <c r="M81" s="9"/>
    </row>
    <row r="82" spans="1:13" x14ac:dyDescent="0.25">
      <c r="A82" s="97">
        <v>82</v>
      </c>
      <c r="B82" s="96" t="s">
        <v>62</v>
      </c>
      <c r="C82" s="43" t="s">
        <v>2603</v>
      </c>
      <c r="D82" s="97"/>
      <c r="E82" s="97">
        <v>13</v>
      </c>
      <c r="F82" s="97">
        <v>41</v>
      </c>
      <c r="G82" s="97">
        <v>9</v>
      </c>
      <c r="H82" s="97">
        <v>49</v>
      </c>
      <c r="I82" s="97">
        <v>112</v>
      </c>
      <c r="J82" s="97">
        <v>2</v>
      </c>
      <c r="K82" s="97">
        <v>0</v>
      </c>
      <c r="L82" s="97">
        <v>0</v>
      </c>
      <c r="M82" s="101"/>
    </row>
    <row r="83" spans="1:13" x14ac:dyDescent="0.25">
      <c r="A83" s="80">
        <v>83</v>
      </c>
      <c r="B83" s="91" t="s">
        <v>62</v>
      </c>
      <c r="C83" s="109" t="s">
        <v>2763</v>
      </c>
      <c r="D83" s="80"/>
      <c r="E83" s="80">
        <v>24</v>
      </c>
      <c r="F83" s="80">
        <v>104</v>
      </c>
      <c r="G83" s="80">
        <v>23</v>
      </c>
      <c r="H83" s="80">
        <v>59</v>
      </c>
      <c r="I83" s="80">
        <v>210</v>
      </c>
      <c r="J83" s="80">
        <v>2</v>
      </c>
      <c r="K83" s="80">
        <v>0</v>
      </c>
      <c r="L83" s="80">
        <v>1</v>
      </c>
      <c r="M83" s="9"/>
    </row>
    <row r="84" spans="1:13" x14ac:dyDescent="0.25">
      <c r="A84" s="80">
        <v>84</v>
      </c>
      <c r="B84" s="91" t="s">
        <v>62</v>
      </c>
      <c r="C84" s="109" t="s">
        <v>2764</v>
      </c>
      <c r="D84" s="80"/>
      <c r="E84" s="80">
        <v>21</v>
      </c>
      <c r="F84" s="80">
        <v>92</v>
      </c>
      <c r="G84" s="80">
        <v>19</v>
      </c>
      <c r="H84" s="80">
        <v>100</v>
      </c>
      <c r="I84" s="80">
        <v>232</v>
      </c>
      <c r="J84" s="80">
        <v>0</v>
      </c>
      <c r="K84" s="80">
        <v>1</v>
      </c>
      <c r="L84" s="80">
        <v>3</v>
      </c>
      <c r="M84" s="9"/>
    </row>
    <row r="85" spans="1:13" x14ac:dyDescent="0.25">
      <c r="A85" s="94">
        <v>85</v>
      </c>
      <c r="B85" s="95" t="s">
        <v>62</v>
      </c>
      <c r="C85" s="78" t="s">
        <v>60</v>
      </c>
      <c r="D85" s="94"/>
      <c r="E85" s="94">
        <v>11</v>
      </c>
      <c r="F85" s="94">
        <v>67</v>
      </c>
      <c r="G85" s="94">
        <v>14</v>
      </c>
      <c r="H85" s="94">
        <v>50</v>
      </c>
      <c r="I85" s="94">
        <v>142</v>
      </c>
      <c r="J85" s="94">
        <v>0</v>
      </c>
      <c r="K85" s="94">
        <v>0</v>
      </c>
      <c r="L85" s="94">
        <v>3</v>
      </c>
      <c r="M85" s="107"/>
    </row>
    <row r="86" spans="1:13" x14ac:dyDescent="0.25">
      <c r="A86" s="174" t="s">
        <v>69</v>
      </c>
      <c r="B86" s="174"/>
      <c r="C86" s="174"/>
      <c r="E86" s="93">
        <f>SUM(E80:E85,E3:E76)</f>
        <v>1341</v>
      </c>
      <c r="F86" s="93">
        <f t="shared" ref="F86:L86" si="0">SUM(F80:F85,F3:F76)</f>
        <v>8392</v>
      </c>
      <c r="G86" s="93">
        <f t="shared" si="0"/>
        <v>1752</v>
      </c>
      <c r="H86" s="93">
        <f t="shared" si="0"/>
        <v>3408</v>
      </c>
      <c r="I86" s="93">
        <f t="shared" si="0"/>
        <v>14893</v>
      </c>
      <c r="J86" s="93">
        <f t="shared" si="0"/>
        <v>29</v>
      </c>
      <c r="K86" s="93">
        <f t="shared" si="0"/>
        <v>22</v>
      </c>
      <c r="L86" s="93">
        <f t="shared" si="0"/>
        <v>28</v>
      </c>
    </row>
    <row r="87" spans="1:13" ht="15" customHeight="1" x14ac:dyDescent="0.25">
      <c r="A87" s="177" t="s">
        <v>61</v>
      </c>
      <c r="B87" s="177"/>
      <c r="C87" s="177"/>
      <c r="E87" s="93">
        <f>SUM(E77:E79)</f>
        <v>166</v>
      </c>
      <c r="F87" s="93">
        <f t="shared" ref="F87:L87" si="1">SUM(F77:F79)</f>
        <v>1404</v>
      </c>
      <c r="G87" s="93">
        <f t="shared" si="1"/>
        <v>220</v>
      </c>
      <c r="H87" s="93">
        <f t="shared" si="1"/>
        <v>516</v>
      </c>
      <c r="I87" s="93">
        <f t="shared" si="1"/>
        <v>2306</v>
      </c>
      <c r="J87" s="93">
        <f t="shared" si="1"/>
        <v>2</v>
      </c>
      <c r="K87" s="93">
        <f t="shared" si="1"/>
        <v>0</v>
      </c>
      <c r="L87" s="93">
        <f t="shared" si="1"/>
        <v>7</v>
      </c>
    </row>
    <row r="88" spans="1:13" x14ac:dyDescent="0.25">
      <c r="A88" s="176" t="s">
        <v>68</v>
      </c>
      <c r="B88" s="176"/>
      <c r="C88" s="176"/>
      <c r="D88" s="93">
        <v>31865</v>
      </c>
      <c r="E88" s="7">
        <v>1507</v>
      </c>
      <c r="F88" s="7">
        <v>9796</v>
      </c>
      <c r="G88" s="7">
        <v>1972</v>
      </c>
      <c r="H88" s="7">
        <v>3924</v>
      </c>
      <c r="I88" s="93">
        <v>17199</v>
      </c>
      <c r="J88" s="109">
        <v>31</v>
      </c>
      <c r="K88" s="109">
        <v>22</v>
      </c>
      <c r="L88" s="109">
        <v>35</v>
      </c>
      <c r="M88" s="103">
        <v>54.2</v>
      </c>
    </row>
    <row r="89" spans="1:13" x14ac:dyDescent="0.25">
      <c r="A89" s="181" t="s">
        <v>70</v>
      </c>
      <c r="B89" s="181"/>
      <c r="C89" s="181"/>
      <c r="D89" s="93"/>
      <c r="E89" s="103">
        <v>8.8000000000000007</v>
      </c>
      <c r="F89" s="103">
        <v>57</v>
      </c>
      <c r="G89" s="103">
        <v>11.5</v>
      </c>
      <c r="H89" s="103">
        <v>22.8</v>
      </c>
      <c r="I89" s="93"/>
    </row>
  </sheetData>
  <mergeCells count="5">
    <mergeCell ref="A87:C87"/>
    <mergeCell ref="A1:M1"/>
    <mergeCell ref="A88:C88"/>
    <mergeCell ref="A89:C89"/>
    <mergeCell ref="A86:C86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1"/>
  <sheetViews>
    <sheetView view="pageLayout" zoomScaleNormal="100" workbookViewId="0">
      <selection sqref="A1:O81"/>
    </sheetView>
  </sheetViews>
  <sheetFormatPr defaultRowHeight="15" x14ac:dyDescent="0.25"/>
  <cols>
    <col min="1" max="1" width="3.85546875" customWidth="1"/>
    <col min="2" max="2" width="1.5703125" customWidth="1"/>
    <col min="3" max="3" width="46.5703125" customWidth="1"/>
    <col min="4" max="4" width="6.42578125" customWidth="1"/>
    <col min="5" max="5" width="8" customWidth="1"/>
    <col min="6" max="6" width="6.42578125" customWidth="1"/>
    <col min="7" max="7" width="7.140625" customWidth="1"/>
    <col min="8" max="8" width="8.7109375" customWidth="1"/>
    <col min="9" max="9" width="6.7109375" customWidth="1"/>
    <col min="10" max="10" width="5.7109375" customWidth="1"/>
    <col min="11" max="11" width="6.42578125" customWidth="1"/>
    <col min="12" max="14" width="3" customWidth="1"/>
    <col min="15" max="15" width="7.28515625" style="35" customWidth="1"/>
    <col min="16" max="16" width="22.7109375" customWidth="1"/>
  </cols>
  <sheetData>
    <row r="1" spans="1:15" ht="15.75" x14ac:dyDescent="0.25">
      <c r="A1" s="182" t="s">
        <v>374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</row>
    <row r="2" spans="1:15" ht="34.5" x14ac:dyDescent="0.25">
      <c r="A2" s="18" t="s">
        <v>0</v>
      </c>
      <c r="B2" s="72"/>
      <c r="C2" s="18"/>
      <c r="D2" s="6" t="s">
        <v>59</v>
      </c>
      <c r="E2" s="8" t="s">
        <v>375</v>
      </c>
      <c r="F2" s="8" t="s">
        <v>376</v>
      </c>
      <c r="G2" s="8" t="s">
        <v>377</v>
      </c>
      <c r="H2" s="8" t="s">
        <v>378</v>
      </c>
      <c r="I2" s="8" t="s">
        <v>379</v>
      </c>
      <c r="J2" s="8" t="s">
        <v>380</v>
      </c>
      <c r="K2" s="6" t="s">
        <v>55</v>
      </c>
      <c r="L2" s="73" t="s">
        <v>56</v>
      </c>
      <c r="M2" s="6" t="s">
        <v>57</v>
      </c>
      <c r="N2" s="6" t="s">
        <v>58</v>
      </c>
      <c r="O2" s="37" t="s">
        <v>63</v>
      </c>
    </row>
    <row r="3" spans="1:15" x14ac:dyDescent="0.25">
      <c r="A3" s="19">
        <v>1</v>
      </c>
      <c r="B3" s="20" t="s">
        <v>62</v>
      </c>
      <c r="C3" s="19" t="s">
        <v>304</v>
      </c>
      <c r="D3" s="21">
        <v>596</v>
      </c>
      <c r="E3" s="21">
        <v>61</v>
      </c>
      <c r="F3" s="21">
        <v>12</v>
      </c>
      <c r="G3" s="21">
        <v>52</v>
      </c>
      <c r="H3" s="21">
        <v>11</v>
      </c>
      <c r="I3" s="21">
        <v>67</v>
      </c>
      <c r="J3" s="21">
        <v>4</v>
      </c>
      <c r="K3" s="21">
        <v>207</v>
      </c>
      <c r="L3" s="21">
        <v>0</v>
      </c>
      <c r="M3" s="21">
        <v>0</v>
      </c>
      <c r="N3" s="21">
        <v>0</v>
      </c>
      <c r="O3" s="31">
        <v>34.700000000000003</v>
      </c>
    </row>
    <row r="4" spans="1:15" x14ac:dyDescent="0.25">
      <c r="A4" s="19">
        <v>2</v>
      </c>
      <c r="B4" s="20" t="s">
        <v>62</v>
      </c>
      <c r="C4" s="19" t="s">
        <v>305</v>
      </c>
      <c r="D4" s="21">
        <v>536</v>
      </c>
      <c r="E4" s="21">
        <v>95</v>
      </c>
      <c r="F4" s="21">
        <v>6</v>
      </c>
      <c r="G4" s="21">
        <v>33</v>
      </c>
      <c r="H4" s="21">
        <v>8</v>
      </c>
      <c r="I4" s="21">
        <v>80</v>
      </c>
      <c r="J4" s="21">
        <v>3</v>
      </c>
      <c r="K4" s="21">
        <v>225</v>
      </c>
      <c r="L4" s="21">
        <v>0</v>
      </c>
      <c r="M4" s="21">
        <v>0</v>
      </c>
      <c r="N4" s="21">
        <v>0</v>
      </c>
      <c r="O4" s="31">
        <v>42</v>
      </c>
    </row>
    <row r="5" spans="1:15" x14ac:dyDescent="0.25">
      <c r="A5" s="19">
        <v>3</v>
      </c>
      <c r="B5" s="20" t="s">
        <v>62</v>
      </c>
      <c r="C5" s="19" t="s">
        <v>306</v>
      </c>
      <c r="D5" s="21">
        <v>598</v>
      </c>
      <c r="E5" s="21">
        <v>62</v>
      </c>
      <c r="F5" s="21">
        <v>6</v>
      </c>
      <c r="G5" s="21">
        <v>55</v>
      </c>
      <c r="H5" s="21">
        <v>6</v>
      </c>
      <c r="I5" s="21">
        <v>98</v>
      </c>
      <c r="J5" s="21">
        <v>5</v>
      </c>
      <c r="K5" s="21">
        <v>232</v>
      </c>
      <c r="L5" s="21">
        <v>1</v>
      </c>
      <c r="M5" s="21">
        <v>0</v>
      </c>
      <c r="N5" s="21">
        <v>2</v>
      </c>
      <c r="O5" s="31">
        <v>39.1</v>
      </c>
    </row>
    <row r="6" spans="1:15" x14ac:dyDescent="0.25">
      <c r="A6" s="23">
        <v>4</v>
      </c>
      <c r="B6" s="24" t="s">
        <v>62</v>
      </c>
      <c r="C6" s="23" t="s">
        <v>307</v>
      </c>
      <c r="D6" s="25">
        <v>566</v>
      </c>
      <c r="E6" s="25">
        <v>50</v>
      </c>
      <c r="F6" s="25">
        <v>8</v>
      </c>
      <c r="G6" s="25">
        <v>48</v>
      </c>
      <c r="H6" s="25">
        <v>10</v>
      </c>
      <c r="I6" s="25">
        <v>111</v>
      </c>
      <c r="J6" s="25">
        <v>0</v>
      </c>
      <c r="K6" s="25">
        <v>227</v>
      </c>
      <c r="L6" s="25">
        <v>1</v>
      </c>
      <c r="M6" s="25">
        <v>0</v>
      </c>
      <c r="N6" s="25">
        <v>2</v>
      </c>
      <c r="O6" s="32">
        <v>40.5</v>
      </c>
    </row>
    <row r="7" spans="1:15" x14ac:dyDescent="0.25">
      <c r="A7" s="19">
        <v>5</v>
      </c>
      <c r="B7" s="20" t="s">
        <v>62</v>
      </c>
      <c r="C7" s="19" t="s">
        <v>308</v>
      </c>
      <c r="D7" s="21">
        <v>524</v>
      </c>
      <c r="E7" s="21">
        <v>58</v>
      </c>
      <c r="F7" s="21">
        <v>9</v>
      </c>
      <c r="G7" s="21">
        <v>27</v>
      </c>
      <c r="H7" s="21">
        <v>5</v>
      </c>
      <c r="I7" s="21">
        <v>45</v>
      </c>
      <c r="J7" s="21">
        <v>1</v>
      </c>
      <c r="K7" s="21">
        <v>145</v>
      </c>
      <c r="L7" s="21">
        <v>0</v>
      </c>
      <c r="M7" s="21">
        <v>0</v>
      </c>
      <c r="N7" s="21">
        <v>0</v>
      </c>
      <c r="O7" s="31">
        <v>27.7</v>
      </c>
    </row>
    <row r="8" spans="1:15" x14ac:dyDescent="0.25">
      <c r="A8" s="19">
        <v>6</v>
      </c>
      <c r="B8" s="20" t="s">
        <v>62</v>
      </c>
      <c r="C8" s="19" t="s">
        <v>309</v>
      </c>
      <c r="D8" s="21">
        <v>385</v>
      </c>
      <c r="E8" s="21">
        <v>65</v>
      </c>
      <c r="F8" s="21">
        <v>7</v>
      </c>
      <c r="G8" s="21">
        <v>33</v>
      </c>
      <c r="H8" s="21">
        <v>11</v>
      </c>
      <c r="I8" s="21">
        <v>27</v>
      </c>
      <c r="J8" s="21">
        <v>6</v>
      </c>
      <c r="K8" s="21">
        <v>149</v>
      </c>
      <c r="L8" s="21">
        <v>0</v>
      </c>
      <c r="M8" s="21">
        <v>0</v>
      </c>
      <c r="N8" s="21">
        <v>0</v>
      </c>
      <c r="O8" s="31">
        <v>38.700000000000003</v>
      </c>
    </row>
    <row r="9" spans="1:15" x14ac:dyDescent="0.25">
      <c r="A9" s="19">
        <v>7</v>
      </c>
      <c r="B9" s="20" t="s">
        <v>62</v>
      </c>
      <c r="C9" s="19" t="s">
        <v>310</v>
      </c>
      <c r="D9" s="21">
        <v>442</v>
      </c>
      <c r="E9" s="21">
        <v>54</v>
      </c>
      <c r="F9" s="21">
        <v>5</v>
      </c>
      <c r="G9" s="21">
        <v>43</v>
      </c>
      <c r="H9" s="21">
        <v>2</v>
      </c>
      <c r="I9" s="21">
        <v>104</v>
      </c>
      <c r="J9" s="21">
        <v>8</v>
      </c>
      <c r="K9" s="21">
        <v>216</v>
      </c>
      <c r="L9" s="21">
        <v>0</v>
      </c>
      <c r="M9" s="21">
        <v>0</v>
      </c>
      <c r="N9" s="21">
        <v>0</v>
      </c>
      <c r="O9" s="31">
        <v>48.9</v>
      </c>
    </row>
    <row r="10" spans="1:15" x14ac:dyDescent="0.25">
      <c r="A10" s="23">
        <v>8</v>
      </c>
      <c r="B10" s="24" t="s">
        <v>62</v>
      </c>
      <c r="C10" s="23" t="s">
        <v>311</v>
      </c>
      <c r="D10" s="25">
        <v>435</v>
      </c>
      <c r="E10" s="25">
        <v>63</v>
      </c>
      <c r="F10" s="25">
        <v>10</v>
      </c>
      <c r="G10" s="25">
        <v>39</v>
      </c>
      <c r="H10" s="25">
        <v>9</v>
      </c>
      <c r="I10" s="25">
        <v>63</v>
      </c>
      <c r="J10" s="25">
        <v>2</v>
      </c>
      <c r="K10" s="25">
        <v>186</v>
      </c>
      <c r="L10" s="25">
        <v>0</v>
      </c>
      <c r="M10" s="25">
        <v>0</v>
      </c>
      <c r="N10" s="25">
        <v>1</v>
      </c>
      <c r="O10" s="32">
        <v>43</v>
      </c>
    </row>
    <row r="11" spans="1:15" x14ac:dyDescent="0.25">
      <c r="A11" s="19">
        <v>9</v>
      </c>
      <c r="B11" s="20" t="s">
        <v>62</v>
      </c>
      <c r="C11" s="19" t="s">
        <v>312</v>
      </c>
      <c r="D11" s="21">
        <v>411</v>
      </c>
      <c r="E11" s="21">
        <v>52</v>
      </c>
      <c r="F11" s="21">
        <v>9</v>
      </c>
      <c r="G11" s="21">
        <v>49</v>
      </c>
      <c r="H11" s="21">
        <v>8</v>
      </c>
      <c r="I11" s="21">
        <v>55</v>
      </c>
      <c r="J11" s="21">
        <v>10</v>
      </c>
      <c r="K11" s="21">
        <v>183</v>
      </c>
      <c r="L11" s="21">
        <v>0</v>
      </c>
      <c r="M11" s="21">
        <v>0</v>
      </c>
      <c r="N11" s="21">
        <v>1</v>
      </c>
      <c r="O11" s="31">
        <v>44.8</v>
      </c>
    </row>
    <row r="12" spans="1:15" x14ac:dyDescent="0.25">
      <c r="A12" s="19">
        <v>10</v>
      </c>
      <c r="B12" s="20" t="s">
        <v>62</v>
      </c>
      <c r="C12" s="19" t="s">
        <v>313</v>
      </c>
      <c r="D12" s="21">
        <v>522</v>
      </c>
      <c r="E12" s="21">
        <v>93</v>
      </c>
      <c r="F12" s="21">
        <v>16</v>
      </c>
      <c r="G12" s="21">
        <v>53</v>
      </c>
      <c r="H12" s="21">
        <v>8</v>
      </c>
      <c r="I12" s="21">
        <v>65</v>
      </c>
      <c r="J12" s="21">
        <v>6</v>
      </c>
      <c r="K12" s="21">
        <v>241</v>
      </c>
      <c r="L12" s="21">
        <v>2</v>
      </c>
      <c r="M12" s="21">
        <v>2</v>
      </c>
      <c r="N12" s="21">
        <v>0</v>
      </c>
      <c r="O12" s="31">
        <v>46.6</v>
      </c>
    </row>
    <row r="13" spans="1:15" x14ac:dyDescent="0.25">
      <c r="A13" s="19">
        <v>11</v>
      </c>
      <c r="B13" s="20" t="s">
        <v>62</v>
      </c>
      <c r="C13" s="19" t="s">
        <v>314</v>
      </c>
      <c r="D13" s="21">
        <v>492</v>
      </c>
      <c r="E13" s="21">
        <v>64</v>
      </c>
      <c r="F13" s="21">
        <v>7</v>
      </c>
      <c r="G13" s="21">
        <v>56</v>
      </c>
      <c r="H13" s="21">
        <v>8</v>
      </c>
      <c r="I13" s="21">
        <v>78</v>
      </c>
      <c r="J13" s="21">
        <v>2</v>
      </c>
      <c r="K13" s="21">
        <v>215</v>
      </c>
      <c r="L13" s="21">
        <v>1</v>
      </c>
      <c r="M13" s="21">
        <v>0</v>
      </c>
      <c r="N13" s="21">
        <v>0</v>
      </c>
      <c r="O13" s="31">
        <v>43.7</v>
      </c>
    </row>
    <row r="14" spans="1:15" x14ac:dyDescent="0.25">
      <c r="A14" s="23">
        <v>12</v>
      </c>
      <c r="B14" s="24" t="s">
        <v>62</v>
      </c>
      <c r="C14" s="23" t="s">
        <v>315</v>
      </c>
      <c r="D14" s="25">
        <v>444</v>
      </c>
      <c r="E14" s="25">
        <v>35</v>
      </c>
      <c r="F14" s="25">
        <v>9</v>
      </c>
      <c r="G14" s="25">
        <v>42</v>
      </c>
      <c r="H14" s="25">
        <v>4</v>
      </c>
      <c r="I14" s="25">
        <v>89</v>
      </c>
      <c r="J14" s="25">
        <v>3</v>
      </c>
      <c r="K14" s="25">
        <v>182</v>
      </c>
      <c r="L14" s="25">
        <v>0</v>
      </c>
      <c r="M14" s="25">
        <v>0</v>
      </c>
      <c r="N14" s="25">
        <v>0</v>
      </c>
      <c r="O14" s="32">
        <v>41</v>
      </c>
    </row>
    <row r="15" spans="1:15" x14ac:dyDescent="0.25">
      <c r="A15" s="19">
        <v>13</v>
      </c>
      <c r="B15" s="20" t="s">
        <v>62</v>
      </c>
      <c r="C15" s="19" t="s">
        <v>316</v>
      </c>
      <c r="D15" s="21">
        <v>493</v>
      </c>
      <c r="E15" s="21">
        <v>91</v>
      </c>
      <c r="F15" s="21">
        <v>9</v>
      </c>
      <c r="G15" s="21">
        <v>51</v>
      </c>
      <c r="H15" s="21">
        <v>5</v>
      </c>
      <c r="I15" s="21">
        <v>53</v>
      </c>
      <c r="J15" s="21">
        <v>4</v>
      </c>
      <c r="K15" s="21">
        <v>213</v>
      </c>
      <c r="L15" s="21">
        <v>0</v>
      </c>
      <c r="M15" s="21">
        <v>0</v>
      </c>
      <c r="N15" s="21">
        <v>0</v>
      </c>
      <c r="O15" s="31">
        <v>43.2</v>
      </c>
    </row>
    <row r="16" spans="1:15" x14ac:dyDescent="0.25">
      <c r="A16" s="19">
        <v>14</v>
      </c>
      <c r="B16" s="20" t="s">
        <v>62</v>
      </c>
      <c r="C16" s="19" t="s">
        <v>317</v>
      </c>
      <c r="D16" s="21">
        <v>491</v>
      </c>
      <c r="E16" s="21">
        <v>82</v>
      </c>
      <c r="F16" s="21">
        <v>2</v>
      </c>
      <c r="G16" s="21">
        <v>40</v>
      </c>
      <c r="H16" s="21">
        <v>5</v>
      </c>
      <c r="I16" s="21">
        <v>28</v>
      </c>
      <c r="J16" s="21">
        <v>8</v>
      </c>
      <c r="K16" s="21">
        <v>165</v>
      </c>
      <c r="L16" s="21">
        <v>2</v>
      </c>
      <c r="M16" s="21">
        <v>0</v>
      </c>
      <c r="N16" s="21">
        <v>0</v>
      </c>
      <c r="O16" s="31">
        <v>33.6</v>
      </c>
    </row>
    <row r="17" spans="1:15" x14ac:dyDescent="0.25">
      <c r="A17" s="19">
        <v>15</v>
      </c>
      <c r="B17" s="20" t="s">
        <v>62</v>
      </c>
      <c r="C17" s="19" t="s">
        <v>318</v>
      </c>
      <c r="D17" s="21">
        <v>420</v>
      </c>
      <c r="E17" s="21">
        <v>80</v>
      </c>
      <c r="F17" s="21">
        <v>12</v>
      </c>
      <c r="G17" s="21">
        <v>41</v>
      </c>
      <c r="H17" s="21">
        <v>9</v>
      </c>
      <c r="I17" s="21">
        <v>63</v>
      </c>
      <c r="J17" s="21">
        <v>9</v>
      </c>
      <c r="K17" s="21">
        <v>214</v>
      </c>
      <c r="L17" s="21">
        <v>0</v>
      </c>
      <c r="M17" s="21">
        <v>0</v>
      </c>
      <c r="N17" s="21">
        <v>0</v>
      </c>
      <c r="O17" s="31">
        <v>51</v>
      </c>
    </row>
    <row r="18" spans="1:15" x14ac:dyDescent="0.25">
      <c r="A18" s="23">
        <v>16</v>
      </c>
      <c r="B18" s="24" t="s">
        <v>62</v>
      </c>
      <c r="C18" s="23" t="s">
        <v>319</v>
      </c>
      <c r="D18" s="25">
        <v>493</v>
      </c>
      <c r="E18" s="25">
        <v>86</v>
      </c>
      <c r="F18" s="25">
        <v>5</v>
      </c>
      <c r="G18" s="25">
        <v>30</v>
      </c>
      <c r="H18" s="25">
        <v>8</v>
      </c>
      <c r="I18" s="25">
        <v>37</v>
      </c>
      <c r="J18" s="25">
        <v>10</v>
      </c>
      <c r="K18" s="25">
        <v>176</v>
      </c>
      <c r="L18" s="25">
        <v>1</v>
      </c>
      <c r="M18" s="25">
        <v>0</v>
      </c>
      <c r="N18" s="25">
        <v>0</v>
      </c>
      <c r="O18" s="32">
        <v>35.700000000000003</v>
      </c>
    </row>
    <row r="19" spans="1:15" x14ac:dyDescent="0.25">
      <c r="A19" s="19">
        <v>17</v>
      </c>
      <c r="B19" s="20" t="s">
        <v>62</v>
      </c>
      <c r="C19" s="19" t="s">
        <v>320</v>
      </c>
      <c r="D19" s="21">
        <v>421</v>
      </c>
      <c r="E19" s="21">
        <v>80</v>
      </c>
      <c r="F19" s="21">
        <v>8</v>
      </c>
      <c r="G19" s="21">
        <v>65</v>
      </c>
      <c r="H19" s="21">
        <v>8</v>
      </c>
      <c r="I19" s="21">
        <v>29</v>
      </c>
      <c r="J19" s="21">
        <v>6</v>
      </c>
      <c r="K19" s="21">
        <v>196</v>
      </c>
      <c r="L19" s="21">
        <v>1</v>
      </c>
      <c r="M19" s="21">
        <v>0</v>
      </c>
      <c r="N19" s="21">
        <v>0</v>
      </c>
      <c r="O19" s="31">
        <v>46.6</v>
      </c>
    </row>
    <row r="20" spans="1:15" x14ac:dyDescent="0.25">
      <c r="A20" s="19">
        <v>18</v>
      </c>
      <c r="B20" s="20" t="s">
        <v>62</v>
      </c>
      <c r="C20" s="19" t="s">
        <v>321</v>
      </c>
      <c r="D20" s="21">
        <v>413</v>
      </c>
      <c r="E20" s="21">
        <v>74</v>
      </c>
      <c r="F20" s="21">
        <v>8</v>
      </c>
      <c r="G20" s="21">
        <v>31</v>
      </c>
      <c r="H20" s="21">
        <v>5</v>
      </c>
      <c r="I20" s="21">
        <v>36</v>
      </c>
      <c r="J20" s="21">
        <v>7</v>
      </c>
      <c r="K20" s="21">
        <v>161</v>
      </c>
      <c r="L20" s="21">
        <v>1</v>
      </c>
      <c r="M20" s="21">
        <v>0</v>
      </c>
      <c r="N20" s="21">
        <v>0</v>
      </c>
      <c r="O20" s="31">
        <v>39</v>
      </c>
    </row>
    <row r="21" spans="1:15" x14ac:dyDescent="0.25">
      <c r="A21" s="19">
        <v>19</v>
      </c>
      <c r="B21" s="20" t="s">
        <v>62</v>
      </c>
      <c r="C21" s="19" t="s">
        <v>322</v>
      </c>
      <c r="D21" s="21">
        <v>550</v>
      </c>
      <c r="E21" s="21">
        <v>95</v>
      </c>
      <c r="F21" s="21">
        <v>11</v>
      </c>
      <c r="G21" s="21">
        <v>49</v>
      </c>
      <c r="H21" s="21">
        <v>6</v>
      </c>
      <c r="I21" s="21">
        <v>66</v>
      </c>
      <c r="J21" s="21">
        <v>9</v>
      </c>
      <c r="K21" s="21">
        <v>236</v>
      </c>
      <c r="L21" s="21">
        <v>1</v>
      </c>
      <c r="M21" s="21">
        <v>1</v>
      </c>
      <c r="N21" s="21">
        <v>0</v>
      </c>
      <c r="O21" s="31">
        <v>43.1</v>
      </c>
    </row>
    <row r="22" spans="1:15" x14ac:dyDescent="0.25">
      <c r="A22" s="23">
        <v>20</v>
      </c>
      <c r="B22" s="24" t="s">
        <v>62</v>
      </c>
      <c r="C22" s="23" t="s">
        <v>323</v>
      </c>
      <c r="D22" s="25">
        <v>473</v>
      </c>
      <c r="E22" s="25">
        <v>86</v>
      </c>
      <c r="F22" s="25">
        <v>6</v>
      </c>
      <c r="G22" s="25">
        <v>50</v>
      </c>
      <c r="H22" s="25">
        <v>6</v>
      </c>
      <c r="I22" s="25">
        <v>44</v>
      </c>
      <c r="J22" s="25">
        <v>9</v>
      </c>
      <c r="K22" s="25">
        <v>201</v>
      </c>
      <c r="L22" s="25">
        <v>0</v>
      </c>
      <c r="M22" s="25">
        <v>0</v>
      </c>
      <c r="N22" s="25">
        <v>1</v>
      </c>
      <c r="O22" s="32">
        <v>42.7</v>
      </c>
    </row>
    <row r="23" spans="1:15" x14ac:dyDescent="0.25">
      <c r="A23" s="19">
        <v>21</v>
      </c>
      <c r="B23" s="20" t="s">
        <v>62</v>
      </c>
      <c r="C23" s="19" t="s">
        <v>324</v>
      </c>
      <c r="D23" s="21">
        <v>521</v>
      </c>
      <c r="E23" s="21">
        <v>107</v>
      </c>
      <c r="F23" s="21">
        <v>11</v>
      </c>
      <c r="G23" s="21">
        <v>43</v>
      </c>
      <c r="H23" s="21">
        <v>9</v>
      </c>
      <c r="I23" s="21">
        <v>28</v>
      </c>
      <c r="J23" s="21">
        <v>9</v>
      </c>
      <c r="K23" s="21">
        <v>207</v>
      </c>
      <c r="L23" s="21">
        <v>0</v>
      </c>
      <c r="M23" s="21">
        <v>0</v>
      </c>
      <c r="N23" s="21">
        <v>0</v>
      </c>
      <c r="O23" s="31">
        <v>39.700000000000003</v>
      </c>
    </row>
    <row r="24" spans="1:15" x14ac:dyDescent="0.25">
      <c r="A24" s="19">
        <v>22</v>
      </c>
      <c r="B24" s="20" t="s">
        <v>62</v>
      </c>
      <c r="C24" s="19" t="s">
        <v>325</v>
      </c>
      <c r="D24" s="21">
        <v>509</v>
      </c>
      <c r="E24" s="21">
        <v>84</v>
      </c>
      <c r="F24" s="21">
        <v>9</v>
      </c>
      <c r="G24" s="21">
        <v>22</v>
      </c>
      <c r="H24" s="21">
        <v>3</v>
      </c>
      <c r="I24" s="21">
        <v>16</v>
      </c>
      <c r="J24" s="21">
        <v>8</v>
      </c>
      <c r="K24" s="21">
        <v>142</v>
      </c>
      <c r="L24" s="21">
        <v>0</v>
      </c>
      <c r="M24" s="21">
        <v>0</v>
      </c>
      <c r="N24" s="21">
        <v>0</v>
      </c>
      <c r="O24" s="31">
        <v>27.9</v>
      </c>
    </row>
    <row r="25" spans="1:15" x14ac:dyDescent="0.25">
      <c r="A25" s="19">
        <v>23</v>
      </c>
      <c r="B25" s="20" t="s">
        <v>62</v>
      </c>
      <c r="C25" s="19" t="s">
        <v>326</v>
      </c>
      <c r="D25" s="21">
        <v>641</v>
      </c>
      <c r="E25" s="21">
        <v>135</v>
      </c>
      <c r="F25" s="21">
        <v>13</v>
      </c>
      <c r="G25" s="21">
        <v>62</v>
      </c>
      <c r="H25" s="21">
        <v>10</v>
      </c>
      <c r="I25" s="21">
        <v>45</v>
      </c>
      <c r="J25" s="21">
        <v>8</v>
      </c>
      <c r="K25" s="21">
        <v>273</v>
      </c>
      <c r="L25" s="21">
        <v>0</v>
      </c>
      <c r="M25" s="21">
        <v>0</v>
      </c>
      <c r="N25" s="21">
        <v>0</v>
      </c>
      <c r="O25" s="31">
        <v>42.6</v>
      </c>
    </row>
    <row r="26" spans="1:15" x14ac:dyDescent="0.25">
      <c r="A26" s="23">
        <v>24</v>
      </c>
      <c r="B26" s="24" t="s">
        <v>62</v>
      </c>
      <c r="C26" s="23" t="s">
        <v>327</v>
      </c>
      <c r="D26" s="25">
        <v>527</v>
      </c>
      <c r="E26" s="25">
        <v>87</v>
      </c>
      <c r="F26" s="25">
        <v>11</v>
      </c>
      <c r="G26" s="25">
        <v>55</v>
      </c>
      <c r="H26" s="25">
        <v>4</v>
      </c>
      <c r="I26" s="25">
        <v>28</v>
      </c>
      <c r="J26" s="25">
        <v>8</v>
      </c>
      <c r="K26" s="25">
        <v>193</v>
      </c>
      <c r="L26" s="25">
        <v>1</v>
      </c>
      <c r="M26" s="25">
        <v>0</v>
      </c>
      <c r="N26" s="25">
        <v>1</v>
      </c>
      <c r="O26" s="32">
        <v>36.799999999999997</v>
      </c>
    </row>
    <row r="27" spans="1:15" x14ac:dyDescent="0.25">
      <c r="A27" s="19">
        <v>25</v>
      </c>
      <c r="B27" s="20" t="s">
        <v>62</v>
      </c>
      <c r="C27" s="19" t="s">
        <v>328</v>
      </c>
      <c r="D27" s="21">
        <v>577</v>
      </c>
      <c r="E27" s="21">
        <v>67</v>
      </c>
      <c r="F27" s="21">
        <v>14</v>
      </c>
      <c r="G27" s="21">
        <v>47</v>
      </c>
      <c r="H27" s="21">
        <v>8</v>
      </c>
      <c r="I27" s="21">
        <v>103</v>
      </c>
      <c r="J27" s="21">
        <v>2</v>
      </c>
      <c r="K27" s="21">
        <v>241</v>
      </c>
      <c r="L27" s="21">
        <v>1</v>
      </c>
      <c r="M27" s="21">
        <v>0</v>
      </c>
      <c r="N27" s="21">
        <v>0</v>
      </c>
      <c r="O27" s="31">
        <v>41.8</v>
      </c>
    </row>
    <row r="28" spans="1:15" x14ac:dyDescent="0.25">
      <c r="A28" s="19">
        <v>26</v>
      </c>
      <c r="B28" s="20" t="s">
        <v>62</v>
      </c>
      <c r="C28" s="19" t="s">
        <v>329</v>
      </c>
      <c r="D28" s="21">
        <v>457</v>
      </c>
      <c r="E28" s="21">
        <v>72</v>
      </c>
      <c r="F28" s="21">
        <v>6</v>
      </c>
      <c r="G28" s="21">
        <v>39</v>
      </c>
      <c r="H28" s="21">
        <v>8</v>
      </c>
      <c r="I28" s="21">
        <v>65</v>
      </c>
      <c r="J28" s="21">
        <v>9</v>
      </c>
      <c r="K28" s="21">
        <v>199</v>
      </c>
      <c r="L28" s="21">
        <v>0</v>
      </c>
      <c r="M28" s="21">
        <v>0</v>
      </c>
      <c r="N28" s="21">
        <v>1</v>
      </c>
      <c r="O28" s="31">
        <v>43.8</v>
      </c>
    </row>
    <row r="29" spans="1:15" x14ac:dyDescent="0.25">
      <c r="A29" s="19">
        <v>27</v>
      </c>
      <c r="B29" s="20" t="s">
        <v>62</v>
      </c>
      <c r="C29" s="19" t="s">
        <v>330</v>
      </c>
      <c r="D29" s="21">
        <v>467</v>
      </c>
      <c r="E29" s="21">
        <v>65</v>
      </c>
      <c r="F29" s="21">
        <v>5</v>
      </c>
      <c r="G29" s="21">
        <v>47</v>
      </c>
      <c r="H29" s="21">
        <v>3</v>
      </c>
      <c r="I29" s="21">
        <v>44</v>
      </c>
      <c r="J29" s="21">
        <v>6</v>
      </c>
      <c r="K29" s="21">
        <v>170</v>
      </c>
      <c r="L29" s="21">
        <v>0</v>
      </c>
      <c r="M29" s="21">
        <v>0</v>
      </c>
      <c r="N29" s="21">
        <v>0</v>
      </c>
      <c r="O29" s="31">
        <v>36.4</v>
      </c>
    </row>
    <row r="30" spans="1:15" x14ac:dyDescent="0.25">
      <c r="A30" s="23">
        <v>28</v>
      </c>
      <c r="B30" s="24" t="s">
        <v>62</v>
      </c>
      <c r="C30" s="23" t="s">
        <v>331</v>
      </c>
      <c r="D30" s="25">
        <v>539</v>
      </c>
      <c r="E30" s="25">
        <v>75</v>
      </c>
      <c r="F30" s="25">
        <v>6</v>
      </c>
      <c r="G30" s="25">
        <v>37</v>
      </c>
      <c r="H30" s="25">
        <v>13</v>
      </c>
      <c r="I30" s="25">
        <v>78</v>
      </c>
      <c r="J30" s="25">
        <v>7</v>
      </c>
      <c r="K30" s="25">
        <v>216</v>
      </c>
      <c r="L30" s="25">
        <v>0</v>
      </c>
      <c r="M30" s="25">
        <v>0</v>
      </c>
      <c r="N30" s="25">
        <v>0</v>
      </c>
      <c r="O30" s="32">
        <v>40.1</v>
      </c>
    </row>
    <row r="31" spans="1:15" x14ac:dyDescent="0.25">
      <c r="A31" s="19">
        <v>29</v>
      </c>
      <c r="B31" s="20" t="s">
        <v>62</v>
      </c>
      <c r="C31" s="19" t="s">
        <v>332</v>
      </c>
      <c r="D31" s="21">
        <v>584</v>
      </c>
      <c r="E31" s="21">
        <v>80</v>
      </c>
      <c r="F31" s="21">
        <v>16</v>
      </c>
      <c r="G31" s="21">
        <v>62</v>
      </c>
      <c r="H31" s="21">
        <v>7</v>
      </c>
      <c r="I31" s="21">
        <v>125</v>
      </c>
      <c r="J31" s="21">
        <v>4</v>
      </c>
      <c r="K31" s="21">
        <v>294</v>
      </c>
      <c r="L31" s="21">
        <v>2</v>
      </c>
      <c r="M31" s="21">
        <v>0</v>
      </c>
      <c r="N31" s="21">
        <v>0</v>
      </c>
      <c r="O31" s="31">
        <v>50.3</v>
      </c>
    </row>
    <row r="32" spans="1:15" x14ac:dyDescent="0.25">
      <c r="A32" s="19">
        <v>30</v>
      </c>
      <c r="B32" s="20" t="s">
        <v>62</v>
      </c>
      <c r="C32" s="19" t="s">
        <v>333</v>
      </c>
      <c r="D32" s="21">
        <v>492</v>
      </c>
      <c r="E32" s="21">
        <v>42</v>
      </c>
      <c r="F32" s="21">
        <v>12</v>
      </c>
      <c r="G32" s="21">
        <v>58</v>
      </c>
      <c r="H32" s="21">
        <v>8</v>
      </c>
      <c r="I32" s="21">
        <v>131</v>
      </c>
      <c r="J32" s="21">
        <v>3</v>
      </c>
      <c r="K32" s="21">
        <v>254</v>
      </c>
      <c r="L32" s="21">
        <v>0</v>
      </c>
      <c r="M32" s="21">
        <v>0</v>
      </c>
      <c r="N32" s="21">
        <v>0</v>
      </c>
      <c r="O32" s="31">
        <v>51.6</v>
      </c>
    </row>
    <row r="33" spans="1:15" x14ac:dyDescent="0.25">
      <c r="A33" s="19">
        <v>31</v>
      </c>
      <c r="B33" s="20" t="s">
        <v>62</v>
      </c>
      <c r="C33" s="19" t="s">
        <v>334</v>
      </c>
      <c r="D33" s="21">
        <v>441</v>
      </c>
      <c r="E33" s="21">
        <v>67</v>
      </c>
      <c r="F33" s="21">
        <v>8</v>
      </c>
      <c r="G33" s="21">
        <v>32</v>
      </c>
      <c r="H33" s="21">
        <v>6</v>
      </c>
      <c r="I33" s="21">
        <v>70</v>
      </c>
      <c r="J33" s="21">
        <v>8</v>
      </c>
      <c r="K33" s="21">
        <v>191</v>
      </c>
      <c r="L33" s="21">
        <v>1</v>
      </c>
      <c r="M33" s="21">
        <v>0</v>
      </c>
      <c r="N33" s="21">
        <v>0</v>
      </c>
      <c r="O33" s="31">
        <v>43.3</v>
      </c>
    </row>
    <row r="34" spans="1:15" x14ac:dyDescent="0.25">
      <c r="A34" s="23">
        <v>32</v>
      </c>
      <c r="B34" s="24" t="s">
        <v>62</v>
      </c>
      <c r="C34" s="23" t="s">
        <v>335</v>
      </c>
      <c r="D34" s="25">
        <v>563</v>
      </c>
      <c r="E34" s="25">
        <v>101</v>
      </c>
      <c r="F34" s="25">
        <v>16</v>
      </c>
      <c r="G34" s="25">
        <v>69</v>
      </c>
      <c r="H34" s="25">
        <v>10</v>
      </c>
      <c r="I34" s="25">
        <v>141</v>
      </c>
      <c r="J34" s="25">
        <v>4</v>
      </c>
      <c r="K34" s="25">
        <v>341</v>
      </c>
      <c r="L34" s="25">
        <v>1</v>
      </c>
      <c r="M34" s="25">
        <v>0</v>
      </c>
      <c r="N34" s="25">
        <v>0</v>
      </c>
      <c r="O34" s="32">
        <v>60.6</v>
      </c>
    </row>
    <row r="35" spans="1:15" x14ac:dyDescent="0.25">
      <c r="A35" s="19">
        <v>33</v>
      </c>
      <c r="B35" s="20" t="s">
        <v>62</v>
      </c>
      <c r="C35" s="19" t="s">
        <v>336</v>
      </c>
      <c r="D35" s="21">
        <v>492</v>
      </c>
      <c r="E35" s="21">
        <v>64</v>
      </c>
      <c r="F35" s="21">
        <v>16</v>
      </c>
      <c r="G35" s="21">
        <v>55</v>
      </c>
      <c r="H35" s="21">
        <v>3</v>
      </c>
      <c r="I35" s="21">
        <v>106</v>
      </c>
      <c r="J35" s="21">
        <v>1</v>
      </c>
      <c r="K35" s="21">
        <v>245</v>
      </c>
      <c r="L35" s="21">
        <v>0</v>
      </c>
      <c r="M35" s="21">
        <v>0</v>
      </c>
      <c r="N35" s="21">
        <v>1</v>
      </c>
      <c r="O35" s="31">
        <v>50</v>
      </c>
    </row>
    <row r="36" spans="1:15" x14ac:dyDescent="0.25">
      <c r="A36" s="19">
        <v>34</v>
      </c>
      <c r="B36" s="20" t="s">
        <v>62</v>
      </c>
      <c r="C36" s="19" t="s">
        <v>337</v>
      </c>
      <c r="D36" s="21">
        <v>421</v>
      </c>
      <c r="E36" s="21">
        <v>74</v>
      </c>
      <c r="F36" s="21">
        <v>4</v>
      </c>
      <c r="G36" s="21">
        <v>28</v>
      </c>
      <c r="H36" s="21">
        <v>12</v>
      </c>
      <c r="I36" s="21">
        <v>55</v>
      </c>
      <c r="J36" s="21">
        <v>1</v>
      </c>
      <c r="K36" s="21">
        <v>174</v>
      </c>
      <c r="L36" s="21">
        <v>1</v>
      </c>
      <c r="M36" s="21">
        <v>0</v>
      </c>
      <c r="N36" s="21">
        <v>0</v>
      </c>
      <c r="O36" s="31">
        <v>41.3</v>
      </c>
    </row>
    <row r="37" spans="1:15" x14ac:dyDescent="0.25">
      <c r="A37" s="19">
        <v>35</v>
      </c>
      <c r="B37" s="20" t="s">
        <v>62</v>
      </c>
      <c r="C37" s="19" t="s">
        <v>338</v>
      </c>
      <c r="D37" s="21">
        <v>442</v>
      </c>
      <c r="E37" s="21">
        <v>77</v>
      </c>
      <c r="F37" s="21">
        <v>7</v>
      </c>
      <c r="G37" s="21">
        <v>32</v>
      </c>
      <c r="H37" s="21">
        <v>3</v>
      </c>
      <c r="I37" s="21">
        <v>54</v>
      </c>
      <c r="J37" s="21">
        <v>3</v>
      </c>
      <c r="K37" s="21">
        <v>176</v>
      </c>
      <c r="L37" s="21">
        <v>0</v>
      </c>
      <c r="M37" s="21">
        <v>1</v>
      </c>
      <c r="N37" s="21">
        <v>0</v>
      </c>
      <c r="O37" s="31">
        <v>40</v>
      </c>
    </row>
    <row r="38" spans="1:15" x14ac:dyDescent="0.25">
      <c r="A38" s="23">
        <v>36</v>
      </c>
      <c r="B38" s="24" t="s">
        <v>62</v>
      </c>
      <c r="C38" s="23" t="s">
        <v>339</v>
      </c>
      <c r="D38" s="25">
        <v>401</v>
      </c>
      <c r="E38" s="25">
        <v>61</v>
      </c>
      <c r="F38" s="25">
        <v>10</v>
      </c>
      <c r="G38" s="25">
        <v>35</v>
      </c>
      <c r="H38" s="25">
        <v>7</v>
      </c>
      <c r="I38" s="25">
        <v>56</v>
      </c>
      <c r="J38" s="25">
        <v>8</v>
      </c>
      <c r="K38" s="25">
        <v>177</v>
      </c>
      <c r="L38" s="25">
        <v>0</v>
      </c>
      <c r="M38" s="25">
        <v>0</v>
      </c>
      <c r="N38" s="25">
        <v>1</v>
      </c>
      <c r="O38" s="32">
        <v>44.4</v>
      </c>
    </row>
    <row r="39" spans="1:15" x14ac:dyDescent="0.25">
      <c r="A39" s="19">
        <v>37</v>
      </c>
      <c r="B39" s="20" t="s">
        <v>62</v>
      </c>
      <c r="C39" s="19" t="s">
        <v>340</v>
      </c>
      <c r="D39" s="21">
        <v>584</v>
      </c>
      <c r="E39" s="21">
        <v>70</v>
      </c>
      <c r="F39" s="21">
        <v>9</v>
      </c>
      <c r="G39" s="21">
        <v>66</v>
      </c>
      <c r="H39" s="21">
        <v>4</v>
      </c>
      <c r="I39" s="21">
        <v>91</v>
      </c>
      <c r="J39" s="21">
        <v>8</v>
      </c>
      <c r="K39" s="21">
        <v>248</v>
      </c>
      <c r="L39" s="21">
        <v>1</v>
      </c>
      <c r="M39" s="21">
        <v>0</v>
      </c>
      <c r="N39" s="21">
        <v>1</v>
      </c>
      <c r="O39" s="31">
        <v>42.6</v>
      </c>
    </row>
    <row r="40" spans="1:15" x14ac:dyDescent="0.25">
      <c r="A40" s="19">
        <v>38</v>
      </c>
      <c r="B40" s="20" t="s">
        <v>62</v>
      </c>
      <c r="C40" s="19" t="s">
        <v>341</v>
      </c>
      <c r="D40" s="21">
        <v>451</v>
      </c>
      <c r="E40" s="21">
        <v>77</v>
      </c>
      <c r="F40" s="21">
        <v>9</v>
      </c>
      <c r="G40" s="21">
        <v>61</v>
      </c>
      <c r="H40" s="21">
        <v>2</v>
      </c>
      <c r="I40" s="21">
        <v>40</v>
      </c>
      <c r="J40" s="21">
        <v>9</v>
      </c>
      <c r="K40" s="21">
        <v>198</v>
      </c>
      <c r="L40" s="21">
        <v>0</v>
      </c>
      <c r="M40" s="21">
        <v>0</v>
      </c>
      <c r="N40" s="21">
        <v>1</v>
      </c>
      <c r="O40" s="31">
        <v>44.1</v>
      </c>
    </row>
    <row r="41" spans="1:15" x14ac:dyDescent="0.25">
      <c r="A41" s="19">
        <v>39</v>
      </c>
      <c r="B41" s="20" t="s">
        <v>62</v>
      </c>
      <c r="C41" s="19" t="s">
        <v>342</v>
      </c>
      <c r="D41" s="21">
        <v>497</v>
      </c>
      <c r="E41" s="21">
        <v>104</v>
      </c>
      <c r="F41" s="21">
        <v>4</v>
      </c>
      <c r="G41" s="21">
        <v>49</v>
      </c>
      <c r="H41" s="21">
        <v>6</v>
      </c>
      <c r="I41" s="21">
        <v>38</v>
      </c>
      <c r="J41" s="21">
        <v>9</v>
      </c>
      <c r="K41" s="21">
        <v>210</v>
      </c>
      <c r="L41" s="21">
        <v>0</v>
      </c>
      <c r="M41" s="21">
        <v>1</v>
      </c>
      <c r="N41" s="21">
        <v>2</v>
      </c>
      <c r="O41" s="31">
        <v>42.9</v>
      </c>
    </row>
    <row r="42" spans="1:15" x14ac:dyDescent="0.25">
      <c r="A42" s="23">
        <v>40</v>
      </c>
      <c r="B42" s="24" t="s">
        <v>62</v>
      </c>
      <c r="C42" s="23" t="s">
        <v>343</v>
      </c>
      <c r="D42" s="25">
        <v>451</v>
      </c>
      <c r="E42" s="25">
        <v>81</v>
      </c>
      <c r="F42" s="25">
        <v>8</v>
      </c>
      <c r="G42" s="25">
        <v>43</v>
      </c>
      <c r="H42" s="25">
        <v>6</v>
      </c>
      <c r="I42" s="25">
        <v>41</v>
      </c>
      <c r="J42" s="25">
        <v>8</v>
      </c>
      <c r="K42" s="25">
        <v>187</v>
      </c>
      <c r="L42" s="25">
        <v>0</v>
      </c>
      <c r="M42" s="25">
        <v>0</v>
      </c>
      <c r="N42" s="25">
        <v>0</v>
      </c>
      <c r="O42" s="32">
        <v>41.5</v>
      </c>
    </row>
    <row r="43" spans="1:15" x14ac:dyDescent="0.25">
      <c r="A43" s="19">
        <v>41</v>
      </c>
      <c r="B43" s="20" t="s">
        <v>62</v>
      </c>
      <c r="C43" s="19" t="s">
        <v>344</v>
      </c>
      <c r="D43" s="21">
        <v>469</v>
      </c>
      <c r="E43" s="21">
        <v>69</v>
      </c>
      <c r="F43" s="21">
        <v>2</v>
      </c>
      <c r="G43" s="21">
        <v>41</v>
      </c>
      <c r="H43" s="21">
        <v>3</v>
      </c>
      <c r="I43" s="21">
        <v>31</v>
      </c>
      <c r="J43" s="21">
        <v>9</v>
      </c>
      <c r="K43" s="21">
        <v>155</v>
      </c>
      <c r="L43" s="21">
        <v>1</v>
      </c>
      <c r="M43" s="21">
        <v>0</v>
      </c>
      <c r="N43" s="21">
        <v>0</v>
      </c>
      <c r="O43" s="31">
        <v>33</v>
      </c>
    </row>
    <row r="44" spans="1:15" x14ac:dyDescent="0.25">
      <c r="A44" s="19">
        <v>42</v>
      </c>
      <c r="B44" s="20" t="s">
        <v>62</v>
      </c>
      <c r="C44" s="19" t="s">
        <v>345</v>
      </c>
      <c r="D44" s="21">
        <v>471</v>
      </c>
      <c r="E44" s="21">
        <v>78</v>
      </c>
      <c r="F44" s="21">
        <v>7</v>
      </c>
      <c r="G44" s="21">
        <v>71</v>
      </c>
      <c r="H44" s="21">
        <v>5</v>
      </c>
      <c r="I44" s="21">
        <v>28</v>
      </c>
      <c r="J44" s="21">
        <v>11</v>
      </c>
      <c r="K44" s="21">
        <v>200</v>
      </c>
      <c r="L44" s="21">
        <v>2</v>
      </c>
      <c r="M44" s="21">
        <v>0</v>
      </c>
      <c r="N44" s="21">
        <v>1</v>
      </c>
      <c r="O44" s="31">
        <v>42.7</v>
      </c>
    </row>
    <row r="45" spans="1:15" x14ac:dyDescent="0.25">
      <c r="A45" s="19">
        <v>43</v>
      </c>
      <c r="B45" s="20" t="s">
        <v>62</v>
      </c>
      <c r="C45" s="19" t="s">
        <v>346</v>
      </c>
      <c r="D45" s="21">
        <v>390</v>
      </c>
      <c r="E45" s="21">
        <v>100</v>
      </c>
      <c r="F45" s="21">
        <v>4</v>
      </c>
      <c r="G45" s="21">
        <v>37</v>
      </c>
      <c r="H45" s="21">
        <v>1</v>
      </c>
      <c r="I45" s="21">
        <v>29</v>
      </c>
      <c r="J45" s="21">
        <v>13</v>
      </c>
      <c r="K45" s="21">
        <v>184</v>
      </c>
      <c r="L45" s="21">
        <v>0</v>
      </c>
      <c r="M45" s="21">
        <v>0</v>
      </c>
      <c r="N45" s="21">
        <v>1</v>
      </c>
      <c r="O45" s="31">
        <v>47.4</v>
      </c>
    </row>
    <row r="46" spans="1:15" x14ac:dyDescent="0.25">
      <c r="A46" s="23">
        <v>44</v>
      </c>
      <c r="B46" s="24" t="s">
        <v>62</v>
      </c>
      <c r="C46" s="23" t="s">
        <v>347</v>
      </c>
      <c r="D46" s="25">
        <v>444</v>
      </c>
      <c r="E46" s="25">
        <v>69</v>
      </c>
      <c r="F46" s="25">
        <v>5</v>
      </c>
      <c r="G46" s="25">
        <v>47</v>
      </c>
      <c r="H46" s="25">
        <v>1</v>
      </c>
      <c r="I46" s="25">
        <v>48</v>
      </c>
      <c r="J46" s="25">
        <v>9</v>
      </c>
      <c r="K46" s="25">
        <v>179</v>
      </c>
      <c r="L46" s="25">
        <v>0</v>
      </c>
      <c r="M46" s="25">
        <v>0</v>
      </c>
      <c r="N46" s="25">
        <v>1</v>
      </c>
      <c r="O46" s="32">
        <v>40.5</v>
      </c>
    </row>
    <row r="47" spans="1:15" x14ac:dyDescent="0.25">
      <c r="A47" s="19">
        <v>45</v>
      </c>
      <c r="B47" s="20" t="s">
        <v>62</v>
      </c>
      <c r="C47" s="19" t="s">
        <v>348</v>
      </c>
      <c r="D47" s="21">
        <v>445</v>
      </c>
      <c r="E47" s="21">
        <v>86</v>
      </c>
      <c r="F47" s="21">
        <v>8</v>
      </c>
      <c r="G47" s="21">
        <v>60</v>
      </c>
      <c r="H47" s="21">
        <v>4</v>
      </c>
      <c r="I47" s="21">
        <v>55</v>
      </c>
      <c r="J47" s="21">
        <v>14</v>
      </c>
      <c r="K47" s="21">
        <v>227</v>
      </c>
      <c r="L47" s="21">
        <v>1</v>
      </c>
      <c r="M47" s="21">
        <v>1</v>
      </c>
      <c r="N47" s="21">
        <v>0</v>
      </c>
      <c r="O47" s="31">
        <v>51.2</v>
      </c>
    </row>
    <row r="48" spans="1:15" x14ac:dyDescent="0.25">
      <c r="A48" s="19">
        <v>46</v>
      </c>
      <c r="B48" s="20" t="s">
        <v>62</v>
      </c>
      <c r="C48" s="19" t="s">
        <v>349</v>
      </c>
      <c r="D48" s="21">
        <v>446</v>
      </c>
      <c r="E48" s="21">
        <v>71</v>
      </c>
      <c r="F48" s="21">
        <v>4</v>
      </c>
      <c r="G48" s="21">
        <v>61</v>
      </c>
      <c r="H48" s="21">
        <v>5</v>
      </c>
      <c r="I48" s="21">
        <v>37</v>
      </c>
      <c r="J48" s="21">
        <v>5</v>
      </c>
      <c r="K48" s="21">
        <v>183</v>
      </c>
      <c r="L48" s="21">
        <v>0</v>
      </c>
      <c r="M48" s="21">
        <v>0</v>
      </c>
      <c r="N48" s="21">
        <v>0</v>
      </c>
      <c r="O48" s="31">
        <v>41</v>
      </c>
    </row>
    <row r="49" spans="1:15" x14ac:dyDescent="0.25">
      <c r="A49" s="19">
        <v>47</v>
      </c>
      <c r="B49" s="20" t="s">
        <v>62</v>
      </c>
      <c r="C49" s="19" t="s">
        <v>350</v>
      </c>
      <c r="D49" s="21">
        <v>503</v>
      </c>
      <c r="E49" s="21">
        <v>61</v>
      </c>
      <c r="F49" s="21">
        <v>16</v>
      </c>
      <c r="G49" s="21">
        <v>46</v>
      </c>
      <c r="H49" s="21">
        <v>6</v>
      </c>
      <c r="I49" s="21">
        <v>118</v>
      </c>
      <c r="J49" s="21">
        <v>7</v>
      </c>
      <c r="K49" s="21">
        <v>254</v>
      </c>
      <c r="L49" s="21">
        <v>0</v>
      </c>
      <c r="M49" s="21">
        <v>0</v>
      </c>
      <c r="N49" s="21">
        <v>0</v>
      </c>
      <c r="O49" s="31">
        <v>50.5</v>
      </c>
    </row>
    <row r="50" spans="1:15" x14ac:dyDescent="0.25">
      <c r="A50" s="23">
        <v>48</v>
      </c>
      <c r="B50" s="24" t="s">
        <v>62</v>
      </c>
      <c r="C50" s="23" t="s">
        <v>351</v>
      </c>
      <c r="D50" s="25">
        <v>296</v>
      </c>
      <c r="E50" s="25">
        <v>35</v>
      </c>
      <c r="F50" s="25">
        <v>4</v>
      </c>
      <c r="G50" s="25">
        <v>33</v>
      </c>
      <c r="H50" s="25">
        <v>2</v>
      </c>
      <c r="I50" s="25">
        <v>56</v>
      </c>
      <c r="J50" s="25">
        <v>9</v>
      </c>
      <c r="K50" s="25">
        <v>139</v>
      </c>
      <c r="L50" s="25">
        <v>0</v>
      </c>
      <c r="M50" s="25">
        <v>0</v>
      </c>
      <c r="N50" s="25">
        <v>0</v>
      </c>
      <c r="O50" s="32">
        <v>47</v>
      </c>
    </row>
    <row r="51" spans="1:15" x14ac:dyDescent="0.25">
      <c r="A51" s="19">
        <v>49</v>
      </c>
      <c r="B51" s="20" t="s">
        <v>62</v>
      </c>
      <c r="C51" s="19" t="s">
        <v>352</v>
      </c>
      <c r="D51" s="21">
        <v>547</v>
      </c>
      <c r="E51" s="21">
        <v>95</v>
      </c>
      <c r="F51" s="21">
        <v>16</v>
      </c>
      <c r="G51" s="21">
        <v>54</v>
      </c>
      <c r="H51" s="21">
        <v>11</v>
      </c>
      <c r="I51" s="21">
        <v>85</v>
      </c>
      <c r="J51" s="21">
        <v>5</v>
      </c>
      <c r="K51" s="21">
        <v>266</v>
      </c>
      <c r="L51" s="21">
        <v>1</v>
      </c>
      <c r="M51" s="21">
        <v>0</v>
      </c>
      <c r="N51" s="21">
        <v>1</v>
      </c>
      <c r="O51" s="31">
        <v>48.8</v>
      </c>
    </row>
    <row r="52" spans="1:15" x14ac:dyDescent="0.25">
      <c r="A52" s="19">
        <v>50</v>
      </c>
      <c r="B52" s="20" t="s">
        <v>62</v>
      </c>
      <c r="C52" s="19" t="s">
        <v>353</v>
      </c>
      <c r="D52" s="21">
        <v>345</v>
      </c>
      <c r="E52" s="21">
        <v>52</v>
      </c>
      <c r="F52" s="21">
        <v>5</v>
      </c>
      <c r="G52" s="21">
        <v>21</v>
      </c>
      <c r="H52" s="21">
        <v>3</v>
      </c>
      <c r="I52" s="21">
        <v>45</v>
      </c>
      <c r="J52" s="21">
        <v>1</v>
      </c>
      <c r="K52" s="21">
        <v>127</v>
      </c>
      <c r="L52" s="21">
        <v>0</v>
      </c>
      <c r="M52" s="21">
        <v>0</v>
      </c>
      <c r="N52" s="21">
        <v>0</v>
      </c>
      <c r="O52" s="31">
        <v>36.799999999999997</v>
      </c>
    </row>
    <row r="53" spans="1:15" x14ac:dyDescent="0.25">
      <c r="A53" s="19">
        <v>51</v>
      </c>
      <c r="B53" s="20" t="s">
        <v>62</v>
      </c>
      <c r="C53" s="19" t="s">
        <v>354</v>
      </c>
      <c r="D53" s="21">
        <v>356</v>
      </c>
      <c r="E53" s="21">
        <v>37</v>
      </c>
      <c r="F53" s="21">
        <v>7</v>
      </c>
      <c r="G53" s="21">
        <v>41</v>
      </c>
      <c r="H53" s="21">
        <v>2</v>
      </c>
      <c r="I53" s="21">
        <v>69</v>
      </c>
      <c r="J53" s="21">
        <v>0</v>
      </c>
      <c r="K53" s="21">
        <v>156</v>
      </c>
      <c r="L53" s="21">
        <v>0</v>
      </c>
      <c r="M53" s="21">
        <v>0</v>
      </c>
      <c r="N53" s="21">
        <v>1</v>
      </c>
      <c r="O53" s="31">
        <v>44.1</v>
      </c>
    </row>
    <row r="54" spans="1:15" x14ac:dyDescent="0.25">
      <c r="A54" s="23">
        <v>52</v>
      </c>
      <c r="B54" s="24" t="s">
        <v>62</v>
      </c>
      <c r="C54" s="23" t="s">
        <v>355</v>
      </c>
      <c r="D54" s="25">
        <v>442</v>
      </c>
      <c r="E54" s="25">
        <v>65</v>
      </c>
      <c r="F54" s="25">
        <v>8</v>
      </c>
      <c r="G54" s="25">
        <v>62</v>
      </c>
      <c r="H54" s="25">
        <v>5</v>
      </c>
      <c r="I54" s="25">
        <v>121</v>
      </c>
      <c r="J54" s="25">
        <v>1</v>
      </c>
      <c r="K54" s="25">
        <v>262</v>
      </c>
      <c r="L54" s="25">
        <v>0</v>
      </c>
      <c r="M54" s="25">
        <v>0</v>
      </c>
      <c r="N54" s="25">
        <v>2</v>
      </c>
      <c r="O54" s="32">
        <v>59.7</v>
      </c>
    </row>
    <row r="55" spans="1:15" x14ac:dyDescent="0.25">
      <c r="A55" s="19">
        <v>53</v>
      </c>
      <c r="B55" s="20" t="s">
        <v>62</v>
      </c>
      <c r="C55" s="19" t="s">
        <v>356</v>
      </c>
      <c r="D55" s="21">
        <v>375</v>
      </c>
      <c r="E55" s="21">
        <v>58</v>
      </c>
      <c r="F55" s="21">
        <v>1</v>
      </c>
      <c r="G55" s="21">
        <v>38</v>
      </c>
      <c r="H55" s="21">
        <v>3</v>
      </c>
      <c r="I55" s="21">
        <v>83</v>
      </c>
      <c r="J55" s="21">
        <v>1</v>
      </c>
      <c r="K55" s="21">
        <v>184</v>
      </c>
      <c r="L55" s="21">
        <v>0</v>
      </c>
      <c r="M55" s="21">
        <v>0</v>
      </c>
      <c r="N55" s="21">
        <v>0</v>
      </c>
      <c r="O55" s="31">
        <v>49.1</v>
      </c>
    </row>
    <row r="56" spans="1:15" x14ac:dyDescent="0.25">
      <c r="A56" s="19">
        <v>54</v>
      </c>
      <c r="B56" s="20" t="s">
        <v>62</v>
      </c>
      <c r="C56" s="19" t="s">
        <v>357</v>
      </c>
      <c r="D56" s="21">
        <v>475</v>
      </c>
      <c r="E56" s="21">
        <v>58</v>
      </c>
      <c r="F56" s="21">
        <v>15</v>
      </c>
      <c r="G56" s="21">
        <v>47</v>
      </c>
      <c r="H56" s="21">
        <v>6</v>
      </c>
      <c r="I56" s="21">
        <v>107</v>
      </c>
      <c r="J56" s="21">
        <v>9</v>
      </c>
      <c r="K56" s="21">
        <v>242</v>
      </c>
      <c r="L56" s="21">
        <v>2</v>
      </c>
      <c r="M56" s="21">
        <v>0</v>
      </c>
      <c r="N56" s="21">
        <v>0</v>
      </c>
      <c r="O56" s="31">
        <v>50.9</v>
      </c>
    </row>
    <row r="57" spans="1:15" x14ac:dyDescent="0.25">
      <c r="A57" s="19">
        <v>55</v>
      </c>
      <c r="B57" s="20" t="s">
        <v>62</v>
      </c>
      <c r="C57" s="19" t="s">
        <v>358</v>
      </c>
      <c r="D57" s="21">
        <v>494</v>
      </c>
      <c r="E57" s="21">
        <v>81</v>
      </c>
      <c r="F57" s="21">
        <v>16</v>
      </c>
      <c r="G57" s="21">
        <v>63</v>
      </c>
      <c r="H57" s="21">
        <v>4</v>
      </c>
      <c r="I57" s="21">
        <v>63</v>
      </c>
      <c r="J57" s="21">
        <v>6</v>
      </c>
      <c r="K57" s="21">
        <v>233</v>
      </c>
      <c r="L57" s="21">
        <v>0</v>
      </c>
      <c r="M57" s="21">
        <v>0</v>
      </c>
      <c r="N57" s="21">
        <v>0</v>
      </c>
      <c r="O57" s="31">
        <v>47.2</v>
      </c>
    </row>
    <row r="58" spans="1:15" x14ac:dyDescent="0.25">
      <c r="A58" s="23">
        <v>56</v>
      </c>
      <c r="B58" s="24" t="s">
        <v>62</v>
      </c>
      <c r="C58" s="23" t="s">
        <v>359</v>
      </c>
      <c r="D58" s="25">
        <v>487</v>
      </c>
      <c r="E58" s="25">
        <v>43</v>
      </c>
      <c r="F58" s="25">
        <v>3</v>
      </c>
      <c r="G58" s="25">
        <v>39</v>
      </c>
      <c r="H58" s="25">
        <v>5</v>
      </c>
      <c r="I58" s="25">
        <v>67</v>
      </c>
      <c r="J58" s="25">
        <v>3</v>
      </c>
      <c r="K58" s="25">
        <v>160</v>
      </c>
      <c r="L58" s="25">
        <v>0</v>
      </c>
      <c r="M58" s="25">
        <v>1</v>
      </c>
      <c r="N58" s="25">
        <v>0</v>
      </c>
      <c r="O58" s="32">
        <v>33.1</v>
      </c>
    </row>
    <row r="59" spans="1:15" x14ac:dyDescent="0.25">
      <c r="A59" s="19">
        <v>57</v>
      </c>
      <c r="B59" s="20" t="s">
        <v>62</v>
      </c>
      <c r="C59" s="19" t="s">
        <v>360</v>
      </c>
      <c r="D59" s="21">
        <v>520</v>
      </c>
      <c r="E59" s="21">
        <v>54</v>
      </c>
      <c r="F59" s="21">
        <v>10</v>
      </c>
      <c r="G59" s="21">
        <v>52</v>
      </c>
      <c r="H59" s="21">
        <v>2</v>
      </c>
      <c r="I59" s="21">
        <v>73</v>
      </c>
      <c r="J59" s="21">
        <v>1</v>
      </c>
      <c r="K59" s="21">
        <v>192</v>
      </c>
      <c r="L59" s="21">
        <v>0</v>
      </c>
      <c r="M59" s="21">
        <v>0</v>
      </c>
      <c r="N59" s="21">
        <v>0</v>
      </c>
      <c r="O59" s="31">
        <v>36.9</v>
      </c>
    </row>
    <row r="60" spans="1:15" x14ac:dyDescent="0.25">
      <c r="A60" s="19">
        <v>58</v>
      </c>
      <c r="B60" s="20" t="s">
        <v>62</v>
      </c>
      <c r="C60" s="19" t="s">
        <v>361</v>
      </c>
      <c r="D60" s="21">
        <v>559</v>
      </c>
      <c r="E60" s="21">
        <v>69</v>
      </c>
      <c r="F60" s="21">
        <v>14</v>
      </c>
      <c r="G60" s="21">
        <v>51</v>
      </c>
      <c r="H60" s="21">
        <v>5</v>
      </c>
      <c r="I60" s="21">
        <v>71</v>
      </c>
      <c r="J60" s="21">
        <v>6</v>
      </c>
      <c r="K60" s="21">
        <v>216</v>
      </c>
      <c r="L60" s="21">
        <v>0</v>
      </c>
      <c r="M60" s="21">
        <v>0</v>
      </c>
      <c r="N60" s="21">
        <v>0</v>
      </c>
      <c r="O60" s="31">
        <v>38.6</v>
      </c>
    </row>
    <row r="61" spans="1:15" x14ac:dyDescent="0.25">
      <c r="A61" s="19">
        <v>59</v>
      </c>
      <c r="B61" s="20" t="s">
        <v>62</v>
      </c>
      <c r="C61" s="19" t="s">
        <v>362</v>
      </c>
      <c r="D61" s="21">
        <v>368</v>
      </c>
      <c r="E61" s="21">
        <v>56</v>
      </c>
      <c r="F61" s="21">
        <v>4</v>
      </c>
      <c r="G61" s="21">
        <v>35</v>
      </c>
      <c r="H61" s="21">
        <v>4</v>
      </c>
      <c r="I61" s="21">
        <v>88</v>
      </c>
      <c r="J61" s="21">
        <v>2</v>
      </c>
      <c r="K61" s="21">
        <v>189</v>
      </c>
      <c r="L61" s="21">
        <v>1</v>
      </c>
      <c r="M61" s="21">
        <v>0</v>
      </c>
      <c r="N61" s="21">
        <v>0</v>
      </c>
      <c r="O61" s="31">
        <v>51.4</v>
      </c>
    </row>
    <row r="62" spans="1:15" x14ac:dyDescent="0.25">
      <c r="A62" s="23">
        <v>60</v>
      </c>
      <c r="B62" s="24" t="s">
        <v>62</v>
      </c>
      <c r="C62" s="23" t="s">
        <v>363</v>
      </c>
      <c r="D62" s="25">
        <v>476</v>
      </c>
      <c r="E62" s="25">
        <v>81</v>
      </c>
      <c r="F62" s="25">
        <v>12</v>
      </c>
      <c r="G62" s="25">
        <v>50</v>
      </c>
      <c r="H62" s="25">
        <v>4</v>
      </c>
      <c r="I62" s="25">
        <v>68</v>
      </c>
      <c r="J62" s="25">
        <v>7</v>
      </c>
      <c r="K62" s="25">
        <v>222</v>
      </c>
      <c r="L62" s="25">
        <v>1</v>
      </c>
      <c r="M62" s="25">
        <v>0</v>
      </c>
      <c r="N62" s="25">
        <v>0</v>
      </c>
      <c r="O62" s="32">
        <v>46.6</v>
      </c>
    </row>
    <row r="63" spans="1:15" x14ac:dyDescent="0.25">
      <c r="A63" s="19">
        <v>61</v>
      </c>
      <c r="B63" s="20" t="s">
        <v>62</v>
      </c>
      <c r="C63" s="19" t="s">
        <v>364</v>
      </c>
      <c r="D63" s="21">
        <v>453</v>
      </c>
      <c r="E63" s="21">
        <v>60</v>
      </c>
      <c r="F63" s="21">
        <v>9</v>
      </c>
      <c r="G63" s="21">
        <v>54</v>
      </c>
      <c r="H63" s="21">
        <v>2</v>
      </c>
      <c r="I63" s="21">
        <v>55</v>
      </c>
      <c r="J63" s="21">
        <v>8</v>
      </c>
      <c r="K63" s="21">
        <v>188</v>
      </c>
      <c r="L63" s="21">
        <v>0</v>
      </c>
      <c r="M63" s="21">
        <v>0</v>
      </c>
      <c r="N63" s="21">
        <v>1</v>
      </c>
      <c r="O63" s="31">
        <v>41.7</v>
      </c>
    </row>
    <row r="64" spans="1:15" x14ac:dyDescent="0.25">
      <c r="A64" s="19">
        <v>62</v>
      </c>
      <c r="B64" s="20" t="s">
        <v>62</v>
      </c>
      <c r="C64" s="19" t="s">
        <v>365</v>
      </c>
      <c r="D64" s="21">
        <v>441</v>
      </c>
      <c r="E64" s="21">
        <v>73</v>
      </c>
      <c r="F64" s="21">
        <v>5</v>
      </c>
      <c r="G64" s="21">
        <v>54</v>
      </c>
      <c r="H64" s="21">
        <v>1</v>
      </c>
      <c r="I64" s="21">
        <v>62</v>
      </c>
      <c r="J64" s="21">
        <v>3</v>
      </c>
      <c r="K64" s="21">
        <v>198</v>
      </c>
      <c r="L64" s="21">
        <v>0</v>
      </c>
      <c r="M64" s="21">
        <v>0</v>
      </c>
      <c r="N64" s="21">
        <v>1</v>
      </c>
      <c r="O64" s="31">
        <v>45.1</v>
      </c>
    </row>
    <row r="65" spans="1:15" x14ac:dyDescent="0.25">
      <c r="A65" s="19">
        <v>63</v>
      </c>
      <c r="B65" s="20" t="s">
        <v>62</v>
      </c>
      <c r="C65" s="19" t="s">
        <v>366</v>
      </c>
      <c r="D65" s="21">
        <v>437</v>
      </c>
      <c r="E65" s="21">
        <v>77</v>
      </c>
      <c r="F65" s="21">
        <v>7</v>
      </c>
      <c r="G65" s="21">
        <v>36</v>
      </c>
      <c r="H65" s="21">
        <v>5</v>
      </c>
      <c r="I65" s="21">
        <v>54</v>
      </c>
      <c r="J65" s="21">
        <v>1</v>
      </c>
      <c r="K65" s="21">
        <v>180</v>
      </c>
      <c r="L65" s="21">
        <v>0</v>
      </c>
      <c r="M65" s="21">
        <v>0</v>
      </c>
      <c r="N65" s="21">
        <v>0</v>
      </c>
      <c r="O65" s="31">
        <v>41.2</v>
      </c>
    </row>
    <row r="66" spans="1:15" x14ac:dyDescent="0.25">
      <c r="A66" s="23">
        <v>64</v>
      </c>
      <c r="B66" s="24" t="s">
        <v>62</v>
      </c>
      <c r="C66" s="23" t="s">
        <v>367</v>
      </c>
      <c r="D66" s="25">
        <v>423</v>
      </c>
      <c r="E66" s="25">
        <v>64</v>
      </c>
      <c r="F66" s="25">
        <v>8</v>
      </c>
      <c r="G66" s="25">
        <v>59</v>
      </c>
      <c r="H66" s="25">
        <v>7</v>
      </c>
      <c r="I66" s="25">
        <v>86</v>
      </c>
      <c r="J66" s="25">
        <v>4</v>
      </c>
      <c r="K66" s="25">
        <v>228</v>
      </c>
      <c r="L66" s="25">
        <v>0</v>
      </c>
      <c r="M66" s="25">
        <v>0</v>
      </c>
      <c r="N66" s="25">
        <v>0</v>
      </c>
      <c r="O66" s="32">
        <v>53.9</v>
      </c>
    </row>
    <row r="67" spans="1:15" x14ac:dyDescent="0.25">
      <c r="A67" s="19">
        <v>65</v>
      </c>
      <c r="B67" s="20" t="s">
        <v>62</v>
      </c>
      <c r="C67" s="19" t="s">
        <v>368</v>
      </c>
      <c r="D67" s="21">
        <v>640</v>
      </c>
      <c r="E67" s="21">
        <v>87</v>
      </c>
      <c r="F67" s="21">
        <v>14</v>
      </c>
      <c r="G67" s="21">
        <v>58</v>
      </c>
      <c r="H67" s="21">
        <v>4</v>
      </c>
      <c r="I67" s="21">
        <v>150</v>
      </c>
      <c r="J67" s="21">
        <v>2</v>
      </c>
      <c r="K67" s="21">
        <v>315</v>
      </c>
      <c r="L67" s="21">
        <v>0</v>
      </c>
      <c r="M67" s="21">
        <v>0</v>
      </c>
      <c r="N67" s="21">
        <v>0</v>
      </c>
      <c r="O67" s="31">
        <v>49.2</v>
      </c>
    </row>
    <row r="68" spans="1:15" x14ac:dyDescent="0.25">
      <c r="A68" s="19">
        <v>66</v>
      </c>
      <c r="B68" s="20" t="s">
        <v>62</v>
      </c>
      <c r="C68" s="19" t="s">
        <v>369</v>
      </c>
      <c r="D68" s="21">
        <v>493</v>
      </c>
      <c r="E68" s="21">
        <v>64</v>
      </c>
      <c r="F68" s="21">
        <v>13</v>
      </c>
      <c r="G68" s="21">
        <v>51</v>
      </c>
      <c r="H68" s="21">
        <v>11</v>
      </c>
      <c r="I68" s="21">
        <v>106</v>
      </c>
      <c r="J68" s="21">
        <v>4</v>
      </c>
      <c r="K68" s="21">
        <v>249</v>
      </c>
      <c r="L68" s="21">
        <v>0</v>
      </c>
      <c r="M68" s="21">
        <v>0</v>
      </c>
      <c r="N68" s="21">
        <v>0</v>
      </c>
      <c r="O68" s="31">
        <v>50.5</v>
      </c>
    </row>
    <row r="69" spans="1:15" x14ac:dyDescent="0.25">
      <c r="A69" s="19">
        <v>67</v>
      </c>
      <c r="B69" s="20" t="s">
        <v>62</v>
      </c>
      <c r="C69" s="19" t="s">
        <v>370</v>
      </c>
      <c r="D69" s="21">
        <v>433</v>
      </c>
      <c r="E69" s="21">
        <v>49</v>
      </c>
      <c r="F69" s="21">
        <v>8</v>
      </c>
      <c r="G69" s="21">
        <v>43</v>
      </c>
      <c r="H69" s="21">
        <v>9</v>
      </c>
      <c r="I69" s="21">
        <v>133</v>
      </c>
      <c r="J69" s="21">
        <v>4</v>
      </c>
      <c r="K69" s="21">
        <v>246</v>
      </c>
      <c r="L69" s="21">
        <v>0</v>
      </c>
      <c r="M69" s="21">
        <v>0</v>
      </c>
      <c r="N69" s="21">
        <v>0</v>
      </c>
      <c r="O69" s="31">
        <v>56.8</v>
      </c>
    </row>
    <row r="70" spans="1:15" ht="15" customHeight="1" x14ac:dyDescent="0.25">
      <c r="A70" s="23">
        <v>68</v>
      </c>
      <c r="B70" s="24" t="s">
        <v>62</v>
      </c>
      <c r="C70" s="23" t="s">
        <v>371</v>
      </c>
      <c r="D70" s="25"/>
      <c r="E70" s="25">
        <v>183</v>
      </c>
      <c r="F70" s="25">
        <v>15</v>
      </c>
      <c r="G70" s="25">
        <v>130</v>
      </c>
      <c r="H70" s="25">
        <v>15</v>
      </c>
      <c r="I70" s="25">
        <v>194</v>
      </c>
      <c r="J70" s="25">
        <v>7</v>
      </c>
      <c r="K70" s="25">
        <v>544</v>
      </c>
      <c r="L70" s="25">
        <v>0</v>
      </c>
      <c r="M70" s="25">
        <v>0</v>
      </c>
      <c r="N70" s="25">
        <v>0</v>
      </c>
      <c r="O70" s="32"/>
    </row>
    <row r="71" spans="1:15" ht="15" customHeight="1" x14ac:dyDescent="0.25">
      <c r="A71" s="19">
        <v>69</v>
      </c>
      <c r="B71" s="20" t="s">
        <v>62</v>
      </c>
      <c r="C71" s="110" t="s">
        <v>371</v>
      </c>
      <c r="D71" s="21"/>
      <c r="E71" s="21">
        <v>160</v>
      </c>
      <c r="F71" s="21">
        <v>15</v>
      </c>
      <c r="G71" s="21">
        <v>88</v>
      </c>
      <c r="H71" s="21">
        <v>11</v>
      </c>
      <c r="I71" s="21">
        <v>75</v>
      </c>
      <c r="J71" s="21">
        <v>19</v>
      </c>
      <c r="K71" s="21">
        <v>368</v>
      </c>
      <c r="L71" s="21">
        <v>3</v>
      </c>
      <c r="M71" s="21">
        <v>0</v>
      </c>
      <c r="N71" s="21">
        <v>0</v>
      </c>
      <c r="O71" s="31"/>
    </row>
    <row r="72" spans="1:15" ht="15" customHeight="1" x14ac:dyDescent="0.25">
      <c r="A72" s="19">
        <v>70</v>
      </c>
      <c r="B72" s="20" t="s">
        <v>62</v>
      </c>
      <c r="C72" s="110" t="s">
        <v>371</v>
      </c>
      <c r="D72" s="21"/>
      <c r="E72" s="21">
        <v>141</v>
      </c>
      <c r="F72" s="21">
        <v>18</v>
      </c>
      <c r="G72" s="21">
        <v>96</v>
      </c>
      <c r="H72" s="21">
        <v>16</v>
      </c>
      <c r="I72" s="21">
        <v>126</v>
      </c>
      <c r="J72" s="21">
        <v>10</v>
      </c>
      <c r="K72" s="21">
        <v>407</v>
      </c>
      <c r="L72" s="21">
        <v>0</v>
      </c>
      <c r="M72" s="21">
        <v>0</v>
      </c>
      <c r="N72" s="21">
        <v>0</v>
      </c>
      <c r="O72" s="31"/>
    </row>
    <row r="73" spans="1:15" ht="15" customHeight="1" x14ac:dyDescent="0.25">
      <c r="A73" s="19">
        <v>71</v>
      </c>
      <c r="B73" s="20" t="s">
        <v>62</v>
      </c>
      <c r="C73" s="110" t="s">
        <v>371</v>
      </c>
      <c r="D73" s="21"/>
      <c r="E73" s="21">
        <v>173</v>
      </c>
      <c r="F73" s="21">
        <v>13</v>
      </c>
      <c r="G73" s="21">
        <v>125</v>
      </c>
      <c r="H73" s="21">
        <v>5</v>
      </c>
      <c r="I73" s="21">
        <v>190</v>
      </c>
      <c r="J73" s="21">
        <v>21</v>
      </c>
      <c r="K73" s="21">
        <v>527</v>
      </c>
      <c r="L73" s="21">
        <v>0</v>
      </c>
      <c r="M73" s="21">
        <v>0</v>
      </c>
      <c r="N73" s="21">
        <v>0</v>
      </c>
      <c r="O73" s="31"/>
    </row>
    <row r="74" spans="1:15" ht="15" customHeight="1" x14ac:dyDescent="0.25">
      <c r="A74" s="23">
        <v>72</v>
      </c>
      <c r="B74" s="24" t="s">
        <v>62</v>
      </c>
      <c r="C74" s="23" t="s">
        <v>371</v>
      </c>
      <c r="D74" s="25"/>
      <c r="E74" s="25">
        <v>119</v>
      </c>
      <c r="F74" s="25">
        <v>11</v>
      </c>
      <c r="G74" s="25">
        <v>101</v>
      </c>
      <c r="H74" s="25">
        <v>15</v>
      </c>
      <c r="I74" s="25">
        <v>134</v>
      </c>
      <c r="J74" s="25">
        <v>7</v>
      </c>
      <c r="K74" s="25">
        <v>387</v>
      </c>
      <c r="L74" s="25">
        <v>0</v>
      </c>
      <c r="M74" s="25">
        <v>0</v>
      </c>
      <c r="N74" s="25">
        <v>0</v>
      </c>
      <c r="O74" s="32"/>
    </row>
    <row r="75" spans="1:15" ht="15" customHeight="1" x14ac:dyDescent="0.25">
      <c r="A75" s="19">
        <v>73</v>
      </c>
      <c r="B75" s="20" t="s">
        <v>62</v>
      </c>
      <c r="C75" s="110" t="s">
        <v>372</v>
      </c>
      <c r="D75" s="21"/>
      <c r="E75" s="21">
        <v>21</v>
      </c>
      <c r="F75" s="21">
        <v>9</v>
      </c>
      <c r="G75" s="21">
        <v>16</v>
      </c>
      <c r="H75" s="21">
        <v>2</v>
      </c>
      <c r="I75" s="21">
        <v>30</v>
      </c>
      <c r="J75" s="21">
        <v>0</v>
      </c>
      <c r="K75" s="21">
        <v>78</v>
      </c>
      <c r="L75" s="21">
        <v>0</v>
      </c>
      <c r="M75" s="21">
        <v>1</v>
      </c>
      <c r="N75" s="21">
        <v>0</v>
      </c>
      <c r="O75" s="31"/>
    </row>
    <row r="76" spans="1:15" ht="15" customHeight="1" x14ac:dyDescent="0.25">
      <c r="A76" s="19">
        <v>74</v>
      </c>
      <c r="B76" s="20" t="s">
        <v>62</v>
      </c>
      <c r="C76" s="110" t="s">
        <v>373</v>
      </c>
      <c r="D76" s="21"/>
      <c r="E76" s="21">
        <v>38</v>
      </c>
      <c r="F76" s="21">
        <v>7</v>
      </c>
      <c r="G76" s="21">
        <v>19</v>
      </c>
      <c r="H76" s="21">
        <v>0</v>
      </c>
      <c r="I76" s="21">
        <v>62</v>
      </c>
      <c r="J76" s="21">
        <v>2</v>
      </c>
      <c r="K76" s="21">
        <v>128</v>
      </c>
      <c r="L76" s="21">
        <v>0</v>
      </c>
      <c r="M76" s="21">
        <v>0</v>
      </c>
      <c r="N76" s="21">
        <v>2</v>
      </c>
      <c r="O76" s="31"/>
    </row>
    <row r="77" spans="1:15" x14ac:dyDescent="0.25">
      <c r="A77" s="64">
        <v>75</v>
      </c>
      <c r="B77" s="65" t="s">
        <v>62</v>
      </c>
      <c r="C77" s="64" t="s">
        <v>60</v>
      </c>
      <c r="D77" s="64"/>
      <c r="E77" s="40">
        <v>26</v>
      </c>
      <c r="F77" s="40">
        <v>10</v>
      </c>
      <c r="G77" s="40">
        <v>44</v>
      </c>
      <c r="H77" s="40">
        <v>1</v>
      </c>
      <c r="I77" s="40">
        <v>27</v>
      </c>
      <c r="J77" s="40">
        <v>2</v>
      </c>
      <c r="K77" s="40">
        <v>110</v>
      </c>
      <c r="L77" s="40">
        <v>0</v>
      </c>
      <c r="M77" s="40">
        <v>3</v>
      </c>
      <c r="N77" s="40">
        <v>54</v>
      </c>
      <c r="O77" s="41"/>
    </row>
    <row r="78" spans="1:15" x14ac:dyDescent="0.25">
      <c r="A78" s="176" t="s">
        <v>69</v>
      </c>
      <c r="B78" s="176"/>
      <c r="C78" s="176"/>
      <c r="D78" s="176"/>
      <c r="E78" s="3">
        <f>SUM(E3:E69,E75:E77)</f>
        <v>4893</v>
      </c>
      <c r="F78" s="3">
        <f t="shared" ref="F78:N78" si="0">SUM(F3:F69,F75:F77)</f>
        <v>610</v>
      </c>
      <c r="G78" s="3">
        <f t="shared" si="0"/>
        <v>3212</v>
      </c>
      <c r="H78" s="3">
        <f t="shared" si="0"/>
        <v>397</v>
      </c>
      <c r="I78" s="3">
        <f t="shared" si="0"/>
        <v>4700</v>
      </c>
      <c r="J78" s="3">
        <f t="shared" si="0"/>
        <v>384</v>
      </c>
      <c r="K78" s="3">
        <f t="shared" si="0"/>
        <v>14196</v>
      </c>
      <c r="L78" s="3">
        <f t="shared" si="0"/>
        <v>28</v>
      </c>
      <c r="M78" s="3">
        <f t="shared" si="0"/>
        <v>11</v>
      </c>
      <c r="N78" s="3">
        <f t="shared" si="0"/>
        <v>80</v>
      </c>
    </row>
    <row r="79" spans="1:15" x14ac:dyDescent="0.25">
      <c r="A79" s="177" t="s">
        <v>61</v>
      </c>
      <c r="B79" s="177"/>
      <c r="C79" s="177"/>
      <c r="D79" s="5"/>
      <c r="E79" s="3">
        <f>SUM(E70:E74)</f>
        <v>776</v>
      </c>
      <c r="F79" s="3">
        <f t="shared" ref="F79:N79" si="1">SUM(F70:F74)</f>
        <v>72</v>
      </c>
      <c r="G79" s="3">
        <f t="shared" si="1"/>
        <v>540</v>
      </c>
      <c r="H79" s="3">
        <f t="shared" si="1"/>
        <v>62</v>
      </c>
      <c r="I79" s="3">
        <f t="shared" si="1"/>
        <v>719</v>
      </c>
      <c r="J79" s="3">
        <f t="shared" si="1"/>
        <v>64</v>
      </c>
      <c r="K79" s="3">
        <f t="shared" si="1"/>
        <v>2233</v>
      </c>
      <c r="L79" s="3">
        <f t="shared" si="1"/>
        <v>3</v>
      </c>
      <c r="M79" s="3">
        <f t="shared" si="1"/>
        <v>0</v>
      </c>
      <c r="N79" s="3">
        <f t="shared" si="1"/>
        <v>0</v>
      </c>
    </row>
    <row r="80" spans="1:15" x14ac:dyDescent="0.25">
      <c r="A80" s="176" t="s">
        <v>68</v>
      </c>
      <c r="B80" s="176"/>
      <c r="C80" s="176"/>
      <c r="D80" s="10">
        <v>31990</v>
      </c>
      <c r="E80" s="22">
        <v>5669</v>
      </c>
      <c r="F80" s="21">
        <v>682</v>
      </c>
      <c r="G80" s="22">
        <v>3752</v>
      </c>
      <c r="H80" s="21">
        <v>459</v>
      </c>
      <c r="I80" s="22">
        <v>5419</v>
      </c>
      <c r="J80" s="21">
        <v>448</v>
      </c>
      <c r="K80" s="27">
        <v>16429</v>
      </c>
      <c r="L80" s="19">
        <v>31</v>
      </c>
      <c r="M80" s="19">
        <v>11</v>
      </c>
      <c r="N80" s="19">
        <v>80</v>
      </c>
      <c r="O80" s="34">
        <v>51.6</v>
      </c>
    </row>
    <row r="81" spans="1:15" x14ac:dyDescent="0.25">
      <c r="A81" s="184" t="s">
        <v>70</v>
      </c>
      <c r="B81" s="184"/>
      <c r="C81" s="184"/>
      <c r="D81" s="27"/>
      <c r="E81" s="31">
        <v>34.5</v>
      </c>
      <c r="F81" s="31">
        <v>4.2</v>
      </c>
      <c r="G81" s="31">
        <v>22.8</v>
      </c>
      <c r="H81" s="31">
        <v>2.8000000000000003</v>
      </c>
      <c r="I81" s="31">
        <v>33</v>
      </c>
      <c r="J81" s="31">
        <v>2.7</v>
      </c>
      <c r="K81" s="27"/>
      <c r="L81" s="19"/>
      <c r="M81" s="19"/>
      <c r="N81" s="19"/>
      <c r="O81" s="34"/>
    </row>
  </sheetData>
  <mergeCells count="5">
    <mergeCell ref="A79:C79"/>
    <mergeCell ref="A1:O1"/>
    <mergeCell ref="A78:D78"/>
    <mergeCell ref="A80:C80"/>
    <mergeCell ref="A81:C81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6"/>
  <sheetViews>
    <sheetView view="pageLayout" topLeftCell="A52" zoomScaleNormal="100" workbookViewId="0">
      <selection activeCell="C68" sqref="A1:M76"/>
    </sheetView>
  </sheetViews>
  <sheetFormatPr defaultRowHeight="15" x14ac:dyDescent="0.25"/>
  <cols>
    <col min="1" max="1" width="5.42578125" style="109" bestFit="1" customWidth="1"/>
    <col min="2" max="2" width="1.5703125" style="109" bestFit="1" customWidth="1"/>
    <col min="3" max="3" width="29" style="109" customWidth="1"/>
    <col min="4" max="4" width="6.42578125" style="109" bestFit="1" customWidth="1"/>
    <col min="5" max="5" width="8.5703125" style="109" bestFit="1" customWidth="1"/>
    <col min="6" max="6" width="5.5703125" style="109" bestFit="1" customWidth="1"/>
    <col min="7" max="7" width="9" style="109" bestFit="1" customWidth="1"/>
    <col min="8" max="8" width="8.85546875" style="109" bestFit="1" customWidth="1"/>
    <col min="9" max="9" width="6.42578125" style="109" bestFit="1" customWidth="1"/>
    <col min="10" max="12" width="2.85546875" style="109" bestFit="1" customWidth="1"/>
    <col min="13" max="13" width="7.28515625" style="103" bestFit="1" customWidth="1"/>
  </cols>
  <sheetData>
    <row r="1" spans="1:13" ht="15.75" x14ac:dyDescent="0.25">
      <c r="A1" s="175" t="s">
        <v>3510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18"/>
      <c r="C2" s="72"/>
      <c r="D2" s="6" t="s">
        <v>59</v>
      </c>
      <c r="E2" s="8" t="s">
        <v>3500</v>
      </c>
      <c r="F2" s="8" t="s">
        <v>3501</v>
      </c>
      <c r="G2" s="8" t="s">
        <v>3502</v>
      </c>
      <c r="H2" s="8" t="s">
        <v>3503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80">
        <v>1</v>
      </c>
      <c r="B3" s="91" t="s">
        <v>62</v>
      </c>
      <c r="C3" s="109" t="s">
        <v>3440</v>
      </c>
      <c r="D3" s="80">
        <v>554</v>
      </c>
      <c r="E3" s="80">
        <v>12</v>
      </c>
      <c r="F3" s="80">
        <v>12</v>
      </c>
      <c r="G3" s="80">
        <v>88</v>
      </c>
      <c r="H3" s="80">
        <v>15</v>
      </c>
      <c r="I3" s="80">
        <v>127</v>
      </c>
      <c r="J3" s="80">
        <v>1</v>
      </c>
      <c r="K3" s="80">
        <v>0</v>
      </c>
      <c r="L3" s="80">
        <v>0</v>
      </c>
      <c r="M3" s="9">
        <v>22.9</v>
      </c>
    </row>
    <row r="4" spans="1:13" x14ac:dyDescent="0.25">
      <c r="A4" s="80">
        <v>2</v>
      </c>
      <c r="B4" s="91" t="s">
        <v>62</v>
      </c>
      <c r="C4" s="109" t="s">
        <v>3441</v>
      </c>
      <c r="D4" s="80">
        <v>332</v>
      </c>
      <c r="E4" s="80">
        <v>5</v>
      </c>
      <c r="F4" s="80">
        <v>8</v>
      </c>
      <c r="G4" s="80">
        <v>65</v>
      </c>
      <c r="H4" s="80">
        <v>21</v>
      </c>
      <c r="I4" s="80">
        <v>99</v>
      </c>
      <c r="J4" s="80">
        <v>0</v>
      </c>
      <c r="K4" s="80">
        <v>0</v>
      </c>
      <c r="L4" s="80">
        <v>0</v>
      </c>
      <c r="M4" s="9">
        <v>29.8</v>
      </c>
    </row>
    <row r="5" spans="1:13" x14ac:dyDescent="0.25">
      <c r="A5" s="80">
        <v>3</v>
      </c>
      <c r="B5" s="91" t="s">
        <v>62</v>
      </c>
      <c r="C5" s="109" t="s">
        <v>3442</v>
      </c>
      <c r="D5" s="80">
        <v>440</v>
      </c>
      <c r="E5" s="80">
        <v>10</v>
      </c>
      <c r="F5" s="80">
        <v>17</v>
      </c>
      <c r="G5" s="80">
        <v>138</v>
      </c>
      <c r="H5" s="80">
        <v>40</v>
      </c>
      <c r="I5" s="80">
        <v>205</v>
      </c>
      <c r="J5" s="80">
        <v>0</v>
      </c>
      <c r="K5" s="80">
        <v>0</v>
      </c>
      <c r="L5" s="80">
        <v>0</v>
      </c>
      <c r="M5" s="9">
        <v>46.6</v>
      </c>
    </row>
    <row r="6" spans="1:13" x14ac:dyDescent="0.25">
      <c r="A6" s="97">
        <v>4</v>
      </c>
      <c r="B6" s="96" t="s">
        <v>62</v>
      </c>
      <c r="C6" s="43" t="s">
        <v>3443</v>
      </c>
      <c r="D6" s="97">
        <v>479</v>
      </c>
      <c r="E6" s="97">
        <v>16</v>
      </c>
      <c r="F6" s="97">
        <v>20</v>
      </c>
      <c r="G6" s="97">
        <v>113</v>
      </c>
      <c r="H6" s="97">
        <v>72</v>
      </c>
      <c r="I6" s="97">
        <v>221</v>
      </c>
      <c r="J6" s="97">
        <v>3</v>
      </c>
      <c r="K6" s="97">
        <v>0</v>
      </c>
      <c r="L6" s="97">
        <v>0</v>
      </c>
      <c r="M6" s="101">
        <v>46.1</v>
      </c>
    </row>
    <row r="7" spans="1:13" x14ac:dyDescent="0.25">
      <c r="A7" s="80">
        <v>5</v>
      </c>
      <c r="B7" s="91" t="s">
        <v>62</v>
      </c>
      <c r="C7" s="109" t="s">
        <v>3444</v>
      </c>
      <c r="D7" s="80">
        <v>479</v>
      </c>
      <c r="E7" s="80">
        <v>23</v>
      </c>
      <c r="F7" s="80">
        <v>10</v>
      </c>
      <c r="G7" s="80">
        <v>110</v>
      </c>
      <c r="H7" s="80">
        <v>26</v>
      </c>
      <c r="I7" s="80">
        <v>169</v>
      </c>
      <c r="J7" s="80">
        <v>0</v>
      </c>
      <c r="K7" s="80">
        <v>2</v>
      </c>
      <c r="L7" s="80">
        <v>0</v>
      </c>
      <c r="M7" s="9">
        <v>35.700000000000003</v>
      </c>
    </row>
    <row r="8" spans="1:13" x14ac:dyDescent="0.25">
      <c r="A8" s="80">
        <v>6</v>
      </c>
      <c r="B8" s="91" t="s">
        <v>62</v>
      </c>
      <c r="C8" s="109" t="s">
        <v>3445</v>
      </c>
      <c r="D8" s="80">
        <v>484</v>
      </c>
      <c r="E8" s="80">
        <v>14</v>
      </c>
      <c r="F8" s="80">
        <v>26</v>
      </c>
      <c r="G8" s="80">
        <v>112</v>
      </c>
      <c r="H8" s="80">
        <v>46</v>
      </c>
      <c r="I8" s="80">
        <v>198</v>
      </c>
      <c r="J8" s="80">
        <v>1</v>
      </c>
      <c r="K8" s="80">
        <v>2</v>
      </c>
      <c r="L8" s="80">
        <v>0</v>
      </c>
      <c r="M8" s="9">
        <v>41.3</v>
      </c>
    </row>
    <row r="9" spans="1:13" x14ac:dyDescent="0.25">
      <c r="A9" s="80">
        <v>7</v>
      </c>
      <c r="B9" s="91" t="s">
        <v>62</v>
      </c>
      <c r="C9" s="109" t="s">
        <v>3446</v>
      </c>
      <c r="D9" s="80">
        <v>578</v>
      </c>
      <c r="E9" s="80">
        <v>13</v>
      </c>
      <c r="F9" s="80">
        <v>41</v>
      </c>
      <c r="G9" s="80">
        <v>123</v>
      </c>
      <c r="H9" s="80">
        <v>79</v>
      </c>
      <c r="I9" s="80">
        <v>256</v>
      </c>
      <c r="J9" s="80">
        <v>4</v>
      </c>
      <c r="K9" s="80">
        <v>0</v>
      </c>
      <c r="L9" s="80">
        <v>0</v>
      </c>
      <c r="M9" s="9">
        <v>44.3</v>
      </c>
    </row>
    <row r="10" spans="1:13" x14ac:dyDescent="0.25">
      <c r="A10" s="97">
        <v>8</v>
      </c>
      <c r="B10" s="96" t="s">
        <v>62</v>
      </c>
      <c r="C10" s="43" t="s">
        <v>3447</v>
      </c>
      <c r="D10" s="97">
        <v>463</v>
      </c>
      <c r="E10" s="97">
        <v>22</v>
      </c>
      <c r="F10" s="97">
        <v>4</v>
      </c>
      <c r="G10" s="97">
        <v>89</v>
      </c>
      <c r="H10" s="97">
        <v>55</v>
      </c>
      <c r="I10" s="97">
        <v>170</v>
      </c>
      <c r="J10" s="97">
        <v>0</v>
      </c>
      <c r="K10" s="97">
        <v>0</v>
      </c>
      <c r="L10" s="97">
        <v>0</v>
      </c>
      <c r="M10" s="101">
        <v>36.700000000000003</v>
      </c>
    </row>
    <row r="11" spans="1:13" x14ac:dyDescent="0.25">
      <c r="A11" s="80">
        <v>9</v>
      </c>
      <c r="B11" s="91" t="s">
        <v>62</v>
      </c>
      <c r="C11" s="109" t="s">
        <v>3448</v>
      </c>
      <c r="D11" s="80">
        <v>307</v>
      </c>
      <c r="E11" s="80">
        <v>13</v>
      </c>
      <c r="F11" s="80">
        <v>7</v>
      </c>
      <c r="G11" s="80">
        <v>82</v>
      </c>
      <c r="H11" s="80">
        <v>29</v>
      </c>
      <c r="I11" s="80">
        <v>131</v>
      </c>
      <c r="J11" s="80">
        <v>0</v>
      </c>
      <c r="K11" s="80">
        <v>0</v>
      </c>
      <c r="L11" s="80">
        <v>0</v>
      </c>
      <c r="M11" s="9">
        <v>42.7</v>
      </c>
    </row>
    <row r="12" spans="1:13" x14ac:dyDescent="0.25">
      <c r="A12" s="80">
        <v>10</v>
      </c>
      <c r="B12" s="91" t="s">
        <v>62</v>
      </c>
      <c r="C12" s="109" t="s">
        <v>3449</v>
      </c>
      <c r="D12" s="80">
        <v>444</v>
      </c>
      <c r="E12" s="80">
        <v>30</v>
      </c>
      <c r="F12" s="80">
        <v>10</v>
      </c>
      <c r="G12" s="80">
        <v>70</v>
      </c>
      <c r="H12" s="80">
        <v>85</v>
      </c>
      <c r="I12" s="80">
        <v>195</v>
      </c>
      <c r="J12" s="80">
        <v>0</v>
      </c>
      <c r="K12" s="80">
        <v>0</v>
      </c>
      <c r="L12" s="80">
        <v>0</v>
      </c>
      <c r="M12" s="9">
        <v>43.9</v>
      </c>
    </row>
    <row r="13" spans="1:13" x14ac:dyDescent="0.25">
      <c r="A13" s="80">
        <v>11</v>
      </c>
      <c r="B13" s="91" t="s">
        <v>62</v>
      </c>
      <c r="C13" s="109" t="s">
        <v>3450</v>
      </c>
      <c r="D13" s="80">
        <v>376</v>
      </c>
      <c r="E13" s="80">
        <v>25</v>
      </c>
      <c r="F13" s="80">
        <v>10</v>
      </c>
      <c r="G13" s="80">
        <v>91</v>
      </c>
      <c r="H13" s="80">
        <v>59</v>
      </c>
      <c r="I13" s="80">
        <v>185</v>
      </c>
      <c r="J13" s="80">
        <v>0</v>
      </c>
      <c r="K13" s="80">
        <v>0</v>
      </c>
      <c r="L13" s="80">
        <v>0</v>
      </c>
      <c r="M13" s="9">
        <v>49.2</v>
      </c>
    </row>
    <row r="14" spans="1:13" x14ac:dyDescent="0.25">
      <c r="A14" s="97">
        <v>12</v>
      </c>
      <c r="B14" s="96" t="s">
        <v>62</v>
      </c>
      <c r="C14" s="43" t="s">
        <v>3451</v>
      </c>
      <c r="D14" s="97">
        <v>538</v>
      </c>
      <c r="E14" s="97">
        <v>20</v>
      </c>
      <c r="F14" s="97">
        <v>35</v>
      </c>
      <c r="G14" s="97">
        <v>138</v>
      </c>
      <c r="H14" s="97">
        <v>64</v>
      </c>
      <c r="I14" s="97">
        <v>257</v>
      </c>
      <c r="J14" s="97">
        <v>0</v>
      </c>
      <c r="K14" s="97">
        <v>0</v>
      </c>
      <c r="L14" s="97">
        <v>0</v>
      </c>
      <c r="M14" s="101">
        <v>47.8</v>
      </c>
    </row>
    <row r="15" spans="1:13" x14ac:dyDescent="0.25">
      <c r="A15" s="80">
        <v>13</v>
      </c>
      <c r="B15" s="91" t="s">
        <v>62</v>
      </c>
      <c r="C15" s="109" t="s">
        <v>3452</v>
      </c>
      <c r="D15" s="80">
        <v>378</v>
      </c>
      <c r="E15" s="80">
        <v>7</v>
      </c>
      <c r="F15" s="80">
        <v>18</v>
      </c>
      <c r="G15" s="80">
        <v>121</v>
      </c>
      <c r="H15" s="80">
        <v>30</v>
      </c>
      <c r="I15" s="80">
        <v>176</v>
      </c>
      <c r="J15" s="80">
        <v>3</v>
      </c>
      <c r="K15" s="80">
        <v>0</v>
      </c>
      <c r="L15" s="80">
        <v>0</v>
      </c>
      <c r="M15" s="9">
        <v>46.6</v>
      </c>
    </row>
    <row r="16" spans="1:13" x14ac:dyDescent="0.25">
      <c r="A16" s="80">
        <v>14</v>
      </c>
      <c r="B16" s="91" t="s">
        <v>62</v>
      </c>
      <c r="C16" s="109" t="s">
        <v>3453</v>
      </c>
      <c r="D16" s="80">
        <v>470</v>
      </c>
      <c r="E16" s="80">
        <v>17</v>
      </c>
      <c r="F16" s="80">
        <v>15</v>
      </c>
      <c r="G16" s="80">
        <v>150</v>
      </c>
      <c r="H16" s="80">
        <v>37</v>
      </c>
      <c r="I16" s="80">
        <v>219</v>
      </c>
      <c r="J16" s="80">
        <v>1</v>
      </c>
      <c r="K16" s="80">
        <v>0</v>
      </c>
      <c r="L16" s="80">
        <v>1</v>
      </c>
      <c r="M16" s="9">
        <v>46.8</v>
      </c>
    </row>
    <row r="17" spans="1:13" x14ac:dyDescent="0.25">
      <c r="A17" s="80">
        <v>15</v>
      </c>
      <c r="B17" s="91" t="s">
        <v>62</v>
      </c>
      <c r="C17" s="109" t="s">
        <v>3454</v>
      </c>
      <c r="D17" s="80">
        <v>401</v>
      </c>
      <c r="E17" s="80">
        <v>25</v>
      </c>
      <c r="F17" s="80">
        <v>19</v>
      </c>
      <c r="G17" s="80">
        <v>80</v>
      </c>
      <c r="H17" s="80">
        <v>58</v>
      </c>
      <c r="I17" s="80">
        <v>182</v>
      </c>
      <c r="J17" s="80">
        <v>0</v>
      </c>
      <c r="K17" s="80">
        <v>0</v>
      </c>
      <c r="L17" s="80">
        <v>1</v>
      </c>
      <c r="M17" s="9">
        <v>45.6</v>
      </c>
    </row>
    <row r="18" spans="1:13" x14ac:dyDescent="0.25">
      <c r="A18" s="97">
        <v>16</v>
      </c>
      <c r="B18" s="96" t="s">
        <v>62</v>
      </c>
      <c r="C18" s="43" t="s">
        <v>3455</v>
      </c>
      <c r="D18" s="97">
        <v>560</v>
      </c>
      <c r="E18" s="97">
        <v>35</v>
      </c>
      <c r="F18" s="97">
        <v>21</v>
      </c>
      <c r="G18" s="97">
        <v>134</v>
      </c>
      <c r="H18" s="97">
        <v>97</v>
      </c>
      <c r="I18" s="97">
        <v>287</v>
      </c>
      <c r="J18" s="97">
        <v>0</v>
      </c>
      <c r="K18" s="97">
        <v>1</v>
      </c>
      <c r="L18" s="97">
        <v>1</v>
      </c>
      <c r="M18" s="101">
        <v>51.6</v>
      </c>
    </row>
    <row r="19" spans="1:13" x14ac:dyDescent="0.25">
      <c r="A19" s="80">
        <v>17</v>
      </c>
      <c r="B19" s="91" t="s">
        <v>62</v>
      </c>
      <c r="C19" s="109" t="s">
        <v>3456</v>
      </c>
      <c r="D19" s="80">
        <v>565</v>
      </c>
      <c r="E19" s="80">
        <v>26</v>
      </c>
      <c r="F19" s="80">
        <v>23</v>
      </c>
      <c r="G19" s="80">
        <v>157</v>
      </c>
      <c r="H19" s="80">
        <v>62</v>
      </c>
      <c r="I19" s="80">
        <v>268</v>
      </c>
      <c r="J19" s="80">
        <v>0</v>
      </c>
      <c r="K19" s="80">
        <v>0</v>
      </c>
      <c r="L19" s="80">
        <v>3</v>
      </c>
      <c r="M19" s="9">
        <v>48</v>
      </c>
    </row>
    <row r="20" spans="1:13" x14ac:dyDescent="0.25">
      <c r="A20" s="80">
        <v>18</v>
      </c>
      <c r="B20" s="91" t="s">
        <v>62</v>
      </c>
      <c r="C20" s="109" t="s">
        <v>3457</v>
      </c>
      <c r="D20" s="80">
        <v>438</v>
      </c>
      <c r="E20" s="80">
        <v>15</v>
      </c>
      <c r="F20" s="80">
        <v>28</v>
      </c>
      <c r="G20" s="80">
        <v>132</v>
      </c>
      <c r="H20" s="80">
        <v>29</v>
      </c>
      <c r="I20" s="80">
        <v>204</v>
      </c>
      <c r="J20" s="80">
        <v>0</v>
      </c>
      <c r="K20" s="80">
        <v>0</v>
      </c>
      <c r="L20" s="80">
        <v>1</v>
      </c>
      <c r="M20" s="9">
        <v>46.8</v>
      </c>
    </row>
    <row r="21" spans="1:13" x14ac:dyDescent="0.25">
      <c r="A21" s="80">
        <v>19</v>
      </c>
      <c r="B21" s="91" t="s">
        <v>62</v>
      </c>
      <c r="C21" s="109" t="s">
        <v>3458</v>
      </c>
      <c r="D21" s="80">
        <v>333</v>
      </c>
      <c r="E21" s="80">
        <v>5</v>
      </c>
      <c r="F21" s="80">
        <v>9</v>
      </c>
      <c r="G21" s="80">
        <v>90</v>
      </c>
      <c r="H21" s="80">
        <v>23</v>
      </c>
      <c r="I21" s="80">
        <v>127</v>
      </c>
      <c r="J21" s="80">
        <v>0</v>
      </c>
      <c r="K21" s="80">
        <v>0</v>
      </c>
      <c r="L21" s="80">
        <v>0</v>
      </c>
      <c r="M21" s="9">
        <v>38.1</v>
      </c>
    </row>
    <row r="22" spans="1:13" x14ac:dyDescent="0.25">
      <c r="A22" s="97">
        <v>20</v>
      </c>
      <c r="B22" s="96" t="s">
        <v>62</v>
      </c>
      <c r="C22" s="43" t="s">
        <v>3459</v>
      </c>
      <c r="D22" s="97">
        <v>454</v>
      </c>
      <c r="E22" s="97">
        <v>15</v>
      </c>
      <c r="F22" s="97">
        <v>10</v>
      </c>
      <c r="G22" s="97">
        <v>120</v>
      </c>
      <c r="H22" s="97">
        <v>28</v>
      </c>
      <c r="I22" s="97">
        <v>173</v>
      </c>
      <c r="J22" s="97">
        <v>1</v>
      </c>
      <c r="K22" s="97">
        <v>0</v>
      </c>
      <c r="L22" s="97">
        <v>1</v>
      </c>
      <c r="M22" s="101">
        <v>38.299999999999997</v>
      </c>
    </row>
    <row r="23" spans="1:13" x14ac:dyDescent="0.25">
      <c r="A23" s="80">
        <v>21</v>
      </c>
      <c r="B23" s="91" t="s">
        <v>62</v>
      </c>
      <c r="C23" s="109" t="s">
        <v>3460</v>
      </c>
      <c r="D23" s="80">
        <v>369</v>
      </c>
      <c r="E23" s="80">
        <v>11</v>
      </c>
      <c r="F23" s="80">
        <v>20</v>
      </c>
      <c r="G23" s="80">
        <v>87</v>
      </c>
      <c r="H23" s="80">
        <v>33</v>
      </c>
      <c r="I23" s="80">
        <v>151</v>
      </c>
      <c r="J23" s="80">
        <v>0</v>
      </c>
      <c r="K23" s="80">
        <v>0</v>
      </c>
      <c r="L23" s="80">
        <v>0</v>
      </c>
      <c r="M23" s="9">
        <v>40.9</v>
      </c>
    </row>
    <row r="24" spans="1:13" x14ac:dyDescent="0.25">
      <c r="A24" s="80">
        <v>22</v>
      </c>
      <c r="B24" s="91" t="s">
        <v>62</v>
      </c>
      <c r="C24" s="109" t="s">
        <v>3461</v>
      </c>
      <c r="D24" s="80">
        <v>338</v>
      </c>
      <c r="E24" s="80">
        <v>11</v>
      </c>
      <c r="F24" s="80">
        <v>14</v>
      </c>
      <c r="G24" s="80">
        <v>100</v>
      </c>
      <c r="H24" s="80">
        <v>34</v>
      </c>
      <c r="I24" s="80">
        <v>159</v>
      </c>
      <c r="J24" s="80">
        <v>0</v>
      </c>
      <c r="K24" s="80">
        <v>0</v>
      </c>
      <c r="L24" s="80">
        <v>0</v>
      </c>
      <c r="M24" s="9">
        <v>47</v>
      </c>
    </row>
    <row r="25" spans="1:13" x14ac:dyDescent="0.25">
      <c r="A25" s="80">
        <v>23</v>
      </c>
      <c r="B25" s="91" t="s">
        <v>62</v>
      </c>
      <c r="C25" s="109" t="s">
        <v>3462</v>
      </c>
      <c r="D25" s="80">
        <v>345</v>
      </c>
      <c r="E25" s="80">
        <v>5</v>
      </c>
      <c r="F25" s="80">
        <v>16</v>
      </c>
      <c r="G25" s="80">
        <v>96</v>
      </c>
      <c r="H25" s="80">
        <v>62</v>
      </c>
      <c r="I25" s="80">
        <v>179</v>
      </c>
      <c r="J25" s="80">
        <v>0</v>
      </c>
      <c r="K25" s="80">
        <v>0</v>
      </c>
      <c r="L25" s="80">
        <v>1</v>
      </c>
      <c r="M25" s="9">
        <v>52.2</v>
      </c>
    </row>
    <row r="26" spans="1:13" x14ac:dyDescent="0.25">
      <c r="A26" s="97">
        <v>24</v>
      </c>
      <c r="B26" s="96" t="s">
        <v>62</v>
      </c>
      <c r="C26" s="43" t="s">
        <v>3463</v>
      </c>
      <c r="D26" s="97">
        <v>401</v>
      </c>
      <c r="E26" s="97">
        <v>16</v>
      </c>
      <c r="F26" s="97">
        <v>12</v>
      </c>
      <c r="G26" s="97">
        <v>106</v>
      </c>
      <c r="H26" s="97">
        <v>55</v>
      </c>
      <c r="I26" s="97">
        <v>189</v>
      </c>
      <c r="J26" s="97">
        <v>0</v>
      </c>
      <c r="K26" s="97">
        <v>0</v>
      </c>
      <c r="L26" s="97">
        <v>0</v>
      </c>
      <c r="M26" s="101">
        <v>47.1</v>
      </c>
    </row>
    <row r="27" spans="1:13" x14ac:dyDescent="0.25">
      <c r="A27" s="80">
        <v>25</v>
      </c>
      <c r="B27" s="91" t="s">
        <v>62</v>
      </c>
      <c r="C27" s="109" t="s">
        <v>3464</v>
      </c>
      <c r="D27" s="80">
        <v>455</v>
      </c>
      <c r="E27" s="80">
        <v>19</v>
      </c>
      <c r="F27" s="80">
        <v>28</v>
      </c>
      <c r="G27" s="80">
        <v>121</v>
      </c>
      <c r="H27" s="80">
        <v>43</v>
      </c>
      <c r="I27" s="80">
        <v>211</v>
      </c>
      <c r="J27" s="80">
        <v>0</v>
      </c>
      <c r="K27" s="80">
        <v>0</v>
      </c>
      <c r="L27" s="80">
        <v>1</v>
      </c>
      <c r="M27" s="9">
        <v>46.6</v>
      </c>
    </row>
    <row r="28" spans="1:13" x14ac:dyDescent="0.25">
      <c r="A28" s="80" t="s">
        <v>3504</v>
      </c>
      <c r="B28" s="91" t="s">
        <v>62</v>
      </c>
      <c r="C28" s="109" t="s">
        <v>3505</v>
      </c>
      <c r="D28" s="80">
        <v>770</v>
      </c>
      <c r="E28" s="80">
        <v>5</v>
      </c>
      <c r="F28" s="80">
        <v>50</v>
      </c>
      <c r="G28" s="80">
        <v>170</v>
      </c>
      <c r="H28" s="80">
        <v>76</v>
      </c>
      <c r="I28" s="80">
        <v>301</v>
      </c>
      <c r="J28" s="80">
        <v>0</v>
      </c>
      <c r="K28" s="80">
        <v>1</v>
      </c>
      <c r="L28" s="80">
        <v>1</v>
      </c>
      <c r="M28" s="9">
        <v>39.4</v>
      </c>
    </row>
    <row r="29" spans="1:13" x14ac:dyDescent="0.25">
      <c r="A29" s="80">
        <v>28</v>
      </c>
      <c r="B29" s="91" t="s">
        <v>62</v>
      </c>
      <c r="C29" s="109" t="s">
        <v>3465</v>
      </c>
      <c r="D29" s="80">
        <v>491</v>
      </c>
      <c r="E29" s="80">
        <v>8</v>
      </c>
      <c r="F29" s="80">
        <v>24</v>
      </c>
      <c r="G29" s="80">
        <v>111</v>
      </c>
      <c r="H29" s="80">
        <v>33</v>
      </c>
      <c r="I29" s="80">
        <v>176</v>
      </c>
      <c r="J29" s="80">
        <v>0</v>
      </c>
      <c r="K29" s="80">
        <v>0</v>
      </c>
      <c r="L29" s="80">
        <v>1</v>
      </c>
      <c r="M29" s="9">
        <v>36</v>
      </c>
    </row>
    <row r="30" spans="1:13" x14ac:dyDescent="0.25">
      <c r="A30" s="97">
        <v>29</v>
      </c>
      <c r="B30" s="96" t="s">
        <v>62</v>
      </c>
      <c r="C30" s="43" t="s">
        <v>3466</v>
      </c>
      <c r="D30" s="97">
        <v>469</v>
      </c>
      <c r="E30" s="97">
        <v>9</v>
      </c>
      <c r="F30" s="97">
        <v>22</v>
      </c>
      <c r="G30" s="97">
        <v>120</v>
      </c>
      <c r="H30" s="97">
        <v>52</v>
      </c>
      <c r="I30" s="97">
        <v>203</v>
      </c>
      <c r="J30" s="97">
        <v>12</v>
      </c>
      <c r="K30" s="97">
        <v>1</v>
      </c>
      <c r="L30" s="97">
        <v>0</v>
      </c>
      <c r="M30" s="101">
        <v>43.5</v>
      </c>
    </row>
    <row r="31" spans="1:13" x14ac:dyDescent="0.25">
      <c r="A31" s="80">
        <v>30</v>
      </c>
      <c r="B31" s="91" t="s">
        <v>62</v>
      </c>
      <c r="C31" s="109" t="s">
        <v>3467</v>
      </c>
      <c r="D31" s="80">
        <v>461</v>
      </c>
      <c r="E31" s="80">
        <v>21</v>
      </c>
      <c r="F31" s="80">
        <v>14</v>
      </c>
      <c r="G31" s="80">
        <v>114</v>
      </c>
      <c r="H31" s="80">
        <v>68</v>
      </c>
      <c r="I31" s="80">
        <v>217</v>
      </c>
      <c r="J31" s="80">
        <v>1</v>
      </c>
      <c r="K31" s="80">
        <v>1</v>
      </c>
      <c r="L31" s="80">
        <v>0</v>
      </c>
      <c r="M31" s="9">
        <v>47.3</v>
      </c>
    </row>
    <row r="32" spans="1:13" x14ac:dyDescent="0.25">
      <c r="A32" s="80">
        <v>31</v>
      </c>
      <c r="B32" s="91" t="s">
        <v>62</v>
      </c>
      <c r="C32" s="109" t="s">
        <v>3468</v>
      </c>
      <c r="D32" s="80">
        <v>218</v>
      </c>
      <c r="E32" s="80">
        <v>13</v>
      </c>
      <c r="F32" s="80">
        <v>15</v>
      </c>
      <c r="G32" s="80">
        <v>71</v>
      </c>
      <c r="H32" s="80">
        <v>36</v>
      </c>
      <c r="I32" s="80">
        <v>135</v>
      </c>
      <c r="J32" s="80">
        <v>0</v>
      </c>
      <c r="K32" s="80">
        <v>0</v>
      </c>
      <c r="L32" s="80">
        <v>0</v>
      </c>
      <c r="M32" s="9">
        <v>61.9</v>
      </c>
    </row>
    <row r="33" spans="1:13" x14ac:dyDescent="0.25">
      <c r="A33" s="80">
        <v>32</v>
      </c>
      <c r="B33" s="91" t="s">
        <v>62</v>
      </c>
      <c r="C33" s="109" t="s">
        <v>3469</v>
      </c>
      <c r="D33" s="80">
        <v>440</v>
      </c>
      <c r="E33" s="80">
        <v>28</v>
      </c>
      <c r="F33" s="80">
        <v>13</v>
      </c>
      <c r="G33" s="80">
        <v>111</v>
      </c>
      <c r="H33" s="80">
        <v>72</v>
      </c>
      <c r="I33" s="80">
        <v>224</v>
      </c>
      <c r="J33" s="80">
        <v>0</v>
      </c>
      <c r="K33" s="80">
        <v>0</v>
      </c>
      <c r="L33" s="80">
        <v>1</v>
      </c>
      <c r="M33" s="9">
        <v>51.1</v>
      </c>
    </row>
    <row r="34" spans="1:13" x14ac:dyDescent="0.25">
      <c r="A34" s="97">
        <v>33</v>
      </c>
      <c r="B34" s="96" t="s">
        <v>62</v>
      </c>
      <c r="C34" s="43" t="s">
        <v>3470</v>
      </c>
      <c r="D34" s="97">
        <v>598</v>
      </c>
      <c r="E34" s="97">
        <v>25</v>
      </c>
      <c r="F34" s="97">
        <v>22</v>
      </c>
      <c r="G34" s="97">
        <v>160</v>
      </c>
      <c r="H34" s="97">
        <v>55</v>
      </c>
      <c r="I34" s="97">
        <v>262</v>
      </c>
      <c r="J34" s="97">
        <v>0</v>
      </c>
      <c r="K34" s="97">
        <v>1</v>
      </c>
      <c r="L34" s="97">
        <v>1</v>
      </c>
      <c r="M34" s="101">
        <v>44.1</v>
      </c>
    </row>
    <row r="35" spans="1:13" x14ac:dyDescent="0.25">
      <c r="A35" s="80">
        <v>34</v>
      </c>
      <c r="B35" s="91" t="s">
        <v>62</v>
      </c>
      <c r="C35" s="109" t="s">
        <v>3471</v>
      </c>
      <c r="D35" s="80">
        <v>428</v>
      </c>
      <c r="E35" s="80">
        <v>9</v>
      </c>
      <c r="F35" s="80">
        <v>20</v>
      </c>
      <c r="G35" s="80">
        <v>109</v>
      </c>
      <c r="H35" s="80">
        <v>41</v>
      </c>
      <c r="I35" s="80">
        <v>179</v>
      </c>
      <c r="J35" s="80">
        <v>1</v>
      </c>
      <c r="K35" s="80">
        <v>0</v>
      </c>
      <c r="L35" s="80">
        <v>0</v>
      </c>
      <c r="M35" s="9">
        <v>41.8</v>
      </c>
    </row>
    <row r="36" spans="1:13" x14ac:dyDescent="0.25">
      <c r="A36" s="80">
        <v>35</v>
      </c>
      <c r="B36" s="91" t="s">
        <v>62</v>
      </c>
      <c r="C36" s="109" t="s">
        <v>3472</v>
      </c>
      <c r="D36" s="80">
        <v>544</v>
      </c>
      <c r="E36" s="80">
        <v>34</v>
      </c>
      <c r="F36" s="80">
        <v>15</v>
      </c>
      <c r="G36" s="80">
        <v>118</v>
      </c>
      <c r="H36" s="80">
        <v>66</v>
      </c>
      <c r="I36" s="80">
        <v>233</v>
      </c>
      <c r="J36" s="80">
        <v>1</v>
      </c>
      <c r="K36" s="80">
        <v>0</v>
      </c>
      <c r="L36" s="80">
        <v>0</v>
      </c>
      <c r="M36" s="9">
        <v>42.8</v>
      </c>
    </row>
    <row r="37" spans="1:13" x14ac:dyDescent="0.25">
      <c r="A37" s="80">
        <v>36</v>
      </c>
      <c r="B37" s="91" t="s">
        <v>62</v>
      </c>
      <c r="C37" s="109" t="s">
        <v>3473</v>
      </c>
      <c r="D37" s="80">
        <v>514</v>
      </c>
      <c r="E37" s="80">
        <v>26</v>
      </c>
      <c r="F37" s="80">
        <v>16</v>
      </c>
      <c r="G37" s="80">
        <v>154</v>
      </c>
      <c r="H37" s="80">
        <v>89</v>
      </c>
      <c r="I37" s="80">
        <v>285</v>
      </c>
      <c r="J37" s="80">
        <v>0</v>
      </c>
      <c r="K37" s="80">
        <v>0</v>
      </c>
      <c r="L37" s="80">
        <v>0</v>
      </c>
      <c r="M37" s="9">
        <v>55.4</v>
      </c>
    </row>
    <row r="38" spans="1:13" x14ac:dyDescent="0.25">
      <c r="A38" s="97">
        <v>37</v>
      </c>
      <c r="B38" s="96" t="s">
        <v>62</v>
      </c>
      <c r="C38" s="43" t="s">
        <v>3474</v>
      </c>
      <c r="D38" s="97">
        <v>600</v>
      </c>
      <c r="E38" s="97">
        <v>11</v>
      </c>
      <c r="F38" s="97">
        <v>15</v>
      </c>
      <c r="G38" s="97">
        <v>162</v>
      </c>
      <c r="H38" s="97">
        <v>87</v>
      </c>
      <c r="I38" s="97">
        <v>275</v>
      </c>
      <c r="J38" s="97">
        <v>1</v>
      </c>
      <c r="K38" s="97">
        <v>0</v>
      </c>
      <c r="L38" s="97">
        <v>0</v>
      </c>
      <c r="M38" s="101">
        <v>45.8</v>
      </c>
    </row>
    <row r="39" spans="1:13" x14ac:dyDescent="0.25">
      <c r="A39" s="80">
        <v>38</v>
      </c>
      <c r="B39" s="91" t="s">
        <v>62</v>
      </c>
      <c r="C39" s="109" t="s">
        <v>3475</v>
      </c>
      <c r="D39" s="80">
        <v>503</v>
      </c>
      <c r="E39" s="80">
        <v>33</v>
      </c>
      <c r="F39" s="80">
        <v>12</v>
      </c>
      <c r="G39" s="80">
        <v>110</v>
      </c>
      <c r="H39" s="80">
        <v>38</v>
      </c>
      <c r="I39" s="80">
        <v>193</v>
      </c>
      <c r="J39" s="80">
        <v>1</v>
      </c>
      <c r="K39" s="80">
        <v>1</v>
      </c>
      <c r="L39" s="80">
        <v>0</v>
      </c>
      <c r="M39" s="9">
        <v>38.6</v>
      </c>
    </row>
    <row r="40" spans="1:13" x14ac:dyDescent="0.25">
      <c r="A40" s="80">
        <v>39</v>
      </c>
      <c r="B40" s="91" t="s">
        <v>62</v>
      </c>
      <c r="C40" s="109" t="s">
        <v>3476</v>
      </c>
      <c r="D40" s="80">
        <v>386</v>
      </c>
      <c r="E40" s="80">
        <v>17</v>
      </c>
      <c r="F40" s="80">
        <v>12</v>
      </c>
      <c r="G40" s="80">
        <v>81</v>
      </c>
      <c r="H40" s="80">
        <v>46</v>
      </c>
      <c r="I40" s="80">
        <v>156</v>
      </c>
      <c r="J40" s="80">
        <v>0</v>
      </c>
      <c r="K40" s="80">
        <v>0</v>
      </c>
      <c r="L40" s="80">
        <v>1</v>
      </c>
      <c r="M40" s="9">
        <v>40.700000000000003</v>
      </c>
    </row>
    <row r="41" spans="1:13" x14ac:dyDescent="0.25">
      <c r="A41" s="80">
        <v>40</v>
      </c>
      <c r="B41" s="91" t="s">
        <v>62</v>
      </c>
      <c r="C41" s="109" t="s">
        <v>3477</v>
      </c>
      <c r="D41" s="80">
        <v>523</v>
      </c>
      <c r="E41" s="80">
        <v>21</v>
      </c>
      <c r="F41" s="80">
        <v>10</v>
      </c>
      <c r="G41" s="80">
        <v>130</v>
      </c>
      <c r="H41" s="80">
        <v>52</v>
      </c>
      <c r="I41" s="80">
        <v>213</v>
      </c>
      <c r="J41" s="80">
        <v>0</v>
      </c>
      <c r="K41" s="80">
        <v>0</v>
      </c>
      <c r="L41" s="80">
        <v>1</v>
      </c>
      <c r="M41" s="9">
        <v>40.9</v>
      </c>
    </row>
    <row r="42" spans="1:13" x14ac:dyDescent="0.25">
      <c r="A42" s="97">
        <v>41</v>
      </c>
      <c r="B42" s="96" t="s">
        <v>62</v>
      </c>
      <c r="C42" s="43" t="s">
        <v>3478</v>
      </c>
      <c r="D42" s="97">
        <v>406</v>
      </c>
      <c r="E42" s="97">
        <v>27</v>
      </c>
      <c r="F42" s="97">
        <v>18</v>
      </c>
      <c r="G42" s="97">
        <v>87</v>
      </c>
      <c r="H42" s="97">
        <v>36</v>
      </c>
      <c r="I42" s="97">
        <v>168</v>
      </c>
      <c r="J42" s="97">
        <v>0</v>
      </c>
      <c r="K42" s="97">
        <v>0</v>
      </c>
      <c r="L42" s="97">
        <v>1</v>
      </c>
      <c r="M42" s="101">
        <v>41.6</v>
      </c>
    </row>
    <row r="43" spans="1:13" x14ac:dyDescent="0.25">
      <c r="A43" s="80">
        <v>42</v>
      </c>
      <c r="B43" s="91" t="s">
        <v>62</v>
      </c>
      <c r="C43" s="109" t="s">
        <v>3479</v>
      </c>
      <c r="D43" s="80">
        <v>581</v>
      </c>
      <c r="E43" s="80">
        <v>25</v>
      </c>
      <c r="F43" s="80">
        <v>21</v>
      </c>
      <c r="G43" s="80">
        <v>132</v>
      </c>
      <c r="H43" s="80">
        <v>52</v>
      </c>
      <c r="I43" s="80">
        <v>230</v>
      </c>
      <c r="J43" s="80">
        <v>0</v>
      </c>
      <c r="K43" s="80">
        <v>2</v>
      </c>
      <c r="L43" s="80">
        <v>2</v>
      </c>
      <c r="M43" s="9">
        <v>40.299999999999997</v>
      </c>
    </row>
    <row r="44" spans="1:13" x14ac:dyDescent="0.25">
      <c r="A44" s="80">
        <v>43</v>
      </c>
      <c r="B44" s="91" t="s">
        <v>62</v>
      </c>
      <c r="C44" s="109" t="s">
        <v>3480</v>
      </c>
      <c r="D44" s="80">
        <v>419</v>
      </c>
      <c r="E44" s="80">
        <v>17</v>
      </c>
      <c r="F44" s="80">
        <v>14</v>
      </c>
      <c r="G44" s="80">
        <v>124</v>
      </c>
      <c r="H44" s="80">
        <v>34</v>
      </c>
      <c r="I44" s="80">
        <v>189</v>
      </c>
      <c r="J44" s="80">
        <v>0</v>
      </c>
      <c r="K44" s="80">
        <v>0</v>
      </c>
      <c r="L44" s="80">
        <v>2</v>
      </c>
      <c r="M44" s="9">
        <v>45.6</v>
      </c>
    </row>
    <row r="45" spans="1:13" x14ac:dyDescent="0.25">
      <c r="A45" s="80">
        <v>44</v>
      </c>
      <c r="B45" s="91" t="s">
        <v>62</v>
      </c>
      <c r="C45" s="109" t="s">
        <v>3481</v>
      </c>
      <c r="D45" s="80">
        <v>462</v>
      </c>
      <c r="E45" s="80">
        <v>41</v>
      </c>
      <c r="F45" s="80">
        <v>18</v>
      </c>
      <c r="G45" s="80">
        <v>107</v>
      </c>
      <c r="H45" s="80">
        <v>28</v>
      </c>
      <c r="I45" s="80">
        <v>194</v>
      </c>
      <c r="J45" s="80">
        <v>0</v>
      </c>
      <c r="K45" s="80">
        <v>0</v>
      </c>
      <c r="L45" s="80">
        <v>0</v>
      </c>
      <c r="M45" s="9">
        <v>42</v>
      </c>
    </row>
    <row r="46" spans="1:13" x14ac:dyDescent="0.25">
      <c r="A46" s="97">
        <v>45</v>
      </c>
      <c r="B46" s="96" t="s">
        <v>62</v>
      </c>
      <c r="C46" s="43" t="s">
        <v>3482</v>
      </c>
      <c r="D46" s="97">
        <v>436</v>
      </c>
      <c r="E46" s="97">
        <v>21</v>
      </c>
      <c r="F46" s="97">
        <v>16</v>
      </c>
      <c r="G46" s="97">
        <v>119</v>
      </c>
      <c r="H46" s="97">
        <v>61</v>
      </c>
      <c r="I46" s="97">
        <v>217</v>
      </c>
      <c r="J46" s="97">
        <v>0</v>
      </c>
      <c r="K46" s="97">
        <v>0</v>
      </c>
      <c r="L46" s="97">
        <v>7</v>
      </c>
      <c r="M46" s="101">
        <v>51.4</v>
      </c>
    </row>
    <row r="47" spans="1:13" x14ac:dyDescent="0.25">
      <c r="A47" s="80">
        <v>46</v>
      </c>
      <c r="B47" s="91" t="s">
        <v>62</v>
      </c>
      <c r="C47" s="109" t="s">
        <v>3483</v>
      </c>
      <c r="D47" s="80">
        <v>248</v>
      </c>
      <c r="E47" s="80">
        <v>22</v>
      </c>
      <c r="F47" s="80">
        <v>8</v>
      </c>
      <c r="G47" s="80">
        <v>59</v>
      </c>
      <c r="H47" s="80">
        <v>16</v>
      </c>
      <c r="I47" s="80">
        <v>105</v>
      </c>
      <c r="J47" s="80">
        <v>0</v>
      </c>
      <c r="K47" s="80">
        <v>0</v>
      </c>
      <c r="L47" s="80">
        <v>0</v>
      </c>
      <c r="M47" s="9">
        <v>42.3</v>
      </c>
    </row>
    <row r="48" spans="1:13" x14ac:dyDescent="0.25">
      <c r="A48" s="80">
        <v>47</v>
      </c>
      <c r="B48" s="91" t="s">
        <v>62</v>
      </c>
      <c r="C48" s="109" t="s">
        <v>3484</v>
      </c>
      <c r="D48" s="80">
        <v>241</v>
      </c>
      <c r="E48" s="80">
        <v>25</v>
      </c>
      <c r="F48" s="80">
        <v>2</v>
      </c>
      <c r="G48" s="80">
        <v>44</v>
      </c>
      <c r="H48" s="80">
        <v>22</v>
      </c>
      <c r="I48" s="80">
        <v>93</v>
      </c>
      <c r="J48" s="80">
        <v>0</v>
      </c>
      <c r="K48" s="80">
        <v>0</v>
      </c>
      <c r="L48" s="80">
        <v>0</v>
      </c>
      <c r="M48" s="9">
        <v>38.6</v>
      </c>
    </row>
    <row r="49" spans="1:13" x14ac:dyDescent="0.25">
      <c r="A49" s="80">
        <v>48</v>
      </c>
      <c r="B49" s="91" t="s">
        <v>62</v>
      </c>
      <c r="C49" s="109" t="s">
        <v>3485</v>
      </c>
      <c r="D49" s="80">
        <v>654</v>
      </c>
      <c r="E49" s="80">
        <v>70</v>
      </c>
      <c r="F49" s="80">
        <v>4</v>
      </c>
      <c r="G49" s="80">
        <v>111</v>
      </c>
      <c r="H49" s="80">
        <v>85</v>
      </c>
      <c r="I49" s="80">
        <v>270</v>
      </c>
      <c r="J49" s="80">
        <v>1</v>
      </c>
      <c r="K49" s="80">
        <v>0</v>
      </c>
      <c r="L49" s="80">
        <v>0</v>
      </c>
      <c r="M49" s="9">
        <v>41.3</v>
      </c>
    </row>
    <row r="50" spans="1:13" x14ac:dyDescent="0.25">
      <c r="A50" s="97">
        <v>49</v>
      </c>
      <c r="B50" s="96" t="s">
        <v>62</v>
      </c>
      <c r="C50" s="43" t="s">
        <v>3486</v>
      </c>
      <c r="D50" s="97">
        <v>334</v>
      </c>
      <c r="E50" s="97">
        <v>10</v>
      </c>
      <c r="F50" s="97">
        <v>11</v>
      </c>
      <c r="G50" s="97">
        <v>78</v>
      </c>
      <c r="H50" s="97">
        <v>53</v>
      </c>
      <c r="I50" s="97">
        <v>152</v>
      </c>
      <c r="J50" s="97">
        <v>0</v>
      </c>
      <c r="K50" s="97">
        <v>0</v>
      </c>
      <c r="L50" s="97">
        <v>1</v>
      </c>
      <c r="M50" s="101">
        <v>45.8</v>
      </c>
    </row>
    <row r="51" spans="1:13" x14ac:dyDescent="0.25">
      <c r="A51" s="80">
        <v>50</v>
      </c>
      <c r="B51" s="91" t="s">
        <v>62</v>
      </c>
      <c r="C51" s="109" t="s">
        <v>3487</v>
      </c>
      <c r="D51" s="80">
        <v>393</v>
      </c>
      <c r="E51" s="80">
        <v>68</v>
      </c>
      <c r="F51" s="80">
        <v>11</v>
      </c>
      <c r="G51" s="80">
        <v>85</v>
      </c>
      <c r="H51" s="80">
        <v>33</v>
      </c>
      <c r="I51" s="80">
        <v>197</v>
      </c>
      <c r="J51" s="80">
        <v>0</v>
      </c>
      <c r="K51" s="80">
        <v>1</v>
      </c>
      <c r="L51" s="80">
        <v>1</v>
      </c>
      <c r="M51" s="9">
        <v>50.6</v>
      </c>
    </row>
    <row r="52" spans="1:13" x14ac:dyDescent="0.25">
      <c r="A52" s="80">
        <v>51</v>
      </c>
      <c r="B52" s="91" t="s">
        <v>62</v>
      </c>
      <c r="C52" s="109" t="s">
        <v>3488</v>
      </c>
      <c r="D52" s="80">
        <v>567</v>
      </c>
      <c r="E52" s="80">
        <v>34</v>
      </c>
      <c r="F52" s="80">
        <v>19</v>
      </c>
      <c r="G52" s="80">
        <v>138</v>
      </c>
      <c r="H52" s="80">
        <v>47</v>
      </c>
      <c r="I52" s="80">
        <v>238</v>
      </c>
      <c r="J52" s="80">
        <v>0</v>
      </c>
      <c r="K52" s="80">
        <v>0</v>
      </c>
      <c r="L52" s="80">
        <v>1</v>
      </c>
      <c r="M52" s="9">
        <v>42.2</v>
      </c>
    </row>
    <row r="53" spans="1:13" x14ac:dyDescent="0.25">
      <c r="A53" s="80">
        <v>52</v>
      </c>
      <c r="B53" s="91" t="s">
        <v>62</v>
      </c>
      <c r="C53" s="109" t="s">
        <v>3489</v>
      </c>
      <c r="D53" s="80">
        <v>606</v>
      </c>
      <c r="E53" s="80">
        <v>9</v>
      </c>
      <c r="F53" s="80">
        <v>20</v>
      </c>
      <c r="G53" s="80">
        <v>110</v>
      </c>
      <c r="H53" s="80">
        <v>53</v>
      </c>
      <c r="I53" s="80">
        <v>192</v>
      </c>
      <c r="J53" s="80">
        <v>0</v>
      </c>
      <c r="K53" s="80">
        <v>0</v>
      </c>
      <c r="L53" s="80">
        <v>0</v>
      </c>
      <c r="M53" s="9">
        <v>31.7</v>
      </c>
    </row>
    <row r="54" spans="1:13" x14ac:dyDescent="0.25">
      <c r="A54" s="97">
        <v>53</v>
      </c>
      <c r="B54" s="96" t="s">
        <v>62</v>
      </c>
      <c r="C54" s="43" t="s">
        <v>3490</v>
      </c>
      <c r="D54" s="97">
        <v>482</v>
      </c>
      <c r="E54" s="97">
        <v>18</v>
      </c>
      <c r="F54" s="97">
        <v>8</v>
      </c>
      <c r="G54" s="97">
        <v>114</v>
      </c>
      <c r="H54" s="97">
        <v>28</v>
      </c>
      <c r="I54" s="97">
        <v>168</v>
      </c>
      <c r="J54" s="97">
        <v>0</v>
      </c>
      <c r="K54" s="97">
        <v>0</v>
      </c>
      <c r="L54" s="97">
        <v>0</v>
      </c>
      <c r="M54" s="101">
        <v>34.9</v>
      </c>
    </row>
    <row r="55" spans="1:13" x14ac:dyDescent="0.25">
      <c r="A55" s="80">
        <v>54</v>
      </c>
      <c r="B55" s="91" t="s">
        <v>62</v>
      </c>
      <c r="C55" s="109" t="s">
        <v>3491</v>
      </c>
      <c r="D55" s="80">
        <v>504</v>
      </c>
      <c r="E55" s="80">
        <v>21</v>
      </c>
      <c r="F55" s="80">
        <v>14</v>
      </c>
      <c r="G55" s="80">
        <v>110</v>
      </c>
      <c r="H55" s="80">
        <v>44</v>
      </c>
      <c r="I55" s="80">
        <v>189</v>
      </c>
      <c r="J55" s="80">
        <v>1</v>
      </c>
      <c r="K55" s="80">
        <v>0</v>
      </c>
      <c r="L55" s="80">
        <v>0</v>
      </c>
      <c r="M55" s="9">
        <v>37.5</v>
      </c>
    </row>
    <row r="56" spans="1:13" x14ac:dyDescent="0.25">
      <c r="A56" s="80">
        <v>55</v>
      </c>
      <c r="B56" s="91" t="s">
        <v>62</v>
      </c>
      <c r="C56" s="109" t="s">
        <v>3492</v>
      </c>
      <c r="D56" s="80">
        <v>525</v>
      </c>
      <c r="E56" s="80">
        <v>19</v>
      </c>
      <c r="F56" s="80">
        <v>25</v>
      </c>
      <c r="G56" s="80">
        <v>151</v>
      </c>
      <c r="H56" s="80">
        <v>32</v>
      </c>
      <c r="I56" s="80">
        <v>227</v>
      </c>
      <c r="J56" s="80">
        <v>2</v>
      </c>
      <c r="K56" s="80">
        <v>0</v>
      </c>
      <c r="L56" s="80">
        <v>0</v>
      </c>
      <c r="M56" s="9">
        <v>43.2</v>
      </c>
    </row>
    <row r="57" spans="1:13" x14ac:dyDescent="0.25">
      <c r="A57" s="80">
        <v>56</v>
      </c>
      <c r="B57" s="91" t="s">
        <v>62</v>
      </c>
      <c r="C57" s="109" t="s">
        <v>3493</v>
      </c>
      <c r="D57" s="80">
        <v>636</v>
      </c>
      <c r="E57" s="80">
        <v>38</v>
      </c>
      <c r="F57" s="80">
        <v>24</v>
      </c>
      <c r="G57" s="80">
        <v>104</v>
      </c>
      <c r="H57" s="80">
        <v>42</v>
      </c>
      <c r="I57" s="80">
        <v>208</v>
      </c>
      <c r="J57" s="80">
        <v>0</v>
      </c>
      <c r="K57" s="80">
        <v>0</v>
      </c>
      <c r="L57" s="80">
        <v>1</v>
      </c>
      <c r="M57" s="9">
        <v>32.9</v>
      </c>
    </row>
    <row r="58" spans="1:13" x14ac:dyDescent="0.25">
      <c r="A58" s="97">
        <v>57</v>
      </c>
      <c r="B58" s="96" t="s">
        <v>62</v>
      </c>
      <c r="C58" s="43" t="s">
        <v>3494</v>
      </c>
      <c r="D58" s="97">
        <v>655</v>
      </c>
      <c r="E58" s="97">
        <v>21</v>
      </c>
      <c r="F58" s="97">
        <v>25</v>
      </c>
      <c r="G58" s="97">
        <v>131</v>
      </c>
      <c r="H58" s="97">
        <v>47</v>
      </c>
      <c r="I58" s="97">
        <v>224</v>
      </c>
      <c r="J58" s="97">
        <v>1</v>
      </c>
      <c r="K58" s="97">
        <v>0</v>
      </c>
      <c r="L58" s="97">
        <v>1</v>
      </c>
      <c r="M58" s="101">
        <v>34.4</v>
      </c>
    </row>
    <row r="59" spans="1:13" x14ac:dyDescent="0.25">
      <c r="A59" s="80" t="s">
        <v>302</v>
      </c>
      <c r="B59" s="91" t="s">
        <v>62</v>
      </c>
      <c r="C59" s="109" t="s">
        <v>3495</v>
      </c>
      <c r="D59" s="80">
        <v>715</v>
      </c>
      <c r="E59" s="80">
        <v>48</v>
      </c>
      <c r="F59" s="80">
        <v>33</v>
      </c>
      <c r="G59" s="80">
        <v>186</v>
      </c>
      <c r="H59" s="80">
        <v>50</v>
      </c>
      <c r="I59" s="80">
        <v>317</v>
      </c>
      <c r="J59" s="80">
        <v>0</v>
      </c>
      <c r="K59" s="80">
        <v>0</v>
      </c>
      <c r="L59" s="80">
        <v>5</v>
      </c>
      <c r="M59" s="9">
        <v>45</v>
      </c>
    </row>
    <row r="60" spans="1:13" x14ac:dyDescent="0.25">
      <c r="A60" s="80" t="s">
        <v>303</v>
      </c>
      <c r="B60" s="91" t="s">
        <v>62</v>
      </c>
      <c r="C60" s="109" t="s">
        <v>3495</v>
      </c>
      <c r="D60" s="80">
        <v>620</v>
      </c>
      <c r="E60" s="80">
        <v>46</v>
      </c>
      <c r="F60" s="80">
        <v>16</v>
      </c>
      <c r="G60" s="80">
        <v>145</v>
      </c>
      <c r="H60" s="80">
        <v>56</v>
      </c>
      <c r="I60" s="80">
        <v>263</v>
      </c>
      <c r="J60" s="80">
        <v>1</v>
      </c>
      <c r="K60" s="80">
        <v>0</v>
      </c>
      <c r="L60" s="80">
        <v>0</v>
      </c>
      <c r="M60" s="9">
        <v>42.4</v>
      </c>
    </row>
    <row r="61" spans="1:13" x14ac:dyDescent="0.25">
      <c r="A61" s="80" t="s">
        <v>3506</v>
      </c>
      <c r="B61" s="91" t="s">
        <v>62</v>
      </c>
      <c r="C61" s="109" t="s">
        <v>3495</v>
      </c>
      <c r="D61" s="80">
        <v>564</v>
      </c>
      <c r="E61" s="80">
        <v>41</v>
      </c>
      <c r="F61" s="80">
        <v>10</v>
      </c>
      <c r="G61" s="80">
        <v>131</v>
      </c>
      <c r="H61" s="80">
        <v>43</v>
      </c>
      <c r="I61" s="80">
        <v>225</v>
      </c>
      <c r="J61" s="80">
        <v>1</v>
      </c>
      <c r="K61" s="80">
        <v>0</v>
      </c>
      <c r="L61" s="80">
        <v>0</v>
      </c>
      <c r="M61" s="9">
        <v>39.9</v>
      </c>
    </row>
    <row r="62" spans="1:13" x14ac:dyDescent="0.25">
      <c r="A62" s="97" t="s">
        <v>3507</v>
      </c>
      <c r="B62" s="96" t="s">
        <v>62</v>
      </c>
      <c r="C62" s="43" t="s">
        <v>3508</v>
      </c>
      <c r="D62" s="97">
        <v>422</v>
      </c>
      <c r="E62" s="97">
        <v>16</v>
      </c>
      <c r="F62" s="97">
        <v>21</v>
      </c>
      <c r="G62" s="97">
        <v>88</v>
      </c>
      <c r="H62" s="97">
        <v>32</v>
      </c>
      <c r="I62" s="97">
        <v>157</v>
      </c>
      <c r="J62" s="97">
        <v>3</v>
      </c>
      <c r="K62" s="97">
        <v>0</v>
      </c>
      <c r="L62" s="97">
        <v>2</v>
      </c>
      <c r="M62" s="101">
        <v>37.700000000000003</v>
      </c>
    </row>
    <row r="63" spans="1:13" x14ac:dyDescent="0.25">
      <c r="A63" s="80">
        <v>61</v>
      </c>
      <c r="B63" s="91" t="s">
        <v>62</v>
      </c>
      <c r="C63" s="109" t="s">
        <v>3496</v>
      </c>
      <c r="D63" s="80">
        <v>467</v>
      </c>
      <c r="E63" s="80">
        <v>48</v>
      </c>
      <c r="F63" s="80">
        <v>5</v>
      </c>
      <c r="G63" s="80">
        <v>58</v>
      </c>
      <c r="H63" s="80">
        <v>38</v>
      </c>
      <c r="I63" s="80">
        <v>149</v>
      </c>
      <c r="J63" s="80">
        <v>0</v>
      </c>
      <c r="K63" s="80">
        <v>0</v>
      </c>
      <c r="L63" s="80">
        <v>2</v>
      </c>
      <c r="M63" s="9">
        <v>32.299999999999997</v>
      </c>
    </row>
    <row r="64" spans="1:13" x14ac:dyDescent="0.25">
      <c r="A64" s="80">
        <v>62</v>
      </c>
      <c r="B64" s="91" t="s">
        <v>62</v>
      </c>
      <c r="C64" s="109" t="s">
        <v>3497</v>
      </c>
      <c r="D64" s="80">
        <v>578</v>
      </c>
      <c r="E64" s="80">
        <v>34</v>
      </c>
      <c r="F64" s="80">
        <v>29</v>
      </c>
      <c r="G64" s="80">
        <v>186</v>
      </c>
      <c r="H64" s="80">
        <v>67</v>
      </c>
      <c r="I64" s="80">
        <v>316</v>
      </c>
      <c r="J64" s="80">
        <v>1</v>
      </c>
      <c r="K64" s="80">
        <v>0</v>
      </c>
      <c r="L64" s="80">
        <v>0</v>
      </c>
      <c r="M64" s="9">
        <v>54.7</v>
      </c>
    </row>
    <row r="65" spans="1:13" x14ac:dyDescent="0.25">
      <c r="A65" s="80" t="s">
        <v>1674</v>
      </c>
      <c r="B65" s="91" t="s">
        <v>62</v>
      </c>
      <c r="C65" s="109" t="s">
        <v>7227</v>
      </c>
      <c r="D65" s="80">
        <v>527</v>
      </c>
      <c r="E65" s="80">
        <v>42</v>
      </c>
      <c r="F65" s="80">
        <v>32</v>
      </c>
      <c r="G65" s="80">
        <v>191</v>
      </c>
      <c r="H65" s="80">
        <v>65</v>
      </c>
      <c r="I65" s="80">
        <v>330</v>
      </c>
      <c r="J65" s="80">
        <v>1</v>
      </c>
      <c r="K65" s="80">
        <v>0</v>
      </c>
      <c r="L65" s="80">
        <v>0</v>
      </c>
      <c r="M65" s="9">
        <v>62.6</v>
      </c>
    </row>
    <row r="66" spans="1:13" x14ac:dyDescent="0.25">
      <c r="A66" s="97" t="s">
        <v>1675</v>
      </c>
      <c r="B66" s="96" t="s">
        <v>62</v>
      </c>
      <c r="C66" s="43" t="s">
        <v>7228</v>
      </c>
      <c r="D66" s="97">
        <v>1231</v>
      </c>
      <c r="E66" s="97">
        <v>31</v>
      </c>
      <c r="F66" s="97">
        <v>18</v>
      </c>
      <c r="G66" s="97">
        <v>131</v>
      </c>
      <c r="H66" s="97">
        <v>36</v>
      </c>
      <c r="I66" s="97">
        <v>216</v>
      </c>
      <c r="J66" s="97">
        <v>0</v>
      </c>
      <c r="K66" s="97">
        <v>0</v>
      </c>
      <c r="L66" s="97">
        <v>0</v>
      </c>
      <c r="M66" s="101">
        <v>17.5</v>
      </c>
    </row>
    <row r="67" spans="1:13" x14ac:dyDescent="0.25">
      <c r="A67" s="80" t="s">
        <v>3509</v>
      </c>
      <c r="B67" s="91" t="s">
        <v>62</v>
      </c>
      <c r="C67" s="109" t="s">
        <v>7229</v>
      </c>
      <c r="D67" s="80">
        <v>1322</v>
      </c>
      <c r="E67" s="80">
        <v>22</v>
      </c>
      <c r="F67" s="80">
        <v>18</v>
      </c>
      <c r="G67" s="80">
        <v>143</v>
      </c>
      <c r="H67" s="80">
        <v>47</v>
      </c>
      <c r="I67" s="80">
        <v>230</v>
      </c>
      <c r="J67" s="80">
        <v>1</v>
      </c>
      <c r="K67" s="80">
        <v>0</v>
      </c>
      <c r="L67" s="80">
        <v>0</v>
      </c>
      <c r="M67" s="9">
        <v>17.399999999999999</v>
      </c>
    </row>
    <row r="68" spans="1:13" x14ac:dyDescent="0.25">
      <c r="A68" s="80">
        <v>64</v>
      </c>
      <c r="B68" s="91" t="s">
        <v>62</v>
      </c>
      <c r="C68" s="184" t="s">
        <v>3498</v>
      </c>
      <c r="D68" s="184"/>
      <c r="E68" s="80">
        <v>87</v>
      </c>
      <c r="F68" s="80">
        <v>89</v>
      </c>
      <c r="G68" s="80">
        <v>526</v>
      </c>
      <c r="H68" s="80">
        <v>235</v>
      </c>
      <c r="I68" s="80">
        <v>937</v>
      </c>
      <c r="J68" s="80">
        <v>0</v>
      </c>
      <c r="K68" s="80">
        <v>0</v>
      </c>
      <c r="L68" s="80">
        <v>0</v>
      </c>
      <c r="M68" s="9"/>
    </row>
    <row r="69" spans="1:13" x14ac:dyDescent="0.25">
      <c r="A69" s="80">
        <v>65</v>
      </c>
      <c r="B69" s="91" t="s">
        <v>62</v>
      </c>
      <c r="C69" s="184" t="s">
        <v>3498</v>
      </c>
      <c r="D69" s="184"/>
      <c r="E69" s="80">
        <v>120</v>
      </c>
      <c r="F69" s="80">
        <v>47</v>
      </c>
      <c r="G69" s="80">
        <v>355</v>
      </c>
      <c r="H69" s="80">
        <v>148</v>
      </c>
      <c r="I69" s="80">
        <v>670</v>
      </c>
      <c r="J69" s="80">
        <v>0</v>
      </c>
      <c r="K69" s="80">
        <v>0</v>
      </c>
      <c r="L69" s="80">
        <v>2</v>
      </c>
      <c r="M69" s="9"/>
    </row>
    <row r="70" spans="1:13" x14ac:dyDescent="0.25">
      <c r="A70" s="97">
        <v>66</v>
      </c>
      <c r="B70" s="96" t="s">
        <v>62</v>
      </c>
      <c r="C70" s="194" t="s">
        <v>3498</v>
      </c>
      <c r="D70" s="194"/>
      <c r="E70" s="97">
        <v>200</v>
      </c>
      <c r="F70" s="97">
        <v>85</v>
      </c>
      <c r="G70" s="97">
        <v>561</v>
      </c>
      <c r="H70" s="97">
        <v>238</v>
      </c>
      <c r="I70" s="97">
        <v>1084</v>
      </c>
      <c r="J70" s="97">
        <v>1</v>
      </c>
      <c r="K70" s="97">
        <v>0</v>
      </c>
      <c r="L70" s="97">
        <v>2</v>
      </c>
      <c r="M70" s="101"/>
    </row>
    <row r="71" spans="1:13" x14ac:dyDescent="0.25">
      <c r="A71" s="80">
        <v>67</v>
      </c>
      <c r="B71" s="91" t="s">
        <v>62</v>
      </c>
      <c r="C71" s="189" t="s">
        <v>3499</v>
      </c>
      <c r="D71" s="189"/>
      <c r="E71" s="80">
        <v>2</v>
      </c>
      <c r="F71" s="80">
        <v>5</v>
      </c>
      <c r="G71" s="80">
        <v>45</v>
      </c>
      <c r="H71" s="80">
        <v>50</v>
      </c>
      <c r="I71" s="80">
        <v>102</v>
      </c>
      <c r="J71" s="80">
        <v>0</v>
      </c>
      <c r="K71" s="80">
        <v>0</v>
      </c>
      <c r="L71" s="80">
        <v>0</v>
      </c>
      <c r="M71" s="9"/>
    </row>
    <row r="72" spans="1:13" x14ac:dyDescent="0.25">
      <c r="A72" s="94">
        <v>68</v>
      </c>
      <c r="B72" s="95" t="s">
        <v>62</v>
      </c>
      <c r="C72" s="78" t="s">
        <v>60</v>
      </c>
      <c r="D72" s="94"/>
      <c r="E72" s="94">
        <v>3</v>
      </c>
      <c r="F72" s="94">
        <v>6</v>
      </c>
      <c r="G72" s="94">
        <v>41</v>
      </c>
      <c r="H72" s="94">
        <v>37</v>
      </c>
      <c r="I72" s="94">
        <v>87</v>
      </c>
      <c r="J72" s="94">
        <v>0</v>
      </c>
      <c r="K72" s="94">
        <v>0</v>
      </c>
      <c r="L72" s="94">
        <v>0</v>
      </c>
      <c r="M72" s="107"/>
    </row>
    <row r="73" spans="1:13" x14ac:dyDescent="0.25">
      <c r="A73" s="174" t="s">
        <v>69</v>
      </c>
      <c r="B73" s="174"/>
      <c r="C73" s="174"/>
      <c r="E73" s="93">
        <f t="shared" ref="E73:L73" si="0">SUM(E71:E72,E3:E67)</f>
        <v>1489</v>
      </c>
      <c r="F73" s="93">
        <f t="shared" si="0"/>
        <v>1144</v>
      </c>
      <c r="G73" s="93">
        <f t="shared" si="0"/>
        <v>7583</v>
      </c>
      <c r="H73" s="93">
        <f t="shared" si="0"/>
        <v>3227</v>
      </c>
      <c r="I73" s="93">
        <f t="shared" si="0"/>
        <v>13443</v>
      </c>
      <c r="J73" s="93">
        <f t="shared" si="0"/>
        <v>44</v>
      </c>
      <c r="K73" s="93">
        <f t="shared" si="0"/>
        <v>13</v>
      </c>
      <c r="L73" s="93">
        <f t="shared" si="0"/>
        <v>42</v>
      </c>
    </row>
    <row r="74" spans="1:13" x14ac:dyDescent="0.25">
      <c r="A74" s="177" t="s">
        <v>61</v>
      </c>
      <c r="B74" s="177"/>
      <c r="C74" s="177"/>
      <c r="E74" s="93">
        <f>SUM(E68:E70)</f>
        <v>407</v>
      </c>
      <c r="F74" s="93">
        <f t="shared" ref="F74:L74" si="1">SUM(F68:F70)</f>
        <v>221</v>
      </c>
      <c r="G74" s="93">
        <f t="shared" si="1"/>
        <v>1442</v>
      </c>
      <c r="H74" s="93">
        <f t="shared" si="1"/>
        <v>621</v>
      </c>
      <c r="I74" s="93">
        <f t="shared" si="1"/>
        <v>2691</v>
      </c>
      <c r="J74" s="93">
        <f t="shared" si="1"/>
        <v>1</v>
      </c>
      <c r="K74" s="93">
        <f t="shared" si="1"/>
        <v>0</v>
      </c>
      <c r="L74" s="93">
        <f t="shared" si="1"/>
        <v>4</v>
      </c>
    </row>
    <row r="75" spans="1:13" x14ac:dyDescent="0.25">
      <c r="A75" s="176" t="s">
        <v>68</v>
      </c>
      <c r="B75" s="176"/>
      <c r="C75" s="176"/>
      <c r="D75" s="93">
        <v>32521</v>
      </c>
      <c r="E75" s="7">
        <v>1896</v>
      </c>
      <c r="F75" s="7">
        <v>1365</v>
      </c>
      <c r="G75" s="7">
        <v>9025</v>
      </c>
      <c r="H75" s="7">
        <v>3848</v>
      </c>
      <c r="I75" s="93">
        <v>16134</v>
      </c>
      <c r="J75" s="109">
        <v>45</v>
      </c>
      <c r="K75" s="109">
        <v>13</v>
      </c>
      <c r="L75" s="109">
        <v>46</v>
      </c>
      <c r="M75" s="103">
        <v>49.8</v>
      </c>
    </row>
    <row r="76" spans="1:13" x14ac:dyDescent="0.25">
      <c r="A76" s="181" t="s">
        <v>70</v>
      </c>
      <c r="B76" s="181"/>
      <c r="C76" s="181"/>
      <c r="D76" s="93"/>
      <c r="E76" s="109">
        <v>11.8</v>
      </c>
      <c r="F76" s="109">
        <v>8.5</v>
      </c>
      <c r="G76" s="109">
        <v>55.9</v>
      </c>
      <c r="H76" s="109">
        <v>23.9</v>
      </c>
      <c r="I76" s="93"/>
    </row>
  </sheetData>
  <mergeCells count="9">
    <mergeCell ref="A1:M1"/>
    <mergeCell ref="A73:C73"/>
    <mergeCell ref="A74:C74"/>
    <mergeCell ref="A75:C75"/>
    <mergeCell ref="A76:C76"/>
    <mergeCell ref="C68:D68"/>
    <mergeCell ref="C69:D69"/>
    <mergeCell ref="C70:D70"/>
    <mergeCell ref="C71:D71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7"/>
  <sheetViews>
    <sheetView view="pageLayout" topLeftCell="A43" zoomScaleNormal="100" workbookViewId="0">
      <selection activeCell="G70" sqref="G70"/>
    </sheetView>
  </sheetViews>
  <sheetFormatPr defaultRowHeight="15" x14ac:dyDescent="0.25"/>
  <cols>
    <col min="1" max="1" width="3.85546875" style="109" bestFit="1" customWidth="1"/>
    <col min="2" max="2" width="1.5703125" style="109" bestFit="1" customWidth="1"/>
    <col min="3" max="3" width="50.7109375" style="109" customWidth="1"/>
    <col min="4" max="4" width="6.42578125" style="109" bestFit="1" customWidth="1"/>
    <col min="5" max="5" width="8.7109375" style="109" bestFit="1" customWidth="1"/>
    <col min="6" max="6" width="5.85546875" style="109" bestFit="1" customWidth="1"/>
    <col min="7" max="7" width="10" style="109" bestFit="1" customWidth="1"/>
    <col min="8" max="8" width="6.7109375" style="109" bestFit="1" customWidth="1"/>
    <col min="9" max="9" width="6.5703125" style="109" bestFit="1" customWidth="1"/>
    <col min="10" max="10" width="6" style="109" bestFit="1" customWidth="1"/>
    <col min="11" max="11" width="6.42578125" style="109" bestFit="1" customWidth="1"/>
    <col min="12" max="14" width="2.85546875" style="109" bestFit="1" customWidth="1"/>
    <col min="15" max="15" width="7.28515625" style="103" bestFit="1" customWidth="1"/>
  </cols>
  <sheetData>
    <row r="1" spans="1:15" ht="15.75" x14ac:dyDescent="0.25">
      <c r="A1" s="175" t="s">
        <v>3581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</row>
    <row r="2" spans="1:15" ht="34.5" x14ac:dyDescent="0.25">
      <c r="A2" s="18" t="s">
        <v>0</v>
      </c>
      <c r="B2" s="18"/>
      <c r="C2" s="72"/>
      <c r="D2" s="6" t="s">
        <v>59</v>
      </c>
      <c r="E2" s="8" t="s">
        <v>3582</v>
      </c>
      <c r="F2" s="8" t="s">
        <v>3583</v>
      </c>
      <c r="G2" s="8" t="s">
        <v>3584</v>
      </c>
      <c r="H2" s="8" t="s">
        <v>3585</v>
      </c>
      <c r="I2" s="8" t="s">
        <v>3586</v>
      </c>
      <c r="J2" s="8" t="s">
        <v>3587</v>
      </c>
      <c r="K2" s="36" t="s">
        <v>55</v>
      </c>
      <c r="L2" s="36" t="s">
        <v>56</v>
      </c>
      <c r="M2" s="36" t="s">
        <v>57</v>
      </c>
      <c r="N2" s="36" t="s">
        <v>58</v>
      </c>
      <c r="O2" s="37" t="s">
        <v>63</v>
      </c>
    </row>
    <row r="3" spans="1:15" x14ac:dyDescent="0.25">
      <c r="A3" s="109">
        <v>1</v>
      </c>
      <c r="B3" s="91" t="s">
        <v>62</v>
      </c>
      <c r="C3" s="109" t="s">
        <v>3511</v>
      </c>
      <c r="D3" s="80">
        <v>378</v>
      </c>
      <c r="E3" s="80">
        <v>121</v>
      </c>
      <c r="F3" s="80">
        <v>0</v>
      </c>
      <c r="G3" s="80">
        <v>9</v>
      </c>
      <c r="H3" s="80">
        <v>38</v>
      </c>
      <c r="I3" s="80">
        <v>0</v>
      </c>
      <c r="J3" s="80">
        <v>19</v>
      </c>
      <c r="K3" s="80">
        <v>187</v>
      </c>
      <c r="L3" s="80">
        <v>0</v>
      </c>
      <c r="M3" s="80">
        <v>0</v>
      </c>
      <c r="N3" s="80">
        <v>0</v>
      </c>
      <c r="O3" s="9">
        <v>49.5</v>
      </c>
    </row>
    <row r="4" spans="1:15" x14ac:dyDescent="0.25">
      <c r="A4" s="109">
        <v>2</v>
      </c>
      <c r="B4" s="91" t="s">
        <v>62</v>
      </c>
      <c r="C4" s="109" t="s">
        <v>3512</v>
      </c>
      <c r="D4" s="80">
        <v>436</v>
      </c>
      <c r="E4" s="80">
        <v>153</v>
      </c>
      <c r="F4" s="80">
        <v>3</v>
      </c>
      <c r="G4" s="80">
        <v>7</v>
      </c>
      <c r="H4" s="80">
        <v>31</v>
      </c>
      <c r="I4" s="80">
        <v>1</v>
      </c>
      <c r="J4" s="80">
        <v>21</v>
      </c>
      <c r="K4" s="80">
        <v>216</v>
      </c>
      <c r="L4" s="80">
        <v>0</v>
      </c>
      <c r="M4" s="80">
        <v>0</v>
      </c>
      <c r="N4" s="80">
        <v>0</v>
      </c>
      <c r="O4" s="9">
        <v>49.5</v>
      </c>
    </row>
    <row r="5" spans="1:15" x14ac:dyDescent="0.25">
      <c r="A5" s="109">
        <v>3</v>
      </c>
      <c r="B5" s="91" t="s">
        <v>62</v>
      </c>
      <c r="C5" s="109" t="s">
        <v>3513</v>
      </c>
      <c r="D5" s="80">
        <v>458</v>
      </c>
      <c r="E5" s="80">
        <v>156</v>
      </c>
      <c r="F5" s="80">
        <v>2</v>
      </c>
      <c r="G5" s="80">
        <v>6</v>
      </c>
      <c r="H5" s="80">
        <v>49</v>
      </c>
      <c r="I5" s="80">
        <v>0</v>
      </c>
      <c r="J5" s="80">
        <v>32</v>
      </c>
      <c r="K5" s="80">
        <v>245</v>
      </c>
      <c r="L5" s="80">
        <v>1</v>
      </c>
      <c r="M5" s="80">
        <v>0</v>
      </c>
      <c r="N5" s="80">
        <v>0</v>
      </c>
      <c r="O5" s="9">
        <v>53.5</v>
      </c>
    </row>
    <row r="6" spans="1:15" x14ac:dyDescent="0.25">
      <c r="A6" s="43">
        <v>4</v>
      </c>
      <c r="B6" s="96" t="s">
        <v>62</v>
      </c>
      <c r="C6" s="43" t="s">
        <v>3514</v>
      </c>
      <c r="D6" s="97">
        <v>420</v>
      </c>
      <c r="E6" s="97">
        <v>152</v>
      </c>
      <c r="F6" s="97">
        <v>1</v>
      </c>
      <c r="G6" s="97">
        <v>16</v>
      </c>
      <c r="H6" s="97">
        <v>58</v>
      </c>
      <c r="I6" s="97">
        <v>1</v>
      </c>
      <c r="J6" s="97">
        <v>19</v>
      </c>
      <c r="K6" s="97">
        <v>247</v>
      </c>
      <c r="L6" s="97">
        <v>2</v>
      </c>
      <c r="M6" s="97">
        <v>0</v>
      </c>
      <c r="N6" s="97">
        <v>0</v>
      </c>
      <c r="O6" s="101">
        <v>58.8</v>
      </c>
    </row>
    <row r="7" spans="1:15" x14ac:dyDescent="0.25">
      <c r="A7" s="109">
        <v>5</v>
      </c>
      <c r="B7" s="91" t="s">
        <v>62</v>
      </c>
      <c r="C7" s="109" t="s">
        <v>3515</v>
      </c>
      <c r="D7" s="80">
        <v>499</v>
      </c>
      <c r="E7" s="80">
        <v>171</v>
      </c>
      <c r="F7" s="80">
        <v>3</v>
      </c>
      <c r="G7" s="80">
        <v>20</v>
      </c>
      <c r="H7" s="80">
        <v>45</v>
      </c>
      <c r="I7" s="80">
        <v>0</v>
      </c>
      <c r="J7" s="80">
        <v>24</v>
      </c>
      <c r="K7" s="80">
        <v>263</v>
      </c>
      <c r="L7" s="80">
        <v>0</v>
      </c>
      <c r="M7" s="80">
        <v>0</v>
      </c>
      <c r="N7" s="80">
        <v>0</v>
      </c>
      <c r="O7" s="9">
        <v>52.7</v>
      </c>
    </row>
    <row r="8" spans="1:15" x14ac:dyDescent="0.25">
      <c r="A8" s="109">
        <v>6</v>
      </c>
      <c r="B8" s="91" t="s">
        <v>62</v>
      </c>
      <c r="C8" s="109" t="s">
        <v>3516</v>
      </c>
      <c r="D8" s="80">
        <v>432</v>
      </c>
      <c r="E8" s="80">
        <v>137</v>
      </c>
      <c r="F8" s="80">
        <v>4</v>
      </c>
      <c r="G8" s="80">
        <v>15</v>
      </c>
      <c r="H8" s="80">
        <v>42</v>
      </c>
      <c r="I8" s="80">
        <v>0</v>
      </c>
      <c r="J8" s="80">
        <v>29</v>
      </c>
      <c r="K8" s="80">
        <v>227</v>
      </c>
      <c r="L8" s="80">
        <v>1</v>
      </c>
      <c r="M8" s="80">
        <v>2</v>
      </c>
      <c r="N8" s="80">
        <v>1</v>
      </c>
      <c r="O8" s="9">
        <v>53.2</v>
      </c>
    </row>
    <row r="9" spans="1:15" x14ac:dyDescent="0.25">
      <c r="A9" s="109">
        <v>7</v>
      </c>
      <c r="B9" s="91" t="s">
        <v>62</v>
      </c>
      <c r="C9" s="109" t="s">
        <v>3517</v>
      </c>
      <c r="D9" s="80">
        <v>390</v>
      </c>
      <c r="E9" s="80">
        <v>115</v>
      </c>
      <c r="F9" s="80">
        <v>2</v>
      </c>
      <c r="G9" s="80">
        <v>11</v>
      </c>
      <c r="H9" s="80">
        <v>31</v>
      </c>
      <c r="I9" s="80">
        <v>1</v>
      </c>
      <c r="J9" s="80">
        <v>33</v>
      </c>
      <c r="K9" s="80">
        <v>193</v>
      </c>
      <c r="L9" s="80">
        <v>0</v>
      </c>
      <c r="M9" s="80">
        <v>0</v>
      </c>
      <c r="N9" s="80">
        <v>0</v>
      </c>
      <c r="O9" s="9">
        <v>49.5</v>
      </c>
    </row>
    <row r="10" spans="1:15" x14ac:dyDescent="0.25">
      <c r="A10" s="43">
        <v>8</v>
      </c>
      <c r="B10" s="96" t="s">
        <v>62</v>
      </c>
      <c r="C10" s="43" t="s">
        <v>3518</v>
      </c>
      <c r="D10" s="97">
        <v>491</v>
      </c>
      <c r="E10" s="97">
        <v>131</v>
      </c>
      <c r="F10" s="97">
        <v>0</v>
      </c>
      <c r="G10" s="97">
        <v>18</v>
      </c>
      <c r="H10" s="97">
        <v>35</v>
      </c>
      <c r="I10" s="97">
        <v>1</v>
      </c>
      <c r="J10" s="97">
        <v>19</v>
      </c>
      <c r="K10" s="97">
        <v>204</v>
      </c>
      <c r="L10" s="97">
        <v>0</v>
      </c>
      <c r="M10" s="97">
        <v>0</v>
      </c>
      <c r="N10" s="97">
        <v>2</v>
      </c>
      <c r="O10" s="101">
        <v>42</v>
      </c>
    </row>
    <row r="11" spans="1:15" x14ac:dyDescent="0.25">
      <c r="A11" s="109">
        <v>9</v>
      </c>
      <c r="B11" s="91" t="s">
        <v>62</v>
      </c>
      <c r="C11" s="109" t="s">
        <v>3519</v>
      </c>
      <c r="D11" s="80">
        <v>434</v>
      </c>
      <c r="E11" s="80">
        <v>138</v>
      </c>
      <c r="F11" s="80">
        <v>2</v>
      </c>
      <c r="G11" s="80">
        <v>9</v>
      </c>
      <c r="H11" s="80">
        <v>32</v>
      </c>
      <c r="I11" s="80">
        <v>0</v>
      </c>
      <c r="J11" s="80">
        <v>14</v>
      </c>
      <c r="K11" s="80">
        <v>195</v>
      </c>
      <c r="L11" s="80">
        <v>0</v>
      </c>
      <c r="M11" s="80">
        <v>0</v>
      </c>
      <c r="N11" s="80">
        <v>0</v>
      </c>
      <c r="O11" s="9">
        <v>44.9</v>
      </c>
    </row>
    <row r="12" spans="1:15" x14ac:dyDescent="0.25">
      <c r="A12" s="109">
        <v>10</v>
      </c>
      <c r="B12" s="91" t="s">
        <v>62</v>
      </c>
      <c r="C12" s="109" t="s">
        <v>3520</v>
      </c>
      <c r="D12" s="80">
        <v>376</v>
      </c>
      <c r="E12" s="80">
        <v>129</v>
      </c>
      <c r="F12" s="80">
        <v>1</v>
      </c>
      <c r="G12" s="80">
        <v>12</v>
      </c>
      <c r="H12" s="80">
        <v>24</v>
      </c>
      <c r="I12" s="80">
        <v>1</v>
      </c>
      <c r="J12" s="80">
        <v>26</v>
      </c>
      <c r="K12" s="80">
        <v>193</v>
      </c>
      <c r="L12" s="80">
        <v>0</v>
      </c>
      <c r="M12" s="80">
        <v>0</v>
      </c>
      <c r="N12" s="80">
        <v>0</v>
      </c>
      <c r="O12" s="9">
        <v>51.3</v>
      </c>
    </row>
    <row r="13" spans="1:15" x14ac:dyDescent="0.25">
      <c r="A13" s="109">
        <v>11</v>
      </c>
      <c r="B13" s="91" t="s">
        <v>62</v>
      </c>
      <c r="C13" s="109" t="s">
        <v>3521</v>
      </c>
      <c r="D13" s="80">
        <v>316</v>
      </c>
      <c r="E13" s="80">
        <v>101</v>
      </c>
      <c r="F13" s="80">
        <v>6</v>
      </c>
      <c r="G13" s="80">
        <v>13</v>
      </c>
      <c r="H13" s="80">
        <v>48</v>
      </c>
      <c r="I13" s="80">
        <v>1</v>
      </c>
      <c r="J13" s="80">
        <v>27</v>
      </c>
      <c r="K13" s="80">
        <v>196</v>
      </c>
      <c r="L13" s="80">
        <v>0</v>
      </c>
      <c r="M13" s="80">
        <v>1</v>
      </c>
      <c r="N13" s="80">
        <v>0</v>
      </c>
      <c r="O13" s="9">
        <v>62.3</v>
      </c>
    </row>
    <row r="14" spans="1:15" x14ac:dyDescent="0.25">
      <c r="A14" s="43">
        <v>12</v>
      </c>
      <c r="B14" s="96" t="s">
        <v>62</v>
      </c>
      <c r="C14" s="43" t="s">
        <v>3522</v>
      </c>
      <c r="D14" s="97">
        <v>401</v>
      </c>
      <c r="E14" s="97">
        <v>108</v>
      </c>
      <c r="F14" s="97">
        <v>2</v>
      </c>
      <c r="G14" s="97">
        <v>11</v>
      </c>
      <c r="H14" s="97">
        <v>21</v>
      </c>
      <c r="I14" s="97">
        <v>0</v>
      </c>
      <c r="J14" s="97">
        <v>11</v>
      </c>
      <c r="K14" s="97">
        <v>153</v>
      </c>
      <c r="L14" s="97">
        <v>0</v>
      </c>
      <c r="M14" s="97">
        <v>0</v>
      </c>
      <c r="N14" s="97">
        <v>2</v>
      </c>
      <c r="O14" s="101">
        <v>38.700000000000003</v>
      </c>
    </row>
    <row r="15" spans="1:15" x14ac:dyDescent="0.25">
      <c r="A15" s="109">
        <v>13</v>
      </c>
      <c r="B15" s="91" t="s">
        <v>62</v>
      </c>
      <c r="C15" s="109" t="s">
        <v>3523</v>
      </c>
      <c r="D15" s="80">
        <v>302</v>
      </c>
      <c r="E15" s="80">
        <v>54</v>
      </c>
      <c r="F15" s="80">
        <v>0</v>
      </c>
      <c r="G15" s="80">
        <v>5</v>
      </c>
      <c r="H15" s="80">
        <v>25</v>
      </c>
      <c r="I15" s="80">
        <v>0</v>
      </c>
      <c r="J15" s="80">
        <v>7</v>
      </c>
      <c r="K15" s="80">
        <v>91</v>
      </c>
      <c r="L15" s="80">
        <v>0</v>
      </c>
      <c r="M15" s="80">
        <v>0</v>
      </c>
      <c r="N15" s="80">
        <v>1</v>
      </c>
      <c r="O15" s="9">
        <v>30.5</v>
      </c>
    </row>
    <row r="16" spans="1:15" x14ac:dyDescent="0.25">
      <c r="A16" s="109">
        <v>14</v>
      </c>
      <c r="B16" s="91" t="s">
        <v>62</v>
      </c>
      <c r="C16" s="109" t="s">
        <v>3524</v>
      </c>
      <c r="D16" s="80">
        <v>455</v>
      </c>
      <c r="E16" s="80">
        <v>93</v>
      </c>
      <c r="F16" s="80">
        <v>2</v>
      </c>
      <c r="G16" s="80">
        <v>9</v>
      </c>
      <c r="H16" s="80">
        <v>45</v>
      </c>
      <c r="I16" s="80">
        <v>1</v>
      </c>
      <c r="J16" s="80">
        <v>5</v>
      </c>
      <c r="K16" s="80">
        <v>155</v>
      </c>
      <c r="L16" s="80">
        <v>1</v>
      </c>
      <c r="M16" s="80">
        <v>2</v>
      </c>
      <c r="N16" s="80">
        <v>1</v>
      </c>
      <c r="O16" s="9">
        <v>34.700000000000003</v>
      </c>
    </row>
    <row r="17" spans="1:15" x14ac:dyDescent="0.25">
      <c r="A17" s="109">
        <v>15</v>
      </c>
      <c r="B17" s="91" t="s">
        <v>62</v>
      </c>
      <c r="C17" s="109" t="s">
        <v>3525</v>
      </c>
      <c r="D17" s="80">
        <v>419</v>
      </c>
      <c r="E17" s="80">
        <v>161</v>
      </c>
      <c r="F17" s="80">
        <v>0</v>
      </c>
      <c r="G17" s="80">
        <v>10</v>
      </c>
      <c r="H17" s="80">
        <v>42</v>
      </c>
      <c r="I17" s="80">
        <v>2</v>
      </c>
      <c r="J17" s="80">
        <v>31</v>
      </c>
      <c r="K17" s="80">
        <v>246</v>
      </c>
      <c r="L17" s="80">
        <v>0</v>
      </c>
      <c r="M17" s="80">
        <v>1</v>
      </c>
      <c r="N17" s="80">
        <v>0</v>
      </c>
      <c r="O17" s="9">
        <v>58.9</v>
      </c>
    </row>
    <row r="18" spans="1:15" x14ac:dyDescent="0.25">
      <c r="A18" s="43">
        <v>16</v>
      </c>
      <c r="B18" s="96" t="s">
        <v>62</v>
      </c>
      <c r="C18" s="43" t="s">
        <v>3526</v>
      </c>
      <c r="D18" s="97">
        <v>350</v>
      </c>
      <c r="E18" s="97">
        <v>131</v>
      </c>
      <c r="F18" s="97">
        <v>1</v>
      </c>
      <c r="G18" s="97">
        <v>12</v>
      </c>
      <c r="H18" s="97">
        <v>29</v>
      </c>
      <c r="I18" s="97">
        <v>0</v>
      </c>
      <c r="J18" s="97">
        <v>19</v>
      </c>
      <c r="K18" s="97">
        <v>192</v>
      </c>
      <c r="L18" s="97">
        <v>1</v>
      </c>
      <c r="M18" s="97">
        <v>1</v>
      </c>
      <c r="N18" s="97">
        <v>0</v>
      </c>
      <c r="O18" s="101">
        <v>55.1</v>
      </c>
    </row>
    <row r="19" spans="1:15" x14ac:dyDescent="0.25">
      <c r="A19" s="109">
        <v>17</v>
      </c>
      <c r="B19" s="91" t="s">
        <v>62</v>
      </c>
      <c r="C19" s="109" t="s">
        <v>3527</v>
      </c>
      <c r="D19" s="80">
        <v>345</v>
      </c>
      <c r="E19" s="80">
        <v>113</v>
      </c>
      <c r="F19" s="80">
        <v>1</v>
      </c>
      <c r="G19" s="80">
        <v>5</v>
      </c>
      <c r="H19" s="80">
        <v>32</v>
      </c>
      <c r="I19" s="80">
        <v>1</v>
      </c>
      <c r="J19" s="80">
        <v>10</v>
      </c>
      <c r="K19" s="80">
        <v>162</v>
      </c>
      <c r="L19" s="80">
        <v>0</v>
      </c>
      <c r="M19" s="80">
        <v>0</v>
      </c>
      <c r="N19" s="80">
        <v>0</v>
      </c>
      <c r="O19" s="9">
        <v>47</v>
      </c>
    </row>
    <row r="20" spans="1:15" x14ac:dyDescent="0.25">
      <c r="A20" s="109">
        <v>18</v>
      </c>
      <c r="B20" s="91" t="s">
        <v>62</v>
      </c>
      <c r="C20" s="109" t="s">
        <v>3528</v>
      </c>
      <c r="D20" s="80">
        <v>379</v>
      </c>
      <c r="E20" s="80">
        <v>103</v>
      </c>
      <c r="F20" s="80">
        <v>1</v>
      </c>
      <c r="G20" s="80">
        <v>11</v>
      </c>
      <c r="H20" s="80">
        <v>34</v>
      </c>
      <c r="I20" s="80">
        <v>0</v>
      </c>
      <c r="J20" s="80">
        <v>8</v>
      </c>
      <c r="K20" s="80">
        <v>157</v>
      </c>
      <c r="L20" s="80">
        <v>1</v>
      </c>
      <c r="M20" s="80">
        <v>0</v>
      </c>
      <c r="N20" s="80">
        <v>0</v>
      </c>
      <c r="O20" s="9">
        <v>41.4</v>
      </c>
    </row>
    <row r="21" spans="1:15" x14ac:dyDescent="0.25">
      <c r="A21" s="109">
        <v>19</v>
      </c>
      <c r="B21" s="91" t="s">
        <v>62</v>
      </c>
      <c r="C21" s="109" t="s">
        <v>3529</v>
      </c>
      <c r="D21" s="80">
        <v>395</v>
      </c>
      <c r="E21" s="80">
        <v>132</v>
      </c>
      <c r="F21" s="80">
        <v>0</v>
      </c>
      <c r="G21" s="80">
        <v>10</v>
      </c>
      <c r="H21" s="80">
        <v>51</v>
      </c>
      <c r="I21" s="80">
        <v>1</v>
      </c>
      <c r="J21" s="80">
        <v>15</v>
      </c>
      <c r="K21" s="80">
        <v>209</v>
      </c>
      <c r="L21" s="80">
        <v>0</v>
      </c>
      <c r="M21" s="80">
        <v>1</v>
      </c>
      <c r="N21" s="80">
        <v>0</v>
      </c>
      <c r="O21" s="9">
        <v>53.2</v>
      </c>
    </row>
    <row r="22" spans="1:15" x14ac:dyDescent="0.25">
      <c r="A22" s="43">
        <v>20</v>
      </c>
      <c r="B22" s="96" t="s">
        <v>62</v>
      </c>
      <c r="C22" s="43" t="s">
        <v>3530</v>
      </c>
      <c r="D22" s="97">
        <v>488</v>
      </c>
      <c r="E22" s="97">
        <v>144</v>
      </c>
      <c r="F22" s="97">
        <v>1</v>
      </c>
      <c r="G22" s="97">
        <v>17</v>
      </c>
      <c r="H22" s="97">
        <v>47</v>
      </c>
      <c r="I22" s="97">
        <v>3</v>
      </c>
      <c r="J22" s="97">
        <v>18</v>
      </c>
      <c r="K22" s="97">
        <v>230</v>
      </c>
      <c r="L22" s="97">
        <v>1</v>
      </c>
      <c r="M22" s="97">
        <v>0</v>
      </c>
      <c r="N22" s="97">
        <v>0</v>
      </c>
      <c r="O22" s="101">
        <v>47.1</v>
      </c>
    </row>
    <row r="23" spans="1:15" x14ac:dyDescent="0.25">
      <c r="A23" s="109">
        <v>21</v>
      </c>
      <c r="B23" s="91" t="s">
        <v>62</v>
      </c>
      <c r="C23" s="109" t="s">
        <v>3531</v>
      </c>
      <c r="D23" s="80">
        <v>428</v>
      </c>
      <c r="E23" s="80">
        <v>73</v>
      </c>
      <c r="F23" s="80">
        <v>0</v>
      </c>
      <c r="G23" s="80">
        <v>13</v>
      </c>
      <c r="H23" s="80">
        <v>17</v>
      </c>
      <c r="I23" s="80">
        <v>0</v>
      </c>
      <c r="J23" s="80">
        <v>2</v>
      </c>
      <c r="K23" s="80">
        <v>105</v>
      </c>
      <c r="L23" s="80">
        <v>0</v>
      </c>
      <c r="M23" s="80">
        <v>0</v>
      </c>
      <c r="N23" s="80">
        <v>1</v>
      </c>
      <c r="O23" s="9">
        <v>24.8</v>
      </c>
    </row>
    <row r="24" spans="1:15" x14ac:dyDescent="0.25">
      <c r="A24" s="109">
        <v>22</v>
      </c>
      <c r="B24" s="91" t="s">
        <v>62</v>
      </c>
      <c r="C24" s="109" t="s">
        <v>3532</v>
      </c>
      <c r="D24" s="80">
        <v>385</v>
      </c>
      <c r="E24" s="80">
        <v>66</v>
      </c>
      <c r="F24" s="80">
        <v>3</v>
      </c>
      <c r="G24" s="80">
        <v>11</v>
      </c>
      <c r="H24" s="80">
        <v>36</v>
      </c>
      <c r="I24" s="80">
        <v>1</v>
      </c>
      <c r="J24" s="80">
        <v>7</v>
      </c>
      <c r="K24" s="80">
        <v>124</v>
      </c>
      <c r="L24" s="80">
        <v>0</v>
      </c>
      <c r="M24" s="80">
        <v>0</v>
      </c>
      <c r="N24" s="80">
        <v>2</v>
      </c>
      <c r="O24" s="9">
        <v>32.700000000000003</v>
      </c>
    </row>
    <row r="25" spans="1:15" x14ac:dyDescent="0.25">
      <c r="A25" s="109">
        <v>23</v>
      </c>
      <c r="B25" s="91" t="s">
        <v>62</v>
      </c>
      <c r="C25" s="109" t="s">
        <v>3533</v>
      </c>
      <c r="D25" s="80">
        <v>528</v>
      </c>
      <c r="E25" s="80">
        <v>155</v>
      </c>
      <c r="F25" s="80">
        <v>0</v>
      </c>
      <c r="G25" s="80">
        <v>10</v>
      </c>
      <c r="H25" s="80">
        <v>35</v>
      </c>
      <c r="I25" s="80">
        <v>0</v>
      </c>
      <c r="J25" s="80">
        <v>22</v>
      </c>
      <c r="K25" s="80">
        <v>222</v>
      </c>
      <c r="L25" s="80">
        <v>1</v>
      </c>
      <c r="M25" s="80">
        <v>0</v>
      </c>
      <c r="N25" s="80">
        <v>0</v>
      </c>
      <c r="O25" s="9">
        <v>42</v>
      </c>
    </row>
    <row r="26" spans="1:15" x14ac:dyDescent="0.25">
      <c r="A26" s="43">
        <v>24</v>
      </c>
      <c r="B26" s="96" t="s">
        <v>62</v>
      </c>
      <c r="C26" s="43" t="s">
        <v>3534</v>
      </c>
      <c r="D26" s="97">
        <v>461</v>
      </c>
      <c r="E26" s="97">
        <v>150</v>
      </c>
      <c r="F26" s="97">
        <v>2</v>
      </c>
      <c r="G26" s="97">
        <v>8</v>
      </c>
      <c r="H26" s="97">
        <v>56</v>
      </c>
      <c r="I26" s="97">
        <v>1</v>
      </c>
      <c r="J26" s="97">
        <v>22</v>
      </c>
      <c r="K26" s="97">
        <v>239</v>
      </c>
      <c r="L26" s="97">
        <v>0</v>
      </c>
      <c r="M26" s="97">
        <v>0</v>
      </c>
      <c r="N26" s="97">
        <v>0</v>
      </c>
      <c r="O26" s="101">
        <v>51.8</v>
      </c>
    </row>
    <row r="27" spans="1:15" x14ac:dyDescent="0.25">
      <c r="A27" s="109">
        <v>25</v>
      </c>
      <c r="B27" s="91" t="s">
        <v>62</v>
      </c>
      <c r="C27" s="109" t="s">
        <v>3535</v>
      </c>
      <c r="D27" s="80">
        <v>493</v>
      </c>
      <c r="E27" s="80">
        <v>149</v>
      </c>
      <c r="F27" s="80">
        <v>2</v>
      </c>
      <c r="G27" s="80">
        <v>10</v>
      </c>
      <c r="H27" s="80">
        <v>41</v>
      </c>
      <c r="I27" s="80">
        <v>0</v>
      </c>
      <c r="J27" s="80">
        <v>23</v>
      </c>
      <c r="K27" s="80">
        <v>225</v>
      </c>
      <c r="L27" s="80">
        <v>0</v>
      </c>
      <c r="M27" s="80">
        <v>0</v>
      </c>
      <c r="N27" s="80">
        <v>0</v>
      </c>
      <c r="O27" s="9">
        <v>45.6</v>
      </c>
    </row>
    <row r="28" spans="1:15" x14ac:dyDescent="0.25">
      <c r="A28" s="109">
        <v>26</v>
      </c>
      <c r="B28" s="91" t="s">
        <v>62</v>
      </c>
      <c r="C28" s="109" t="s">
        <v>3536</v>
      </c>
      <c r="D28" s="80">
        <v>417</v>
      </c>
      <c r="E28" s="80">
        <v>132</v>
      </c>
      <c r="F28" s="80">
        <v>2</v>
      </c>
      <c r="G28" s="80">
        <v>9</v>
      </c>
      <c r="H28" s="80">
        <v>30</v>
      </c>
      <c r="I28" s="80">
        <v>0</v>
      </c>
      <c r="J28" s="80">
        <v>21</v>
      </c>
      <c r="K28" s="80">
        <v>194</v>
      </c>
      <c r="L28" s="80">
        <v>0</v>
      </c>
      <c r="M28" s="80">
        <v>0</v>
      </c>
      <c r="N28" s="80">
        <v>0</v>
      </c>
      <c r="O28" s="9">
        <v>46.5</v>
      </c>
    </row>
    <row r="29" spans="1:15" x14ac:dyDescent="0.25">
      <c r="A29" s="109">
        <v>27</v>
      </c>
      <c r="B29" s="91" t="s">
        <v>62</v>
      </c>
      <c r="C29" s="109" t="s">
        <v>3537</v>
      </c>
      <c r="D29" s="80">
        <v>498</v>
      </c>
      <c r="E29" s="80">
        <v>183</v>
      </c>
      <c r="F29" s="80">
        <v>3</v>
      </c>
      <c r="G29" s="80">
        <v>16</v>
      </c>
      <c r="H29" s="80">
        <v>44</v>
      </c>
      <c r="I29" s="80">
        <v>0</v>
      </c>
      <c r="J29" s="80">
        <v>16</v>
      </c>
      <c r="K29" s="80">
        <v>262</v>
      </c>
      <c r="L29" s="80">
        <v>1</v>
      </c>
      <c r="M29" s="80">
        <v>0</v>
      </c>
      <c r="N29" s="80">
        <v>0</v>
      </c>
      <c r="O29" s="9">
        <v>52.6</v>
      </c>
    </row>
    <row r="30" spans="1:15" x14ac:dyDescent="0.25">
      <c r="A30" s="43">
        <v>28</v>
      </c>
      <c r="B30" s="96" t="s">
        <v>62</v>
      </c>
      <c r="C30" s="43" t="s">
        <v>3538</v>
      </c>
      <c r="D30" s="97">
        <v>455</v>
      </c>
      <c r="E30" s="97">
        <v>148</v>
      </c>
      <c r="F30" s="97">
        <v>1</v>
      </c>
      <c r="G30" s="97">
        <v>18</v>
      </c>
      <c r="H30" s="97">
        <v>16</v>
      </c>
      <c r="I30" s="97">
        <v>0</v>
      </c>
      <c r="J30" s="97">
        <v>13</v>
      </c>
      <c r="K30" s="97">
        <v>196</v>
      </c>
      <c r="L30" s="97">
        <v>1</v>
      </c>
      <c r="M30" s="97">
        <v>0</v>
      </c>
      <c r="N30" s="97">
        <v>0</v>
      </c>
      <c r="O30" s="101">
        <v>43.1</v>
      </c>
    </row>
    <row r="31" spans="1:15" x14ac:dyDescent="0.25">
      <c r="A31" s="109">
        <v>29</v>
      </c>
      <c r="B31" s="91" t="s">
        <v>62</v>
      </c>
      <c r="C31" s="109" t="s">
        <v>3539</v>
      </c>
      <c r="D31" s="80">
        <v>420</v>
      </c>
      <c r="E31" s="80">
        <v>136</v>
      </c>
      <c r="F31" s="80">
        <v>1</v>
      </c>
      <c r="G31" s="80">
        <v>7</v>
      </c>
      <c r="H31" s="80">
        <v>35</v>
      </c>
      <c r="I31" s="80">
        <v>0</v>
      </c>
      <c r="J31" s="80">
        <v>17</v>
      </c>
      <c r="K31" s="80">
        <v>196</v>
      </c>
      <c r="L31" s="80">
        <v>1</v>
      </c>
      <c r="M31" s="80">
        <v>0</v>
      </c>
      <c r="N31" s="80">
        <v>1</v>
      </c>
      <c r="O31" s="9">
        <v>46.9</v>
      </c>
    </row>
    <row r="32" spans="1:15" x14ac:dyDescent="0.25">
      <c r="A32" s="109">
        <v>30</v>
      </c>
      <c r="B32" s="91" t="s">
        <v>62</v>
      </c>
      <c r="C32" s="109" t="s">
        <v>3540</v>
      </c>
      <c r="D32" s="80">
        <v>437</v>
      </c>
      <c r="E32" s="80">
        <v>156</v>
      </c>
      <c r="F32" s="80">
        <v>4</v>
      </c>
      <c r="G32" s="80">
        <v>12</v>
      </c>
      <c r="H32" s="80">
        <v>43</v>
      </c>
      <c r="I32" s="80">
        <v>0</v>
      </c>
      <c r="J32" s="80">
        <v>17</v>
      </c>
      <c r="K32" s="80">
        <v>232</v>
      </c>
      <c r="L32" s="80">
        <v>0</v>
      </c>
      <c r="M32" s="80">
        <v>0</v>
      </c>
      <c r="N32" s="80">
        <v>0</v>
      </c>
      <c r="O32" s="9">
        <v>53.1</v>
      </c>
    </row>
    <row r="33" spans="1:15" x14ac:dyDescent="0.25">
      <c r="A33" s="109">
        <v>31</v>
      </c>
      <c r="B33" s="91" t="s">
        <v>62</v>
      </c>
      <c r="C33" s="109" t="s">
        <v>3541</v>
      </c>
      <c r="D33" s="80">
        <v>430</v>
      </c>
      <c r="E33" s="80">
        <v>137</v>
      </c>
      <c r="F33" s="80">
        <v>1</v>
      </c>
      <c r="G33" s="80">
        <v>14</v>
      </c>
      <c r="H33" s="80">
        <v>45</v>
      </c>
      <c r="I33" s="80">
        <v>2</v>
      </c>
      <c r="J33" s="80">
        <v>19</v>
      </c>
      <c r="K33" s="80">
        <v>218</v>
      </c>
      <c r="L33" s="80">
        <v>0</v>
      </c>
      <c r="M33" s="80">
        <v>0</v>
      </c>
      <c r="N33" s="80">
        <v>1</v>
      </c>
      <c r="O33" s="9">
        <v>50.9</v>
      </c>
    </row>
    <row r="34" spans="1:15" x14ac:dyDescent="0.25">
      <c r="A34" s="43">
        <v>32</v>
      </c>
      <c r="B34" s="96" t="s">
        <v>62</v>
      </c>
      <c r="C34" s="43" t="s">
        <v>3542</v>
      </c>
      <c r="D34" s="97">
        <v>415</v>
      </c>
      <c r="E34" s="97">
        <v>135</v>
      </c>
      <c r="F34" s="97">
        <v>1</v>
      </c>
      <c r="G34" s="97">
        <v>9</v>
      </c>
      <c r="H34" s="97">
        <v>15</v>
      </c>
      <c r="I34" s="97">
        <v>0</v>
      </c>
      <c r="J34" s="97">
        <v>17</v>
      </c>
      <c r="K34" s="97">
        <v>177</v>
      </c>
      <c r="L34" s="97">
        <v>0</v>
      </c>
      <c r="M34" s="97">
        <v>0</v>
      </c>
      <c r="N34" s="97">
        <v>1</v>
      </c>
      <c r="O34" s="101">
        <v>42.9</v>
      </c>
    </row>
    <row r="35" spans="1:15" x14ac:dyDescent="0.25">
      <c r="A35" s="109">
        <v>33</v>
      </c>
      <c r="B35" s="91" t="s">
        <v>62</v>
      </c>
      <c r="C35" s="109" t="s">
        <v>3543</v>
      </c>
      <c r="D35" s="80">
        <v>349</v>
      </c>
      <c r="E35" s="80">
        <v>106</v>
      </c>
      <c r="F35" s="80">
        <v>0</v>
      </c>
      <c r="G35" s="80">
        <v>16</v>
      </c>
      <c r="H35" s="80">
        <v>26</v>
      </c>
      <c r="I35" s="80">
        <v>0</v>
      </c>
      <c r="J35" s="80">
        <v>18</v>
      </c>
      <c r="K35" s="80">
        <v>166</v>
      </c>
      <c r="L35" s="80">
        <v>1</v>
      </c>
      <c r="M35" s="80">
        <v>0</v>
      </c>
      <c r="N35" s="80">
        <v>0</v>
      </c>
      <c r="O35" s="9">
        <v>47.6</v>
      </c>
    </row>
    <row r="36" spans="1:15" x14ac:dyDescent="0.25">
      <c r="A36" s="109">
        <v>34</v>
      </c>
      <c r="B36" s="91" t="s">
        <v>62</v>
      </c>
      <c r="C36" s="109" t="s">
        <v>3544</v>
      </c>
      <c r="D36" s="80">
        <v>344</v>
      </c>
      <c r="E36" s="80">
        <v>100</v>
      </c>
      <c r="F36" s="80">
        <v>4</v>
      </c>
      <c r="G36" s="80">
        <v>8</v>
      </c>
      <c r="H36" s="80">
        <v>18</v>
      </c>
      <c r="I36" s="80">
        <v>0</v>
      </c>
      <c r="J36" s="80">
        <v>24</v>
      </c>
      <c r="K36" s="80">
        <v>154</v>
      </c>
      <c r="L36" s="80">
        <v>0</v>
      </c>
      <c r="M36" s="80">
        <v>0</v>
      </c>
      <c r="N36" s="80">
        <v>1</v>
      </c>
      <c r="O36" s="9">
        <v>45.1</v>
      </c>
    </row>
    <row r="37" spans="1:15" x14ac:dyDescent="0.25">
      <c r="A37" s="109">
        <v>35</v>
      </c>
      <c r="B37" s="91" t="s">
        <v>62</v>
      </c>
      <c r="C37" s="109" t="s">
        <v>3545</v>
      </c>
      <c r="D37" s="80">
        <v>460</v>
      </c>
      <c r="E37" s="80">
        <v>134</v>
      </c>
      <c r="F37" s="80">
        <v>0</v>
      </c>
      <c r="G37" s="80">
        <v>17</v>
      </c>
      <c r="H37" s="80">
        <v>36</v>
      </c>
      <c r="I37" s="80">
        <v>1</v>
      </c>
      <c r="J37" s="80">
        <v>15</v>
      </c>
      <c r="K37" s="80">
        <v>203</v>
      </c>
      <c r="L37" s="80">
        <v>1</v>
      </c>
      <c r="M37" s="80">
        <v>0</v>
      </c>
      <c r="N37" s="80">
        <v>0</v>
      </c>
      <c r="O37" s="9">
        <v>44.1</v>
      </c>
    </row>
    <row r="38" spans="1:15" x14ac:dyDescent="0.25">
      <c r="A38" s="43">
        <v>36</v>
      </c>
      <c r="B38" s="96" t="s">
        <v>62</v>
      </c>
      <c r="C38" s="43" t="s">
        <v>3546</v>
      </c>
      <c r="D38" s="97">
        <v>391</v>
      </c>
      <c r="E38" s="97">
        <v>111</v>
      </c>
      <c r="F38" s="97">
        <v>1</v>
      </c>
      <c r="G38" s="97">
        <v>14</v>
      </c>
      <c r="H38" s="97">
        <v>31</v>
      </c>
      <c r="I38" s="97">
        <v>0</v>
      </c>
      <c r="J38" s="97">
        <v>19</v>
      </c>
      <c r="K38" s="97">
        <v>176</v>
      </c>
      <c r="L38" s="97">
        <v>2</v>
      </c>
      <c r="M38" s="97">
        <v>0</v>
      </c>
      <c r="N38" s="97">
        <v>0</v>
      </c>
      <c r="O38" s="101">
        <v>45</v>
      </c>
    </row>
    <row r="39" spans="1:15" x14ac:dyDescent="0.25">
      <c r="A39" s="109">
        <v>37</v>
      </c>
      <c r="B39" s="91" t="s">
        <v>62</v>
      </c>
      <c r="C39" s="109" t="s">
        <v>3547</v>
      </c>
      <c r="D39" s="80">
        <v>513</v>
      </c>
      <c r="E39" s="80">
        <v>157</v>
      </c>
      <c r="F39" s="80">
        <v>0</v>
      </c>
      <c r="G39" s="80">
        <v>6</v>
      </c>
      <c r="H39" s="80">
        <v>23</v>
      </c>
      <c r="I39" s="80">
        <v>2</v>
      </c>
      <c r="J39" s="80">
        <v>24</v>
      </c>
      <c r="K39" s="80">
        <v>212</v>
      </c>
      <c r="L39" s="80">
        <v>0</v>
      </c>
      <c r="M39" s="80">
        <v>0</v>
      </c>
      <c r="N39" s="80">
        <v>0</v>
      </c>
      <c r="O39" s="9">
        <v>41.3</v>
      </c>
    </row>
    <row r="40" spans="1:15" x14ac:dyDescent="0.25">
      <c r="A40" s="109">
        <v>38</v>
      </c>
      <c r="B40" s="91" t="s">
        <v>62</v>
      </c>
      <c r="C40" s="109" t="s">
        <v>3548</v>
      </c>
      <c r="D40" s="80">
        <v>411</v>
      </c>
      <c r="E40" s="80">
        <v>145</v>
      </c>
      <c r="F40" s="80">
        <v>2</v>
      </c>
      <c r="G40" s="80">
        <v>12</v>
      </c>
      <c r="H40" s="80">
        <v>26</v>
      </c>
      <c r="I40" s="80">
        <v>0</v>
      </c>
      <c r="J40" s="80">
        <v>16</v>
      </c>
      <c r="K40" s="80">
        <v>201</v>
      </c>
      <c r="L40" s="80">
        <v>0</v>
      </c>
      <c r="M40" s="80">
        <v>0</v>
      </c>
      <c r="N40" s="80">
        <v>0</v>
      </c>
      <c r="O40" s="9">
        <v>48.9</v>
      </c>
    </row>
    <row r="41" spans="1:15" x14ac:dyDescent="0.25">
      <c r="A41" s="109">
        <v>39</v>
      </c>
      <c r="B41" s="91" t="s">
        <v>62</v>
      </c>
      <c r="C41" s="109" t="s">
        <v>3549</v>
      </c>
      <c r="D41" s="80">
        <v>450</v>
      </c>
      <c r="E41" s="80">
        <v>117</v>
      </c>
      <c r="F41" s="80">
        <v>1</v>
      </c>
      <c r="G41" s="80">
        <v>4</v>
      </c>
      <c r="H41" s="80">
        <v>22</v>
      </c>
      <c r="I41" s="80">
        <v>3</v>
      </c>
      <c r="J41" s="80">
        <v>15</v>
      </c>
      <c r="K41" s="80">
        <v>162</v>
      </c>
      <c r="L41" s="80">
        <v>0</v>
      </c>
      <c r="M41" s="80">
        <v>0</v>
      </c>
      <c r="N41" s="80">
        <v>0</v>
      </c>
      <c r="O41" s="9">
        <v>36</v>
      </c>
    </row>
    <row r="42" spans="1:15" x14ac:dyDescent="0.25">
      <c r="A42" s="43">
        <v>40</v>
      </c>
      <c r="B42" s="96" t="s">
        <v>62</v>
      </c>
      <c r="C42" s="43" t="s">
        <v>3550</v>
      </c>
      <c r="D42" s="97">
        <v>271</v>
      </c>
      <c r="E42" s="97">
        <v>102</v>
      </c>
      <c r="F42" s="97">
        <v>0</v>
      </c>
      <c r="G42" s="97">
        <v>6</v>
      </c>
      <c r="H42" s="97">
        <v>15</v>
      </c>
      <c r="I42" s="97">
        <v>0</v>
      </c>
      <c r="J42" s="97">
        <v>13</v>
      </c>
      <c r="K42" s="97">
        <v>136</v>
      </c>
      <c r="L42" s="97">
        <v>0</v>
      </c>
      <c r="M42" s="97">
        <v>0</v>
      </c>
      <c r="N42" s="97">
        <v>0</v>
      </c>
      <c r="O42" s="101">
        <v>50.2</v>
      </c>
    </row>
    <row r="43" spans="1:15" x14ac:dyDescent="0.25">
      <c r="A43" s="109">
        <v>41</v>
      </c>
      <c r="B43" s="91" t="s">
        <v>62</v>
      </c>
      <c r="C43" s="109" t="s">
        <v>3551</v>
      </c>
      <c r="D43" s="80">
        <v>402</v>
      </c>
      <c r="E43" s="80">
        <v>122</v>
      </c>
      <c r="F43" s="80">
        <v>0</v>
      </c>
      <c r="G43" s="80">
        <v>11</v>
      </c>
      <c r="H43" s="80">
        <v>29</v>
      </c>
      <c r="I43" s="80">
        <v>0</v>
      </c>
      <c r="J43" s="80">
        <v>12</v>
      </c>
      <c r="K43" s="80">
        <v>174</v>
      </c>
      <c r="L43" s="80">
        <v>0</v>
      </c>
      <c r="M43" s="80">
        <v>0</v>
      </c>
      <c r="N43" s="80">
        <v>0</v>
      </c>
      <c r="O43" s="9">
        <v>43.3</v>
      </c>
    </row>
    <row r="44" spans="1:15" x14ac:dyDescent="0.25">
      <c r="A44" s="109">
        <v>42</v>
      </c>
      <c r="B44" s="91" t="s">
        <v>62</v>
      </c>
      <c r="C44" s="109" t="s">
        <v>3552</v>
      </c>
      <c r="D44" s="80">
        <v>415</v>
      </c>
      <c r="E44" s="80">
        <v>138</v>
      </c>
      <c r="F44" s="80">
        <v>2</v>
      </c>
      <c r="G44" s="80">
        <v>13</v>
      </c>
      <c r="H44" s="80">
        <v>22</v>
      </c>
      <c r="I44" s="80">
        <v>3</v>
      </c>
      <c r="J44" s="80">
        <v>14</v>
      </c>
      <c r="K44" s="80">
        <v>192</v>
      </c>
      <c r="L44" s="80">
        <v>1</v>
      </c>
      <c r="M44" s="80">
        <v>0</v>
      </c>
      <c r="N44" s="80">
        <v>0</v>
      </c>
      <c r="O44" s="9">
        <v>46.3</v>
      </c>
    </row>
    <row r="45" spans="1:15" x14ac:dyDescent="0.25">
      <c r="A45" s="109">
        <v>43</v>
      </c>
      <c r="B45" s="91" t="s">
        <v>62</v>
      </c>
      <c r="C45" s="109" t="s">
        <v>3553</v>
      </c>
      <c r="D45" s="80">
        <v>479</v>
      </c>
      <c r="E45" s="80">
        <v>134</v>
      </c>
      <c r="F45" s="80">
        <v>2</v>
      </c>
      <c r="G45" s="80">
        <v>12</v>
      </c>
      <c r="H45" s="80">
        <v>35</v>
      </c>
      <c r="I45" s="80">
        <v>0</v>
      </c>
      <c r="J45" s="80">
        <v>12</v>
      </c>
      <c r="K45" s="80">
        <v>195</v>
      </c>
      <c r="L45" s="80">
        <v>0</v>
      </c>
      <c r="M45" s="80">
        <v>0</v>
      </c>
      <c r="N45" s="80">
        <v>1</v>
      </c>
      <c r="O45" s="9">
        <v>40.9</v>
      </c>
    </row>
    <row r="46" spans="1:15" x14ac:dyDescent="0.25">
      <c r="A46" s="43">
        <v>44</v>
      </c>
      <c r="B46" s="96" t="s">
        <v>62</v>
      </c>
      <c r="C46" s="43" t="s">
        <v>3554</v>
      </c>
      <c r="D46" s="97">
        <v>434</v>
      </c>
      <c r="E46" s="97">
        <v>82</v>
      </c>
      <c r="F46" s="97">
        <v>2</v>
      </c>
      <c r="G46" s="97">
        <v>15</v>
      </c>
      <c r="H46" s="97">
        <v>53</v>
      </c>
      <c r="I46" s="97">
        <v>0</v>
      </c>
      <c r="J46" s="97">
        <v>14</v>
      </c>
      <c r="K46" s="97">
        <v>166</v>
      </c>
      <c r="L46" s="97">
        <v>0</v>
      </c>
      <c r="M46" s="97">
        <v>0</v>
      </c>
      <c r="N46" s="97">
        <v>0</v>
      </c>
      <c r="O46" s="101">
        <v>38.200000000000003</v>
      </c>
    </row>
    <row r="47" spans="1:15" x14ac:dyDescent="0.25">
      <c r="A47" s="109">
        <v>45</v>
      </c>
      <c r="B47" s="91" t="s">
        <v>62</v>
      </c>
      <c r="C47" s="109" t="s">
        <v>3555</v>
      </c>
      <c r="D47" s="80">
        <v>537</v>
      </c>
      <c r="E47" s="80">
        <v>125</v>
      </c>
      <c r="F47" s="80">
        <v>1</v>
      </c>
      <c r="G47" s="80">
        <v>22</v>
      </c>
      <c r="H47" s="80">
        <v>53</v>
      </c>
      <c r="I47" s="80">
        <v>1</v>
      </c>
      <c r="J47" s="80">
        <v>16</v>
      </c>
      <c r="K47" s="80">
        <v>218</v>
      </c>
      <c r="L47" s="80">
        <v>1</v>
      </c>
      <c r="M47" s="80">
        <v>0</v>
      </c>
      <c r="N47" s="80">
        <v>1</v>
      </c>
      <c r="O47" s="9">
        <v>40.799999999999997</v>
      </c>
    </row>
    <row r="48" spans="1:15" x14ac:dyDescent="0.25">
      <c r="A48" s="109">
        <v>46</v>
      </c>
      <c r="B48" s="91" t="s">
        <v>62</v>
      </c>
      <c r="C48" s="109" t="s">
        <v>3556</v>
      </c>
      <c r="D48" s="80">
        <v>591</v>
      </c>
      <c r="E48" s="80">
        <v>111</v>
      </c>
      <c r="F48" s="80">
        <v>2</v>
      </c>
      <c r="G48" s="80">
        <v>11</v>
      </c>
      <c r="H48" s="80">
        <v>41</v>
      </c>
      <c r="I48" s="80">
        <v>1</v>
      </c>
      <c r="J48" s="80">
        <v>24</v>
      </c>
      <c r="K48" s="80">
        <v>190</v>
      </c>
      <c r="L48" s="80">
        <v>0</v>
      </c>
      <c r="M48" s="80">
        <v>1</v>
      </c>
      <c r="N48" s="80">
        <v>0</v>
      </c>
      <c r="O48" s="9">
        <v>32.299999999999997</v>
      </c>
    </row>
    <row r="49" spans="1:15" x14ac:dyDescent="0.25">
      <c r="A49" s="109">
        <v>47</v>
      </c>
      <c r="B49" s="91" t="s">
        <v>62</v>
      </c>
      <c r="C49" s="109" t="s">
        <v>3557</v>
      </c>
      <c r="D49" s="80">
        <v>308</v>
      </c>
      <c r="E49" s="80">
        <v>32</v>
      </c>
      <c r="F49" s="80">
        <v>0</v>
      </c>
      <c r="G49" s="80">
        <v>3</v>
      </c>
      <c r="H49" s="80">
        <v>30</v>
      </c>
      <c r="I49" s="80">
        <v>0</v>
      </c>
      <c r="J49" s="80">
        <v>4</v>
      </c>
      <c r="K49" s="80">
        <v>69</v>
      </c>
      <c r="L49" s="80">
        <v>0</v>
      </c>
      <c r="M49" s="80">
        <v>0</v>
      </c>
      <c r="N49" s="80">
        <v>0</v>
      </c>
      <c r="O49" s="9">
        <v>22.4</v>
      </c>
    </row>
    <row r="50" spans="1:15" x14ac:dyDescent="0.25">
      <c r="A50" s="43">
        <v>48</v>
      </c>
      <c r="B50" s="96" t="s">
        <v>62</v>
      </c>
      <c r="C50" s="43" t="s">
        <v>3558</v>
      </c>
      <c r="D50" s="97">
        <v>553</v>
      </c>
      <c r="E50" s="97">
        <v>74</v>
      </c>
      <c r="F50" s="97">
        <v>1</v>
      </c>
      <c r="G50" s="97">
        <v>8</v>
      </c>
      <c r="H50" s="97">
        <v>43</v>
      </c>
      <c r="I50" s="97">
        <v>0</v>
      </c>
      <c r="J50" s="97">
        <v>19</v>
      </c>
      <c r="K50" s="97">
        <v>145</v>
      </c>
      <c r="L50" s="97">
        <v>0</v>
      </c>
      <c r="M50" s="97">
        <v>1</v>
      </c>
      <c r="N50" s="97">
        <v>0</v>
      </c>
      <c r="O50" s="101">
        <v>26.4</v>
      </c>
    </row>
    <row r="51" spans="1:15" x14ac:dyDescent="0.25">
      <c r="A51" s="109">
        <v>49</v>
      </c>
      <c r="B51" s="91" t="s">
        <v>62</v>
      </c>
      <c r="C51" s="109" t="s">
        <v>3559</v>
      </c>
      <c r="D51" s="80">
        <v>362</v>
      </c>
      <c r="E51" s="80">
        <v>109</v>
      </c>
      <c r="F51" s="80">
        <v>0</v>
      </c>
      <c r="G51" s="80">
        <v>6</v>
      </c>
      <c r="H51" s="80">
        <v>48</v>
      </c>
      <c r="I51" s="80">
        <v>1</v>
      </c>
      <c r="J51" s="80">
        <v>15</v>
      </c>
      <c r="K51" s="80">
        <v>179</v>
      </c>
      <c r="L51" s="80">
        <v>0</v>
      </c>
      <c r="M51" s="80">
        <v>0</v>
      </c>
      <c r="N51" s="80">
        <v>0</v>
      </c>
      <c r="O51" s="9">
        <v>49.4</v>
      </c>
    </row>
    <row r="52" spans="1:15" x14ac:dyDescent="0.25">
      <c r="A52" s="109">
        <v>50</v>
      </c>
      <c r="B52" s="91" t="s">
        <v>62</v>
      </c>
      <c r="C52" s="109" t="s">
        <v>3560</v>
      </c>
      <c r="D52" s="80">
        <v>414</v>
      </c>
      <c r="E52" s="80">
        <v>105</v>
      </c>
      <c r="F52" s="80">
        <v>3</v>
      </c>
      <c r="G52" s="80">
        <v>9</v>
      </c>
      <c r="H52" s="80">
        <v>28</v>
      </c>
      <c r="I52" s="80">
        <v>0</v>
      </c>
      <c r="J52" s="80">
        <v>15</v>
      </c>
      <c r="K52" s="80">
        <v>160</v>
      </c>
      <c r="L52" s="80">
        <v>1</v>
      </c>
      <c r="M52" s="80">
        <v>4</v>
      </c>
      <c r="N52" s="80">
        <v>0</v>
      </c>
      <c r="O52" s="9">
        <v>39.6</v>
      </c>
    </row>
    <row r="53" spans="1:15" x14ac:dyDescent="0.25">
      <c r="A53" s="109">
        <v>51</v>
      </c>
      <c r="B53" s="91" t="s">
        <v>62</v>
      </c>
      <c r="C53" s="109" t="s">
        <v>3561</v>
      </c>
      <c r="D53" s="80">
        <v>430</v>
      </c>
      <c r="E53" s="80">
        <v>108</v>
      </c>
      <c r="F53" s="80">
        <v>1</v>
      </c>
      <c r="G53" s="80">
        <v>15</v>
      </c>
      <c r="H53" s="80">
        <v>18</v>
      </c>
      <c r="I53" s="80">
        <v>0</v>
      </c>
      <c r="J53" s="80">
        <v>17</v>
      </c>
      <c r="K53" s="80">
        <v>159</v>
      </c>
      <c r="L53" s="80">
        <v>0</v>
      </c>
      <c r="M53" s="80">
        <v>0</v>
      </c>
      <c r="N53" s="80">
        <v>0</v>
      </c>
      <c r="O53" s="9">
        <v>37</v>
      </c>
    </row>
    <row r="54" spans="1:15" x14ac:dyDescent="0.25">
      <c r="A54" s="43">
        <v>52</v>
      </c>
      <c r="B54" s="96" t="s">
        <v>62</v>
      </c>
      <c r="C54" s="43" t="s">
        <v>3562</v>
      </c>
      <c r="D54" s="97">
        <v>362</v>
      </c>
      <c r="E54" s="97">
        <v>74</v>
      </c>
      <c r="F54" s="97">
        <v>2</v>
      </c>
      <c r="G54" s="97">
        <v>5</v>
      </c>
      <c r="H54" s="97">
        <v>18</v>
      </c>
      <c r="I54" s="97">
        <v>0</v>
      </c>
      <c r="J54" s="97">
        <v>9</v>
      </c>
      <c r="K54" s="97">
        <v>108</v>
      </c>
      <c r="L54" s="97">
        <v>0</v>
      </c>
      <c r="M54" s="97">
        <v>0</v>
      </c>
      <c r="N54" s="97">
        <v>0</v>
      </c>
      <c r="O54" s="101">
        <v>29.8</v>
      </c>
    </row>
    <row r="55" spans="1:15" x14ac:dyDescent="0.25">
      <c r="A55" s="109">
        <v>53</v>
      </c>
      <c r="B55" s="91" t="s">
        <v>62</v>
      </c>
      <c r="C55" s="109" t="s">
        <v>3563</v>
      </c>
      <c r="D55" s="80">
        <v>314</v>
      </c>
      <c r="E55" s="80">
        <v>89</v>
      </c>
      <c r="F55" s="80">
        <v>4</v>
      </c>
      <c r="G55" s="80">
        <v>9</v>
      </c>
      <c r="H55" s="80">
        <v>34</v>
      </c>
      <c r="I55" s="80">
        <v>0</v>
      </c>
      <c r="J55" s="80">
        <v>18</v>
      </c>
      <c r="K55" s="80">
        <v>154</v>
      </c>
      <c r="L55" s="80">
        <v>0</v>
      </c>
      <c r="M55" s="80">
        <v>0</v>
      </c>
      <c r="N55" s="80">
        <v>0</v>
      </c>
      <c r="O55" s="9">
        <v>49</v>
      </c>
    </row>
    <row r="56" spans="1:15" x14ac:dyDescent="0.25">
      <c r="A56" s="109">
        <v>54</v>
      </c>
      <c r="B56" s="91" t="s">
        <v>62</v>
      </c>
      <c r="C56" s="109" t="s">
        <v>3564</v>
      </c>
      <c r="D56" s="80">
        <v>325</v>
      </c>
      <c r="E56" s="80">
        <v>114</v>
      </c>
      <c r="F56" s="80">
        <v>1</v>
      </c>
      <c r="G56" s="80">
        <v>10</v>
      </c>
      <c r="H56" s="80">
        <v>30</v>
      </c>
      <c r="I56" s="80">
        <v>0</v>
      </c>
      <c r="J56" s="80">
        <v>16</v>
      </c>
      <c r="K56" s="80">
        <v>171</v>
      </c>
      <c r="L56" s="80">
        <v>0</v>
      </c>
      <c r="M56" s="80">
        <v>0</v>
      </c>
      <c r="N56" s="80">
        <v>0</v>
      </c>
      <c r="O56" s="9">
        <v>52.6</v>
      </c>
    </row>
    <row r="57" spans="1:15" x14ac:dyDescent="0.25">
      <c r="A57" s="109">
        <v>55</v>
      </c>
      <c r="B57" s="91" t="s">
        <v>62</v>
      </c>
      <c r="C57" s="109" t="s">
        <v>3565</v>
      </c>
      <c r="D57" s="80">
        <v>385</v>
      </c>
      <c r="E57" s="80">
        <v>116</v>
      </c>
      <c r="F57" s="80">
        <v>0</v>
      </c>
      <c r="G57" s="80">
        <v>9</v>
      </c>
      <c r="H57" s="80">
        <v>45</v>
      </c>
      <c r="I57" s="80">
        <v>0</v>
      </c>
      <c r="J57" s="80">
        <v>20</v>
      </c>
      <c r="K57" s="80">
        <v>190</v>
      </c>
      <c r="L57" s="80">
        <v>0</v>
      </c>
      <c r="M57" s="80">
        <v>0</v>
      </c>
      <c r="N57" s="80">
        <v>0</v>
      </c>
      <c r="O57" s="9">
        <v>49.4</v>
      </c>
    </row>
    <row r="58" spans="1:15" x14ac:dyDescent="0.25">
      <c r="A58" s="43">
        <v>56</v>
      </c>
      <c r="B58" s="96" t="s">
        <v>62</v>
      </c>
      <c r="C58" s="43" t="s">
        <v>3566</v>
      </c>
      <c r="D58" s="97">
        <v>357</v>
      </c>
      <c r="E58" s="97">
        <v>79</v>
      </c>
      <c r="F58" s="97">
        <v>0</v>
      </c>
      <c r="G58" s="97">
        <v>6</v>
      </c>
      <c r="H58" s="97">
        <v>27</v>
      </c>
      <c r="I58" s="97">
        <v>0</v>
      </c>
      <c r="J58" s="97">
        <v>14</v>
      </c>
      <c r="K58" s="97">
        <v>126</v>
      </c>
      <c r="L58" s="97">
        <v>0</v>
      </c>
      <c r="M58" s="97">
        <v>3</v>
      </c>
      <c r="N58" s="97">
        <v>1</v>
      </c>
      <c r="O58" s="101">
        <v>36.4</v>
      </c>
    </row>
    <row r="59" spans="1:15" x14ac:dyDescent="0.25">
      <c r="A59" s="109">
        <v>57</v>
      </c>
      <c r="B59" s="91" t="s">
        <v>62</v>
      </c>
      <c r="C59" s="109" t="s">
        <v>3567</v>
      </c>
      <c r="D59" s="80">
        <v>442</v>
      </c>
      <c r="E59" s="80">
        <v>138</v>
      </c>
      <c r="F59" s="80">
        <v>3</v>
      </c>
      <c r="G59" s="80">
        <v>13</v>
      </c>
      <c r="H59" s="80">
        <v>31</v>
      </c>
      <c r="I59" s="80">
        <v>1</v>
      </c>
      <c r="J59" s="80">
        <v>27</v>
      </c>
      <c r="K59" s="80">
        <v>213</v>
      </c>
      <c r="L59" s="80">
        <v>0</v>
      </c>
      <c r="M59" s="80">
        <v>0</v>
      </c>
      <c r="N59" s="80">
        <v>0</v>
      </c>
      <c r="O59" s="9">
        <v>48.2</v>
      </c>
    </row>
    <row r="60" spans="1:15" x14ac:dyDescent="0.25">
      <c r="A60" s="109">
        <v>58</v>
      </c>
      <c r="B60" s="91" t="s">
        <v>62</v>
      </c>
      <c r="C60" s="109" t="s">
        <v>3568</v>
      </c>
      <c r="D60" s="80">
        <v>425</v>
      </c>
      <c r="E60" s="80">
        <v>110</v>
      </c>
      <c r="F60" s="80">
        <v>2</v>
      </c>
      <c r="G60" s="80">
        <v>22</v>
      </c>
      <c r="H60" s="80">
        <v>32</v>
      </c>
      <c r="I60" s="80">
        <v>1</v>
      </c>
      <c r="J60" s="80">
        <v>20</v>
      </c>
      <c r="K60" s="80">
        <v>187</v>
      </c>
      <c r="L60" s="80">
        <v>0</v>
      </c>
      <c r="M60" s="80">
        <v>0</v>
      </c>
      <c r="N60" s="80">
        <v>0</v>
      </c>
      <c r="O60" s="9">
        <v>44</v>
      </c>
    </row>
    <row r="61" spans="1:15" x14ac:dyDescent="0.25">
      <c r="A61" s="109">
        <v>59</v>
      </c>
      <c r="B61" s="91" t="s">
        <v>62</v>
      </c>
      <c r="C61" s="109" t="s">
        <v>3569</v>
      </c>
      <c r="D61" s="80">
        <v>422</v>
      </c>
      <c r="E61" s="80">
        <v>129</v>
      </c>
      <c r="F61" s="80">
        <v>2</v>
      </c>
      <c r="G61" s="80">
        <v>13</v>
      </c>
      <c r="H61" s="80">
        <v>37</v>
      </c>
      <c r="I61" s="80">
        <v>0</v>
      </c>
      <c r="J61" s="80">
        <v>12</v>
      </c>
      <c r="K61" s="80">
        <v>193</v>
      </c>
      <c r="L61" s="80">
        <v>0</v>
      </c>
      <c r="M61" s="80">
        <v>0</v>
      </c>
      <c r="N61" s="80">
        <v>0</v>
      </c>
      <c r="O61" s="9">
        <v>45.7</v>
      </c>
    </row>
    <row r="62" spans="1:15" x14ac:dyDescent="0.25">
      <c r="A62" s="43">
        <v>60</v>
      </c>
      <c r="B62" s="96" t="s">
        <v>62</v>
      </c>
      <c r="C62" s="43" t="s">
        <v>3570</v>
      </c>
      <c r="D62" s="97">
        <v>409</v>
      </c>
      <c r="E62" s="97">
        <v>141</v>
      </c>
      <c r="F62" s="97">
        <v>3</v>
      </c>
      <c r="G62" s="97">
        <v>10</v>
      </c>
      <c r="H62" s="97">
        <v>39</v>
      </c>
      <c r="I62" s="97">
        <v>0</v>
      </c>
      <c r="J62" s="97">
        <v>19</v>
      </c>
      <c r="K62" s="97">
        <v>212</v>
      </c>
      <c r="L62" s="97">
        <v>0</v>
      </c>
      <c r="M62" s="97">
        <v>0</v>
      </c>
      <c r="N62" s="97">
        <v>3</v>
      </c>
      <c r="O62" s="101">
        <v>52.6</v>
      </c>
    </row>
    <row r="63" spans="1:15" x14ac:dyDescent="0.25">
      <c r="A63" s="109">
        <v>61</v>
      </c>
      <c r="B63" s="91" t="s">
        <v>62</v>
      </c>
      <c r="C63" s="109" t="s">
        <v>3571</v>
      </c>
      <c r="D63" s="80">
        <v>460</v>
      </c>
      <c r="E63" s="80">
        <v>166</v>
      </c>
      <c r="F63" s="80">
        <v>3</v>
      </c>
      <c r="G63" s="80">
        <v>11</v>
      </c>
      <c r="H63" s="80">
        <v>35</v>
      </c>
      <c r="I63" s="80">
        <v>0</v>
      </c>
      <c r="J63" s="80">
        <v>25</v>
      </c>
      <c r="K63" s="80">
        <v>240</v>
      </c>
      <c r="L63" s="80">
        <v>0</v>
      </c>
      <c r="M63" s="80">
        <v>0</v>
      </c>
      <c r="N63" s="80">
        <v>0</v>
      </c>
      <c r="O63" s="9">
        <v>52.2</v>
      </c>
    </row>
    <row r="64" spans="1:15" x14ac:dyDescent="0.25">
      <c r="A64" s="109">
        <v>62</v>
      </c>
      <c r="B64" s="91" t="s">
        <v>62</v>
      </c>
      <c r="C64" s="109" t="s">
        <v>3572</v>
      </c>
      <c r="D64" s="80">
        <v>461</v>
      </c>
      <c r="E64" s="80">
        <v>155</v>
      </c>
      <c r="F64" s="80">
        <v>0</v>
      </c>
      <c r="G64" s="80">
        <v>9</v>
      </c>
      <c r="H64" s="80">
        <v>41</v>
      </c>
      <c r="I64" s="80">
        <v>0</v>
      </c>
      <c r="J64" s="80">
        <v>21</v>
      </c>
      <c r="K64" s="80">
        <v>226</v>
      </c>
      <c r="L64" s="80">
        <v>1</v>
      </c>
      <c r="M64" s="80">
        <v>1</v>
      </c>
      <c r="N64" s="80">
        <v>1</v>
      </c>
      <c r="O64" s="9">
        <v>49.5</v>
      </c>
    </row>
    <row r="65" spans="1:15" x14ac:dyDescent="0.25">
      <c r="A65" s="109">
        <v>63</v>
      </c>
      <c r="B65" s="91" t="s">
        <v>62</v>
      </c>
      <c r="C65" s="109" t="s">
        <v>3573</v>
      </c>
      <c r="D65" s="80">
        <v>415</v>
      </c>
      <c r="E65" s="80">
        <v>133</v>
      </c>
      <c r="F65" s="80">
        <v>3</v>
      </c>
      <c r="G65" s="80">
        <v>14</v>
      </c>
      <c r="H65" s="80">
        <v>39</v>
      </c>
      <c r="I65" s="80">
        <v>0</v>
      </c>
      <c r="J65" s="80">
        <v>16</v>
      </c>
      <c r="K65" s="80">
        <v>205</v>
      </c>
      <c r="L65" s="80">
        <v>2</v>
      </c>
      <c r="M65" s="80">
        <v>0</v>
      </c>
      <c r="N65" s="80">
        <v>0</v>
      </c>
      <c r="O65" s="9">
        <v>49.4</v>
      </c>
    </row>
    <row r="66" spans="1:15" x14ac:dyDescent="0.25">
      <c r="A66" s="43">
        <v>64</v>
      </c>
      <c r="B66" s="96" t="s">
        <v>62</v>
      </c>
      <c r="C66" s="43" t="s">
        <v>3574</v>
      </c>
      <c r="D66" s="97">
        <v>386</v>
      </c>
      <c r="E66" s="97">
        <v>104</v>
      </c>
      <c r="F66" s="97">
        <v>1</v>
      </c>
      <c r="G66" s="97">
        <v>6</v>
      </c>
      <c r="H66" s="97">
        <v>18</v>
      </c>
      <c r="I66" s="97">
        <v>1</v>
      </c>
      <c r="J66" s="97">
        <v>14</v>
      </c>
      <c r="K66" s="97">
        <v>144</v>
      </c>
      <c r="L66" s="97">
        <v>1</v>
      </c>
      <c r="M66" s="97">
        <v>1</v>
      </c>
      <c r="N66" s="97">
        <v>1</v>
      </c>
      <c r="O66" s="101">
        <v>37.799999999999997</v>
      </c>
    </row>
    <row r="67" spans="1:15" x14ac:dyDescent="0.25">
      <c r="A67" s="109">
        <v>65</v>
      </c>
      <c r="B67" s="91" t="s">
        <v>62</v>
      </c>
      <c r="C67" s="109" t="s">
        <v>3575</v>
      </c>
      <c r="D67" s="80">
        <v>442</v>
      </c>
      <c r="E67" s="80">
        <v>128</v>
      </c>
      <c r="F67" s="80">
        <v>0</v>
      </c>
      <c r="G67" s="80">
        <v>9</v>
      </c>
      <c r="H67" s="80">
        <v>47</v>
      </c>
      <c r="I67" s="80">
        <v>0</v>
      </c>
      <c r="J67" s="80">
        <v>14</v>
      </c>
      <c r="K67" s="80">
        <v>198</v>
      </c>
      <c r="L67" s="80">
        <v>2</v>
      </c>
      <c r="M67" s="80">
        <v>0</v>
      </c>
      <c r="N67" s="80">
        <v>0</v>
      </c>
      <c r="O67" s="9">
        <v>44.8</v>
      </c>
    </row>
    <row r="68" spans="1:15" x14ac:dyDescent="0.25">
      <c r="A68" s="109">
        <v>66</v>
      </c>
      <c r="B68" s="91" t="s">
        <v>62</v>
      </c>
      <c r="C68" s="109" t="s">
        <v>3576</v>
      </c>
      <c r="D68" s="80">
        <v>423</v>
      </c>
      <c r="E68" s="80">
        <v>144</v>
      </c>
      <c r="F68" s="80">
        <v>6</v>
      </c>
      <c r="G68" s="80">
        <v>10</v>
      </c>
      <c r="H68" s="80">
        <v>38</v>
      </c>
      <c r="I68" s="80">
        <v>1</v>
      </c>
      <c r="J68" s="80">
        <v>24</v>
      </c>
      <c r="K68" s="80">
        <v>223</v>
      </c>
      <c r="L68" s="80">
        <v>0</v>
      </c>
      <c r="M68" s="80">
        <v>1</v>
      </c>
      <c r="N68" s="80">
        <v>0</v>
      </c>
      <c r="O68" s="9">
        <v>53</v>
      </c>
    </row>
    <row r="69" spans="1:15" x14ac:dyDescent="0.25">
      <c r="A69" s="109">
        <v>67</v>
      </c>
      <c r="B69" s="91" t="s">
        <v>62</v>
      </c>
      <c r="C69" s="109" t="s">
        <v>3577</v>
      </c>
      <c r="D69" s="80">
        <v>457</v>
      </c>
      <c r="E69" s="80">
        <v>182</v>
      </c>
      <c r="F69" s="80">
        <v>4</v>
      </c>
      <c r="G69" s="80">
        <v>9</v>
      </c>
      <c r="H69" s="80">
        <v>39</v>
      </c>
      <c r="I69" s="80">
        <v>0</v>
      </c>
      <c r="J69" s="80">
        <v>26</v>
      </c>
      <c r="K69" s="80">
        <v>260</v>
      </c>
      <c r="L69" s="80">
        <v>0</v>
      </c>
      <c r="M69" s="80">
        <v>0</v>
      </c>
      <c r="N69" s="80">
        <v>1</v>
      </c>
      <c r="O69" s="9">
        <v>57.1</v>
      </c>
    </row>
    <row r="70" spans="1:15" x14ac:dyDescent="0.25">
      <c r="A70" s="43">
        <v>68</v>
      </c>
      <c r="B70" s="96" t="s">
        <v>62</v>
      </c>
      <c r="C70" s="43" t="s">
        <v>3578</v>
      </c>
      <c r="D70" s="97"/>
      <c r="E70" s="97">
        <v>708</v>
      </c>
      <c r="F70" s="97">
        <v>9</v>
      </c>
      <c r="G70" s="97">
        <v>41</v>
      </c>
      <c r="H70" s="97">
        <v>231</v>
      </c>
      <c r="I70" s="97">
        <v>1</v>
      </c>
      <c r="J70" s="97">
        <v>92</v>
      </c>
      <c r="K70" s="173">
        <v>1082</v>
      </c>
      <c r="L70" s="97">
        <v>0</v>
      </c>
      <c r="M70" s="97">
        <v>0</v>
      </c>
      <c r="N70" s="97">
        <v>2</v>
      </c>
      <c r="O70" s="101"/>
    </row>
    <row r="71" spans="1:15" x14ac:dyDescent="0.25">
      <c r="A71" s="109">
        <v>69</v>
      </c>
      <c r="B71" s="91" t="s">
        <v>62</v>
      </c>
      <c r="C71" s="109" t="s">
        <v>3579</v>
      </c>
      <c r="D71" s="80"/>
      <c r="E71" s="80">
        <v>756</v>
      </c>
      <c r="F71" s="80">
        <v>7</v>
      </c>
      <c r="G71" s="80">
        <v>34</v>
      </c>
      <c r="H71" s="80">
        <v>254</v>
      </c>
      <c r="I71" s="80">
        <v>3</v>
      </c>
      <c r="J71" s="80">
        <v>118</v>
      </c>
      <c r="K71" s="7">
        <v>1172</v>
      </c>
      <c r="L71" s="80">
        <v>1</v>
      </c>
      <c r="M71" s="80">
        <v>0</v>
      </c>
      <c r="N71" s="80">
        <v>4</v>
      </c>
      <c r="O71" s="9"/>
    </row>
    <row r="72" spans="1:15" x14ac:dyDescent="0.25">
      <c r="A72" s="109">
        <v>70</v>
      </c>
      <c r="B72" s="91" t="s">
        <v>62</v>
      </c>
      <c r="C72" s="109" t="s">
        <v>3580</v>
      </c>
      <c r="D72" s="80"/>
      <c r="E72" s="80">
        <v>119</v>
      </c>
      <c r="F72" s="80">
        <v>5</v>
      </c>
      <c r="G72" s="80">
        <v>35</v>
      </c>
      <c r="H72" s="80">
        <v>99</v>
      </c>
      <c r="I72" s="80">
        <v>6</v>
      </c>
      <c r="J72" s="80">
        <v>31</v>
      </c>
      <c r="K72" s="80">
        <v>295</v>
      </c>
      <c r="L72" s="80">
        <v>1</v>
      </c>
      <c r="M72" s="80">
        <v>2</v>
      </c>
      <c r="N72" s="80">
        <v>1</v>
      </c>
      <c r="O72" s="9"/>
    </row>
    <row r="73" spans="1:15" x14ac:dyDescent="0.25">
      <c r="A73" s="78">
        <v>71</v>
      </c>
      <c r="B73" s="95" t="s">
        <v>62</v>
      </c>
      <c r="C73" s="78" t="s">
        <v>60</v>
      </c>
      <c r="D73" s="94"/>
      <c r="E73" s="94">
        <v>70</v>
      </c>
      <c r="F73" s="94">
        <v>0</v>
      </c>
      <c r="G73" s="94">
        <v>4</v>
      </c>
      <c r="H73" s="94">
        <v>17</v>
      </c>
      <c r="I73" s="94">
        <v>0</v>
      </c>
      <c r="J73" s="94">
        <v>12</v>
      </c>
      <c r="K73" s="94">
        <v>103</v>
      </c>
      <c r="L73" s="94">
        <v>3</v>
      </c>
      <c r="M73" s="94">
        <v>0</v>
      </c>
      <c r="N73" s="94">
        <v>25</v>
      </c>
      <c r="O73" s="107"/>
    </row>
    <row r="74" spans="1:15" x14ac:dyDescent="0.25">
      <c r="A74" s="174" t="s">
        <v>69</v>
      </c>
      <c r="B74" s="174"/>
      <c r="C74" s="174"/>
      <c r="E74" s="93">
        <f>SUM(E72:E73,E3:E69)</f>
        <v>8466</v>
      </c>
      <c r="F74" s="93">
        <f t="shared" ref="F74:N74" si="0">SUM(F72:F73,F3:F69)</f>
        <v>113</v>
      </c>
      <c r="G74" s="93">
        <f t="shared" si="0"/>
        <v>775</v>
      </c>
      <c r="H74" s="93">
        <f t="shared" si="0"/>
        <v>2435</v>
      </c>
      <c r="I74" s="93">
        <f t="shared" si="0"/>
        <v>40</v>
      </c>
      <c r="J74" s="93">
        <f t="shared" si="0"/>
        <v>1227</v>
      </c>
      <c r="K74" s="93">
        <f t="shared" si="0"/>
        <v>13056</v>
      </c>
      <c r="L74" s="93">
        <f t="shared" si="0"/>
        <v>29</v>
      </c>
      <c r="M74" s="93">
        <f t="shared" si="0"/>
        <v>22</v>
      </c>
      <c r="N74" s="93">
        <f t="shared" si="0"/>
        <v>49</v>
      </c>
    </row>
    <row r="75" spans="1:15" ht="15" customHeight="1" x14ac:dyDescent="0.25">
      <c r="A75" s="177" t="s">
        <v>61</v>
      </c>
      <c r="B75" s="177"/>
      <c r="C75" s="177"/>
      <c r="E75" s="93">
        <f>SUM(E70:E71)</f>
        <v>1464</v>
      </c>
      <c r="F75" s="93">
        <f t="shared" ref="F75:N75" si="1">SUM(F70:F71)</f>
        <v>16</v>
      </c>
      <c r="G75" s="93">
        <f t="shared" si="1"/>
        <v>75</v>
      </c>
      <c r="H75" s="93">
        <f t="shared" si="1"/>
        <v>485</v>
      </c>
      <c r="I75" s="93">
        <f t="shared" si="1"/>
        <v>4</v>
      </c>
      <c r="J75" s="93">
        <f t="shared" si="1"/>
        <v>210</v>
      </c>
      <c r="K75" s="93">
        <f t="shared" si="1"/>
        <v>2254</v>
      </c>
      <c r="L75" s="93">
        <f t="shared" si="1"/>
        <v>1</v>
      </c>
      <c r="M75" s="93">
        <f t="shared" si="1"/>
        <v>0</v>
      </c>
      <c r="N75" s="93">
        <f t="shared" si="1"/>
        <v>6</v>
      </c>
    </row>
    <row r="76" spans="1:15" x14ac:dyDescent="0.25">
      <c r="A76" s="176" t="s">
        <v>68</v>
      </c>
      <c r="B76" s="176"/>
      <c r="C76" s="176"/>
      <c r="D76" s="93">
        <v>28130</v>
      </c>
      <c r="E76" s="7">
        <v>9930</v>
      </c>
      <c r="F76" s="80">
        <v>129</v>
      </c>
      <c r="G76" s="80">
        <v>850</v>
      </c>
      <c r="H76" s="7">
        <v>2920</v>
      </c>
      <c r="I76" s="80">
        <v>44</v>
      </c>
      <c r="J76" s="7">
        <v>1437</v>
      </c>
      <c r="K76" s="93">
        <v>15310</v>
      </c>
      <c r="L76" s="109">
        <v>30</v>
      </c>
      <c r="M76" s="109">
        <v>22</v>
      </c>
      <c r="N76" s="109">
        <v>55</v>
      </c>
      <c r="O76" s="103">
        <v>54.7</v>
      </c>
    </row>
    <row r="77" spans="1:15" x14ac:dyDescent="0.25">
      <c r="A77" s="181" t="s">
        <v>70</v>
      </c>
      <c r="B77" s="181"/>
      <c r="C77" s="181"/>
      <c r="D77" s="93"/>
      <c r="E77" s="109">
        <v>64.900000000000006</v>
      </c>
      <c r="F77" s="109">
        <v>0.8</v>
      </c>
      <c r="G77" s="109">
        <v>5.6</v>
      </c>
      <c r="H77" s="109">
        <v>19.100000000000001</v>
      </c>
      <c r="I77" s="109">
        <v>0.3</v>
      </c>
      <c r="J77" s="109">
        <v>9.4</v>
      </c>
      <c r="K77" s="93"/>
    </row>
  </sheetData>
  <mergeCells count="5">
    <mergeCell ref="A1:O1"/>
    <mergeCell ref="A74:C74"/>
    <mergeCell ref="A75:C75"/>
    <mergeCell ref="A76:C76"/>
    <mergeCell ref="A77:C77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5"/>
  <sheetViews>
    <sheetView view="pageLayout" topLeftCell="A67" zoomScaleNormal="100" workbookViewId="0">
      <selection activeCell="C89" sqref="A1:P93"/>
    </sheetView>
  </sheetViews>
  <sheetFormatPr defaultColWidth="9.140625" defaultRowHeight="15" x14ac:dyDescent="0.25"/>
  <cols>
    <col min="1" max="1" width="3" customWidth="1"/>
    <col min="2" max="2" width="1.5703125" customWidth="1"/>
    <col min="3" max="3" width="36.85546875" customWidth="1"/>
    <col min="4" max="4" width="6.42578125" customWidth="1"/>
    <col min="5" max="5" width="8.42578125" customWidth="1"/>
    <col min="6" max="6" width="9.42578125" customWidth="1"/>
    <col min="7" max="7" width="11.42578125" customWidth="1"/>
    <col min="8" max="8" width="6.28515625" customWidth="1"/>
    <col min="9" max="9" width="9.42578125" customWidth="1"/>
    <col min="10" max="10" width="6.5703125" customWidth="1"/>
    <col min="11" max="11" width="6.28515625" customWidth="1"/>
    <col min="12" max="12" width="6.42578125" customWidth="1"/>
    <col min="13" max="15" width="3" customWidth="1"/>
    <col min="16" max="16" width="7.28515625" style="35" customWidth="1"/>
  </cols>
  <sheetData>
    <row r="1" spans="1:16" ht="15.75" customHeight="1" x14ac:dyDescent="0.25">
      <c r="A1" s="182" t="s">
        <v>161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</row>
    <row r="2" spans="1:16" ht="34.5" x14ac:dyDescent="0.25">
      <c r="A2" s="195" t="s">
        <v>0</v>
      </c>
      <c r="B2" s="195"/>
      <c r="C2" s="195"/>
      <c r="D2" s="36" t="s">
        <v>59</v>
      </c>
      <c r="E2" s="8" t="s">
        <v>154</v>
      </c>
      <c r="F2" s="8" t="s">
        <v>155</v>
      </c>
      <c r="G2" s="8" t="s">
        <v>160</v>
      </c>
      <c r="H2" s="8" t="s">
        <v>156</v>
      </c>
      <c r="I2" s="8" t="s">
        <v>157</v>
      </c>
      <c r="J2" s="8" t="s">
        <v>158</v>
      </c>
      <c r="K2" s="8" t="s">
        <v>159</v>
      </c>
      <c r="L2" s="36" t="s">
        <v>55</v>
      </c>
      <c r="M2" s="36" t="s">
        <v>56</v>
      </c>
      <c r="N2" s="36" t="s">
        <v>57</v>
      </c>
      <c r="O2" s="36" t="s">
        <v>58</v>
      </c>
      <c r="P2" s="37" t="s">
        <v>63</v>
      </c>
    </row>
    <row r="3" spans="1:16" x14ac:dyDescent="0.25">
      <c r="A3" s="15">
        <v>1</v>
      </c>
      <c r="B3" s="45" t="s">
        <v>62</v>
      </c>
      <c r="C3" s="15" t="s">
        <v>71</v>
      </c>
      <c r="D3" s="46">
        <v>341</v>
      </c>
      <c r="E3" s="46">
        <v>7</v>
      </c>
      <c r="F3" s="46">
        <v>3</v>
      </c>
      <c r="G3" s="46">
        <v>1</v>
      </c>
      <c r="H3" s="46">
        <v>0</v>
      </c>
      <c r="I3" s="46">
        <v>63</v>
      </c>
      <c r="J3" s="46">
        <v>3</v>
      </c>
      <c r="K3" s="46">
        <v>8</v>
      </c>
      <c r="L3" s="46">
        <v>85</v>
      </c>
      <c r="M3" s="46">
        <v>1</v>
      </c>
      <c r="N3" s="46">
        <v>0</v>
      </c>
      <c r="O3" s="46">
        <v>0</v>
      </c>
      <c r="P3" s="47">
        <v>24.9</v>
      </c>
    </row>
    <row r="4" spans="1:16" x14ac:dyDescent="0.25">
      <c r="A4" s="15">
        <v>2</v>
      </c>
      <c r="B4" s="45" t="s">
        <v>62</v>
      </c>
      <c r="C4" s="15" t="s">
        <v>72</v>
      </c>
      <c r="D4" s="46">
        <v>400</v>
      </c>
      <c r="E4" s="46">
        <v>5</v>
      </c>
      <c r="F4" s="46">
        <v>13</v>
      </c>
      <c r="G4" s="46">
        <v>1</v>
      </c>
      <c r="H4" s="46">
        <v>1</v>
      </c>
      <c r="I4" s="46">
        <v>92</v>
      </c>
      <c r="J4" s="46">
        <v>13</v>
      </c>
      <c r="K4" s="46">
        <v>16</v>
      </c>
      <c r="L4" s="46">
        <v>141</v>
      </c>
      <c r="M4" s="46">
        <v>0</v>
      </c>
      <c r="N4" s="46">
        <v>1</v>
      </c>
      <c r="O4" s="46">
        <v>0</v>
      </c>
      <c r="P4" s="47">
        <v>35.5</v>
      </c>
    </row>
    <row r="5" spans="1:16" x14ac:dyDescent="0.25">
      <c r="A5" s="15">
        <v>3</v>
      </c>
      <c r="B5" s="45" t="s">
        <v>62</v>
      </c>
      <c r="C5" s="15" t="s">
        <v>73</v>
      </c>
      <c r="D5" s="46">
        <v>427</v>
      </c>
      <c r="E5" s="46">
        <v>3</v>
      </c>
      <c r="F5" s="46">
        <v>15</v>
      </c>
      <c r="G5" s="46">
        <v>2</v>
      </c>
      <c r="H5" s="46">
        <v>1</v>
      </c>
      <c r="I5" s="46">
        <v>82</v>
      </c>
      <c r="J5" s="46">
        <v>10</v>
      </c>
      <c r="K5" s="46">
        <v>16</v>
      </c>
      <c r="L5" s="46">
        <v>129</v>
      </c>
      <c r="M5" s="46">
        <v>0</v>
      </c>
      <c r="N5" s="46">
        <v>0</v>
      </c>
      <c r="O5" s="46">
        <v>0</v>
      </c>
      <c r="P5" s="47">
        <v>30.2</v>
      </c>
    </row>
    <row r="6" spans="1:16" x14ac:dyDescent="0.25">
      <c r="A6" s="48">
        <v>4</v>
      </c>
      <c r="B6" s="49" t="s">
        <v>62</v>
      </c>
      <c r="C6" s="48" t="s">
        <v>74</v>
      </c>
      <c r="D6" s="51">
        <v>395</v>
      </c>
      <c r="E6" s="51">
        <v>4</v>
      </c>
      <c r="F6" s="51">
        <v>18</v>
      </c>
      <c r="G6" s="51">
        <v>2</v>
      </c>
      <c r="H6" s="51">
        <v>1</v>
      </c>
      <c r="I6" s="51">
        <v>33</v>
      </c>
      <c r="J6" s="51">
        <v>1</v>
      </c>
      <c r="K6" s="51">
        <v>15</v>
      </c>
      <c r="L6" s="51">
        <v>74</v>
      </c>
      <c r="M6" s="51">
        <v>0</v>
      </c>
      <c r="N6" s="51">
        <v>0</v>
      </c>
      <c r="O6" s="51">
        <v>1</v>
      </c>
      <c r="P6" s="52">
        <v>19</v>
      </c>
    </row>
    <row r="7" spans="1:16" x14ac:dyDescent="0.25">
      <c r="A7" s="15">
        <v>5</v>
      </c>
      <c r="B7" s="45" t="s">
        <v>62</v>
      </c>
      <c r="C7" s="15" t="s">
        <v>75</v>
      </c>
      <c r="D7" s="46">
        <v>389</v>
      </c>
      <c r="E7" s="46">
        <v>1</v>
      </c>
      <c r="F7" s="46">
        <v>14</v>
      </c>
      <c r="G7" s="46">
        <v>1</v>
      </c>
      <c r="H7" s="46">
        <v>0</v>
      </c>
      <c r="I7" s="46">
        <v>97</v>
      </c>
      <c r="J7" s="46">
        <v>9</v>
      </c>
      <c r="K7" s="46">
        <v>22</v>
      </c>
      <c r="L7" s="46">
        <v>144</v>
      </c>
      <c r="M7" s="46">
        <v>0</v>
      </c>
      <c r="N7" s="46">
        <v>0</v>
      </c>
      <c r="O7" s="46">
        <v>0</v>
      </c>
      <c r="P7" s="47">
        <v>37</v>
      </c>
    </row>
    <row r="8" spans="1:16" x14ac:dyDescent="0.25">
      <c r="A8" s="15">
        <v>6</v>
      </c>
      <c r="B8" s="45" t="s">
        <v>62</v>
      </c>
      <c r="C8" s="15" t="s">
        <v>76</v>
      </c>
      <c r="D8" s="46">
        <v>331</v>
      </c>
      <c r="E8" s="46">
        <v>1</v>
      </c>
      <c r="F8" s="46">
        <v>7</v>
      </c>
      <c r="G8" s="46">
        <v>3</v>
      </c>
      <c r="H8" s="46">
        <v>0</v>
      </c>
      <c r="I8" s="46">
        <v>102</v>
      </c>
      <c r="J8" s="46">
        <v>6</v>
      </c>
      <c r="K8" s="46">
        <v>10</v>
      </c>
      <c r="L8" s="46">
        <v>129</v>
      </c>
      <c r="M8" s="46">
        <v>0</v>
      </c>
      <c r="N8" s="46">
        <v>0</v>
      </c>
      <c r="O8" s="46">
        <v>0</v>
      </c>
      <c r="P8" s="47">
        <v>39</v>
      </c>
    </row>
    <row r="9" spans="1:16" x14ac:dyDescent="0.25">
      <c r="A9" s="15">
        <v>7</v>
      </c>
      <c r="B9" s="45" t="s">
        <v>62</v>
      </c>
      <c r="C9" s="15" t="s">
        <v>77</v>
      </c>
      <c r="D9" s="46">
        <v>524</v>
      </c>
      <c r="E9" s="46">
        <v>6</v>
      </c>
      <c r="F9" s="46">
        <v>20</v>
      </c>
      <c r="G9" s="46">
        <v>0</v>
      </c>
      <c r="H9" s="46">
        <v>0</v>
      </c>
      <c r="I9" s="46">
        <v>100</v>
      </c>
      <c r="J9" s="46">
        <v>19</v>
      </c>
      <c r="K9" s="46">
        <v>80</v>
      </c>
      <c r="L9" s="46">
        <v>225</v>
      </c>
      <c r="M9" s="46">
        <v>0</v>
      </c>
      <c r="N9" s="46">
        <v>0</v>
      </c>
      <c r="O9" s="46">
        <v>0</v>
      </c>
      <c r="P9" s="47">
        <v>42.9</v>
      </c>
    </row>
    <row r="10" spans="1:16" x14ac:dyDescent="0.25">
      <c r="A10" s="48">
        <v>8</v>
      </c>
      <c r="B10" s="49" t="s">
        <v>62</v>
      </c>
      <c r="C10" s="48" t="s">
        <v>78</v>
      </c>
      <c r="D10" s="51">
        <v>404</v>
      </c>
      <c r="E10" s="51">
        <v>9</v>
      </c>
      <c r="F10" s="51">
        <v>10</v>
      </c>
      <c r="G10" s="51">
        <v>2</v>
      </c>
      <c r="H10" s="51">
        <v>2</v>
      </c>
      <c r="I10" s="51">
        <v>107</v>
      </c>
      <c r="J10" s="51">
        <v>12</v>
      </c>
      <c r="K10" s="51">
        <v>70</v>
      </c>
      <c r="L10" s="51">
        <v>212</v>
      </c>
      <c r="M10" s="51">
        <v>1</v>
      </c>
      <c r="N10" s="51">
        <v>0</v>
      </c>
      <c r="O10" s="51">
        <v>0</v>
      </c>
      <c r="P10" s="52">
        <v>52.5</v>
      </c>
    </row>
    <row r="11" spans="1:16" x14ac:dyDescent="0.25">
      <c r="A11" s="15">
        <v>9</v>
      </c>
      <c r="B11" s="45" t="s">
        <v>62</v>
      </c>
      <c r="C11" s="15" t="s">
        <v>79</v>
      </c>
      <c r="D11" s="46">
        <v>411</v>
      </c>
      <c r="E11" s="46">
        <v>4</v>
      </c>
      <c r="F11" s="46">
        <v>15</v>
      </c>
      <c r="G11" s="46">
        <v>0</v>
      </c>
      <c r="H11" s="46">
        <v>0</v>
      </c>
      <c r="I11" s="46">
        <v>121</v>
      </c>
      <c r="J11" s="46">
        <v>20</v>
      </c>
      <c r="K11" s="46">
        <v>55</v>
      </c>
      <c r="L11" s="46">
        <v>215</v>
      </c>
      <c r="M11" s="46">
        <v>0</v>
      </c>
      <c r="N11" s="46">
        <v>0</v>
      </c>
      <c r="O11" s="46">
        <v>0</v>
      </c>
      <c r="P11" s="47">
        <v>52.3</v>
      </c>
    </row>
    <row r="12" spans="1:16" x14ac:dyDescent="0.25">
      <c r="A12" s="15">
        <v>10</v>
      </c>
      <c r="B12" s="45" t="s">
        <v>62</v>
      </c>
      <c r="C12" s="15" t="s">
        <v>80</v>
      </c>
      <c r="D12" s="46">
        <v>368</v>
      </c>
      <c r="E12" s="46">
        <v>6</v>
      </c>
      <c r="F12" s="46">
        <v>5</v>
      </c>
      <c r="G12" s="46">
        <v>0</v>
      </c>
      <c r="H12" s="46">
        <v>0</v>
      </c>
      <c r="I12" s="46">
        <v>64</v>
      </c>
      <c r="J12" s="46">
        <v>29</v>
      </c>
      <c r="K12" s="46">
        <v>81</v>
      </c>
      <c r="L12" s="46">
        <v>185</v>
      </c>
      <c r="M12" s="46">
        <v>0</v>
      </c>
      <c r="N12" s="46">
        <v>0</v>
      </c>
      <c r="O12" s="46">
        <v>0</v>
      </c>
      <c r="P12" s="47">
        <v>50.3</v>
      </c>
    </row>
    <row r="13" spans="1:16" x14ac:dyDescent="0.25">
      <c r="A13" s="15">
        <v>11</v>
      </c>
      <c r="B13" s="45" t="s">
        <v>62</v>
      </c>
      <c r="C13" s="15" t="s">
        <v>81</v>
      </c>
      <c r="D13" s="46">
        <v>455</v>
      </c>
      <c r="E13" s="46">
        <v>6</v>
      </c>
      <c r="F13" s="46">
        <v>27</v>
      </c>
      <c r="G13" s="46">
        <v>1</v>
      </c>
      <c r="H13" s="46">
        <v>1</v>
      </c>
      <c r="I13" s="46">
        <v>122</v>
      </c>
      <c r="J13" s="46">
        <v>17</v>
      </c>
      <c r="K13" s="46">
        <v>51</v>
      </c>
      <c r="L13" s="46">
        <v>225</v>
      </c>
      <c r="M13" s="46">
        <v>2</v>
      </c>
      <c r="N13" s="46">
        <v>0</v>
      </c>
      <c r="O13" s="46">
        <v>0</v>
      </c>
      <c r="P13" s="47">
        <v>49.5</v>
      </c>
    </row>
    <row r="14" spans="1:16" x14ac:dyDescent="0.25">
      <c r="A14" s="48">
        <v>12</v>
      </c>
      <c r="B14" s="49" t="s">
        <v>62</v>
      </c>
      <c r="C14" s="48" t="s">
        <v>82</v>
      </c>
      <c r="D14" s="51">
        <v>487</v>
      </c>
      <c r="E14" s="51">
        <v>27</v>
      </c>
      <c r="F14" s="51">
        <v>22</v>
      </c>
      <c r="G14" s="51">
        <v>5</v>
      </c>
      <c r="H14" s="51">
        <v>0</v>
      </c>
      <c r="I14" s="51">
        <v>114</v>
      </c>
      <c r="J14" s="51">
        <v>12</v>
      </c>
      <c r="K14" s="51">
        <v>42</v>
      </c>
      <c r="L14" s="51">
        <v>222</v>
      </c>
      <c r="M14" s="51">
        <v>0</v>
      </c>
      <c r="N14" s="51">
        <v>0</v>
      </c>
      <c r="O14" s="51">
        <v>1</v>
      </c>
      <c r="P14" s="52">
        <v>45.8</v>
      </c>
    </row>
    <row r="15" spans="1:16" x14ac:dyDescent="0.25">
      <c r="A15" s="15">
        <v>13</v>
      </c>
      <c r="B15" s="45" t="s">
        <v>62</v>
      </c>
      <c r="C15" s="15" t="s">
        <v>83</v>
      </c>
      <c r="D15" s="46">
        <v>527</v>
      </c>
      <c r="E15" s="46">
        <v>18</v>
      </c>
      <c r="F15" s="46">
        <v>25</v>
      </c>
      <c r="G15" s="46">
        <v>2</v>
      </c>
      <c r="H15" s="46">
        <v>1</v>
      </c>
      <c r="I15" s="46">
        <v>183</v>
      </c>
      <c r="J15" s="46">
        <v>16</v>
      </c>
      <c r="K15" s="46">
        <v>51</v>
      </c>
      <c r="L15" s="46">
        <v>296</v>
      </c>
      <c r="M15" s="46">
        <v>0</v>
      </c>
      <c r="N15" s="46">
        <v>0</v>
      </c>
      <c r="O15" s="46">
        <v>0</v>
      </c>
      <c r="P15" s="47">
        <v>56.2</v>
      </c>
    </row>
    <row r="16" spans="1:16" x14ac:dyDescent="0.25">
      <c r="A16" s="15">
        <v>14</v>
      </c>
      <c r="B16" s="45" t="s">
        <v>62</v>
      </c>
      <c r="C16" s="15" t="s">
        <v>84</v>
      </c>
      <c r="D16" s="46">
        <v>519</v>
      </c>
      <c r="E16" s="46">
        <v>14</v>
      </c>
      <c r="F16" s="46">
        <v>32</v>
      </c>
      <c r="G16" s="46">
        <v>2</v>
      </c>
      <c r="H16" s="46">
        <v>0</v>
      </c>
      <c r="I16" s="46">
        <v>160</v>
      </c>
      <c r="J16" s="46">
        <v>19</v>
      </c>
      <c r="K16" s="46">
        <v>62</v>
      </c>
      <c r="L16" s="46">
        <v>289</v>
      </c>
      <c r="M16" s="46">
        <v>1</v>
      </c>
      <c r="N16" s="46">
        <v>0</v>
      </c>
      <c r="O16" s="46">
        <v>0</v>
      </c>
      <c r="P16" s="47">
        <v>55.7</v>
      </c>
    </row>
    <row r="17" spans="1:16" x14ac:dyDescent="0.25">
      <c r="A17" s="15">
        <v>15</v>
      </c>
      <c r="B17" s="45" t="s">
        <v>62</v>
      </c>
      <c r="C17" s="15" t="s">
        <v>85</v>
      </c>
      <c r="D17" s="46">
        <v>417</v>
      </c>
      <c r="E17" s="46">
        <v>6</v>
      </c>
      <c r="F17" s="46">
        <v>13</v>
      </c>
      <c r="G17" s="46">
        <v>0</v>
      </c>
      <c r="H17" s="46">
        <v>1</v>
      </c>
      <c r="I17" s="46">
        <v>97</v>
      </c>
      <c r="J17" s="46">
        <v>10</v>
      </c>
      <c r="K17" s="46">
        <v>55</v>
      </c>
      <c r="L17" s="46">
        <v>182</v>
      </c>
      <c r="M17" s="46">
        <v>0</v>
      </c>
      <c r="N17" s="46">
        <v>0</v>
      </c>
      <c r="O17" s="46">
        <v>0</v>
      </c>
      <c r="P17" s="47">
        <v>43.6</v>
      </c>
    </row>
    <row r="18" spans="1:16" x14ac:dyDescent="0.25">
      <c r="A18" s="48">
        <v>16</v>
      </c>
      <c r="B18" s="49" t="s">
        <v>62</v>
      </c>
      <c r="C18" s="48" t="s">
        <v>86</v>
      </c>
      <c r="D18" s="51">
        <v>380</v>
      </c>
      <c r="E18" s="51">
        <v>3</v>
      </c>
      <c r="F18" s="51">
        <v>15</v>
      </c>
      <c r="G18" s="51">
        <v>3</v>
      </c>
      <c r="H18" s="51">
        <v>0</v>
      </c>
      <c r="I18" s="51">
        <v>100</v>
      </c>
      <c r="J18" s="51">
        <v>12</v>
      </c>
      <c r="K18" s="51">
        <v>33</v>
      </c>
      <c r="L18" s="51">
        <v>166</v>
      </c>
      <c r="M18" s="51">
        <v>0</v>
      </c>
      <c r="N18" s="51">
        <v>0</v>
      </c>
      <c r="O18" s="51">
        <v>2</v>
      </c>
      <c r="P18" s="52">
        <v>44.2</v>
      </c>
    </row>
    <row r="19" spans="1:16" x14ac:dyDescent="0.25">
      <c r="A19" s="15">
        <v>17</v>
      </c>
      <c r="B19" s="45" t="s">
        <v>62</v>
      </c>
      <c r="C19" s="15" t="s">
        <v>87</v>
      </c>
      <c r="D19" s="46">
        <v>379</v>
      </c>
      <c r="E19" s="46">
        <v>0</v>
      </c>
      <c r="F19" s="46">
        <v>15</v>
      </c>
      <c r="G19" s="46">
        <v>1</v>
      </c>
      <c r="H19" s="46">
        <v>0</v>
      </c>
      <c r="I19" s="46">
        <v>121</v>
      </c>
      <c r="J19" s="46">
        <v>17</v>
      </c>
      <c r="K19" s="46">
        <v>22</v>
      </c>
      <c r="L19" s="46">
        <v>176</v>
      </c>
      <c r="M19" s="46">
        <v>0</v>
      </c>
      <c r="N19" s="46">
        <v>0</v>
      </c>
      <c r="O19" s="46">
        <v>2</v>
      </c>
      <c r="P19" s="47">
        <v>47</v>
      </c>
    </row>
    <row r="20" spans="1:16" x14ac:dyDescent="0.25">
      <c r="A20" s="15">
        <v>18</v>
      </c>
      <c r="B20" s="45" t="s">
        <v>62</v>
      </c>
      <c r="C20" s="15" t="s">
        <v>88</v>
      </c>
      <c r="D20" s="46">
        <v>449</v>
      </c>
      <c r="E20" s="46">
        <v>8</v>
      </c>
      <c r="F20" s="46">
        <v>31</v>
      </c>
      <c r="G20" s="46">
        <v>3</v>
      </c>
      <c r="H20" s="46">
        <v>2</v>
      </c>
      <c r="I20" s="46">
        <v>151</v>
      </c>
      <c r="J20" s="46">
        <v>27</v>
      </c>
      <c r="K20" s="46">
        <v>31</v>
      </c>
      <c r="L20" s="46">
        <v>253</v>
      </c>
      <c r="M20" s="46">
        <v>0</v>
      </c>
      <c r="N20" s="46">
        <v>0</v>
      </c>
      <c r="O20" s="46">
        <v>0</v>
      </c>
      <c r="P20" s="47">
        <v>56.3</v>
      </c>
    </row>
    <row r="21" spans="1:16" x14ac:dyDescent="0.25">
      <c r="A21" s="15">
        <v>19</v>
      </c>
      <c r="B21" s="45" t="s">
        <v>62</v>
      </c>
      <c r="C21" s="15" t="s">
        <v>89</v>
      </c>
      <c r="D21" s="46">
        <v>374</v>
      </c>
      <c r="E21" s="46">
        <v>2</v>
      </c>
      <c r="F21" s="46">
        <v>15</v>
      </c>
      <c r="G21" s="46">
        <v>1</v>
      </c>
      <c r="H21" s="46">
        <v>0</v>
      </c>
      <c r="I21" s="46">
        <v>102</v>
      </c>
      <c r="J21" s="46">
        <v>16</v>
      </c>
      <c r="K21" s="46">
        <v>31</v>
      </c>
      <c r="L21" s="46">
        <v>167</v>
      </c>
      <c r="M21" s="46">
        <v>2</v>
      </c>
      <c r="N21" s="46">
        <v>0</v>
      </c>
      <c r="O21" s="46">
        <v>0</v>
      </c>
      <c r="P21" s="47">
        <v>44.7</v>
      </c>
    </row>
    <row r="22" spans="1:16" x14ac:dyDescent="0.25">
      <c r="A22" s="48">
        <v>20</v>
      </c>
      <c r="B22" s="49" t="s">
        <v>62</v>
      </c>
      <c r="C22" s="48" t="s">
        <v>90</v>
      </c>
      <c r="D22" s="51">
        <v>473</v>
      </c>
      <c r="E22" s="51">
        <v>3</v>
      </c>
      <c r="F22" s="51">
        <v>23</v>
      </c>
      <c r="G22" s="51">
        <v>2</v>
      </c>
      <c r="H22" s="51">
        <v>2</v>
      </c>
      <c r="I22" s="51">
        <v>153</v>
      </c>
      <c r="J22" s="51">
        <v>21</v>
      </c>
      <c r="K22" s="51">
        <v>33</v>
      </c>
      <c r="L22" s="51">
        <v>237</v>
      </c>
      <c r="M22" s="51">
        <v>0</v>
      </c>
      <c r="N22" s="51">
        <v>0</v>
      </c>
      <c r="O22" s="51">
        <v>0</v>
      </c>
      <c r="P22" s="52">
        <v>50.1</v>
      </c>
    </row>
    <row r="23" spans="1:16" x14ac:dyDescent="0.25">
      <c r="A23" s="15">
        <v>21</v>
      </c>
      <c r="B23" s="45" t="s">
        <v>62</v>
      </c>
      <c r="C23" s="15" t="s">
        <v>91</v>
      </c>
      <c r="D23" s="46">
        <v>352</v>
      </c>
      <c r="E23" s="46">
        <v>4</v>
      </c>
      <c r="F23" s="46">
        <v>14</v>
      </c>
      <c r="G23" s="46">
        <v>1</v>
      </c>
      <c r="H23" s="46">
        <v>0</v>
      </c>
      <c r="I23" s="46">
        <v>112</v>
      </c>
      <c r="J23" s="46">
        <v>7</v>
      </c>
      <c r="K23" s="46">
        <v>29</v>
      </c>
      <c r="L23" s="46">
        <v>167</v>
      </c>
      <c r="M23" s="46">
        <v>0</v>
      </c>
      <c r="N23" s="46">
        <v>1</v>
      </c>
      <c r="O23" s="46">
        <v>0</v>
      </c>
      <c r="P23" s="47">
        <v>47.7</v>
      </c>
    </row>
    <row r="24" spans="1:16" x14ac:dyDescent="0.25">
      <c r="A24" s="15">
        <v>22</v>
      </c>
      <c r="B24" s="45" t="s">
        <v>62</v>
      </c>
      <c r="C24" s="15" t="s">
        <v>92</v>
      </c>
      <c r="D24" s="46">
        <v>342</v>
      </c>
      <c r="E24" s="46">
        <v>6</v>
      </c>
      <c r="F24" s="46">
        <v>12</v>
      </c>
      <c r="G24" s="46">
        <v>2</v>
      </c>
      <c r="H24" s="46">
        <v>0</v>
      </c>
      <c r="I24" s="46">
        <v>105</v>
      </c>
      <c r="J24" s="46">
        <v>18</v>
      </c>
      <c r="K24" s="46">
        <v>32</v>
      </c>
      <c r="L24" s="46">
        <v>175</v>
      </c>
      <c r="M24" s="46">
        <v>0</v>
      </c>
      <c r="N24" s="46">
        <v>0</v>
      </c>
      <c r="O24" s="46">
        <v>0</v>
      </c>
      <c r="P24" s="47">
        <v>51.2</v>
      </c>
    </row>
    <row r="25" spans="1:16" x14ac:dyDescent="0.25">
      <c r="A25" s="15">
        <v>23</v>
      </c>
      <c r="B25" s="45" t="s">
        <v>62</v>
      </c>
      <c r="C25" s="15" t="s">
        <v>93</v>
      </c>
      <c r="D25" s="46">
        <v>445</v>
      </c>
      <c r="E25" s="46">
        <v>6</v>
      </c>
      <c r="F25" s="46">
        <v>10</v>
      </c>
      <c r="G25" s="46">
        <v>1</v>
      </c>
      <c r="H25" s="46">
        <v>1</v>
      </c>
      <c r="I25" s="46">
        <v>123</v>
      </c>
      <c r="J25" s="46">
        <v>10</v>
      </c>
      <c r="K25" s="46">
        <v>23</v>
      </c>
      <c r="L25" s="46">
        <v>174</v>
      </c>
      <c r="M25" s="46">
        <v>0</v>
      </c>
      <c r="N25" s="46">
        <v>0</v>
      </c>
      <c r="O25" s="46">
        <v>0</v>
      </c>
      <c r="P25" s="47">
        <v>39.1</v>
      </c>
    </row>
    <row r="26" spans="1:16" x14ac:dyDescent="0.25">
      <c r="A26" s="48">
        <v>24</v>
      </c>
      <c r="B26" s="49" t="s">
        <v>62</v>
      </c>
      <c r="C26" s="48" t="s">
        <v>94</v>
      </c>
      <c r="D26" s="51">
        <v>413</v>
      </c>
      <c r="E26" s="51">
        <v>1</v>
      </c>
      <c r="F26" s="51">
        <v>12</v>
      </c>
      <c r="G26" s="51">
        <v>3</v>
      </c>
      <c r="H26" s="51">
        <v>1</v>
      </c>
      <c r="I26" s="51">
        <v>116</v>
      </c>
      <c r="J26" s="51">
        <v>17</v>
      </c>
      <c r="K26" s="51">
        <v>21</v>
      </c>
      <c r="L26" s="51">
        <v>171</v>
      </c>
      <c r="M26" s="51">
        <v>0</v>
      </c>
      <c r="N26" s="51">
        <v>0</v>
      </c>
      <c r="O26" s="51">
        <v>0</v>
      </c>
      <c r="P26" s="52">
        <v>41.4</v>
      </c>
    </row>
    <row r="27" spans="1:16" x14ac:dyDescent="0.25">
      <c r="A27" s="15">
        <v>25</v>
      </c>
      <c r="B27" s="45" t="s">
        <v>62</v>
      </c>
      <c r="C27" s="15" t="s">
        <v>95</v>
      </c>
      <c r="D27" s="46">
        <v>423</v>
      </c>
      <c r="E27" s="46">
        <v>3</v>
      </c>
      <c r="F27" s="46">
        <v>20</v>
      </c>
      <c r="G27" s="46">
        <v>4</v>
      </c>
      <c r="H27" s="46">
        <v>0</v>
      </c>
      <c r="I27" s="46">
        <v>102</v>
      </c>
      <c r="J27" s="46">
        <v>33</v>
      </c>
      <c r="K27" s="46">
        <v>74</v>
      </c>
      <c r="L27" s="46">
        <v>236</v>
      </c>
      <c r="M27" s="46">
        <v>0</v>
      </c>
      <c r="N27" s="46">
        <v>0</v>
      </c>
      <c r="O27" s="46">
        <v>1</v>
      </c>
      <c r="P27" s="47">
        <v>56</v>
      </c>
    </row>
    <row r="28" spans="1:16" x14ac:dyDescent="0.25">
      <c r="A28" s="15">
        <v>26</v>
      </c>
      <c r="B28" s="45" t="s">
        <v>62</v>
      </c>
      <c r="C28" s="15" t="s">
        <v>96</v>
      </c>
      <c r="D28" s="46">
        <v>346</v>
      </c>
      <c r="E28" s="46">
        <v>14</v>
      </c>
      <c r="F28" s="46">
        <v>21</v>
      </c>
      <c r="G28" s="46">
        <v>2</v>
      </c>
      <c r="H28" s="46">
        <v>0</v>
      </c>
      <c r="I28" s="46">
        <v>102</v>
      </c>
      <c r="J28" s="46">
        <v>14</v>
      </c>
      <c r="K28" s="46">
        <v>36</v>
      </c>
      <c r="L28" s="46">
        <v>189</v>
      </c>
      <c r="M28" s="46">
        <v>1</v>
      </c>
      <c r="N28" s="46">
        <v>1</v>
      </c>
      <c r="O28" s="46">
        <v>1</v>
      </c>
      <c r="P28" s="47">
        <v>55.2</v>
      </c>
    </row>
    <row r="29" spans="1:16" x14ac:dyDescent="0.25">
      <c r="A29" s="15">
        <v>27</v>
      </c>
      <c r="B29" s="45" t="s">
        <v>62</v>
      </c>
      <c r="C29" s="15" t="s">
        <v>97</v>
      </c>
      <c r="D29" s="46">
        <v>430</v>
      </c>
      <c r="E29" s="46">
        <v>1</v>
      </c>
      <c r="F29" s="46">
        <v>18</v>
      </c>
      <c r="G29" s="46">
        <v>0</v>
      </c>
      <c r="H29" s="46">
        <v>0</v>
      </c>
      <c r="I29" s="46">
        <v>87</v>
      </c>
      <c r="J29" s="46">
        <v>11</v>
      </c>
      <c r="K29" s="46">
        <v>22</v>
      </c>
      <c r="L29" s="46">
        <v>139</v>
      </c>
      <c r="M29" s="46">
        <v>0</v>
      </c>
      <c r="N29" s="46">
        <v>0</v>
      </c>
      <c r="O29" s="46">
        <v>0</v>
      </c>
      <c r="P29" s="47">
        <v>32.299999999999997</v>
      </c>
    </row>
    <row r="30" spans="1:16" x14ac:dyDescent="0.25">
      <c r="A30" s="48">
        <v>28</v>
      </c>
      <c r="B30" s="49" t="s">
        <v>62</v>
      </c>
      <c r="C30" s="48" t="s">
        <v>98</v>
      </c>
      <c r="D30" s="51">
        <v>493</v>
      </c>
      <c r="E30" s="51">
        <v>8</v>
      </c>
      <c r="F30" s="51">
        <v>24</v>
      </c>
      <c r="G30" s="51">
        <v>3</v>
      </c>
      <c r="H30" s="51">
        <v>1</v>
      </c>
      <c r="I30" s="51">
        <v>144</v>
      </c>
      <c r="J30" s="51">
        <v>21</v>
      </c>
      <c r="K30" s="51">
        <v>53</v>
      </c>
      <c r="L30" s="51">
        <v>254</v>
      </c>
      <c r="M30" s="51">
        <v>0</v>
      </c>
      <c r="N30" s="51">
        <v>1</v>
      </c>
      <c r="O30" s="51">
        <v>0</v>
      </c>
      <c r="P30" s="52">
        <v>51.7</v>
      </c>
    </row>
    <row r="31" spans="1:16" x14ac:dyDescent="0.25">
      <c r="A31" s="15">
        <v>29</v>
      </c>
      <c r="B31" s="45" t="s">
        <v>62</v>
      </c>
      <c r="C31" s="15" t="s">
        <v>99</v>
      </c>
      <c r="D31" s="46">
        <v>358</v>
      </c>
      <c r="E31" s="46">
        <v>3</v>
      </c>
      <c r="F31" s="46">
        <v>12</v>
      </c>
      <c r="G31" s="46">
        <v>2</v>
      </c>
      <c r="H31" s="46">
        <v>0</v>
      </c>
      <c r="I31" s="46">
        <v>82</v>
      </c>
      <c r="J31" s="46">
        <v>21</v>
      </c>
      <c r="K31" s="46">
        <v>68</v>
      </c>
      <c r="L31" s="46">
        <v>188</v>
      </c>
      <c r="M31" s="46">
        <v>1</v>
      </c>
      <c r="N31" s="46">
        <v>0</v>
      </c>
      <c r="O31" s="46">
        <v>0</v>
      </c>
      <c r="P31" s="47">
        <v>52.5</v>
      </c>
    </row>
    <row r="32" spans="1:16" x14ac:dyDescent="0.25">
      <c r="A32" s="15">
        <v>30</v>
      </c>
      <c r="B32" s="45" t="s">
        <v>62</v>
      </c>
      <c r="C32" s="15" t="s">
        <v>100</v>
      </c>
      <c r="D32" s="46">
        <v>453</v>
      </c>
      <c r="E32" s="46">
        <v>11</v>
      </c>
      <c r="F32" s="46">
        <v>15</v>
      </c>
      <c r="G32" s="46">
        <v>1</v>
      </c>
      <c r="H32" s="46">
        <v>2</v>
      </c>
      <c r="I32" s="46">
        <v>102</v>
      </c>
      <c r="J32" s="46">
        <v>20</v>
      </c>
      <c r="K32" s="46">
        <v>44</v>
      </c>
      <c r="L32" s="46">
        <v>195</v>
      </c>
      <c r="M32" s="46">
        <v>0</v>
      </c>
      <c r="N32" s="46">
        <v>0</v>
      </c>
      <c r="O32" s="46">
        <v>0</v>
      </c>
      <c r="P32" s="47">
        <v>43</v>
      </c>
    </row>
    <row r="33" spans="1:16" x14ac:dyDescent="0.25">
      <c r="A33" s="15">
        <v>31</v>
      </c>
      <c r="B33" s="45" t="s">
        <v>62</v>
      </c>
      <c r="C33" s="15" t="s">
        <v>101</v>
      </c>
      <c r="D33" s="46">
        <v>309</v>
      </c>
      <c r="E33" s="46">
        <v>4</v>
      </c>
      <c r="F33" s="46">
        <v>14</v>
      </c>
      <c r="G33" s="46">
        <v>4</v>
      </c>
      <c r="H33" s="46">
        <v>0</v>
      </c>
      <c r="I33" s="46">
        <v>72</v>
      </c>
      <c r="J33" s="46">
        <v>7</v>
      </c>
      <c r="K33" s="46">
        <v>22</v>
      </c>
      <c r="L33" s="46">
        <v>123</v>
      </c>
      <c r="M33" s="46">
        <v>0</v>
      </c>
      <c r="N33" s="46">
        <v>2</v>
      </c>
      <c r="O33" s="46">
        <v>2</v>
      </c>
      <c r="P33" s="47">
        <v>41.1</v>
      </c>
    </row>
    <row r="34" spans="1:16" x14ac:dyDescent="0.25">
      <c r="A34" s="48">
        <v>32</v>
      </c>
      <c r="B34" s="49" t="s">
        <v>62</v>
      </c>
      <c r="C34" s="48" t="s">
        <v>102</v>
      </c>
      <c r="D34" s="51">
        <v>551</v>
      </c>
      <c r="E34" s="51">
        <v>9</v>
      </c>
      <c r="F34" s="51">
        <v>16</v>
      </c>
      <c r="G34" s="51">
        <v>3</v>
      </c>
      <c r="H34" s="51">
        <v>1</v>
      </c>
      <c r="I34" s="51">
        <v>162</v>
      </c>
      <c r="J34" s="51">
        <v>18</v>
      </c>
      <c r="K34" s="51">
        <v>57</v>
      </c>
      <c r="L34" s="51">
        <v>266</v>
      </c>
      <c r="M34" s="51">
        <v>2</v>
      </c>
      <c r="N34" s="51">
        <v>1</v>
      </c>
      <c r="O34" s="51">
        <v>0</v>
      </c>
      <c r="P34" s="52">
        <v>48.5</v>
      </c>
    </row>
    <row r="35" spans="1:16" x14ac:dyDescent="0.25">
      <c r="A35" s="15">
        <v>33</v>
      </c>
      <c r="B35" s="45" t="s">
        <v>62</v>
      </c>
      <c r="C35" s="15" t="s">
        <v>103</v>
      </c>
      <c r="D35" s="46">
        <v>548</v>
      </c>
      <c r="E35" s="46">
        <v>5</v>
      </c>
      <c r="F35" s="46">
        <v>21</v>
      </c>
      <c r="G35" s="46">
        <v>2</v>
      </c>
      <c r="H35" s="46">
        <v>1</v>
      </c>
      <c r="I35" s="46">
        <v>177</v>
      </c>
      <c r="J35" s="46">
        <v>28</v>
      </c>
      <c r="K35" s="46">
        <v>71</v>
      </c>
      <c r="L35" s="46">
        <v>305</v>
      </c>
      <c r="M35" s="46">
        <v>1</v>
      </c>
      <c r="N35" s="46">
        <v>2</v>
      </c>
      <c r="O35" s="46">
        <v>0</v>
      </c>
      <c r="P35" s="47">
        <v>56</v>
      </c>
    </row>
    <row r="36" spans="1:16" x14ac:dyDescent="0.25">
      <c r="A36" s="15">
        <v>34</v>
      </c>
      <c r="B36" s="45" t="s">
        <v>62</v>
      </c>
      <c r="C36" s="15" t="s">
        <v>104</v>
      </c>
      <c r="D36" s="46">
        <v>535</v>
      </c>
      <c r="E36" s="46">
        <v>4</v>
      </c>
      <c r="F36" s="46">
        <v>25</v>
      </c>
      <c r="G36" s="46">
        <v>0</v>
      </c>
      <c r="H36" s="46">
        <v>0</v>
      </c>
      <c r="I36" s="46">
        <v>141</v>
      </c>
      <c r="J36" s="46">
        <v>30</v>
      </c>
      <c r="K36" s="46">
        <v>99</v>
      </c>
      <c r="L36" s="46">
        <v>299</v>
      </c>
      <c r="M36" s="46">
        <v>0</v>
      </c>
      <c r="N36" s="46">
        <v>1</v>
      </c>
      <c r="O36" s="46">
        <v>0</v>
      </c>
      <c r="P36" s="47">
        <v>56.1</v>
      </c>
    </row>
    <row r="37" spans="1:16" x14ac:dyDescent="0.25">
      <c r="A37" s="15">
        <v>35</v>
      </c>
      <c r="B37" s="45" t="s">
        <v>62</v>
      </c>
      <c r="C37" s="15" t="s">
        <v>105</v>
      </c>
      <c r="D37" s="46">
        <v>415</v>
      </c>
      <c r="E37" s="46">
        <v>3</v>
      </c>
      <c r="F37" s="46">
        <v>16</v>
      </c>
      <c r="G37" s="46">
        <v>1</v>
      </c>
      <c r="H37" s="46">
        <v>1</v>
      </c>
      <c r="I37" s="46">
        <v>112</v>
      </c>
      <c r="J37" s="46">
        <v>25</v>
      </c>
      <c r="K37" s="46">
        <v>97</v>
      </c>
      <c r="L37" s="46">
        <v>255</v>
      </c>
      <c r="M37" s="46">
        <v>1</v>
      </c>
      <c r="N37" s="46">
        <v>1</v>
      </c>
      <c r="O37" s="46">
        <v>1</v>
      </c>
      <c r="P37" s="47">
        <v>61.9</v>
      </c>
    </row>
    <row r="38" spans="1:16" x14ac:dyDescent="0.25">
      <c r="A38" s="48">
        <v>36</v>
      </c>
      <c r="B38" s="49" t="s">
        <v>62</v>
      </c>
      <c r="C38" s="48" t="s">
        <v>106</v>
      </c>
      <c r="D38" s="51">
        <v>351</v>
      </c>
      <c r="E38" s="51">
        <v>2</v>
      </c>
      <c r="F38" s="51">
        <v>3</v>
      </c>
      <c r="G38" s="51">
        <v>1</v>
      </c>
      <c r="H38" s="51">
        <v>0</v>
      </c>
      <c r="I38" s="51">
        <v>78</v>
      </c>
      <c r="J38" s="51">
        <v>7</v>
      </c>
      <c r="K38" s="51">
        <v>16</v>
      </c>
      <c r="L38" s="51">
        <v>107</v>
      </c>
      <c r="M38" s="51">
        <v>0</v>
      </c>
      <c r="N38" s="51">
        <v>0</v>
      </c>
      <c r="O38" s="51">
        <v>0</v>
      </c>
      <c r="P38" s="52">
        <v>30.5</v>
      </c>
    </row>
    <row r="39" spans="1:16" x14ac:dyDescent="0.25">
      <c r="A39" s="15">
        <v>37</v>
      </c>
      <c r="B39" s="45" t="s">
        <v>62</v>
      </c>
      <c r="C39" s="15" t="s">
        <v>107</v>
      </c>
      <c r="D39" s="46">
        <v>297</v>
      </c>
      <c r="E39" s="46">
        <v>3</v>
      </c>
      <c r="F39" s="46">
        <v>4</v>
      </c>
      <c r="G39" s="46">
        <v>0</v>
      </c>
      <c r="H39" s="46">
        <v>1</v>
      </c>
      <c r="I39" s="46">
        <v>64</v>
      </c>
      <c r="J39" s="46">
        <v>9</v>
      </c>
      <c r="K39" s="46">
        <v>5</v>
      </c>
      <c r="L39" s="46">
        <v>86</v>
      </c>
      <c r="M39" s="46">
        <v>0</v>
      </c>
      <c r="N39" s="46">
        <v>0</v>
      </c>
      <c r="O39" s="46">
        <v>1</v>
      </c>
      <c r="P39" s="47">
        <v>29.3</v>
      </c>
    </row>
    <row r="40" spans="1:16" x14ac:dyDescent="0.25">
      <c r="A40" s="15">
        <v>38</v>
      </c>
      <c r="B40" s="45" t="s">
        <v>62</v>
      </c>
      <c r="C40" s="15" t="s">
        <v>108</v>
      </c>
      <c r="D40" s="46">
        <v>378</v>
      </c>
      <c r="E40" s="46">
        <v>2</v>
      </c>
      <c r="F40" s="46">
        <v>13</v>
      </c>
      <c r="G40" s="46">
        <v>0</v>
      </c>
      <c r="H40" s="46">
        <v>1</v>
      </c>
      <c r="I40" s="46">
        <v>107</v>
      </c>
      <c r="J40" s="46">
        <v>16</v>
      </c>
      <c r="K40" s="46">
        <v>47</v>
      </c>
      <c r="L40" s="46">
        <v>186</v>
      </c>
      <c r="M40" s="46">
        <v>0</v>
      </c>
      <c r="N40" s="46">
        <v>0</v>
      </c>
      <c r="O40" s="46">
        <v>0</v>
      </c>
      <c r="P40" s="47">
        <v>49.2</v>
      </c>
    </row>
    <row r="41" spans="1:16" x14ac:dyDescent="0.25">
      <c r="A41" s="15">
        <v>39</v>
      </c>
      <c r="B41" s="45" t="s">
        <v>62</v>
      </c>
      <c r="C41" s="15" t="s">
        <v>109</v>
      </c>
      <c r="D41" s="46">
        <v>395</v>
      </c>
      <c r="E41" s="46">
        <v>7</v>
      </c>
      <c r="F41" s="46">
        <v>17</v>
      </c>
      <c r="G41" s="46">
        <v>2</v>
      </c>
      <c r="H41" s="46">
        <v>0</v>
      </c>
      <c r="I41" s="46">
        <v>114</v>
      </c>
      <c r="J41" s="46">
        <v>32</v>
      </c>
      <c r="K41" s="46">
        <v>48</v>
      </c>
      <c r="L41" s="46">
        <v>220</v>
      </c>
      <c r="M41" s="46">
        <v>1</v>
      </c>
      <c r="N41" s="46">
        <v>2</v>
      </c>
      <c r="O41" s="46">
        <v>0</v>
      </c>
      <c r="P41" s="47">
        <v>56.2</v>
      </c>
    </row>
    <row r="42" spans="1:16" x14ac:dyDescent="0.25">
      <c r="A42" s="48">
        <v>40</v>
      </c>
      <c r="B42" s="49" t="s">
        <v>62</v>
      </c>
      <c r="C42" s="48" t="s">
        <v>110</v>
      </c>
      <c r="D42" s="51">
        <v>456</v>
      </c>
      <c r="E42" s="51">
        <v>12</v>
      </c>
      <c r="F42" s="51">
        <v>21</v>
      </c>
      <c r="G42" s="51">
        <v>1</v>
      </c>
      <c r="H42" s="51">
        <v>0</v>
      </c>
      <c r="I42" s="51">
        <v>143</v>
      </c>
      <c r="J42" s="51">
        <v>21</v>
      </c>
      <c r="K42" s="51">
        <v>102</v>
      </c>
      <c r="L42" s="51">
        <v>300</v>
      </c>
      <c r="M42" s="51">
        <v>0</v>
      </c>
      <c r="N42" s="51">
        <v>0</v>
      </c>
      <c r="O42" s="51">
        <v>0</v>
      </c>
      <c r="P42" s="52">
        <v>65.8</v>
      </c>
    </row>
    <row r="43" spans="1:16" x14ac:dyDescent="0.25">
      <c r="A43" s="15">
        <v>41</v>
      </c>
      <c r="B43" s="45" t="s">
        <v>62</v>
      </c>
      <c r="C43" s="15" t="s">
        <v>111</v>
      </c>
      <c r="D43" s="46">
        <v>397</v>
      </c>
      <c r="E43" s="46">
        <v>6</v>
      </c>
      <c r="F43" s="46">
        <v>29</v>
      </c>
      <c r="G43" s="46">
        <v>1</v>
      </c>
      <c r="H43" s="46">
        <v>0</v>
      </c>
      <c r="I43" s="46">
        <v>137</v>
      </c>
      <c r="J43" s="46">
        <v>21</v>
      </c>
      <c r="K43" s="46">
        <v>48</v>
      </c>
      <c r="L43" s="46">
        <v>242</v>
      </c>
      <c r="M43" s="46">
        <v>1</v>
      </c>
      <c r="N43" s="46">
        <v>0</v>
      </c>
      <c r="O43" s="46">
        <v>0</v>
      </c>
      <c r="P43" s="47">
        <v>61</v>
      </c>
    </row>
    <row r="44" spans="1:16" x14ac:dyDescent="0.25">
      <c r="A44" s="15">
        <v>42</v>
      </c>
      <c r="B44" s="45" t="s">
        <v>62</v>
      </c>
      <c r="C44" s="15" t="s">
        <v>112</v>
      </c>
      <c r="D44" s="46">
        <v>253</v>
      </c>
      <c r="E44" s="46">
        <v>8</v>
      </c>
      <c r="F44" s="46">
        <v>11</v>
      </c>
      <c r="G44" s="46">
        <v>1</v>
      </c>
      <c r="H44" s="46">
        <v>1</v>
      </c>
      <c r="I44" s="46">
        <v>88</v>
      </c>
      <c r="J44" s="46">
        <v>18</v>
      </c>
      <c r="K44" s="46">
        <v>31</v>
      </c>
      <c r="L44" s="46">
        <v>158</v>
      </c>
      <c r="M44" s="46">
        <v>0</v>
      </c>
      <c r="N44" s="46">
        <v>0</v>
      </c>
      <c r="O44" s="46">
        <v>0</v>
      </c>
      <c r="P44" s="47">
        <v>62.5</v>
      </c>
    </row>
    <row r="45" spans="1:16" x14ac:dyDescent="0.25">
      <c r="A45" s="15">
        <v>43</v>
      </c>
      <c r="B45" s="45" t="s">
        <v>62</v>
      </c>
      <c r="C45" s="15" t="s">
        <v>113</v>
      </c>
      <c r="D45" s="46">
        <v>373</v>
      </c>
      <c r="E45" s="46">
        <v>10</v>
      </c>
      <c r="F45" s="46">
        <v>25</v>
      </c>
      <c r="G45" s="46">
        <v>1</v>
      </c>
      <c r="H45" s="46">
        <v>0</v>
      </c>
      <c r="I45" s="46">
        <v>131</v>
      </c>
      <c r="J45" s="46">
        <v>22</v>
      </c>
      <c r="K45" s="46">
        <v>43</v>
      </c>
      <c r="L45" s="46">
        <v>232</v>
      </c>
      <c r="M45" s="46">
        <v>0</v>
      </c>
      <c r="N45" s="46">
        <v>0</v>
      </c>
      <c r="O45" s="46">
        <v>0</v>
      </c>
      <c r="P45" s="47">
        <v>62.2</v>
      </c>
    </row>
    <row r="46" spans="1:16" x14ac:dyDescent="0.25">
      <c r="A46" s="48">
        <v>44</v>
      </c>
      <c r="B46" s="49" t="s">
        <v>62</v>
      </c>
      <c r="C46" s="48" t="s">
        <v>114</v>
      </c>
      <c r="D46" s="51">
        <v>495</v>
      </c>
      <c r="E46" s="51">
        <v>6</v>
      </c>
      <c r="F46" s="51">
        <v>16</v>
      </c>
      <c r="G46" s="51">
        <v>0</v>
      </c>
      <c r="H46" s="51">
        <v>0</v>
      </c>
      <c r="I46" s="51">
        <v>64</v>
      </c>
      <c r="J46" s="51">
        <v>19</v>
      </c>
      <c r="K46" s="51">
        <v>52</v>
      </c>
      <c r="L46" s="51">
        <v>157</v>
      </c>
      <c r="M46" s="51">
        <v>4</v>
      </c>
      <c r="N46" s="51">
        <v>0</v>
      </c>
      <c r="O46" s="51">
        <v>1</v>
      </c>
      <c r="P46" s="52">
        <v>31.9</v>
      </c>
    </row>
    <row r="47" spans="1:16" x14ac:dyDescent="0.25">
      <c r="A47" s="15">
        <v>45</v>
      </c>
      <c r="B47" s="45" t="s">
        <v>62</v>
      </c>
      <c r="C47" s="15" t="s">
        <v>115</v>
      </c>
      <c r="D47" s="46">
        <v>372</v>
      </c>
      <c r="E47" s="46">
        <v>11</v>
      </c>
      <c r="F47" s="46">
        <v>13</v>
      </c>
      <c r="G47" s="46">
        <v>0</v>
      </c>
      <c r="H47" s="46">
        <v>1</v>
      </c>
      <c r="I47" s="46">
        <v>137</v>
      </c>
      <c r="J47" s="46">
        <v>32</v>
      </c>
      <c r="K47" s="46">
        <v>59</v>
      </c>
      <c r="L47" s="46">
        <v>253</v>
      </c>
      <c r="M47" s="46">
        <v>0</v>
      </c>
      <c r="N47" s="46">
        <v>1</v>
      </c>
      <c r="O47" s="46">
        <v>1</v>
      </c>
      <c r="P47" s="47">
        <v>68.5</v>
      </c>
    </row>
    <row r="48" spans="1:16" x14ac:dyDescent="0.25">
      <c r="A48" s="15">
        <v>46</v>
      </c>
      <c r="B48" s="45" t="s">
        <v>62</v>
      </c>
      <c r="C48" s="15" t="s">
        <v>116</v>
      </c>
      <c r="D48" s="46">
        <v>345</v>
      </c>
      <c r="E48" s="46">
        <v>3</v>
      </c>
      <c r="F48" s="46">
        <v>11</v>
      </c>
      <c r="G48" s="46">
        <v>1</v>
      </c>
      <c r="H48" s="46">
        <v>0</v>
      </c>
      <c r="I48" s="46">
        <v>112</v>
      </c>
      <c r="J48" s="46">
        <v>7</v>
      </c>
      <c r="K48" s="46">
        <v>41</v>
      </c>
      <c r="L48" s="46">
        <v>175</v>
      </c>
      <c r="M48" s="46">
        <v>0</v>
      </c>
      <c r="N48" s="46">
        <v>0</v>
      </c>
      <c r="O48" s="46">
        <v>0</v>
      </c>
      <c r="P48" s="47">
        <v>50.7</v>
      </c>
    </row>
    <row r="49" spans="1:16" x14ac:dyDescent="0.25">
      <c r="A49" s="15">
        <v>47</v>
      </c>
      <c r="B49" s="45" t="s">
        <v>62</v>
      </c>
      <c r="C49" s="15" t="s">
        <v>117</v>
      </c>
      <c r="D49" s="46">
        <v>334</v>
      </c>
      <c r="E49" s="46">
        <v>1</v>
      </c>
      <c r="F49" s="46">
        <v>11</v>
      </c>
      <c r="G49" s="46">
        <v>2</v>
      </c>
      <c r="H49" s="46">
        <v>0</v>
      </c>
      <c r="I49" s="46">
        <v>126</v>
      </c>
      <c r="J49" s="46">
        <v>9</v>
      </c>
      <c r="K49" s="46">
        <v>55</v>
      </c>
      <c r="L49" s="46">
        <v>204</v>
      </c>
      <c r="M49" s="46">
        <v>0</v>
      </c>
      <c r="N49" s="46">
        <v>0</v>
      </c>
      <c r="O49" s="46">
        <v>0</v>
      </c>
      <c r="P49" s="47">
        <v>61.1</v>
      </c>
    </row>
    <row r="50" spans="1:16" x14ac:dyDescent="0.25">
      <c r="A50" s="48">
        <v>48</v>
      </c>
      <c r="B50" s="49" t="s">
        <v>62</v>
      </c>
      <c r="C50" s="48" t="s">
        <v>118</v>
      </c>
      <c r="D50" s="51">
        <v>334</v>
      </c>
      <c r="E50" s="51">
        <v>3</v>
      </c>
      <c r="F50" s="51">
        <v>2</v>
      </c>
      <c r="G50" s="51">
        <v>1</v>
      </c>
      <c r="H50" s="51">
        <v>0</v>
      </c>
      <c r="I50" s="51">
        <v>51</v>
      </c>
      <c r="J50" s="51">
        <v>5</v>
      </c>
      <c r="K50" s="51">
        <v>2</v>
      </c>
      <c r="L50" s="51">
        <v>64</v>
      </c>
      <c r="M50" s="51">
        <v>1</v>
      </c>
      <c r="N50" s="51">
        <v>0</v>
      </c>
      <c r="O50" s="51">
        <v>0</v>
      </c>
      <c r="P50" s="52">
        <v>19.2</v>
      </c>
    </row>
    <row r="51" spans="1:16" x14ac:dyDescent="0.25">
      <c r="A51" s="15">
        <v>49</v>
      </c>
      <c r="B51" s="45" t="s">
        <v>62</v>
      </c>
      <c r="C51" s="15" t="s">
        <v>119</v>
      </c>
      <c r="D51" s="46">
        <v>382</v>
      </c>
      <c r="E51" s="46">
        <v>3</v>
      </c>
      <c r="F51" s="46">
        <v>9</v>
      </c>
      <c r="G51" s="46">
        <v>1</v>
      </c>
      <c r="H51" s="46">
        <v>0</v>
      </c>
      <c r="I51" s="46">
        <v>138</v>
      </c>
      <c r="J51" s="46">
        <v>26</v>
      </c>
      <c r="K51" s="46">
        <v>48</v>
      </c>
      <c r="L51" s="46">
        <v>225</v>
      </c>
      <c r="M51" s="46">
        <v>0</v>
      </c>
      <c r="N51" s="46">
        <v>0</v>
      </c>
      <c r="O51" s="46">
        <v>0</v>
      </c>
      <c r="P51" s="47">
        <v>58.9</v>
      </c>
    </row>
    <row r="52" spans="1:16" x14ac:dyDescent="0.25">
      <c r="A52" s="15">
        <v>50</v>
      </c>
      <c r="B52" s="45" t="s">
        <v>62</v>
      </c>
      <c r="C52" s="15" t="s">
        <v>120</v>
      </c>
      <c r="D52" s="46">
        <v>326</v>
      </c>
      <c r="E52" s="46">
        <v>0</v>
      </c>
      <c r="F52" s="46">
        <v>0</v>
      </c>
      <c r="G52" s="46">
        <v>1</v>
      </c>
      <c r="H52" s="46">
        <v>0</v>
      </c>
      <c r="I52" s="46">
        <v>21</v>
      </c>
      <c r="J52" s="46">
        <v>5</v>
      </c>
      <c r="K52" s="46">
        <v>1</v>
      </c>
      <c r="L52" s="46">
        <v>28</v>
      </c>
      <c r="M52" s="46">
        <v>0</v>
      </c>
      <c r="N52" s="46">
        <v>0</v>
      </c>
      <c r="O52" s="46">
        <v>0</v>
      </c>
      <c r="P52" s="47">
        <v>8.6</v>
      </c>
    </row>
    <row r="53" spans="1:16" x14ac:dyDescent="0.25">
      <c r="A53" s="15">
        <v>51</v>
      </c>
      <c r="B53" s="45" t="s">
        <v>62</v>
      </c>
      <c r="C53" s="15" t="s">
        <v>121</v>
      </c>
      <c r="D53" s="46">
        <v>380</v>
      </c>
      <c r="E53" s="46">
        <v>2</v>
      </c>
      <c r="F53" s="46">
        <v>2</v>
      </c>
      <c r="G53" s="46">
        <v>1</v>
      </c>
      <c r="H53" s="46">
        <v>0</v>
      </c>
      <c r="I53" s="46">
        <v>152</v>
      </c>
      <c r="J53" s="46">
        <v>19</v>
      </c>
      <c r="K53" s="46">
        <v>35</v>
      </c>
      <c r="L53" s="46">
        <v>211</v>
      </c>
      <c r="M53" s="46">
        <v>0</v>
      </c>
      <c r="N53" s="46">
        <v>0</v>
      </c>
      <c r="O53" s="46">
        <v>0</v>
      </c>
      <c r="P53" s="47">
        <v>55.5</v>
      </c>
    </row>
    <row r="54" spans="1:16" x14ac:dyDescent="0.25">
      <c r="A54" s="48">
        <v>52</v>
      </c>
      <c r="B54" s="49" t="s">
        <v>62</v>
      </c>
      <c r="C54" s="48" t="s">
        <v>122</v>
      </c>
      <c r="D54" s="51">
        <v>507</v>
      </c>
      <c r="E54" s="51">
        <v>6</v>
      </c>
      <c r="F54" s="51">
        <v>12</v>
      </c>
      <c r="G54" s="51">
        <v>1</v>
      </c>
      <c r="H54" s="51">
        <v>0</v>
      </c>
      <c r="I54" s="51">
        <v>155</v>
      </c>
      <c r="J54" s="51">
        <v>13</v>
      </c>
      <c r="K54" s="51">
        <v>48</v>
      </c>
      <c r="L54" s="51">
        <v>235</v>
      </c>
      <c r="M54" s="51">
        <v>1</v>
      </c>
      <c r="N54" s="51">
        <v>0</v>
      </c>
      <c r="O54" s="51">
        <v>1</v>
      </c>
      <c r="P54" s="52">
        <v>46.5</v>
      </c>
    </row>
    <row r="55" spans="1:16" x14ac:dyDescent="0.25">
      <c r="A55" s="15">
        <v>53</v>
      </c>
      <c r="B55" s="45" t="s">
        <v>62</v>
      </c>
      <c r="C55" s="15" t="s">
        <v>123</v>
      </c>
      <c r="D55" s="46">
        <v>354</v>
      </c>
      <c r="E55" s="46">
        <v>3</v>
      </c>
      <c r="F55" s="46">
        <v>11</v>
      </c>
      <c r="G55" s="46">
        <v>0</v>
      </c>
      <c r="H55" s="46">
        <v>1</v>
      </c>
      <c r="I55" s="46">
        <v>130</v>
      </c>
      <c r="J55" s="46">
        <v>9</v>
      </c>
      <c r="K55" s="46">
        <v>10</v>
      </c>
      <c r="L55" s="46">
        <v>164</v>
      </c>
      <c r="M55" s="46">
        <v>0</v>
      </c>
      <c r="N55" s="46">
        <v>0</v>
      </c>
      <c r="O55" s="46">
        <v>0</v>
      </c>
      <c r="P55" s="47">
        <v>46.3</v>
      </c>
    </row>
    <row r="56" spans="1:16" x14ac:dyDescent="0.25">
      <c r="A56" s="15">
        <v>54</v>
      </c>
      <c r="B56" s="45" t="s">
        <v>62</v>
      </c>
      <c r="C56" s="15" t="s">
        <v>124</v>
      </c>
      <c r="D56" s="46">
        <v>452</v>
      </c>
      <c r="E56" s="46">
        <v>3</v>
      </c>
      <c r="F56" s="46">
        <v>18</v>
      </c>
      <c r="G56" s="46">
        <v>1</v>
      </c>
      <c r="H56" s="46">
        <v>0</v>
      </c>
      <c r="I56" s="46">
        <v>149</v>
      </c>
      <c r="J56" s="46">
        <v>10</v>
      </c>
      <c r="K56" s="46">
        <v>14</v>
      </c>
      <c r="L56" s="46">
        <v>195</v>
      </c>
      <c r="M56" s="46">
        <v>0</v>
      </c>
      <c r="N56" s="46">
        <v>0</v>
      </c>
      <c r="O56" s="46">
        <v>0</v>
      </c>
      <c r="P56" s="47">
        <v>43.1</v>
      </c>
    </row>
    <row r="57" spans="1:16" x14ac:dyDescent="0.25">
      <c r="A57" s="15">
        <v>55</v>
      </c>
      <c r="B57" s="45" t="s">
        <v>62</v>
      </c>
      <c r="C57" s="15" t="s">
        <v>125</v>
      </c>
      <c r="D57" s="46">
        <v>551</v>
      </c>
      <c r="E57" s="46">
        <v>7</v>
      </c>
      <c r="F57" s="46">
        <v>8</v>
      </c>
      <c r="G57" s="46">
        <v>3</v>
      </c>
      <c r="H57" s="46">
        <v>0</v>
      </c>
      <c r="I57" s="46">
        <v>224</v>
      </c>
      <c r="J57" s="46">
        <v>12</v>
      </c>
      <c r="K57" s="46">
        <v>56</v>
      </c>
      <c r="L57" s="46">
        <v>310</v>
      </c>
      <c r="M57" s="46">
        <v>0</v>
      </c>
      <c r="N57" s="46">
        <v>0</v>
      </c>
      <c r="O57" s="46">
        <v>1</v>
      </c>
      <c r="P57" s="47">
        <v>56.4</v>
      </c>
    </row>
    <row r="58" spans="1:16" x14ac:dyDescent="0.25">
      <c r="A58" s="48">
        <v>56</v>
      </c>
      <c r="B58" s="49" t="s">
        <v>62</v>
      </c>
      <c r="C58" s="48" t="s">
        <v>126</v>
      </c>
      <c r="D58" s="51">
        <v>442</v>
      </c>
      <c r="E58" s="51">
        <v>4</v>
      </c>
      <c r="F58" s="51">
        <v>10</v>
      </c>
      <c r="G58" s="51">
        <v>1</v>
      </c>
      <c r="H58" s="51">
        <v>0</v>
      </c>
      <c r="I58" s="51">
        <v>154</v>
      </c>
      <c r="J58" s="51">
        <v>6</v>
      </c>
      <c r="K58" s="51">
        <v>11</v>
      </c>
      <c r="L58" s="51">
        <v>186</v>
      </c>
      <c r="M58" s="51">
        <v>0</v>
      </c>
      <c r="N58" s="51">
        <v>0</v>
      </c>
      <c r="O58" s="51">
        <v>0</v>
      </c>
      <c r="P58" s="52">
        <v>42.1</v>
      </c>
    </row>
    <row r="59" spans="1:16" x14ac:dyDescent="0.25">
      <c r="A59" s="15">
        <v>57</v>
      </c>
      <c r="B59" s="45" t="s">
        <v>62</v>
      </c>
      <c r="C59" s="15" t="s">
        <v>127</v>
      </c>
      <c r="D59" s="46">
        <v>477</v>
      </c>
      <c r="E59" s="46">
        <v>5</v>
      </c>
      <c r="F59" s="46">
        <v>5</v>
      </c>
      <c r="G59" s="46">
        <v>3</v>
      </c>
      <c r="H59" s="46">
        <v>0</v>
      </c>
      <c r="I59" s="46">
        <v>153</v>
      </c>
      <c r="J59" s="46">
        <v>11</v>
      </c>
      <c r="K59" s="46">
        <v>21</v>
      </c>
      <c r="L59" s="46">
        <v>198</v>
      </c>
      <c r="M59" s="46">
        <v>0</v>
      </c>
      <c r="N59" s="46">
        <v>0</v>
      </c>
      <c r="O59" s="46">
        <v>0</v>
      </c>
      <c r="P59" s="47">
        <v>41.5</v>
      </c>
    </row>
    <row r="60" spans="1:16" x14ac:dyDescent="0.25">
      <c r="A60" s="15">
        <v>58</v>
      </c>
      <c r="B60" s="45" t="s">
        <v>62</v>
      </c>
      <c r="C60" s="15" t="s">
        <v>128</v>
      </c>
      <c r="D60" s="46">
        <v>464</v>
      </c>
      <c r="E60" s="46">
        <v>3</v>
      </c>
      <c r="F60" s="46">
        <v>7</v>
      </c>
      <c r="G60" s="46">
        <v>0</v>
      </c>
      <c r="H60" s="46">
        <v>2</v>
      </c>
      <c r="I60" s="46">
        <v>203</v>
      </c>
      <c r="J60" s="46">
        <v>16</v>
      </c>
      <c r="K60" s="46">
        <v>52</v>
      </c>
      <c r="L60" s="46">
        <v>283</v>
      </c>
      <c r="M60" s="46">
        <v>1</v>
      </c>
      <c r="N60" s="46">
        <v>0</v>
      </c>
      <c r="O60" s="46">
        <v>0</v>
      </c>
      <c r="P60" s="47">
        <v>61</v>
      </c>
    </row>
    <row r="61" spans="1:16" x14ac:dyDescent="0.25">
      <c r="A61" s="15">
        <v>59</v>
      </c>
      <c r="B61" s="45" t="s">
        <v>62</v>
      </c>
      <c r="C61" s="15" t="s">
        <v>129</v>
      </c>
      <c r="D61" s="46">
        <v>489</v>
      </c>
      <c r="E61" s="46">
        <v>5</v>
      </c>
      <c r="F61" s="46">
        <v>5</v>
      </c>
      <c r="G61" s="46">
        <v>2</v>
      </c>
      <c r="H61" s="46">
        <v>1</v>
      </c>
      <c r="I61" s="46">
        <v>194</v>
      </c>
      <c r="J61" s="46">
        <v>13</v>
      </c>
      <c r="K61" s="46">
        <v>21</v>
      </c>
      <c r="L61" s="46">
        <v>241</v>
      </c>
      <c r="M61" s="46">
        <v>1</v>
      </c>
      <c r="N61" s="46">
        <v>1</v>
      </c>
      <c r="O61" s="46">
        <v>0</v>
      </c>
      <c r="P61" s="47">
        <v>49.5</v>
      </c>
    </row>
    <row r="62" spans="1:16" x14ac:dyDescent="0.25">
      <c r="A62" s="48">
        <v>60</v>
      </c>
      <c r="B62" s="49" t="s">
        <v>62</v>
      </c>
      <c r="C62" s="48" t="s">
        <v>130</v>
      </c>
      <c r="D62" s="51">
        <v>334</v>
      </c>
      <c r="E62" s="51">
        <v>1</v>
      </c>
      <c r="F62" s="51">
        <v>13</v>
      </c>
      <c r="G62" s="51">
        <v>2</v>
      </c>
      <c r="H62" s="51">
        <v>0</v>
      </c>
      <c r="I62" s="51">
        <v>177</v>
      </c>
      <c r="J62" s="51">
        <v>8</v>
      </c>
      <c r="K62" s="51">
        <v>26</v>
      </c>
      <c r="L62" s="51">
        <v>227</v>
      </c>
      <c r="M62" s="51">
        <v>0</v>
      </c>
      <c r="N62" s="51">
        <v>0</v>
      </c>
      <c r="O62" s="51">
        <v>0</v>
      </c>
      <c r="P62" s="52">
        <v>68</v>
      </c>
    </row>
    <row r="63" spans="1:16" x14ac:dyDescent="0.25">
      <c r="A63" s="15">
        <v>61</v>
      </c>
      <c r="B63" s="45" t="s">
        <v>62</v>
      </c>
      <c r="C63" s="15" t="s">
        <v>131</v>
      </c>
      <c r="D63" s="46">
        <v>302</v>
      </c>
      <c r="E63" s="46">
        <v>2</v>
      </c>
      <c r="F63" s="46">
        <v>8</v>
      </c>
      <c r="G63" s="46">
        <v>3</v>
      </c>
      <c r="H63" s="46">
        <v>0</v>
      </c>
      <c r="I63" s="46">
        <v>107</v>
      </c>
      <c r="J63" s="46">
        <v>1</v>
      </c>
      <c r="K63" s="46">
        <v>21</v>
      </c>
      <c r="L63" s="46">
        <v>142</v>
      </c>
      <c r="M63" s="46">
        <v>0</v>
      </c>
      <c r="N63" s="46">
        <v>0</v>
      </c>
      <c r="O63" s="46">
        <v>0</v>
      </c>
      <c r="P63" s="47">
        <v>47</v>
      </c>
    </row>
    <row r="64" spans="1:16" x14ac:dyDescent="0.25">
      <c r="A64" s="15">
        <v>62</v>
      </c>
      <c r="B64" s="45" t="s">
        <v>62</v>
      </c>
      <c r="C64" s="15" t="s">
        <v>132</v>
      </c>
      <c r="D64" s="46">
        <v>305</v>
      </c>
      <c r="E64" s="46">
        <v>2</v>
      </c>
      <c r="F64" s="46">
        <v>8</v>
      </c>
      <c r="G64" s="46">
        <v>1</v>
      </c>
      <c r="H64" s="46">
        <v>1</v>
      </c>
      <c r="I64" s="46">
        <v>133</v>
      </c>
      <c r="J64" s="46">
        <v>6</v>
      </c>
      <c r="K64" s="46">
        <v>15</v>
      </c>
      <c r="L64" s="46">
        <v>166</v>
      </c>
      <c r="M64" s="46">
        <v>0</v>
      </c>
      <c r="N64" s="46">
        <v>0</v>
      </c>
      <c r="O64" s="46">
        <v>0</v>
      </c>
      <c r="P64" s="47">
        <v>54.4</v>
      </c>
    </row>
    <row r="65" spans="1:16" x14ac:dyDescent="0.25">
      <c r="A65" s="15">
        <v>63</v>
      </c>
      <c r="B65" s="45" t="s">
        <v>62</v>
      </c>
      <c r="C65" s="15" t="s">
        <v>133</v>
      </c>
      <c r="D65" s="46">
        <v>494</v>
      </c>
      <c r="E65" s="46">
        <v>3</v>
      </c>
      <c r="F65" s="46">
        <v>7</v>
      </c>
      <c r="G65" s="46">
        <v>3</v>
      </c>
      <c r="H65" s="46">
        <v>0</v>
      </c>
      <c r="I65" s="46">
        <v>245</v>
      </c>
      <c r="J65" s="46">
        <v>13</v>
      </c>
      <c r="K65" s="46">
        <v>28</v>
      </c>
      <c r="L65" s="46">
        <v>299</v>
      </c>
      <c r="M65" s="46">
        <v>0</v>
      </c>
      <c r="N65" s="46">
        <v>0</v>
      </c>
      <c r="O65" s="46">
        <v>0</v>
      </c>
      <c r="P65" s="47">
        <v>60.5</v>
      </c>
    </row>
    <row r="66" spans="1:16" x14ac:dyDescent="0.25">
      <c r="A66" s="48">
        <v>64</v>
      </c>
      <c r="B66" s="49" t="s">
        <v>62</v>
      </c>
      <c r="C66" s="48" t="s">
        <v>134</v>
      </c>
      <c r="D66" s="51">
        <v>469</v>
      </c>
      <c r="E66" s="51">
        <v>4</v>
      </c>
      <c r="F66" s="51">
        <v>16</v>
      </c>
      <c r="G66" s="51">
        <v>3</v>
      </c>
      <c r="H66" s="51">
        <v>0</v>
      </c>
      <c r="I66" s="51">
        <v>237</v>
      </c>
      <c r="J66" s="51">
        <v>13</v>
      </c>
      <c r="K66" s="51">
        <v>19</v>
      </c>
      <c r="L66" s="51">
        <v>292</v>
      </c>
      <c r="M66" s="51">
        <v>0</v>
      </c>
      <c r="N66" s="51">
        <v>1</v>
      </c>
      <c r="O66" s="51">
        <v>0</v>
      </c>
      <c r="P66" s="52">
        <v>62.5</v>
      </c>
    </row>
    <row r="67" spans="1:16" x14ac:dyDescent="0.25">
      <c r="A67" s="15">
        <v>65</v>
      </c>
      <c r="B67" s="45" t="s">
        <v>62</v>
      </c>
      <c r="C67" s="15" t="s">
        <v>135</v>
      </c>
      <c r="D67" s="46">
        <v>410</v>
      </c>
      <c r="E67" s="46">
        <v>7</v>
      </c>
      <c r="F67" s="46">
        <v>21</v>
      </c>
      <c r="G67" s="46">
        <v>1</v>
      </c>
      <c r="H67" s="46">
        <v>0</v>
      </c>
      <c r="I67" s="46">
        <v>128</v>
      </c>
      <c r="J67" s="46">
        <v>34</v>
      </c>
      <c r="K67" s="46">
        <v>63</v>
      </c>
      <c r="L67" s="46">
        <v>254</v>
      </c>
      <c r="M67" s="46">
        <v>1</v>
      </c>
      <c r="N67" s="46">
        <v>0</v>
      </c>
      <c r="O67" s="46">
        <v>0</v>
      </c>
      <c r="P67" s="47">
        <v>62</v>
      </c>
    </row>
    <row r="68" spans="1:16" x14ac:dyDescent="0.25">
      <c r="A68" s="15">
        <v>66</v>
      </c>
      <c r="B68" s="45" t="s">
        <v>62</v>
      </c>
      <c r="C68" s="15" t="s">
        <v>136</v>
      </c>
      <c r="D68" s="46">
        <v>415</v>
      </c>
      <c r="E68" s="46">
        <v>3</v>
      </c>
      <c r="F68" s="46">
        <v>10</v>
      </c>
      <c r="G68" s="46">
        <v>1</v>
      </c>
      <c r="H68" s="46">
        <v>0</v>
      </c>
      <c r="I68" s="46">
        <v>151</v>
      </c>
      <c r="J68" s="46">
        <v>14</v>
      </c>
      <c r="K68" s="46">
        <v>67</v>
      </c>
      <c r="L68" s="46">
        <v>246</v>
      </c>
      <c r="M68" s="46">
        <v>0</v>
      </c>
      <c r="N68" s="46">
        <v>1</v>
      </c>
      <c r="O68" s="46">
        <v>0</v>
      </c>
      <c r="P68" s="47">
        <v>59.5</v>
      </c>
    </row>
    <row r="69" spans="1:16" x14ac:dyDescent="0.25">
      <c r="A69" s="15">
        <v>67</v>
      </c>
      <c r="B69" s="45" t="s">
        <v>62</v>
      </c>
      <c r="C69" s="15" t="s">
        <v>137</v>
      </c>
      <c r="D69" s="46">
        <v>463</v>
      </c>
      <c r="E69" s="46">
        <v>4</v>
      </c>
      <c r="F69" s="46">
        <v>12</v>
      </c>
      <c r="G69" s="46">
        <v>3</v>
      </c>
      <c r="H69" s="46">
        <v>2</v>
      </c>
      <c r="I69" s="46">
        <v>135</v>
      </c>
      <c r="J69" s="46">
        <v>9</v>
      </c>
      <c r="K69" s="46">
        <v>46</v>
      </c>
      <c r="L69" s="46">
        <v>211</v>
      </c>
      <c r="M69" s="46">
        <v>0</v>
      </c>
      <c r="N69" s="46">
        <v>0</v>
      </c>
      <c r="O69" s="46">
        <v>0</v>
      </c>
      <c r="P69" s="47">
        <v>45.6</v>
      </c>
    </row>
    <row r="70" spans="1:16" x14ac:dyDescent="0.25">
      <c r="A70" s="48">
        <v>68</v>
      </c>
      <c r="B70" s="49" t="s">
        <v>62</v>
      </c>
      <c r="C70" s="48" t="s">
        <v>138</v>
      </c>
      <c r="D70" s="51">
        <v>515</v>
      </c>
      <c r="E70" s="51">
        <v>2</v>
      </c>
      <c r="F70" s="51">
        <v>18</v>
      </c>
      <c r="G70" s="51">
        <v>2</v>
      </c>
      <c r="H70" s="51">
        <v>0</v>
      </c>
      <c r="I70" s="51">
        <v>156</v>
      </c>
      <c r="J70" s="51">
        <v>24</v>
      </c>
      <c r="K70" s="51">
        <v>59</v>
      </c>
      <c r="L70" s="51">
        <v>261</v>
      </c>
      <c r="M70" s="51">
        <v>0</v>
      </c>
      <c r="N70" s="51">
        <v>1</v>
      </c>
      <c r="O70" s="51">
        <v>0</v>
      </c>
      <c r="P70" s="52">
        <v>50.9</v>
      </c>
    </row>
    <row r="71" spans="1:16" x14ac:dyDescent="0.25">
      <c r="A71" s="15">
        <v>69</v>
      </c>
      <c r="B71" s="45" t="s">
        <v>62</v>
      </c>
      <c r="C71" s="15" t="s">
        <v>139</v>
      </c>
      <c r="D71" s="46">
        <v>480</v>
      </c>
      <c r="E71" s="46">
        <v>4</v>
      </c>
      <c r="F71" s="46">
        <v>5</v>
      </c>
      <c r="G71" s="46">
        <v>0</v>
      </c>
      <c r="H71" s="46">
        <v>0</v>
      </c>
      <c r="I71" s="46">
        <v>93</v>
      </c>
      <c r="J71" s="46">
        <v>16</v>
      </c>
      <c r="K71" s="46">
        <v>22</v>
      </c>
      <c r="L71" s="46">
        <v>140</v>
      </c>
      <c r="M71" s="46">
        <v>0</v>
      </c>
      <c r="N71" s="46">
        <v>0</v>
      </c>
      <c r="O71" s="46">
        <v>2</v>
      </c>
      <c r="P71" s="47">
        <v>29.6</v>
      </c>
    </row>
    <row r="72" spans="1:16" x14ac:dyDescent="0.25">
      <c r="A72" s="15">
        <v>70</v>
      </c>
      <c r="B72" s="45" t="s">
        <v>62</v>
      </c>
      <c r="C72" s="15" t="s">
        <v>140</v>
      </c>
      <c r="D72" s="46">
        <v>325</v>
      </c>
      <c r="E72" s="46">
        <v>0</v>
      </c>
      <c r="F72" s="46">
        <v>8</v>
      </c>
      <c r="G72" s="46">
        <v>0</v>
      </c>
      <c r="H72" s="46">
        <v>0</v>
      </c>
      <c r="I72" s="46">
        <v>123</v>
      </c>
      <c r="J72" s="46">
        <v>7</v>
      </c>
      <c r="K72" s="46">
        <v>19</v>
      </c>
      <c r="L72" s="46">
        <v>157</v>
      </c>
      <c r="M72" s="46">
        <v>1</v>
      </c>
      <c r="N72" s="46">
        <v>0</v>
      </c>
      <c r="O72" s="46">
        <v>0</v>
      </c>
      <c r="P72" s="47">
        <v>48.3</v>
      </c>
    </row>
    <row r="73" spans="1:16" x14ac:dyDescent="0.25">
      <c r="A73" s="15">
        <v>71</v>
      </c>
      <c r="B73" s="45" t="s">
        <v>62</v>
      </c>
      <c r="C73" s="15" t="s">
        <v>141</v>
      </c>
      <c r="D73" s="46">
        <v>345</v>
      </c>
      <c r="E73" s="46">
        <v>2</v>
      </c>
      <c r="F73" s="46">
        <v>3</v>
      </c>
      <c r="G73" s="46">
        <v>0</v>
      </c>
      <c r="H73" s="46">
        <v>2</v>
      </c>
      <c r="I73" s="46">
        <v>107</v>
      </c>
      <c r="J73" s="46">
        <v>4</v>
      </c>
      <c r="K73" s="46">
        <v>18</v>
      </c>
      <c r="L73" s="46">
        <v>136</v>
      </c>
      <c r="M73" s="46">
        <v>1</v>
      </c>
      <c r="N73" s="46">
        <v>0</v>
      </c>
      <c r="O73" s="46">
        <v>0</v>
      </c>
      <c r="P73" s="47">
        <v>39.4</v>
      </c>
    </row>
    <row r="74" spans="1:16" x14ac:dyDescent="0.25">
      <c r="A74" s="48">
        <v>72</v>
      </c>
      <c r="B74" s="49" t="s">
        <v>62</v>
      </c>
      <c r="C74" s="48" t="s">
        <v>142</v>
      </c>
      <c r="D74" s="51">
        <v>444</v>
      </c>
      <c r="E74" s="51">
        <v>6</v>
      </c>
      <c r="F74" s="51">
        <v>14</v>
      </c>
      <c r="G74" s="51">
        <v>1</v>
      </c>
      <c r="H74" s="51">
        <v>1</v>
      </c>
      <c r="I74" s="51">
        <v>125</v>
      </c>
      <c r="J74" s="51">
        <v>12</v>
      </c>
      <c r="K74" s="51">
        <v>48</v>
      </c>
      <c r="L74" s="51">
        <v>207</v>
      </c>
      <c r="M74" s="51">
        <v>0</v>
      </c>
      <c r="N74" s="51">
        <v>0</v>
      </c>
      <c r="O74" s="51">
        <v>0</v>
      </c>
      <c r="P74" s="52">
        <v>46.6</v>
      </c>
    </row>
    <row r="75" spans="1:16" x14ac:dyDescent="0.25">
      <c r="A75" s="15">
        <v>73</v>
      </c>
      <c r="B75" s="45" t="s">
        <v>62</v>
      </c>
      <c r="C75" s="15" t="s">
        <v>143</v>
      </c>
      <c r="D75" s="46">
        <v>352</v>
      </c>
      <c r="E75" s="46">
        <v>3</v>
      </c>
      <c r="F75" s="46">
        <v>14</v>
      </c>
      <c r="G75" s="46">
        <v>0</v>
      </c>
      <c r="H75" s="46">
        <v>0</v>
      </c>
      <c r="I75" s="46">
        <v>114</v>
      </c>
      <c r="J75" s="46">
        <v>7</v>
      </c>
      <c r="K75" s="46">
        <v>18</v>
      </c>
      <c r="L75" s="46">
        <v>156</v>
      </c>
      <c r="M75" s="46">
        <v>1</v>
      </c>
      <c r="N75" s="46">
        <v>1</v>
      </c>
      <c r="O75" s="46">
        <v>0</v>
      </c>
      <c r="P75" s="47">
        <v>44.6</v>
      </c>
    </row>
    <row r="76" spans="1:16" x14ac:dyDescent="0.25">
      <c r="A76" s="15">
        <v>74</v>
      </c>
      <c r="B76" s="45" t="s">
        <v>62</v>
      </c>
      <c r="C76" s="15" t="s">
        <v>144</v>
      </c>
      <c r="D76" s="46">
        <v>393</v>
      </c>
      <c r="E76" s="46">
        <v>10</v>
      </c>
      <c r="F76" s="46">
        <v>14</v>
      </c>
      <c r="G76" s="46">
        <v>0</v>
      </c>
      <c r="H76" s="46">
        <v>4</v>
      </c>
      <c r="I76" s="46">
        <v>134</v>
      </c>
      <c r="J76" s="46">
        <v>22</v>
      </c>
      <c r="K76" s="46">
        <v>41</v>
      </c>
      <c r="L76" s="46">
        <v>225</v>
      </c>
      <c r="M76" s="46">
        <v>1</v>
      </c>
      <c r="N76" s="46">
        <v>0</v>
      </c>
      <c r="O76" s="46">
        <v>0</v>
      </c>
      <c r="P76" s="47">
        <v>57.3</v>
      </c>
    </row>
    <row r="77" spans="1:16" x14ac:dyDescent="0.25">
      <c r="A77" s="15">
        <v>75</v>
      </c>
      <c r="B77" s="45" t="s">
        <v>62</v>
      </c>
      <c r="C77" s="15" t="s">
        <v>145</v>
      </c>
      <c r="D77" s="46">
        <v>490</v>
      </c>
      <c r="E77" s="46">
        <v>6</v>
      </c>
      <c r="F77" s="46">
        <v>19</v>
      </c>
      <c r="G77" s="46">
        <v>2</v>
      </c>
      <c r="H77" s="46">
        <v>1</v>
      </c>
      <c r="I77" s="46">
        <v>165</v>
      </c>
      <c r="J77" s="46">
        <v>17</v>
      </c>
      <c r="K77" s="46">
        <v>33</v>
      </c>
      <c r="L77" s="46">
        <v>243</v>
      </c>
      <c r="M77" s="46">
        <v>1</v>
      </c>
      <c r="N77" s="46">
        <v>0</v>
      </c>
      <c r="O77" s="46">
        <v>0</v>
      </c>
      <c r="P77" s="47">
        <v>49.6</v>
      </c>
    </row>
    <row r="78" spans="1:16" x14ac:dyDescent="0.25">
      <c r="A78" s="48">
        <v>76</v>
      </c>
      <c r="B78" s="49" t="s">
        <v>62</v>
      </c>
      <c r="C78" s="48" t="s">
        <v>146</v>
      </c>
      <c r="D78" s="51">
        <v>413</v>
      </c>
      <c r="E78" s="51">
        <v>3</v>
      </c>
      <c r="F78" s="51">
        <v>13</v>
      </c>
      <c r="G78" s="51">
        <v>2</v>
      </c>
      <c r="H78" s="51">
        <v>3</v>
      </c>
      <c r="I78" s="51">
        <v>122</v>
      </c>
      <c r="J78" s="51">
        <v>20</v>
      </c>
      <c r="K78" s="51">
        <v>45</v>
      </c>
      <c r="L78" s="51">
        <v>208</v>
      </c>
      <c r="M78" s="51">
        <v>1</v>
      </c>
      <c r="N78" s="51">
        <v>0</v>
      </c>
      <c r="O78" s="51">
        <v>0</v>
      </c>
      <c r="P78" s="52">
        <v>50.4</v>
      </c>
    </row>
    <row r="79" spans="1:16" x14ac:dyDescent="0.25">
      <c r="A79" s="15">
        <v>77</v>
      </c>
      <c r="B79" s="45" t="s">
        <v>62</v>
      </c>
      <c r="C79" s="112" t="s">
        <v>147</v>
      </c>
      <c r="D79" s="112"/>
      <c r="E79" s="46">
        <v>14</v>
      </c>
      <c r="F79" s="46">
        <v>22</v>
      </c>
      <c r="G79" s="46">
        <v>2</v>
      </c>
      <c r="H79" s="46">
        <v>0</v>
      </c>
      <c r="I79" s="46">
        <v>262</v>
      </c>
      <c r="J79" s="46">
        <v>27</v>
      </c>
      <c r="K79" s="46">
        <v>59</v>
      </c>
      <c r="L79" s="46">
        <v>386</v>
      </c>
      <c r="M79" s="46">
        <v>1</v>
      </c>
      <c r="N79" s="46">
        <v>0</v>
      </c>
      <c r="O79" s="46">
        <v>0</v>
      </c>
      <c r="P79" s="47"/>
    </row>
    <row r="80" spans="1:16" x14ac:dyDescent="0.25">
      <c r="A80" s="15">
        <v>78</v>
      </c>
      <c r="B80" s="45" t="s">
        <v>62</v>
      </c>
      <c r="C80" s="112" t="s">
        <v>147</v>
      </c>
      <c r="D80" s="112"/>
      <c r="E80" s="46">
        <v>41</v>
      </c>
      <c r="F80" s="46">
        <v>149</v>
      </c>
      <c r="G80" s="46">
        <v>7</v>
      </c>
      <c r="H80" s="46">
        <v>5</v>
      </c>
      <c r="I80" s="54">
        <v>1003</v>
      </c>
      <c r="J80" s="46">
        <v>106</v>
      </c>
      <c r="K80" s="46">
        <v>340</v>
      </c>
      <c r="L80" s="54">
        <v>1651</v>
      </c>
      <c r="M80" s="46">
        <v>2</v>
      </c>
      <c r="N80" s="46">
        <v>0</v>
      </c>
      <c r="O80" s="46">
        <v>0</v>
      </c>
      <c r="P80" s="47"/>
    </row>
    <row r="81" spans="1:16" x14ac:dyDescent="0.25">
      <c r="A81" s="154">
        <v>80</v>
      </c>
      <c r="B81" s="155" t="s">
        <v>62</v>
      </c>
      <c r="C81" s="122" t="s">
        <v>148</v>
      </c>
      <c r="D81" s="122"/>
      <c r="E81" s="121">
        <v>21</v>
      </c>
      <c r="F81" s="121">
        <v>70</v>
      </c>
      <c r="G81" s="121">
        <v>5</v>
      </c>
      <c r="H81" s="121">
        <v>2</v>
      </c>
      <c r="I81" s="156">
        <v>1040</v>
      </c>
      <c r="J81" s="121">
        <v>53</v>
      </c>
      <c r="K81" s="121">
        <v>144</v>
      </c>
      <c r="L81" s="156">
        <v>1335</v>
      </c>
      <c r="M81" s="121">
        <v>1</v>
      </c>
      <c r="N81" s="121">
        <v>0</v>
      </c>
      <c r="O81" s="121">
        <v>0</v>
      </c>
      <c r="P81" s="157"/>
    </row>
    <row r="82" spans="1:16" x14ac:dyDescent="0.25">
      <c r="A82" s="139">
        <v>81</v>
      </c>
      <c r="B82" s="49" t="s">
        <v>62</v>
      </c>
      <c r="C82" s="113" t="s">
        <v>150</v>
      </c>
      <c r="D82" s="113"/>
      <c r="E82" s="51">
        <v>2</v>
      </c>
      <c r="F82" s="51">
        <v>2</v>
      </c>
      <c r="G82" s="51">
        <v>0</v>
      </c>
      <c r="H82" s="51">
        <v>0</v>
      </c>
      <c r="I82" s="51">
        <v>8</v>
      </c>
      <c r="J82" s="51">
        <v>0</v>
      </c>
      <c r="K82" s="51">
        <v>0</v>
      </c>
      <c r="L82" s="51">
        <v>12</v>
      </c>
      <c r="M82" s="51">
        <v>0</v>
      </c>
      <c r="N82" s="51">
        <v>2</v>
      </c>
      <c r="O82" s="51">
        <v>0</v>
      </c>
      <c r="P82" s="52"/>
    </row>
    <row r="83" spans="1:16" x14ac:dyDescent="0.25">
      <c r="A83" s="154">
        <v>82</v>
      </c>
      <c r="B83" s="155" t="s">
        <v>62</v>
      </c>
      <c r="C83" s="122" t="s">
        <v>151</v>
      </c>
      <c r="D83" s="122"/>
      <c r="E83" s="121">
        <v>0</v>
      </c>
      <c r="F83" s="121">
        <v>1</v>
      </c>
      <c r="G83" s="121">
        <v>1</v>
      </c>
      <c r="H83" s="121">
        <v>0</v>
      </c>
      <c r="I83" s="121">
        <v>6</v>
      </c>
      <c r="J83" s="121">
        <v>3</v>
      </c>
      <c r="K83" s="121">
        <v>3</v>
      </c>
      <c r="L83" s="121">
        <v>14</v>
      </c>
      <c r="M83" s="121">
        <v>1</v>
      </c>
      <c r="N83" s="121">
        <v>1</v>
      </c>
      <c r="O83" s="121">
        <v>0</v>
      </c>
      <c r="P83" s="157"/>
    </row>
    <row r="84" spans="1:16" x14ac:dyDescent="0.25">
      <c r="A84" s="154">
        <v>83</v>
      </c>
      <c r="B84" s="155" t="s">
        <v>62</v>
      </c>
      <c r="C84" s="122" t="s">
        <v>152</v>
      </c>
      <c r="D84" s="122"/>
      <c r="E84" s="121">
        <v>1</v>
      </c>
      <c r="F84" s="121">
        <v>1</v>
      </c>
      <c r="G84" s="121">
        <v>0</v>
      </c>
      <c r="H84" s="121">
        <v>1</v>
      </c>
      <c r="I84" s="121">
        <v>23</v>
      </c>
      <c r="J84" s="121">
        <v>6</v>
      </c>
      <c r="K84" s="121">
        <v>20</v>
      </c>
      <c r="L84" s="121">
        <v>52</v>
      </c>
      <c r="M84" s="121">
        <v>0</v>
      </c>
      <c r="N84" s="121">
        <v>0</v>
      </c>
      <c r="O84" s="121">
        <v>0</v>
      </c>
      <c r="P84" s="157"/>
    </row>
    <row r="85" spans="1:16" x14ac:dyDescent="0.25">
      <c r="A85" s="154">
        <v>84</v>
      </c>
      <c r="B85" s="155" t="s">
        <v>62</v>
      </c>
      <c r="C85" s="158" t="s">
        <v>162</v>
      </c>
      <c r="D85" s="158"/>
      <c r="E85" s="121">
        <v>2</v>
      </c>
      <c r="F85" s="121">
        <v>6</v>
      </c>
      <c r="G85" s="121">
        <v>1</v>
      </c>
      <c r="H85" s="121">
        <v>2</v>
      </c>
      <c r="I85" s="121">
        <v>40</v>
      </c>
      <c r="J85" s="121">
        <v>9</v>
      </c>
      <c r="K85" s="121">
        <v>12</v>
      </c>
      <c r="L85" s="121">
        <v>72</v>
      </c>
      <c r="M85" s="121">
        <v>3</v>
      </c>
      <c r="N85" s="121">
        <v>0</v>
      </c>
      <c r="O85" s="121">
        <v>0</v>
      </c>
      <c r="P85" s="157"/>
    </row>
    <row r="86" spans="1:16" x14ac:dyDescent="0.25">
      <c r="A86" s="139">
        <v>85</v>
      </c>
      <c r="B86" s="49" t="s">
        <v>62</v>
      </c>
      <c r="C86" s="123" t="s">
        <v>153</v>
      </c>
      <c r="D86" s="123"/>
      <c r="E86" s="51">
        <v>4</v>
      </c>
      <c r="F86" s="51">
        <v>6</v>
      </c>
      <c r="G86" s="51">
        <v>2</v>
      </c>
      <c r="H86" s="51">
        <v>1</v>
      </c>
      <c r="I86" s="51">
        <v>34</v>
      </c>
      <c r="J86" s="51">
        <v>3</v>
      </c>
      <c r="K86" s="51">
        <v>6</v>
      </c>
      <c r="L86" s="51">
        <v>56</v>
      </c>
      <c r="M86" s="51">
        <v>0</v>
      </c>
      <c r="N86" s="51">
        <v>1</v>
      </c>
      <c r="O86" s="51">
        <v>0</v>
      </c>
      <c r="P86" s="52"/>
    </row>
    <row r="87" spans="1:16" x14ac:dyDescent="0.25">
      <c r="A87" s="154">
        <v>86</v>
      </c>
      <c r="B87" s="155" t="s">
        <v>62</v>
      </c>
      <c r="C87" s="158" t="s">
        <v>149</v>
      </c>
      <c r="D87" s="158"/>
      <c r="E87" s="121">
        <v>5</v>
      </c>
      <c r="F87" s="121">
        <v>6</v>
      </c>
      <c r="G87" s="121">
        <v>6</v>
      </c>
      <c r="H87" s="121">
        <v>3</v>
      </c>
      <c r="I87" s="121">
        <v>44</v>
      </c>
      <c r="J87" s="121">
        <v>3</v>
      </c>
      <c r="K87" s="121">
        <v>23</v>
      </c>
      <c r="L87" s="121">
        <v>90</v>
      </c>
      <c r="M87" s="121">
        <v>0</v>
      </c>
      <c r="N87" s="121">
        <v>2</v>
      </c>
      <c r="O87" s="121">
        <v>0</v>
      </c>
      <c r="P87" s="157"/>
    </row>
    <row r="88" spans="1:16" x14ac:dyDescent="0.25">
      <c r="A88" s="154">
        <v>87</v>
      </c>
      <c r="B88" s="155" t="s">
        <v>62</v>
      </c>
      <c r="C88" s="122" t="s">
        <v>7230</v>
      </c>
      <c r="D88" s="122"/>
      <c r="E88" s="121">
        <v>3</v>
      </c>
      <c r="F88" s="121">
        <v>23</v>
      </c>
      <c r="G88" s="121">
        <v>1</v>
      </c>
      <c r="H88" s="121">
        <v>3</v>
      </c>
      <c r="I88" s="121">
        <v>99</v>
      </c>
      <c r="J88" s="121">
        <v>39</v>
      </c>
      <c r="K88" s="121">
        <v>102</v>
      </c>
      <c r="L88" s="121">
        <v>270</v>
      </c>
      <c r="M88" s="121">
        <v>3</v>
      </c>
      <c r="N88" s="121">
        <v>1</v>
      </c>
      <c r="O88" s="121">
        <v>1</v>
      </c>
      <c r="P88" s="157"/>
    </row>
    <row r="89" spans="1:16" x14ac:dyDescent="0.25">
      <c r="A89" s="159">
        <v>88</v>
      </c>
      <c r="B89" s="160" t="s">
        <v>62</v>
      </c>
      <c r="C89" s="196" t="s">
        <v>60</v>
      </c>
      <c r="D89" s="196"/>
      <c r="E89" s="161">
        <v>2</v>
      </c>
      <c r="F89" s="161">
        <v>10</v>
      </c>
      <c r="G89" s="161">
        <v>0</v>
      </c>
      <c r="H89" s="161">
        <v>0</v>
      </c>
      <c r="I89" s="161">
        <v>169</v>
      </c>
      <c r="J89" s="161">
        <v>13</v>
      </c>
      <c r="K89" s="161">
        <v>37</v>
      </c>
      <c r="L89" s="161">
        <v>231</v>
      </c>
      <c r="M89" s="161">
        <v>0</v>
      </c>
      <c r="N89" s="161">
        <v>0</v>
      </c>
      <c r="O89" s="161">
        <v>42</v>
      </c>
      <c r="P89" s="162"/>
    </row>
    <row r="90" spans="1:16" ht="15" customHeight="1" x14ac:dyDescent="0.25">
      <c r="A90" s="174" t="s">
        <v>69</v>
      </c>
      <c r="B90" s="174"/>
      <c r="C90" s="174"/>
      <c r="D90" s="5"/>
      <c r="E90" s="3">
        <f t="shared" ref="E90:O90" si="0">SUM(E3:E78,E82:E89)</f>
        <v>411</v>
      </c>
      <c r="F90" s="3">
        <f t="shared" si="0"/>
        <v>1109</v>
      </c>
      <c r="G90" s="3">
        <f t="shared" si="0"/>
        <v>121</v>
      </c>
      <c r="H90" s="3">
        <f t="shared" si="0"/>
        <v>52</v>
      </c>
      <c r="I90" s="3">
        <f t="shared" si="0"/>
        <v>9803</v>
      </c>
      <c r="J90" s="3">
        <f t="shared" si="0"/>
        <v>1230</v>
      </c>
      <c r="K90" s="3">
        <f t="shared" si="0"/>
        <v>3189</v>
      </c>
      <c r="L90" s="3">
        <f t="shared" si="0"/>
        <v>15915</v>
      </c>
      <c r="M90" s="3">
        <f t="shared" si="0"/>
        <v>37</v>
      </c>
      <c r="N90" s="3">
        <f t="shared" si="0"/>
        <v>26</v>
      </c>
      <c r="O90" s="3">
        <f t="shared" si="0"/>
        <v>61</v>
      </c>
      <c r="P90" s="4"/>
    </row>
    <row r="91" spans="1:16" ht="15" customHeight="1" x14ac:dyDescent="0.25">
      <c r="A91" s="177" t="s">
        <v>61</v>
      </c>
      <c r="B91" s="177"/>
      <c r="C91" s="177"/>
      <c r="D91" s="5"/>
      <c r="E91" s="3">
        <f t="shared" ref="E91:O91" si="1">SUM(E79:E81)</f>
        <v>76</v>
      </c>
      <c r="F91" s="3">
        <f t="shared" si="1"/>
        <v>241</v>
      </c>
      <c r="G91" s="3">
        <f t="shared" si="1"/>
        <v>14</v>
      </c>
      <c r="H91" s="3">
        <f t="shared" si="1"/>
        <v>7</v>
      </c>
      <c r="I91" s="3">
        <f t="shared" si="1"/>
        <v>2305</v>
      </c>
      <c r="J91" s="3">
        <f t="shared" si="1"/>
        <v>186</v>
      </c>
      <c r="K91" s="3">
        <f t="shared" si="1"/>
        <v>543</v>
      </c>
      <c r="L91" s="3">
        <f t="shared" si="1"/>
        <v>3372</v>
      </c>
      <c r="M91" s="3">
        <f t="shared" si="1"/>
        <v>4</v>
      </c>
      <c r="N91" s="3">
        <f t="shared" si="1"/>
        <v>0</v>
      </c>
      <c r="O91" s="3">
        <f t="shared" si="1"/>
        <v>0</v>
      </c>
      <c r="P91" s="4"/>
    </row>
    <row r="92" spans="1:16" ht="15" customHeight="1" x14ac:dyDescent="0.25">
      <c r="A92" s="176" t="s">
        <v>68</v>
      </c>
      <c r="B92" s="176"/>
      <c r="C92" s="176"/>
      <c r="D92" s="27">
        <v>31416</v>
      </c>
      <c r="E92" s="22">
        <v>487</v>
      </c>
      <c r="F92" s="22">
        <v>1350</v>
      </c>
      <c r="G92" s="22">
        <v>135</v>
      </c>
      <c r="H92" s="22">
        <v>59</v>
      </c>
      <c r="I92" s="22">
        <v>12108</v>
      </c>
      <c r="J92" s="22">
        <v>1416</v>
      </c>
      <c r="K92" s="22">
        <v>3732</v>
      </c>
      <c r="L92" s="27">
        <v>19287</v>
      </c>
      <c r="M92" s="27">
        <v>41</v>
      </c>
      <c r="N92" s="27">
        <v>26</v>
      </c>
      <c r="O92" s="27">
        <v>61</v>
      </c>
      <c r="P92" s="34">
        <v>61.7</v>
      </c>
    </row>
    <row r="93" spans="1:16" x14ac:dyDescent="0.25">
      <c r="A93" s="181" t="s">
        <v>70</v>
      </c>
      <c r="B93" s="181"/>
      <c r="C93" s="181"/>
      <c r="D93" s="27"/>
      <c r="E93" s="31">
        <v>2.5</v>
      </c>
      <c r="F93" s="31">
        <v>7</v>
      </c>
      <c r="G93" s="31">
        <v>0.7</v>
      </c>
      <c r="H93" s="31">
        <v>0.3</v>
      </c>
      <c r="I93" s="31">
        <v>62.8</v>
      </c>
      <c r="J93" s="31">
        <v>7.3</v>
      </c>
      <c r="K93" s="31">
        <v>19.3</v>
      </c>
      <c r="L93" s="27"/>
      <c r="M93" s="19"/>
      <c r="N93" s="19"/>
      <c r="O93" s="19"/>
      <c r="P93" s="34"/>
    </row>
    <row r="95" spans="1:16" x14ac:dyDescent="0.25"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</row>
  </sheetData>
  <mergeCells count="7">
    <mergeCell ref="A93:C93"/>
    <mergeCell ref="A1:P1"/>
    <mergeCell ref="A92:C92"/>
    <mergeCell ref="A2:C2"/>
    <mergeCell ref="C89:D89"/>
    <mergeCell ref="A91:C91"/>
    <mergeCell ref="A90:C90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"/>
  <sheetViews>
    <sheetView view="pageLayout" topLeftCell="A64" zoomScaleNormal="100" workbookViewId="0">
      <selection activeCell="F72" sqref="A1:M80"/>
    </sheetView>
  </sheetViews>
  <sheetFormatPr defaultRowHeight="15" x14ac:dyDescent="0.25"/>
  <cols>
    <col min="1" max="1" width="3.85546875" style="114" bestFit="1" customWidth="1"/>
    <col min="2" max="2" width="1.5703125" style="114" bestFit="1" customWidth="1"/>
    <col min="3" max="3" width="32.28515625" style="114" customWidth="1"/>
    <col min="4" max="4" width="6.42578125" style="114" bestFit="1" customWidth="1"/>
    <col min="5" max="5" width="7.42578125" style="114" bestFit="1" customWidth="1"/>
    <col min="6" max="6" width="7.5703125" style="114" bestFit="1" customWidth="1"/>
    <col min="7" max="7" width="9.85546875" style="114" bestFit="1" customWidth="1"/>
    <col min="8" max="8" width="5.5703125" style="114" bestFit="1" customWidth="1"/>
    <col min="9" max="9" width="6.42578125" style="114" bestFit="1" customWidth="1"/>
    <col min="10" max="12" width="2.85546875" style="114" bestFit="1" customWidth="1"/>
    <col min="13" max="13" width="7.28515625" style="103" bestFit="1" customWidth="1"/>
  </cols>
  <sheetData>
    <row r="1" spans="1:13" ht="15.75" x14ac:dyDescent="0.25">
      <c r="A1" s="175" t="s">
        <v>3659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18"/>
      <c r="C2" s="72"/>
      <c r="D2" s="6" t="s">
        <v>59</v>
      </c>
      <c r="E2" s="8" t="s">
        <v>3655</v>
      </c>
      <c r="F2" s="8" t="s">
        <v>3656</v>
      </c>
      <c r="G2" s="8" t="s">
        <v>3657</v>
      </c>
      <c r="H2" s="8" t="s">
        <v>3658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114">
        <v>1</v>
      </c>
      <c r="B3" s="91" t="s">
        <v>62</v>
      </c>
      <c r="C3" s="114" t="s">
        <v>3588</v>
      </c>
      <c r="D3" s="80">
        <v>480</v>
      </c>
      <c r="E3" s="80">
        <v>12</v>
      </c>
      <c r="F3" s="80">
        <v>216</v>
      </c>
      <c r="G3" s="80">
        <v>71</v>
      </c>
      <c r="H3" s="80">
        <v>11</v>
      </c>
      <c r="I3" s="80">
        <v>310</v>
      </c>
      <c r="J3" s="80">
        <v>2</v>
      </c>
      <c r="K3" s="80">
        <v>0</v>
      </c>
      <c r="L3" s="80">
        <v>2</v>
      </c>
      <c r="M3" s="9">
        <v>65</v>
      </c>
    </row>
    <row r="4" spans="1:13" x14ac:dyDescent="0.25">
      <c r="A4" s="114">
        <v>2</v>
      </c>
      <c r="B4" s="91" t="s">
        <v>62</v>
      </c>
      <c r="C4" s="114" t="s">
        <v>3589</v>
      </c>
      <c r="D4" s="80">
        <v>406</v>
      </c>
      <c r="E4" s="80">
        <v>10</v>
      </c>
      <c r="F4" s="80">
        <v>156</v>
      </c>
      <c r="G4" s="80">
        <v>50</v>
      </c>
      <c r="H4" s="80">
        <v>16</v>
      </c>
      <c r="I4" s="80">
        <v>232</v>
      </c>
      <c r="J4" s="80">
        <v>0</v>
      </c>
      <c r="K4" s="80">
        <v>0</v>
      </c>
      <c r="L4" s="80">
        <v>0</v>
      </c>
      <c r="M4" s="9">
        <v>57.1</v>
      </c>
    </row>
    <row r="5" spans="1:13" x14ac:dyDescent="0.25">
      <c r="A5" s="114">
        <v>3</v>
      </c>
      <c r="B5" s="91" t="s">
        <v>62</v>
      </c>
      <c r="C5" s="114" t="s">
        <v>3590</v>
      </c>
      <c r="D5" s="80">
        <v>580</v>
      </c>
      <c r="E5" s="80">
        <v>7</v>
      </c>
      <c r="F5" s="80">
        <v>172</v>
      </c>
      <c r="G5" s="80">
        <v>7</v>
      </c>
      <c r="H5" s="80">
        <v>20</v>
      </c>
      <c r="I5" s="80">
        <v>206</v>
      </c>
      <c r="J5" s="80">
        <v>1</v>
      </c>
      <c r="K5" s="80">
        <v>0</v>
      </c>
      <c r="L5" s="80">
        <v>1</v>
      </c>
      <c r="M5" s="9">
        <v>35.700000000000003</v>
      </c>
    </row>
    <row r="6" spans="1:13" x14ac:dyDescent="0.25">
      <c r="A6" s="116">
        <v>4</v>
      </c>
      <c r="B6" s="96" t="s">
        <v>62</v>
      </c>
      <c r="C6" s="116" t="s">
        <v>3591</v>
      </c>
      <c r="D6" s="97">
        <v>381</v>
      </c>
      <c r="E6" s="97">
        <v>8</v>
      </c>
      <c r="F6" s="97">
        <v>124</v>
      </c>
      <c r="G6" s="97">
        <v>52</v>
      </c>
      <c r="H6" s="97">
        <v>33</v>
      </c>
      <c r="I6" s="97">
        <v>217</v>
      </c>
      <c r="J6" s="97">
        <v>4</v>
      </c>
      <c r="K6" s="97">
        <v>0</v>
      </c>
      <c r="L6" s="97">
        <v>1</v>
      </c>
      <c r="M6" s="101">
        <v>57.2</v>
      </c>
    </row>
    <row r="7" spans="1:13" x14ac:dyDescent="0.25">
      <c r="A7" s="114">
        <v>5</v>
      </c>
      <c r="B7" s="91" t="s">
        <v>62</v>
      </c>
      <c r="C7" s="114" t="s">
        <v>3592</v>
      </c>
      <c r="D7" s="80">
        <v>352</v>
      </c>
      <c r="E7" s="80">
        <v>9</v>
      </c>
      <c r="F7" s="80">
        <v>154</v>
      </c>
      <c r="G7" s="80">
        <v>32</v>
      </c>
      <c r="H7" s="80">
        <v>15</v>
      </c>
      <c r="I7" s="80">
        <v>210</v>
      </c>
      <c r="J7" s="80">
        <v>0</v>
      </c>
      <c r="K7" s="80">
        <v>1</v>
      </c>
      <c r="L7" s="80">
        <v>3</v>
      </c>
      <c r="M7" s="9">
        <v>60.8</v>
      </c>
    </row>
    <row r="8" spans="1:13" x14ac:dyDescent="0.25">
      <c r="A8" s="114">
        <v>6</v>
      </c>
      <c r="B8" s="91" t="s">
        <v>62</v>
      </c>
      <c r="C8" s="114" t="s">
        <v>3593</v>
      </c>
      <c r="D8" s="80">
        <v>529</v>
      </c>
      <c r="E8" s="80">
        <v>8</v>
      </c>
      <c r="F8" s="80">
        <v>164</v>
      </c>
      <c r="G8" s="80">
        <v>66</v>
      </c>
      <c r="H8" s="80">
        <v>40</v>
      </c>
      <c r="I8" s="80">
        <v>278</v>
      </c>
      <c r="J8" s="80">
        <v>0</v>
      </c>
      <c r="K8" s="80">
        <v>1</v>
      </c>
      <c r="L8" s="80">
        <v>0</v>
      </c>
      <c r="M8" s="9">
        <v>52.7</v>
      </c>
    </row>
    <row r="9" spans="1:13" x14ac:dyDescent="0.25">
      <c r="A9" s="114">
        <v>7</v>
      </c>
      <c r="B9" s="91" t="s">
        <v>62</v>
      </c>
      <c r="C9" s="114" t="s">
        <v>3594</v>
      </c>
      <c r="D9" s="80">
        <v>413</v>
      </c>
      <c r="E9" s="80">
        <v>7</v>
      </c>
      <c r="F9" s="80">
        <v>46</v>
      </c>
      <c r="G9" s="80">
        <v>13</v>
      </c>
      <c r="H9" s="80">
        <v>5</v>
      </c>
      <c r="I9" s="80">
        <v>71</v>
      </c>
      <c r="J9" s="80">
        <v>0</v>
      </c>
      <c r="K9" s="80">
        <v>0</v>
      </c>
      <c r="L9" s="80">
        <v>0</v>
      </c>
      <c r="M9" s="9">
        <v>17.2</v>
      </c>
    </row>
    <row r="10" spans="1:13" x14ac:dyDescent="0.25">
      <c r="A10" s="116">
        <v>8</v>
      </c>
      <c r="B10" s="96" t="s">
        <v>62</v>
      </c>
      <c r="C10" s="116" t="s">
        <v>3595</v>
      </c>
      <c r="D10" s="97">
        <v>303</v>
      </c>
      <c r="E10" s="97">
        <v>2</v>
      </c>
      <c r="F10" s="97">
        <v>81</v>
      </c>
      <c r="G10" s="97">
        <v>38</v>
      </c>
      <c r="H10" s="97">
        <v>6</v>
      </c>
      <c r="I10" s="97">
        <v>127</v>
      </c>
      <c r="J10" s="97">
        <v>0</v>
      </c>
      <c r="K10" s="97">
        <v>1</v>
      </c>
      <c r="L10" s="97">
        <v>2</v>
      </c>
      <c r="M10" s="101">
        <v>42.9</v>
      </c>
    </row>
    <row r="11" spans="1:13" x14ac:dyDescent="0.25">
      <c r="A11" s="114">
        <v>9</v>
      </c>
      <c r="B11" s="91" t="s">
        <v>62</v>
      </c>
      <c r="C11" s="114" t="s">
        <v>3596</v>
      </c>
      <c r="D11" s="80">
        <v>469</v>
      </c>
      <c r="E11" s="80">
        <v>8</v>
      </c>
      <c r="F11" s="80">
        <v>192</v>
      </c>
      <c r="G11" s="80">
        <v>42</v>
      </c>
      <c r="H11" s="80">
        <v>29</v>
      </c>
      <c r="I11" s="80">
        <v>271</v>
      </c>
      <c r="J11" s="80">
        <v>0</v>
      </c>
      <c r="K11" s="80">
        <v>0</v>
      </c>
      <c r="L11" s="80">
        <v>0</v>
      </c>
      <c r="M11" s="9">
        <v>57.8</v>
      </c>
    </row>
    <row r="12" spans="1:13" x14ac:dyDescent="0.25">
      <c r="A12" s="114">
        <v>10</v>
      </c>
      <c r="B12" s="91" t="s">
        <v>62</v>
      </c>
      <c r="C12" s="114" t="s">
        <v>3597</v>
      </c>
      <c r="D12" s="80">
        <v>290</v>
      </c>
      <c r="E12" s="80">
        <v>3</v>
      </c>
      <c r="F12" s="80">
        <v>49</v>
      </c>
      <c r="G12" s="80">
        <v>2</v>
      </c>
      <c r="H12" s="80">
        <v>7</v>
      </c>
      <c r="I12" s="80">
        <v>61</v>
      </c>
      <c r="J12" s="80">
        <v>0</v>
      </c>
      <c r="K12" s="80">
        <v>0</v>
      </c>
      <c r="L12" s="80">
        <v>0</v>
      </c>
      <c r="M12" s="9">
        <v>21</v>
      </c>
    </row>
    <row r="13" spans="1:13" x14ac:dyDescent="0.25">
      <c r="A13" s="114">
        <v>11</v>
      </c>
      <c r="B13" s="91" t="s">
        <v>62</v>
      </c>
      <c r="C13" s="114" t="s">
        <v>3598</v>
      </c>
      <c r="D13" s="80">
        <v>515</v>
      </c>
      <c r="E13" s="80">
        <v>17</v>
      </c>
      <c r="F13" s="80">
        <v>134</v>
      </c>
      <c r="G13" s="80">
        <v>24</v>
      </c>
      <c r="H13" s="80">
        <v>18</v>
      </c>
      <c r="I13" s="80">
        <v>193</v>
      </c>
      <c r="J13" s="80">
        <v>1</v>
      </c>
      <c r="K13" s="80">
        <v>0</v>
      </c>
      <c r="L13" s="80">
        <v>0</v>
      </c>
      <c r="M13" s="9">
        <v>37.5</v>
      </c>
    </row>
    <row r="14" spans="1:13" x14ac:dyDescent="0.25">
      <c r="A14" s="116">
        <v>12</v>
      </c>
      <c r="B14" s="96" t="s">
        <v>62</v>
      </c>
      <c r="C14" s="116" t="s">
        <v>3599</v>
      </c>
      <c r="D14" s="97">
        <v>403</v>
      </c>
      <c r="E14" s="97">
        <v>3</v>
      </c>
      <c r="F14" s="97">
        <v>153</v>
      </c>
      <c r="G14" s="97">
        <v>46</v>
      </c>
      <c r="H14" s="97">
        <v>23</v>
      </c>
      <c r="I14" s="97">
        <v>225</v>
      </c>
      <c r="J14" s="97">
        <v>1</v>
      </c>
      <c r="K14" s="97">
        <v>0</v>
      </c>
      <c r="L14" s="97">
        <v>0</v>
      </c>
      <c r="M14" s="101">
        <v>55.8</v>
      </c>
    </row>
    <row r="15" spans="1:13" x14ac:dyDescent="0.25">
      <c r="A15" s="114">
        <v>13</v>
      </c>
      <c r="B15" s="91" t="s">
        <v>62</v>
      </c>
      <c r="C15" s="114" t="s">
        <v>3600</v>
      </c>
      <c r="D15" s="80">
        <v>392</v>
      </c>
      <c r="E15" s="80">
        <v>5</v>
      </c>
      <c r="F15" s="80">
        <v>165</v>
      </c>
      <c r="G15" s="80">
        <v>46</v>
      </c>
      <c r="H15" s="80">
        <v>22</v>
      </c>
      <c r="I15" s="80">
        <v>238</v>
      </c>
      <c r="J15" s="80">
        <v>0</v>
      </c>
      <c r="K15" s="80">
        <v>0</v>
      </c>
      <c r="L15" s="80">
        <v>0</v>
      </c>
      <c r="M15" s="9">
        <v>60.7</v>
      </c>
    </row>
    <row r="16" spans="1:13" x14ac:dyDescent="0.25">
      <c r="A16" s="114">
        <v>14</v>
      </c>
      <c r="B16" s="91" t="s">
        <v>62</v>
      </c>
      <c r="C16" s="114" t="s">
        <v>3601</v>
      </c>
      <c r="D16" s="80">
        <v>409</v>
      </c>
      <c r="E16" s="80">
        <v>10</v>
      </c>
      <c r="F16" s="80">
        <v>151</v>
      </c>
      <c r="G16" s="80">
        <v>32</v>
      </c>
      <c r="H16" s="80">
        <v>20</v>
      </c>
      <c r="I16" s="80">
        <v>213</v>
      </c>
      <c r="J16" s="80">
        <v>1</v>
      </c>
      <c r="K16" s="80">
        <v>0</v>
      </c>
      <c r="L16" s="80">
        <v>0</v>
      </c>
      <c r="M16" s="9">
        <v>52.1</v>
      </c>
    </row>
    <row r="17" spans="1:13" x14ac:dyDescent="0.25">
      <c r="A17" s="114">
        <v>15</v>
      </c>
      <c r="B17" s="91" t="s">
        <v>62</v>
      </c>
      <c r="C17" s="114" t="s">
        <v>3602</v>
      </c>
      <c r="D17" s="80">
        <v>374</v>
      </c>
      <c r="E17" s="80">
        <v>4</v>
      </c>
      <c r="F17" s="80">
        <v>118</v>
      </c>
      <c r="G17" s="80">
        <v>35</v>
      </c>
      <c r="H17" s="80">
        <v>19</v>
      </c>
      <c r="I17" s="80">
        <v>176</v>
      </c>
      <c r="J17" s="80">
        <v>0</v>
      </c>
      <c r="K17" s="80">
        <v>0</v>
      </c>
      <c r="L17" s="80">
        <v>0</v>
      </c>
      <c r="M17" s="9">
        <v>47.1</v>
      </c>
    </row>
    <row r="18" spans="1:13" x14ac:dyDescent="0.25">
      <c r="A18" s="116">
        <v>16</v>
      </c>
      <c r="B18" s="96" t="s">
        <v>62</v>
      </c>
      <c r="C18" s="116" t="s">
        <v>3603</v>
      </c>
      <c r="D18" s="97">
        <v>455</v>
      </c>
      <c r="E18" s="97">
        <v>13</v>
      </c>
      <c r="F18" s="97">
        <v>166</v>
      </c>
      <c r="G18" s="97">
        <v>85</v>
      </c>
      <c r="H18" s="97">
        <v>15</v>
      </c>
      <c r="I18" s="97">
        <v>279</v>
      </c>
      <c r="J18" s="97">
        <v>2</v>
      </c>
      <c r="K18" s="97">
        <v>2</v>
      </c>
      <c r="L18" s="97">
        <v>0</v>
      </c>
      <c r="M18" s="101">
        <v>61.8</v>
      </c>
    </row>
    <row r="19" spans="1:13" x14ac:dyDescent="0.25">
      <c r="A19" s="114">
        <v>17</v>
      </c>
      <c r="B19" s="91" t="s">
        <v>62</v>
      </c>
      <c r="C19" s="114" t="s">
        <v>3604</v>
      </c>
      <c r="D19" s="80">
        <v>438</v>
      </c>
      <c r="E19" s="80">
        <v>15</v>
      </c>
      <c r="F19" s="80">
        <v>125</v>
      </c>
      <c r="G19" s="80">
        <v>114</v>
      </c>
      <c r="H19" s="80">
        <v>17</v>
      </c>
      <c r="I19" s="80">
        <v>271</v>
      </c>
      <c r="J19" s="80">
        <v>0</v>
      </c>
      <c r="K19" s="80">
        <v>0</v>
      </c>
      <c r="L19" s="80">
        <v>0</v>
      </c>
      <c r="M19" s="9">
        <v>61.9</v>
      </c>
    </row>
    <row r="20" spans="1:13" x14ac:dyDescent="0.25">
      <c r="A20" s="114">
        <v>18</v>
      </c>
      <c r="B20" s="91" t="s">
        <v>62</v>
      </c>
      <c r="C20" s="114" t="s">
        <v>3605</v>
      </c>
      <c r="D20" s="80">
        <v>484</v>
      </c>
      <c r="E20" s="80">
        <v>13</v>
      </c>
      <c r="F20" s="80">
        <v>184</v>
      </c>
      <c r="G20" s="80">
        <v>59</v>
      </c>
      <c r="H20" s="80">
        <v>29</v>
      </c>
      <c r="I20" s="80">
        <v>285</v>
      </c>
      <c r="J20" s="80">
        <v>0</v>
      </c>
      <c r="K20" s="80">
        <v>0</v>
      </c>
      <c r="L20" s="80">
        <v>0</v>
      </c>
      <c r="M20" s="9">
        <v>58.9</v>
      </c>
    </row>
    <row r="21" spans="1:13" x14ac:dyDescent="0.25">
      <c r="A21" s="114">
        <v>19</v>
      </c>
      <c r="B21" s="91" t="s">
        <v>62</v>
      </c>
      <c r="C21" s="114" t="s">
        <v>3606</v>
      </c>
      <c r="D21" s="80">
        <v>587</v>
      </c>
      <c r="E21" s="80">
        <v>13</v>
      </c>
      <c r="F21" s="80">
        <v>204</v>
      </c>
      <c r="G21" s="80">
        <v>81</v>
      </c>
      <c r="H21" s="80">
        <v>30</v>
      </c>
      <c r="I21" s="80">
        <v>328</v>
      </c>
      <c r="J21" s="80">
        <v>0</v>
      </c>
      <c r="K21" s="80">
        <v>0</v>
      </c>
      <c r="L21" s="80">
        <v>0</v>
      </c>
      <c r="M21" s="9">
        <v>55.9</v>
      </c>
    </row>
    <row r="22" spans="1:13" x14ac:dyDescent="0.25">
      <c r="A22" s="116">
        <v>20</v>
      </c>
      <c r="B22" s="96" t="s">
        <v>62</v>
      </c>
      <c r="C22" s="116" t="s">
        <v>3607</v>
      </c>
      <c r="D22" s="97">
        <v>557</v>
      </c>
      <c r="E22" s="97">
        <v>8</v>
      </c>
      <c r="F22" s="97">
        <v>201</v>
      </c>
      <c r="G22" s="97">
        <v>71</v>
      </c>
      <c r="H22" s="97">
        <v>26</v>
      </c>
      <c r="I22" s="97">
        <v>306</v>
      </c>
      <c r="J22" s="97">
        <v>3</v>
      </c>
      <c r="K22" s="97">
        <v>0</v>
      </c>
      <c r="L22" s="97">
        <v>0</v>
      </c>
      <c r="M22" s="101">
        <v>54.9</v>
      </c>
    </row>
    <row r="23" spans="1:13" x14ac:dyDescent="0.25">
      <c r="A23" s="114">
        <v>21</v>
      </c>
      <c r="B23" s="91" t="s">
        <v>62</v>
      </c>
      <c r="C23" s="114" t="s">
        <v>3608</v>
      </c>
      <c r="D23" s="80">
        <v>393</v>
      </c>
      <c r="E23" s="80">
        <v>15</v>
      </c>
      <c r="F23" s="80">
        <v>149</v>
      </c>
      <c r="G23" s="80">
        <v>55</v>
      </c>
      <c r="H23" s="80">
        <v>16</v>
      </c>
      <c r="I23" s="80">
        <v>235</v>
      </c>
      <c r="J23" s="80">
        <v>0</v>
      </c>
      <c r="K23" s="80">
        <v>0</v>
      </c>
      <c r="L23" s="80">
        <v>0</v>
      </c>
      <c r="M23" s="9">
        <v>59.8</v>
      </c>
    </row>
    <row r="24" spans="1:13" x14ac:dyDescent="0.25">
      <c r="A24" s="114">
        <v>22</v>
      </c>
      <c r="B24" s="91" t="s">
        <v>62</v>
      </c>
      <c r="C24" s="114" t="s">
        <v>3609</v>
      </c>
      <c r="D24" s="80">
        <v>461</v>
      </c>
      <c r="E24" s="80">
        <v>2</v>
      </c>
      <c r="F24" s="80">
        <v>208</v>
      </c>
      <c r="G24" s="80">
        <v>70</v>
      </c>
      <c r="H24" s="80">
        <v>28</v>
      </c>
      <c r="I24" s="80">
        <v>308</v>
      </c>
      <c r="J24" s="80">
        <v>1</v>
      </c>
      <c r="K24" s="80">
        <v>1</v>
      </c>
      <c r="L24" s="80">
        <v>0</v>
      </c>
      <c r="M24" s="9">
        <v>67</v>
      </c>
    </row>
    <row r="25" spans="1:13" x14ac:dyDescent="0.25">
      <c r="A25" s="114">
        <v>23</v>
      </c>
      <c r="B25" s="91" t="s">
        <v>62</v>
      </c>
      <c r="C25" s="114" t="s">
        <v>3610</v>
      </c>
      <c r="D25" s="80">
        <v>450</v>
      </c>
      <c r="E25" s="80">
        <v>10</v>
      </c>
      <c r="F25" s="80">
        <v>174</v>
      </c>
      <c r="G25" s="80">
        <v>51</v>
      </c>
      <c r="H25" s="80">
        <v>30</v>
      </c>
      <c r="I25" s="80">
        <v>265</v>
      </c>
      <c r="J25" s="80">
        <v>2</v>
      </c>
      <c r="K25" s="80">
        <v>0</v>
      </c>
      <c r="L25" s="80">
        <v>0</v>
      </c>
      <c r="M25" s="9">
        <v>58.9</v>
      </c>
    </row>
    <row r="26" spans="1:13" x14ac:dyDescent="0.25">
      <c r="A26" s="116">
        <v>24</v>
      </c>
      <c r="B26" s="96" t="s">
        <v>62</v>
      </c>
      <c r="C26" s="116" t="s">
        <v>3611</v>
      </c>
      <c r="D26" s="97">
        <v>401</v>
      </c>
      <c r="E26" s="97">
        <v>11</v>
      </c>
      <c r="F26" s="97">
        <v>122</v>
      </c>
      <c r="G26" s="97">
        <v>20</v>
      </c>
      <c r="H26" s="97">
        <v>16</v>
      </c>
      <c r="I26" s="97">
        <v>169</v>
      </c>
      <c r="J26" s="97">
        <v>0</v>
      </c>
      <c r="K26" s="97">
        <v>0</v>
      </c>
      <c r="L26" s="97">
        <v>0</v>
      </c>
      <c r="M26" s="101">
        <v>42.1</v>
      </c>
    </row>
    <row r="27" spans="1:13" x14ac:dyDescent="0.25">
      <c r="A27" s="114">
        <v>25</v>
      </c>
      <c r="B27" s="91" t="s">
        <v>62</v>
      </c>
      <c r="C27" s="114" t="s">
        <v>3612</v>
      </c>
      <c r="D27" s="80">
        <v>385</v>
      </c>
      <c r="E27" s="80">
        <v>9</v>
      </c>
      <c r="F27" s="80">
        <v>131</v>
      </c>
      <c r="G27" s="80">
        <v>54</v>
      </c>
      <c r="H27" s="80">
        <v>33</v>
      </c>
      <c r="I27" s="80">
        <v>227</v>
      </c>
      <c r="J27" s="80">
        <v>0</v>
      </c>
      <c r="K27" s="80">
        <v>2</v>
      </c>
      <c r="L27" s="80">
        <v>0</v>
      </c>
      <c r="M27" s="9">
        <v>59.5</v>
      </c>
    </row>
    <row r="28" spans="1:13" x14ac:dyDescent="0.25">
      <c r="A28" s="114">
        <v>26</v>
      </c>
      <c r="B28" s="91" t="s">
        <v>62</v>
      </c>
      <c r="C28" s="114" t="s">
        <v>3613</v>
      </c>
      <c r="D28" s="80">
        <v>438</v>
      </c>
      <c r="E28" s="80">
        <v>10</v>
      </c>
      <c r="F28" s="80">
        <v>155</v>
      </c>
      <c r="G28" s="80">
        <v>69</v>
      </c>
      <c r="H28" s="80">
        <v>29</v>
      </c>
      <c r="I28" s="80">
        <v>263</v>
      </c>
      <c r="J28" s="80">
        <v>0</v>
      </c>
      <c r="K28" s="80">
        <v>1</v>
      </c>
      <c r="L28" s="80">
        <v>0</v>
      </c>
      <c r="M28" s="9">
        <v>60.3</v>
      </c>
    </row>
    <row r="29" spans="1:13" x14ac:dyDescent="0.25">
      <c r="A29" s="114">
        <v>27</v>
      </c>
      <c r="B29" s="91" t="s">
        <v>62</v>
      </c>
      <c r="C29" s="114" t="s">
        <v>3614</v>
      </c>
      <c r="D29" s="80">
        <v>451</v>
      </c>
      <c r="E29" s="80">
        <v>10</v>
      </c>
      <c r="F29" s="80">
        <v>163</v>
      </c>
      <c r="G29" s="80">
        <v>62</v>
      </c>
      <c r="H29" s="80">
        <v>22</v>
      </c>
      <c r="I29" s="80">
        <v>257</v>
      </c>
      <c r="J29" s="80">
        <v>0</v>
      </c>
      <c r="K29" s="80">
        <v>2</v>
      </c>
      <c r="L29" s="80">
        <v>0</v>
      </c>
      <c r="M29" s="9">
        <v>57.4</v>
      </c>
    </row>
    <row r="30" spans="1:13" x14ac:dyDescent="0.25">
      <c r="A30" s="116">
        <v>28</v>
      </c>
      <c r="B30" s="96" t="s">
        <v>62</v>
      </c>
      <c r="C30" s="116" t="s">
        <v>3615</v>
      </c>
      <c r="D30" s="97">
        <v>519</v>
      </c>
      <c r="E30" s="97">
        <v>10</v>
      </c>
      <c r="F30" s="97">
        <v>184</v>
      </c>
      <c r="G30" s="97">
        <v>65</v>
      </c>
      <c r="H30" s="97">
        <v>28</v>
      </c>
      <c r="I30" s="97">
        <v>287</v>
      </c>
      <c r="J30" s="97">
        <v>1</v>
      </c>
      <c r="K30" s="97">
        <v>0</v>
      </c>
      <c r="L30" s="97">
        <v>0</v>
      </c>
      <c r="M30" s="101">
        <v>55.3</v>
      </c>
    </row>
    <row r="31" spans="1:13" x14ac:dyDescent="0.25">
      <c r="A31" s="114">
        <v>29</v>
      </c>
      <c r="B31" s="91" t="s">
        <v>62</v>
      </c>
      <c r="C31" s="114" t="s">
        <v>3616</v>
      </c>
      <c r="D31" s="80">
        <v>498</v>
      </c>
      <c r="E31" s="80">
        <v>14</v>
      </c>
      <c r="F31" s="80">
        <v>157</v>
      </c>
      <c r="G31" s="80">
        <v>79</v>
      </c>
      <c r="H31" s="80">
        <v>18</v>
      </c>
      <c r="I31" s="80">
        <v>268</v>
      </c>
      <c r="J31" s="80">
        <v>0</v>
      </c>
      <c r="K31" s="80">
        <v>0</v>
      </c>
      <c r="L31" s="80">
        <v>0</v>
      </c>
      <c r="M31" s="9">
        <v>53.8</v>
      </c>
    </row>
    <row r="32" spans="1:13" x14ac:dyDescent="0.25">
      <c r="A32" s="114">
        <v>30</v>
      </c>
      <c r="B32" s="91" t="s">
        <v>62</v>
      </c>
      <c r="C32" s="114" t="s">
        <v>3617</v>
      </c>
      <c r="D32" s="80">
        <v>377</v>
      </c>
      <c r="E32" s="80">
        <v>4</v>
      </c>
      <c r="F32" s="80">
        <v>80</v>
      </c>
      <c r="G32" s="80">
        <v>100</v>
      </c>
      <c r="H32" s="80">
        <v>15</v>
      </c>
      <c r="I32" s="80">
        <v>199</v>
      </c>
      <c r="J32" s="80">
        <v>1</v>
      </c>
      <c r="K32" s="80">
        <v>1</v>
      </c>
      <c r="L32" s="80">
        <v>0</v>
      </c>
      <c r="M32" s="9">
        <v>53.1</v>
      </c>
    </row>
    <row r="33" spans="1:13" x14ac:dyDescent="0.25">
      <c r="A33" s="114">
        <v>31</v>
      </c>
      <c r="B33" s="91" t="s">
        <v>62</v>
      </c>
      <c r="C33" s="114" t="s">
        <v>3618</v>
      </c>
      <c r="D33" s="80">
        <v>492</v>
      </c>
      <c r="E33" s="80">
        <v>10</v>
      </c>
      <c r="F33" s="80">
        <v>170</v>
      </c>
      <c r="G33" s="80">
        <v>85</v>
      </c>
      <c r="H33" s="80">
        <v>23</v>
      </c>
      <c r="I33" s="80">
        <v>288</v>
      </c>
      <c r="J33" s="80">
        <v>0</v>
      </c>
      <c r="K33" s="80">
        <v>0</v>
      </c>
      <c r="L33" s="80">
        <v>0</v>
      </c>
      <c r="M33" s="9">
        <v>58.5</v>
      </c>
    </row>
    <row r="34" spans="1:13" x14ac:dyDescent="0.25">
      <c r="A34" s="116">
        <v>32</v>
      </c>
      <c r="B34" s="96" t="s">
        <v>62</v>
      </c>
      <c r="C34" s="116" t="s">
        <v>3619</v>
      </c>
      <c r="D34" s="97">
        <v>466</v>
      </c>
      <c r="E34" s="97">
        <v>7</v>
      </c>
      <c r="F34" s="97">
        <v>155</v>
      </c>
      <c r="G34" s="97">
        <v>65</v>
      </c>
      <c r="H34" s="97">
        <v>23</v>
      </c>
      <c r="I34" s="97">
        <v>250</v>
      </c>
      <c r="J34" s="97">
        <v>1</v>
      </c>
      <c r="K34" s="97">
        <v>1</v>
      </c>
      <c r="L34" s="97">
        <v>1</v>
      </c>
      <c r="M34" s="101">
        <v>54.1</v>
      </c>
    </row>
    <row r="35" spans="1:13" x14ac:dyDescent="0.25">
      <c r="A35" s="114">
        <v>33</v>
      </c>
      <c r="B35" s="91" t="s">
        <v>62</v>
      </c>
      <c r="C35" s="114" t="s">
        <v>3620</v>
      </c>
      <c r="D35" s="80">
        <v>394</v>
      </c>
      <c r="E35" s="80">
        <v>9</v>
      </c>
      <c r="F35" s="80">
        <v>150</v>
      </c>
      <c r="G35" s="80">
        <v>30</v>
      </c>
      <c r="H35" s="80">
        <v>19</v>
      </c>
      <c r="I35" s="80">
        <v>208</v>
      </c>
      <c r="J35" s="80">
        <v>1</v>
      </c>
      <c r="K35" s="80">
        <v>1</v>
      </c>
      <c r="L35" s="80">
        <v>0</v>
      </c>
      <c r="M35" s="9">
        <v>53</v>
      </c>
    </row>
    <row r="36" spans="1:13" x14ac:dyDescent="0.25">
      <c r="A36" s="114">
        <v>34</v>
      </c>
      <c r="B36" s="91" t="s">
        <v>62</v>
      </c>
      <c r="C36" s="114" t="s">
        <v>3621</v>
      </c>
      <c r="D36" s="80">
        <v>400</v>
      </c>
      <c r="E36" s="80">
        <v>10</v>
      </c>
      <c r="F36" s="80">
        <v>112</v>
      </c>
      <c r="G36" s="80">
        <v>46</v>
      </c>
      <c r="H36" s="80">
        <v>31</v>
      </c>
      <c r="I36" s="80">
        <v>199</v>
      </c>
      <c r="J36" s="80">
        <v>0</v>
      </c>
      <c r="K36" s="80">
        <v>0</v>
      </c>
      <c r="L36" s="80">
        <v>1</v>
      </c>
      <c r="M36" s="9">
        <v>50</v>
      </c>
    </row>
    <row r="37" spans="1:13" x14ac:dyDescent="0.25">
      <c r="A37" s="114">
        <v>35</v>
      </c>
      <c r="B37" s="91" t="s">
        <v>62</v>
      </c>
      <c r="C37" s="114" t="s">
        <v>3622</v>
      </c>
      <c r="D37" s="80">
        <v>455</v>
      </c>
      <c r="E37" s="80">
        <v>11</v>
      </c>
      <c r="F37" s="80">
        <v>127</v>
      </c>
      <c r="G37" s="80">
        <v>42</v>
      </c>
      <c r="H37" s="80">
        <v>8</v>
      </c>
      <c r="I37" s="80">
        <v>188</v>
      </c>
      <c r="J37" s="80">
        <v>1</v>
      </c>
      <c r="K37" s="80">
        <v>2</v>
      </c>
      <c r="L37" s="80">
        <v>0</v>
      </c>
      <c r="M37" s="9">
        <v>41.8</v>
      </c>
    </row>
    <row r="38" spans="1:13" x14ac:dyDescent="0.25">
      <c r="A38" s="116">
        <v>36</v>
      </c>
      <c r="B38" s="96" t="s">
        <v>62</v>
      </c>
      <c r="C38" s="116" t="s">
        <v>3623</v>
      </c>
      <c r="D38" s="97">
        <v>437</v>
      </c>
      <c r="E38" s="97">
        <v>7</v>
      </c>
      <c r="F38" s="97">
        <v>98</v>
      </c>
      <c r="G38" s="97">
        <v>18</v>
      </c>
      <c r="H38" s="97">
        <v>10</v>
      </c>
      <c r="I38" s="97">
        <v>133</v>
      </c>
      <c r="J38" s="97">
        <v>2</v>
      </c>
      <c r="K38" s="97">
        <v>0</v>
      </c>
      <c r="L38" s="97">
        <v>0</v>
      </c>
      <c r="M38" s="101">
        <v>30.4</v>
      </c>
    </row>
    <row r="39" spans="1:13" x14ac:dyDescent="0.25">
      <c r="A39" s="114">
        <v>37</v>
      </c>
      <c r="B39" s="91" t="s">
        <v>62</v>
      </c>
      <c r="C39" s="114" t="s">
        <v>3624</v>
      </c>
      <c r="D39" s="80">
        <v>364</v>
      </c>
      <c r="E39" s="80">
        <v>12</v>
      </c>
      <c r="F39" s="80">
        <v>90</v>
      </c>
      <c r="G39" s="80">
        <v>71</v>
      </c>
      <c r="H39" s="80">
        <v>16</v>
      </c>
      <c r="I39" s="80">
        <v>189</v>
      </c>
      <c r="J39" s="80">
        <v>0</v>
      </c>
      <c r="K39" s="80">
        <v>0</v>
      </c>
      <c r="L39" s="80">
        <v>0</v>
      </c>
      <c r="M39" s="9">
        <v>51.9</v>
      </c>
    </row>
    <row r="40" spans="1:13" x14ac:dyDescent="0.25">
      <c r="A40" s="114">
        <v>38</v>
      </c>
      <c r="B40" s="91" t="s">
        <v>62</v>
      </c>
      <c r="C40" s="114" t="s">
        <v>3625</v>
      </c>
      <c r="D40" s="80">
        <v>424</v>
      </c>
      <c r="E40" s="80">
        <v>14</v>
      </c>
      <c r="F40" s="80">
        <v>115</v>
      </c>
      <c r="G40" s="80">
        <v>79</v>
      </c>
      <c r="H40" s="80">
        <v>31</v>
      </c>
      <c r="I40" s="80">
        <v>239</v>
      </c>
      <c r="J40" s="80">
        <v>1</v>
      </c>
      <c r="K40" s="80">
        <v>0</v>
      </c>
      <c r="L40" s="80">
        <v>2</v>
      </c>
      <c r="M40" s="9">
        <v>56.8</v>
      </c>
    </row>
    <row r="41" spans="1:13" x14ac:dyDescent="0.25">
      <c r="A41" s="114">
        <v>39</v>
      </c>
      <c r="B41" s="91" t="s">
        <v>62</v>
      </c>
      <c r="C41" s="114" t="s">
        <v>3626</v>
      </c>
      <c r="D41" s="80">
        <v>310</v>
      </c>
      <c r="E41" s="80">
        <v>5</v>
      </c>
      <c r="F41" s="80">
        <v>70</v>
      </c>
      <c r="G41" s="80">
        <v>10</v>
      </c>
      <c r="H41" s="80">
        <v>10</v>
      </c>
      <c r="I41" s="80">
        <v>95</v>
      </c>
      <c r="J41" s="80">
        <v>1</v>
      </c>
      <c r="K41" s="80">
        <v>0</v>
      </c>
      <c r="L41" s="80">
        <v>0</v>
      </c>
      <c r="M41" s="9">
        <v>30.6</v>
      </c>
    </row>
    <row r="42" spans="1:13" x14ac:dyDescent="0.25">
      <c r="A42" s="116">
        <v>40</v>
      </c>
      <c r="B42" s="96" t="s">
        <v>62</v>
      </c>
      <c r="C42" s="116" t="s">
        <v>3627</v>
      </c>
      <c r="D42" s="97">
        <v>435</v>
      </c>
      <c r="E42" s="97">
        <v>5</v>
      </c>
      <c r="F42" s="97">
        <v>79</v>
      </c>
      <c r="G42" s="97">
        <v>16</v>
      </c>
      <c r="H42" s="97">
        <v>9</v>
      </c>
      <c r="I42" s="97">
        <v>109</v>
      </c>
      <c r="J42" s="97">
        <v>1</v>
      </c>
      <c r="K42" s="97">
        <v>0</v>
      </c>
      <c r="L42" s="97">
        <v>1</v>
      </c>
      <c r="M42" s="101">
        <v>25.3</v>
      </c>
    </row>
    <row r="43" spans="1:13" x14ac:dyDescent="0.25">
      <c r="A43" s="114">
        <v>41</v>
      </c>
      <c r="B43" s="91" t="s">
        <v>62</v>
      </c>
      <c r="C43" s="114" t="s">
        <v>3628</v>
      </c>
      <c r="D43" s="80">
        <v>459</v>
      </c>
      <c r="E43" s="80">
        <v>12</v>
      </c>
      <c r="F43" s="80">
        <v>121</v>
      </c>
      <c r="G43" s="80">
        <v>15</v>
      </c>
      <c r="H43" s="80">
        <v>8</v>
      </c>
      <c r="I43" s="80">
        <v>156</v>
      </c>
      <c r="J43" s="80">
        <v>2</v>
      </c>
      <c r="K43" s="80">
        <v>0</v>
      </c>
      <c r="L43" s="80">
        <v>1</v>
      </c>
      <c r="M43" s="9">
        <v>34.200000000000003</v>
      </c>
    </row>
    <row r="44" spans="1:13" x14ac:dyDescent="0.25">
      <c r="A44" s="114">
        <v>42</v>
      </c>
      <c r="B44" s="91" t="s">
        <v>62</v>
      </c>
      <c r="C44" s="114" t="s">
        <v>3629</v>
      </c>
      <c r="D44" s="80">
        <v>523</v>
      </c>
      <c r="E44" s="80">
        <v>12</v>
      </c>
      <c r="F44" s="80">
        <v>144</v>
      </c>
      <c r="G44" s="80">
        <v>25</v>
      </c>
      <c r="H44" s="80">
        <v>20</v>
      </c>
      <c r="I44" s="80">
        <v>201</v>
      </c>
      <c r="J44" s="80">
        <v>0</v>
      </c>
      <c r="K44" s="80">
        <v>1</v>
      </c>
      <c r="L44" s="80">
        <v>0</v>
      </c>
      <c r="M44" s="9">
        <v>38.6</v>
      </c>
    </row>
    <row r="45" spans="1:13" x14ac:dyDescent="0.25">
      <c r="A45" s="114">
        <v>43</v>
      </c>
      <c r="B45" s="91" t="s">
        <v>62</v>
      </c>
      <c r="C45" s="114" t="s">
        <v>3630</v>
      </c>
      <c r="D45" s="80">
        <v>520</v>
      </c>
      <c r="E45" s="80">
        <v>6</v>
      </c>
      <c r="F45" s="80">
        <v>130</v>
      </c>
      <c r="G45" s="80">
        <v>106</v>
      </c>
      <c r="H45" s="80">
        <v>34</v>
      </c>
      <c r="I45" s="80">
        <v>276</v>
      </c>
      <c r="J45" s="80">
        <v>0</v>
      </c>
      <c r="K45" s="80">
        <v>0</v>
      </c>
      <c r="L45" s="80">
        <v>0</v>
      </c>
      <c r="M45" s="9">
        <v>53.1</v>
      </c>
    </row>
    <row r="46" spans="1:13" x14ac:dyDescent="0.25">
      <c r="A46" s="116">
        <v>44</v>
      </c>
      <c r="B46" s="96" t="s">
        <v>62</v>
      </c>
      <c r="C46" s="116" t="s">
        <v>3631</v>
      </c>
      <c r="D46" s="97">
        <v>428</v>
      </c>
      <c r="E46" s="97">
        <v>8</v>
      </c>
      <c r="F46" s="97">
        <v>100</v>
      </c>
      <c r="G46" s="97">
        <v>29</v>
      </c>
      <c r="H46" s="97">
        <v>7</v>
      </c>
      <c r="I46" s="97">
        <v>144</v>
      </c>
      <c r="J46" s="97">
        <v>0</v>
      </c>
      <c r="K46" s="97">
        <v>0</v>
      </c>
      <c r="L46" s="97">
        <v>0</v>
      </c>
      <c r="M46" s="101">
        <v>33.6</v>
      </c>
    </row>
    <row r="47" spans="1:13" x14ac:dyDescent="0.25">
      <c r="A47" s="114">
        <v>45</v>
      </c>
      <c r="B47" s="91" t="s">
        <v>62</v>
      </c>
      <c r="C47" s="114" t="s">
        <v>3632</v>
      </c>
      <c r="D47" s="80">
        <v>346</v>
      </c>
      <c r="E47" s="80">
        <v>7</v>
      </c>
      <c r="F47" s="80">
        <v>96</v>
      </c>
      <c r="G47" s="80">
        <v>28</v>
      </c>
      <c r="H47" s="80">
        <v>11</v>
      </c>
      <c r="I47" s="80">
        <v>142</v>
      </c>
      <c r="J47" s="80">
        <v>0</v>
      </c>
      <c r="K47" s="80">
        <v>0</v>
      </c>
      <c r="L47" s="80">
        <v>0</v>
      </c>
      <c r="M47" s="9">
        <v>41</v>
      </c>
    </row>
    <row r="48" spans="1:13" x14ac:dyDescent="0.25">
      <c r="A48" s="114">
        <v>46</v>
      </c>
      <c r="B48" s="91" t="s">
        <v>62</v>
      </c>
      <c r="C48" s="114" t="s">
        <v>3633</v>
      </c>
      <c r="D48" s="80">
        <v>441</v>
      </c>
      <c r="E48" s="80">
        <v>9</v>
      </c>
      <c r="F48" s="80">
        <v>106</v>
      </c>
      <c r="G48" s="80">
        <v>22</v>
      </c>
      <c r="H48" s="80">
        <v>16</v>
      </c>
      <c r="I48" s="80">
        <v>153</v>
      </c>
      <c r="J48" s="80">
        <v>1</v>
      </c>
      <c r="K48" s="80">
        <v>0</v>
      </c>
      <c r="L48" s="80">
        <v>0</v>
      </c>
      <c r="M48" s="9">
        <v>34.700000000000003</v>
      </c>
    </row>
    <row r="49" spans="1:13" x14ac:dyDescent="0.25">
      <c r="A49" s="114">
        <v>47</v>
      </c>
      <c r="B49" s="91" t="s">
        <v>62</v>
      </c>
      <c r="C49" s="114" t="s">
        <v>3634</v>
      </c>
      <c r="D49" s="80">
        <v>510</v>
      </c>
      <c r="E49" s="80">
        <v>19</v>
      </c>
      <c r="F49" s="80">
        <v>152</v>
      </c>
      <c r="G49" s="80">
        <v>53</v>
      </c>
      <c r="H49" s="80">
        <v>29</v>
      </c>
      <c r="I49" s="80">
        <v>253</v>
      </c>
      <c r="J49" s="80">
        <v>0</v>
      </c>
      <c r="K49" s="80">
        <v>3</v>
      </c>
      <c r="L49" s="80">
        <v>0</v>
      </c>
      <c r="M49" s="9">
        <v>50.2</v>
      </c>
    </row>
    <row r="50" spans="1:13" x14ac:dyDescent="0.25">
      <c r="A50" s="116">
        <v>48</v>
      </c>
      <c r="B50" s="96" t="s">
        <v>62</v>
      </c>
      <c r="C50" s="116" t="s">
        <v>3635</v>
      </c>
      <c r="D50" s="97">
        <v>856</v>
      </c>
      <c r="E50" s="97">
        <v>7</v>
      </c>
      <c r="F50" s="97">
        <v>170</v>
      </c>
      <c r="G50" s="97">
        <v>58</v>
      </c>
      <c r="H50" s="97">
        <v>28</v>
      </c>
      <c r="I50" s="97">
        <v>263</v>
      </c>
      <c r="J50" s="97">
        <v>1</v>
      </c>
      <c r="K50" s="97">
        <v>0</v>
      </c>
      <c r="L50" s="97">
        <v>1</v>
      </c>
      <c r="M50" s="101">
        <v>30.8</v>
      </c>
    </row>
    <row r="51" spans="1:13" x14ac:dyDescent="0.25">
      <c r="A51" s="114">
        <v>49</v>
      </c>
      <c r="B51" s="91" t="s">
        <v>62</v>
      </c>
      <c r="C51" s="114" t="s">
        <v>3636</v>
      </c>
      <c r="D51" s="80">
        <v>364</v>
      </c>
      <c r="E51" s="80">
        <v>11</v>
      </c>
      <c r="F51" s="80">
        <v>85</v>
      </c>
      <c r="G51" s="80">
        <v>21</v>
      </c>
      <c r="H51" s="80">
        <v>12</v>
      </c>
      <c r="I51" s="80">
        <v>129</v>
      </c>
      <c r="J51" s="80">
        <v>0</v>
      </c>
      <c r="K51" s="80">
        <v>0</v>
      </c>
      <c r="L51" s="80">
        <v>1</v>
      </c>
      <c r="M51" s="9">
        <v>35.700000000000003</v>
      </c>
    </row>
    <row r="52" spans="1:13" x14ac:dyDescent="0.25">
      <c r="A52" s="114">
        <v>50</v>
      </c>
      <c r="B52" s="91" t="s">
        <v>62</v>
      </c>
      <c r="C52" s="114" t="s">
        <v>3637</v>
      </c>
      <c r="D52" s="80">
        <v>405</v>
      </c>
      <c r="E52" s="80">
        <v>10</v>
      </c>
      <c r="F52" s="80">
        <v>107</v>
      </c>
      <c r="G52" s="80">
        <v>14</v>
      </c>
      <c r="H52" s="80">
        <v>12</v>
      </c>
      <c r="I52" s="80">
        <v>143</v>
      </c>
      <c r="J52" s="80">
        <v>0</v>
      </c>
      <c r="K52" s="80">
        <v>0</v>
      </c>
      <c r="L52" s="80">
        <v>0</v>
      </c>
      <c r="M52" s="9">
        <v>35.299999999999997</v>
      </c>
    </row>
    <row r="53" spans="1:13" x14ac:dyDescent="0.25">
      <c r="A53" s="114">
        <v>51</v>
      </c>
      <c r="B53" s="91" t="s">
        <v>62</v>
      </c>
      <c r="C53" s="114" t="s">
        <v>3638</v>
      </c>
      <c r="D53" s="80">
        <v>441</v>
      </c>
      <c r="E53" s="80">
        <v>15</v>
      </c>
      <c r="F53" s="80">
        <v>119</v>
      </c>
      <c r="G53" s="80">
        <v>40</v>
      </c>
      <c r="H53" s="80">
        <v>13</v>
      </c>
      <c r="I53" s="80">
        <v>187</v>
      </c>
      <c r="J53" s="80">
        <v>0</v>
      </c>
      <c r="K53" s="80">
        <v>0</v>
      </c>
      <c r="L53" s="80">
        <v>0</v>
      </c>
      <c r="M53" s="9">
        <v>42.4</v>
      </c>
    </row>
    <row r="54" spans="1:13" x14ac:dyDescent="0.25">
      <c r="A54" s="116">
        <v>52</v>
      </c>
      <c r="B54" s="96" t="s">
        <v>62</v>
      </c>
      <c r="C54" s="116" t="s">
        <v>3639</v>
      </c>
      <c r="D54" s="97">
        <v>438</v>
      </c>
      <c r="E54" s="97">
        <v>9</v>
      </c>
      <c r="F54" s="97">
        <v>97</v>
      </c>
      <c r="G54" s="97">
        <v>52</v>
      </c>
      <c r="H54" s="97">
        <v>24</v>
      </c>
      <c r="I54" s="97">
        <v>182</v>
      </c>
      <c r="J54" s="97">
        <v>0</v>
      </c>
      <c r="K54" s="97">
        <v>0</v>
      </c>
      <c r="L54" s="97">
        <v>0</v>
      </c>
      <c r="M54" s="101">
        <v>41.6</v>
      </c>
    </row>
    <row r="55" spans="1:13" x14ac:dyDescent="0.25">
      <c r="A55" s="114">
        <v>53</v>
      </c>
      <c r="B55" s="91" t="s">
        <v>62</v>
      </c>
      <c r="C55" s="114" t="s">
        <v>3640</v>
      </c>
      <c r="D55" s="80">
        <v>384</v>
      </c>
      <c r="E55" s="80">
        <v>4</v>
      </c>
      <c r="F55" s="80">
        <v>110</v>
      </c>
      <c r="G55" s="80">
        <v>30</v>
      </c>
      <c r="H55" s="80">
        <v>8</v>
      </c>
      <c r="I55" s="80">
        <v>152</v>
      </c>
      <c r="J55" s="80">
        <v>0</v>
      </c>
      <c r="K55" s="80">
        <v>0</v>
      </c>
      <c r="L55" s="80">
        <v>0</v>
      </c>
      <c r="M55" s="9">
        <v>39.6</v>
      </c>
    </row>
    <row r="56" spans="1:13" x14ac:dyDescent="0.25">
      <c r="A56" s="114">
        <v>54</v>
      </c>
      <c r="B56" s="91" t="s">
        <v>62</v>
      </c>
      <c r="C56" s="114" t="s">
        <v>3641</v>
      </c>
      <c r="D56" s="80">
        <v>444</v>
      </c>
      <c r="E56" s="80">
        <v>7</v>
      </c>
      <c r="F56" s="80">
        <v>114</v>
      </c>
      <c r="G56" s="80">
        <v>25</v>
      </c>
      <c r="H56" s="80">
        <v>13</v>
      </c>
      <c r="I56" s="80">
        <v>159</v>
      </c>
      <c r="J56" s="80">
        <v>0</v>
      </c>
      <c r="K56" s="80">
        <v>0</v>
      </c>
      <c r="L56" s="80">
        <v>0</v>
      </c>
      <c r="M56" s="9">
        <v>35.799999999999997</v>
      </c>
    </row>
    <row r="57" spans="1:13" x14ac:dyDescent="0.25">
      <c r="A57" s="114">
        <v>55</v>
      </c>
      <c r="B57" s="91" t="s">
        <v>62</v>
      </c>
      <c r="C57" s="114" t="s">
        <v>3642</v>
      </c>
      <c r="D57" s="80">
        <v>451</v>
      </c>
      <c r="E57" s="80">
        <v>12</v>
      </c>
      <c r="F57" s="80">
        <v>116</v>
      </c>
      <c r="G57" s="80">
        <v>48</v>
      </c>
      <c r="H57" s="80">
        <v>20</v>
      </c>
      <c r="I57" s="80">
        <v>196</v>
      </c>
      <c r="J57" s="80">
        <v>0</v>
      </c>
      <c r="K57" s="80">
        <v>0</v>
      </c>
      <c r="L57" s="80">
        <v>0</v>
      </c>
      <c r="M57" s="9">
        <v>43.5</v>
      </c>
    </row>
    <row r="58" spans="1:13" x14ac:dyDescent="0.25">
      <c r="A58" s="116">
        <v>56</v>
      </c>
      <c r="B58" s="96" t="s">
        <v>62</v>
      </c>
      <c r="C58" s="116" t="s">
        <v>3643</v>
      </c>
      <c r="D58" s="97">
        <v>383</v>
      </c>
      <c r="E58" s="97">
        <v>6</v>
      </c>
      <c r="F58" s="97">
        <v>107</v>
      </c>
      <c r="G58" s="97">
        <v>67</v>
      </c>
      <c r="H58" s="97">
        <v>18</v>
      </c>
      <c r="I58" s="97">
        <v>198</v>
      </c>
      <c r="J58" s="97">
        <v>1</v>
      </c>
      <c r="K58" s="97">
        <v>0</v>
      </c>
      <c r="L58" s="97">
        <v>0</v>
      </c>
      <c r="M58" s="101">
        <v>51.7</v>
      </c>
    </row>
    <row r="59" spans="1:13" x14ac:dyDescent="0.25">
      <c r="A59" s="114">
        <v>57</v>
      </c>
      <c r="B59" s="91" t="s">
        <v>62</v>
      </c>
      <c r="C59" s="114" t="s">
        <v>3644</v>
      </c>
      <c r="D59" s="80">
        <v>509</v>
      </c>
      <c r="E59" s="80">
        <v>11</v>
      </c>
      <c r="F59" s="80">
        <v>180</v>
      </c>
      <c r="G59" s="80">
        <v>30</v>
      </c>
      <c r="H59" s="80">
        <v>17</v>
      </c>
      <c r="I59" s="80">
        <v>238</v>
      </c>
      <c r="J59" s="80">
        <v>0</v>
      </c>
      <c r="K59" s="80">
        <v>1</v>
      </c>
      <c r="L59" s="80">
        <v>0</v>
      </c>
      <c r="M59" s="9">
        <v>47</v>
      </c>
    </row>
    <row r="60" spans="1:13" x14ac:dyDescent="0.25">
      <c r="A60" s="114">
        <v>58</v>
      </c>
      <c r="B60" s="91" t="s">
        <v>62</v>
      </c>
      <c r="C60" s="114" t="s">
        <v>3645</v>
      </c>
      <c r="D60" s="80">
        <v>497</v>
      </c>
      <c r="E60" s="80">
        <v>6</v>
      </c>
      <c r="F60" s="80">
        <v>172</v>
      </c>
      <c r="G60" s="80">
        <v>52</v>
      </c>
      <c r="H60" s="80">
        <v>28</v>
      </c>
      <c r="I60" s="80">
        <v>258</v>
      </c>
      <c r="J60" s="80">
        <v>1</v>
      </c>
      <c r="K60" s="80">
        <v>0</v>
      </c>
      <c r="L60" s="80">
        <v>0</v>
      </c>
      <c r="M60" s="9">
        <v>51.9</v>
      </c>
    </row>
    <row r="61" spans="1:13" x14ac:dyDescent="0.25">
      <c r="A61" s="114">
        <v>59</v>
      </c>
      <c r="B61" s="91" t="s">
        <v>62</v>
      </c>
      <c r="C61" s="114" t="s">
        <v>3646</v>
      </c>
      <c r="D61" s="80">
        <v>459</v>
      </c>
      <c r="E61" s="80">
        <v>15</v>
      </c>
      <c r="F61" s="80">
        <v>136</v>
      </c>
      <c r="G61" s="80">
        <v>61</v>
      </c>
      <c r="H61" s="80">
        <v>24</v>
      </c>
      <c r="I61" s="80">
        <v>236</v>
      </c>
      <c r="J61" s="80">
        <v>0</v>
      </c>
      <c r="K61" s="80">
        <v>0</v>
      </c>
      <c r="L61" s="80">
        <v>1</v>
      </c>
      <c r="M61" s="9">
        <v>51.6</v>
      </c>
    </row>
    <row r="62" spans="1:13" x14ac:dyDescent="0.25">
      <c r="A62" s="116">
        <v>60</v>
      </c>
      <c r="B62" s="96" t="s">
        <v>62</v>
      </c>
      <c r="C62" s="116" t="s">
        <v>3647</v>
      </c>
      <c r="D62" s="97">
        <v>462</v>
      </c>
      <c r="E62" s="97">
        <v>12</v>
      </c>
      <c r="F62" s="97">
        <v>137</v>
      </c>
      <c r="G62" s="97">
        <v>57</v>
      </c>
      <c r="H62" s="97">
        <v>29</v>
      </c>
      <c r="I62" s="97">
        <v>235</v>
      </c>
      <c r="J62" s="97">
        <v>0</v>
      </c>
      <c r="K62" s="97">
        <v>1</v>
      </c>
      <c r="L62" s="97">
        <v>0</v>
      </c>
      <c r="M62" s="101">
        <v>51.1</v>
      </c>
    </row>
    <row r="63" spans="1:13" x14ac:dyDescent="0.25">
      <c r="A63" s="114">
        <v>61</v>
      </c>
      <c r="B63" s="91" t="s">
        <v>62</v>
      </c>
      <c r="C63" s="114" t="s">
        <v>3648</v>
      </c>
      <c r="D63" s="80">
        <v>446</v>
      </c>
      <c r="E63" s="80">
        <v>4</v>
      </c>
      <c r="F63" s="80">
        <v>118</v>
      </c>
      <c r="G63" s="80">
        <v>41</v>
      </c>
      <c r="H63" s="80">
        <v>15</v>
      </c>
      <c r="I63" s="80">
        <v>178</v>
      </c>
      <c r="J63" s="80">
        <v>0</v>
      </c>
      <c r="K63" s="80">
        <v>0</v>
      </c>
      <c r="L63" s="80">
        <v>0</v>
      </c>
      <c r="M63" s="9">
        <v>39.9</v>
      </c>
    </row>
    <row r="64" spans="1:13" x14ac:dyDescent="0.25">
      <c r="A64" s="114">
        <v>62</v>
      </c>
      <c r="B64" s="91" t="s">
        <v>62</v>
      </c>
      <c r="C64" s="114" t="s">
        <v>3649</v>
      </c>
      <c r="D64" s="80">
        <v>321</v>
      </c>
      <c r="E64" s="80">
        <v>5</v>
      </c>
      <c r="F64" s="80">
        <v>89</v>
      </c>
      <c r="G64" s="80">
        <v>17</v>
      </c>
      <c r="H64" s="80">
        <v>8</v>
      </c>
      <c r="I64" s="80">
        <v>119</v>
      </c>
      <c r="J64" s="80">
        <v>0</v>
      </c>
      <c r="K64" s="80">
        <v>0</v>
      </c>
      <c r="L64" s="80">
        <v>0</v>
      </c>
      <c r="M64" s="9">
        <v>37.1</v>
      </c>
    </row>
    <row r="65" spans="1:13" x14ac:dyDescent="0.25">
      <c r="A65" s="114">
        <v>63</v>
      </c>
      <c r="B65" s="91" t="s">
        <v>62</v>
      </c>
      <c r="C65" s="114" t="s">
        <v>3650</v>
      </c>
      <c r="D65" s="80">
        <v>401</v>
      </c>
      <c r="E65" s="80">
        <v>11</v>
      </c>
      <c r="F65" s="80">
        <v>102</v>
      </c>
      <c r="G65" s="80">
        <v>69</v>
      </c>
      <c r="H65" s="80">
        <v>19</v>
      </c>
      <c r="I65" s="80">
        <v>201</v>
      </c>
      <c r="J65" s="80">
        <v>1</v>
      </c>
      <c r="K65" s="80">
        <v>0</v>
      </c>
      <c r="L65" s="80">
        <v>0</v>
      </c>
      <c r="M65" s="9">
        <v>50.1</v>
      </c>
    </row>
    <row r="66" spans="1:13" x14ac:dyDescent="0.25">
      <c r="A66" s="116">
        <v>64</v>
      </c>
      <c r="B66" s="96" t="s">
        <v>62</v>
      </c>
      <c r="C66" s="116" t="s">
        <v>3651</v>
      </c>
      <c r="D66" s="97">
        <v>513</v>
      </c>
      <c r="E66" s="97">
        <v>14</v>
      </c>
      <c r="F66" s="97">
        <v>139</v>
      </c>
      <c r="G66" s="97">
        <v>91</v>
      </c>
      <c r="H66" s="97">
        <v>25</v>
      </c>
      <c r="I66" s="97">
        <v>269</v>
      </c>
      <c r="J66" s="97">
        <v>1</v>
      </c>
      <c r="K66" s="97">
        <v>0</v>
      </c>
      <c r="L66" s="97">
        <v>0</v>
      </c>
      <c r="M66" s="101">
        <v>52.4</v>
      </c>
    </row>
    <row r="67" spans="1:13" x14ac:dyDescent="0.25">
      <c r="A67" s="114">
        <v>65</v>
      </c>
      <c r="B67" s="91" t="s">
        <v>62</v>
      </c>
      <c r="C67" s="114" t="s">
        <v>3652</v>
      </c>
      <c r="D67" s="80">
        <v>485</v>
      </c>
      <c r="E67" s="80">
        <v>6</v>
      </c>
      <c r="F67" s="80">
        <v>129</v>
      </c>
      <c r="G67" s="80">
        <v>55</v>
      </c>
      <c r="H67" s="80">
        <v>20</v>
      </c>
      <c r="I67" s="80">
        <v>210</v>
      </c>
      <c r="J67" s="80">
        <v>0</v>
      </c>
      <c r="K67" s="80">
        <v>0</v>
      </c>
      <c r="L67" s="80">
        <v>0</v>
      </c>
      <c r="M67" s="9">
        <v>43.3</v>
      </c>
    </row>
    <row r="68" spans="1:13" x14ac:dyDescent="0.25">
      <c r="A68" s="114">
        <v>66</v>
      </c>
      <c r="B68" s="91" t="s">
        <v>62</v>
      </c>
      <c r="C68" s="114" t="s">
        <v>3653</v>
      </c>
      <c r="D68" s="80">
        <v>400</v>
      </c>
      <c r="E68" s="80">
        <v>12</v>
      </c>
      <c r="F68" s="80">
        <v>113</v>
      </c>
      <c r="G68" s="80">
        <v>51</v>
      </c>
      <c r="H68" s="80">
        <v>44</v>
      </c>
      <c r="I68" s="80">
        <v>220</v>
      </c>
      <c r="J68" s="80">
        <v>0</v>
      </c>
      <c r="K68" s="80">
        <v>1</v>
      </c>
      <c r="L68" s="80">
        <v>0</v>
      </c>
      <c r="M68" s="9">
        <v>55.3</v>
      </c>
    </row>
    <row r="69" spans="1:13" x14ac:dyDescent="0.25">
      <c r="A69" s="114">
        <v>67</v>
      </c>
      <c r="B69" s="91" t="s">
        <v>62</v>
      </c>
      <c r="C69" s="114" t="s">
        <v>3654</v>
      </c>
      <c r="E69" s="80">
        <v>16</v>
      </c>
      <c r="F69" s="80">
        <v>417</v>
      </c>
      <c r="G69" s="80">
        <v>98</v>
      </c>
      <c r="H69" s="80">
        <v>53</v>
      </c>
      <c r="I69" s="80">
        <v>584</v>
      </c>
      <c r="J69" s="80">
        <v>0</v>
      </c>
      <c r="K69" s="80">
        <v>2</v>
      </c>
      <c r="L69" s="80">
        <v>0</v>
      </c>
      <c r="M69" s="9"/>
    </row>
    <row r="70" spans="1:13" x14ac:dyDescent="0.25">
      <c r="A70" s="116">
        <v>68</v>
      </c>
      <c r="B70" s="96" t="s">
        <v>62</v>
      </c>
      <c r="C70" s="116" t="s">
        <v>3654</v>
      </c>
      <c r="D70" s="116"/>
      <c r="E70" s="97">
        <v>17</v>
      </c>
      <c r="F70" s="97">
        <v>572</v>
      </c>
      <c r="G70" s="97">
        <v>169</v>
      </c>
      <c r="H70" s="97">
        <v>68</v>
      </c>
      <c r="I70" s="97">
        <v>826</v>
      </c>
      <c r="J70" s="97">
        <v>0</v>
      </c>
      <c r="K70" s="97">
        <v>0</v>
      </c>
      <c r="L70" s="97">
        <v>0</v>
      </c>
      <c r="M70" s="101"/>
    </row>
    <row r="71" spans="1:13" x14ac:dyDescent="0.25">
      <c r="A71" s="114">
        <v>69</v>
      </c>
      <c r="B71" s="91" t="s">
        <v>62</v>
      </c>
      <c r="C71" s="114" t="s">
        <v>3654</v>
      </c>
      <c r="E71" s="80">
        <v>23</v>
      </c>
      <c r="F71" s="80">
        <v>473</v>
      </c>
      <c r="G71" s="80">
        <v>156</v>
      </c>
      <c r="H71" s="80">
        <v>62</v>
      </c>
      <c r="I71" s="80">
        <v>714</v>
      </c>
      <c r="J71" s="80">
        <v>0</v>
      </c>
      <c r="K71" s="80">
        <v>0</v>
      </c>
      <c r="L71" s="80">
        <v>0</v>
      </c>
      <c r="M71" s="9"/>
    </row>
    <row r="72" spans="1:13" x14ac:dyDescent="0.25">
      <c r="A72" s="114">
        <v>70</v>
      </c>
      <c r="B72" s="91" t="s">
        <v>62</v>
      </c>
      <c r="C72" s="114" t="s">
        <v>3654</v>
      </c>
      <c r="E72" s="80">
        <v>26</v>
      </c>
      <c r="F72" s="80">
        <v>635</v>
      </c>
      <c r="G72" s="80">
        <v>180</v>
      </c>
      <c r="H72" s="80">
        <v>102</v>
      </c>
      <c r="I72" s="80">
        <v>943</v>
      </c>
      <c r="J72" s="80">
        <v>1</v>
      </c>
      <c r="K72" s="80">
        <v>0</v>
      </c>
      <c r="L72" s="80">
        <v>3</v>
      </c>
      <c r="M72" s="9"/>
    </row>
    <row r="73" spans="1:13" x14ac:dyDescent="0.25">
      <c r="A73" s="114">
        <v>71</v>
      </c>
      <c r="B73" s="91" t="s">
        <v>62</v>
      </c>
      <c r="C73" s="114" t="s">
        <v>2129</v>
      </c>
      <c r="D73" s="80"/>
      <c r="E73" s="80">
        <v>9</v>
      </c>
      <c r="F73" s="80">
        <v>23</v>
      </c>
      <c r="G73" s="80">
        <v>18</v>
      </c>
      <c r="H73" s="80">
        <v>7</v>
      </c>
      <c r="I73" s="80">
        <v>57</v>
      </c>
      <c r="J73" s="80">
        <v>0</v>
      </c>
      <c r="K73" s="80">
        <v>0</v>
      </c>
      <c r="L73" s="80">
        <v>1</v>
      </c>
      <c r="M73" s="9"/>
    </row>
    <row r="74" spans="1:13" x14ac:dyDescent="0.25">
      <c r="A74" s="116">
        <v>72</v>
      </c>
      <c r="B74" s="96" t="s">
        <v>62</v>
      </c>
      <c r="C74" s="116" t="s">
        <v>2130</v>
      </c>
      <c r="D74" s="97"/>
      <c r="E74" s="97">
        <v>20</v>
      </c>
      <c r="F74" s="97">
        <v>47</v>
      </c>
      <c r="G74" s="97">
        <v>49</v>
      </c>
      <c r="H74" s="97">
        <v>7</v>
      </c>
      <c r="I74" s="97">
        <v>123</v>
      </c>
      <c r="J74" s="97">
        <v>0</v>
      </c>
      <c r="K74" s="97">
        <v>2</v>
      </c>
      <c r="L74" s="97">
        <v>0</v>
      </c>
      <c r="M74" s="101"/>
    </row>
    <row r="75" spans="1:13" x14ac:dyDescent="0.25">
      <c r="A75" s="114">
        <v>73</v>
      </c>
      <c r="B75" s="91" t="s">
        <v>62</v>
      </c>
      <c r="C75" s="114" t="s">
        <v>2603</v>
      </c>
      <c r="D75" s="80"/>
      <c r="E75" s="80">
        <v>14</v>
      </c>
      <c r="F75" s="80">
        <v>58</v>
      </c>
      <c r="G75" s="80">
        <v>19</v>
      </c>
      <c r="H75" s="80">
        <v>10</v>
      </c>
      <c r="I75" s="80">
        <v>101</v>
      </c>
      <c r="J75" s="80">
        <v>0</v>
      </c>
      <c r="K75" s="80">
        <v>0</v>
      </c>
      <c r="L75" s="80">
        <v>1</v>
      </c>
      <c r="M75" s="9"/>
    </row>
    <row r="76" spans="1:13" x14ac:dyDescent="0.25">
      <c r="A76" s="78">
        <v>74</v>
      </c>
      <c r="B76" s="95" t="s">
        <v>62</v>
      </c>
      <c r="C76" s="78" t="s">
        <v>60</v>
      </c>
      <c r="D76" s="94"/>
      <c r="E76" s="94">
        <v>6</v>
      </c>
      <c r="F76" s="94">
        <v>156</v>
      </c>
      <c r="G76" s="94">
        <v>41</v>
      </c>
      <c r="H76" s="94">
        <v>17</v>
      </c>
      <c r="I76" s="94">
        <v>220</v>
      </c>
      <c r="J76" s="94">
        <v>0</v>
      </c>
      <c r="K76" s="94">
        <v>0</v>
      </c>
      <c r="L76" s="94">
        <v>14</v>
      </c>
      <c r="M76" s="107"/>
    </row>
    <row r="77" spans="1:13" x14ac:dyDescent="0.25">
      <c r="A77" s="174" t="s">
        <v>69</v>
      </c>
      <c r="B77" s="174"/>
      <c r="C77" s="174"/>
      <c r="E77" s="93">
        <f>SUM(E73:E76,E3:E68)</f>
        <v>659</v>
      </c>
      <c r="F77" s="93">
        <f t="shared" ref="F77:L77" si="0">SUM(F73:F76,F3:F68)</f>
        <v>9117</v>
      </c>
      <c r="G77" s="93">
        <f t="shared" si="0"/>
        <v>3337</v>
      </c>
      <c r="H77" s="93">
        <f t="shared" si="0"/>
        <v>1359</v>
      </c>
      <c r="I77" s="93">
        <f t="shared" si="0"/>
        <v>14472</v>
      </c>
      <c r="J77" s="93">
        <f t="shared" si="0"/>
        <v>36</v>
      </c>
      <c r="K77" s="93">
        <f t="shared" si="0"/>
        <v>25</v>
      </c>
      <c r="L77" s="93">
        <f t="shared" si="0"/>
        <v>34</v>
      </c>
    </row>
    <row r="78" spans="1:13" ht="15" customHeight="1" x14ac:dyDescent="0.25">
      <c r="A78" s="177" t="s">
        <v>61</v>
      </c>
      <c r="B78" s="177"/>
      <c r="C78" s="177"/>
      <c r="E78" s="93">
        <f>SUM(E69:E72)</f>
        <v>82</v>
      </c>
      <c r="F78" s="93">
        <f t="shared" ref="F78:L78" si="1">SUM(F69:F72)</f>
        <v>2097</v>
      </c>
      <c r="G78" s="93">
        <f t="shared" si="1"/>
        <v>603</v>
      </c>
      <c r="H78" s="93">
        <f t="shared" si="1"/>
        <v>285</v>
      </c>
      <c r="I78" s="93">
        <f t="shared" si="1"/>
        <v>3067</v>
      </c>
      <c r="J78" s="93">
        <f t="shared" si="1"/>
        <v>1</v>
      </c>
      <c r="K78" s="93">
        <f t="shared" si="1"/>
        <v>2</v>
      </c>
      <c r="L78" s="93">
        <f t="shared" si="1"/>
        <v>3</v>
      </c>
    </row>
    <row r="79" spans="1:13" x14ac:dyDescent="0.25">
      <c r="A79" s="176" t="s">
        <v>68</v>
      </c>
      <c r="B79" s="176"/>
      <c r="C79" s="176"/>
      <c r="D79" s="93">
        <v>29253</v>
      </c>
      <c r="E79" s="80">
        <v>741</v>
      </c>
      <c r="F79" s="7">
        <v>11214</v>
      </c>
      <c r="G79" s="7">
        <v>3940</v>
      </c>
      <c r="H79" s="7">
        <v>1644</v>
      </c>
      <c r="I79" s="93">
        <v>17539</v>
      </c>
      <c r="J79" s="114">
        <v>37</v>
      </c>
      <c r="K79" s="114">
        <v>41</v>
      </c>
      <c r="L79" s="114">
        <v>23</v>
      </c>
      <c r="M79" s="103">
        <v>60.2</v>
      </c>
    </row>
    <row r="80" spans="1:13" x14ac:dyDescent="0.25">
      <c r="A80" s="181" t="s">
        <v>70</v>
      </c>
      <c r="B80" s="181"/>
      <c r="C80" s="181"/>
      <c r="D80" s="93"/>
      <c r="E80" s="114">
        <v>4.2</v>
      </c>
      <c r="F80" s="114">
        <v>63.9</v>
      </c>
      <c r="G80" s="114">
        <v>22.5</v>
      </c>
      <c r="H80" s="114">
        <v>9.4</v>
      </c>
      <c r="I80" s="93"/>
    </row>
  </sheetData>
  <mergeCells count="5">
    <mergeCell ref="A78:C78"/>
    <mergeCell ref="A1:M1"/>
    <mergeCell ref="A79:C79"/>
    <mergeCell ref="A80:C80"/>
    <mergeCell ref="A77:C77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3"/>
  <sheetViews>
    <sheetView view="pageLayout" topLeftCell="A16" zoomScaleNormal="100" workbookViewId="0">
      <selection activeCell="C44" sqref="A1:N113"/>
    </sheetView>
  </sheetViews>
  <sheetFormatPr defaultRowHeight="15" x14ac:dyDescent="0.25"/>
  <cols>
    <col min="1" max="1" width="5.42578125" style="114" bestFit="1" customWidth="1"/>
    <col min="2" max="2" width="1.5703125" style="114" bestFit="1" customWidth="1"/>
    <col min="3" max="3" width="55.5703125" style="114" customWidth="1"/>
    <col min="4" max="4" width="6.42578125" style="114" bestFit="1" customWidth="1"/>
    <col min="5" max="6" width="7.140625" style="114" bestFit="1" customWidth="1"/>
    <col min="7" max="7" width="8.7109375" style="114" bestFit="1" customWidth="1"/>
    <col min="8" max="8" width="7" style="114" bestFit="1" customWidth="1"/>
    <col min="9" max="9" width="7.28515625" style="114" bestFit="1" customWidth="1"/>
    <col min="10" max="10" width="6.42578125" style="114" bestFit="1" customWidth="1"/>
    <col min="11" max="13" width="2.85546875" style="114" bestFit="1" customWidth="1"/>
    <col min="14" max="14" width="7.28515625" style="103" bestFit="1" customWidth="1"/>
  </cols>
  <sheetData>
    <row r="1" spans="1:14" ht="15.75" x14ac:dyDescent="0.25">
      <c r="A1" s="175" t="s">
        <v>3753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34.5" x14ac:dyDescent="0.25">
      <c r="A2" s="18" t="s">
        <v>0</v>
      </c>
      <c r="B2" s="18"/>
      <c r="C2" s="72"/>
      <c r="D2" s="6" t="s">
        <v>59</v>
      </c>
      <c r="E2" s="8" t="s">
        <v>3754</v>
      </c>
      <c r="F2" s="8" t="s">
        <v>3755</v>
      </c>
      <c r="G2" s="8" t="s">
        <v>3756</v>
      </c>
      <c r="H2" s="8" t="s">
        <v>3757</v>
      </c>
      <c r="I2" s="8" t="s">
        <v>3758</v>
      </c>
      <c r="J2" s="36" t="s">
        <v>55</v>
      </c>
      <c r="K2" s="36" t="s">
        <v>56</v>
      </c>
      <c r="L2" s="36" t="s">
        <v>57</v>
      </c>
      <c r="M2" s="36" t="s">
        <v>58</v>
      </c>
      <c r="N2" s="37" t="s">
        <v>63</v>
      </c>
    </row>
    <row r="3" spans="1:14" x14ac:dyDescent="0.25">
      <c r="A3" s="80">
        <v>1</v>
      </c>
      <c r="B3" s="91" t="s">
        <v>62</v>
      </c>
      <c r="C3" s="114" t="s">
        <v>3660</v>
      </c>
      <c r="D3" s="80">
        <v>470</v>
      </c>
      <c r="E3" s="80">
        <v>5</v>
      </c>
      <c r="F3" s="80">
        <v>81</v>
      </c>
      <c r="G3" s="80">
        <v>103</v>
      </c>
      <c r="H3" s="80">
        <v>17</v>
      </c>
      <c r="I3" s="80">
        <v>2</v>
      </c>
      <c r="J3" s="80">
        <v>208</v>
      </c>
      <c r="K3" s="80">
        <v>0</v>
      </c>
      <c r="L3" s="80">
        <v>1</v>
      </c>
      <c r="M3" s="80">
        <v>0</v>
      </c>
      <c r="N3" s="9">
        <v>44.5</v>
      </c>
    </row>
    <row r="4" spans="1:14" x14ac:dyDescent="0.25">
      <c r="A4" s="80">
        <v>2</v>
      </c>
      <c r="B4" s="91" t="s">
        <v>62</v>
      </c>
      <c r="C4" s="114" t="s">
        <v>3661</v>
      </c>
      <c r="D4" s="80">
        <v>500</v>
      </c>
      <c r="E4" s="80">
        <v>12</v>
      </c>
      <c r="F4" s="80">
        <v>133</v>
      </c>
      <c r="G4" s="80">
        <v>53</v>
      </c>
      <c r="H4" s="80">
        <v>36</v>
      </c>
      <c r="I4" s="80">
        <v>0</v>
      </c>
      <c r="J4" s="80">
        <v>234</v>
      </c>
      <c r="K4" s="80">
        <v>1</v>
      </c>
      <c r="L4" s="80">
        <v>0</v>
      </c>
      <c r="M4" s="80">
        <v>0</v>
      </c>
      <c r="N4" s="9">
        <v>46.8</v>
      </c>
    </row>
    <row r="5" spans="1:14" x14ac:dyDescent="0.25">
      <c r="A5" s="80">
        <v>3</v>
      </c>
      <c r="B5" s="91" t="s">
        <v>62</v>
      </c>
      <c r="C5" s="114" t="s">
        <v>3662</v>
      </c>
      <c r="D5" s="80">
        <v>430</v>
      </c>
      <c r="E5" s="80">
        <v>8</v>
      </c>
      <c r="F5" s="80">
        <v>114</v>
      </c>
      <c r="G5" s="80">
        <v>71</v>
      </c>
      <c r="H5" s="80">
        <v>14</v>
      </c>
      <c r="I5" s="80">
        <v>5</v>
      </c>
      <c r="J5" s="80">
        <v>212</v>
      </c>
      <c r="K5" s="80">
        <v>0</v>
      </c>
      <c r="L5" s="80">
        <v>0</v>
      </c>
      <c r="M5" s="80">
        <v>0</v>
      </c>
      <c r="N5" s="9">
        <v>49.3</v>
      </c>
    </row>
    <row r="6" spans="1:14" x14ac:dyDescent="0.25">
      <c r="A6" s="97">
        <v>4</v>
      </c>
      <c r="B6" s="96" t="s">
        <v>62</v>
      </c>
      <c r="C6" s="116" t="s">
        <v>3663</v>
      </c>
      <c r="D6" s="97">
        <v>364</v>
      </c>
      <c r="E6" s="97">
        <v>4</v>
      </c>
      <c r="F6" s="97">
        <v>104</v>
      </c>
      <c r="G6" s="97">
        <v>55</v>
      </c>
      <c r="H6" s="97">
        <v>16</v>
      </c>
      <c r="I6" s="97">
        <v>2</v>
      </c>
      <c r="J6" s="97">
        <v>181</v>
      </c>
      <c r="K6" s="97">
        <v>0</v>
      </c>
      <c r="L6" s="97">
        <v>0</v>
      </c>
      <c r="M6" s="97">
        <v>0</v>
      </c>
      <c r="N6" s="101">
        <v>49.7</v>
      </c>
    </row>
    <row r="7" spans="1:14" x14ac:dyDescent="0.25">
      <c r="A7" s="80">
        <v>5</v>
      </c>
      <c r="B7" s="91" t="s">
        <v>62</v>
      </c>
      <c r="C7" s="114" t="s">
        <v>3664</v>
      </c>
      <c r="D7" s="80">
        <v>536</v>
      </c>
      <c r="E7" s="80">
        <v>13</v>
      </c>
      <c r="F7" s="80">
        <v>136</v>
      </c>
      <c r="G7" s="80">
        <v>74</v>
      </c>
      <c r="H7" s="80">
        <v>21</v>
      </c>
      <c r="I7" s="80">
        <v>1</v>
      </c>
      <c r="J7" s="80">
        <v>245</v>
      </c>
      <c r="K7" s="80">
        <v>0</v>
      </c>
      <c r="L7" s="80">
        <v>0</v>
      </c>
      <c r="M7" s="80">
        <v>0</v>
      </c>
      <c r="N7" s="9">
        <v>45.7</v>
      </c>
    </row>
    <row r="8" spans="1:14" x14ac:dyDescent="0.25">
      <c r="A8" s="80">
        <v>6</v>
      </c>
      <c r="B8" s="91" t="s">
        <v>62</v>
      </c>
      <c r="C8" s="114" t="s">
        <v>3665</v>
      </c>
      <c r="D8" s="80">
        <v>367</v>
      </c>
      <c r="E8" s="80">
        <v>9</v>
      </c>
      <c r="F8" s="80">
        <v>103</v>
      </c>
      <c r="G8" s="80">
        <v>41</v>
      </c>
      <c r="H8" s="80">
        <v>16</v>
      </c>
      <c r="I8" s="80">
        <v>1</v>
      </c>
      <c r="J8" s="80">
        <v>170</v>
      </c>
      <c r="K8" s="80">
        <v>0</v>
      </c>
      <c r="L8" s="80">
        <v>0</v>
      </c>
      <c r="M8" s="80">
        <v>0</v>
      </c>
      <c r="N8" s="9">
        <v>46.3</v>
      </c>
    </row>
    <row r="9" spans="1:14" x14ac:dyDescent="0.25">
      <c r="A9" s="80">
        <v>7</v>
      </c>
      <c r="B9" s="91" t="s">
        <v>62</v>
      </c>
      <c r="C9" s="114" t="s">
        <v>3666</v>
      </c>
      <c r="D9" s="80">
        <v>383</v>
      </c>
      <c r="E9" s="80">
        <v>15</v>
      </c>
      <c r="F9" s="80">
        <v>103</v>
      </c>
      <c r="G9" s="80">
        <v>58</v>
      </c>
      <c r="H9" s="80">
        <v>21</v>
      </c>
      <c r="I9" s="80">
        <v>2</v>
      </c>
      <c r="J9" s="80">
        <v>199</v>
      </c>
      <c r="K9" s="80">
        <v>0</v>
      </c>
      <c r="L9" s="80">
        <v>0</v>
      </c>
      <c r="M9" s="80">
        <v>1</v>
      </c>
      <c r="N9" s="9">
        <v>52.2</v>
      </c>
    </row>
    <row r="10" spans="1:14" x14ac:dyDescent="0.25">
      <c r="A10" s="97">
        <v>8</v>
      </c>
      <c r="B10" s="96" t="s">
        <v>62</v>
      </c>
      <c r="C10" s="116" t="s">
        <v>3667</v>
      </c>
      <c r="D10" s="97">
        <v>350</v>
      </c>
      <c r="E10" s="97">
        <v>9</v>
      </c>
      <c r="F10" s="97">
        <v>94</v>
      </c>
      <c r="G10" s="97">
        <v>47</v>
      </c>
      <c r="H10" s="97">
        <v>22</v>
      </c>
      <c r="I10" s="97">
        <v>3</v>
      </c>
      <c r="J10" s="97">
        <v>175</v>
      </c>
      <c r="K10" s="97">
        <v>0</v>
      </c>
      <c r="L10" s="97">
        <v>0</v>
      </c>
      <c r="M10" s="97">
        <v>0</v>
      </c>
      <c r="N10" s="101">
        <v>50</v>
      </c>
    </row>
    <row r="11" spans="1:14" x14ac:dyDescent="0.25">
      <c r="A11" s="80">
        <v>9</v>
      </c>
      <c r="B11" s="91" t="s">
        <v>62</v>
      </c>
      <c r="C11" s="114" t="s">
        <v>3668</v>
      </c>
      <c r="D11" s="80">
        <v>409</v>
      </c>
      <c r="E11" s="80">
        <v>9</v>
      </c>
      <c r="F11" s="80">
        <v>94</v>
      </c>
      <c r="G11" s="80">
        <v>79</v>
      </c>
      <c r="H11" s="80">
        <v>16</v>
      </c>
      <c r="I11" s="80">
        <v>4</v>
      </c>
      <c r="J11" s="80">
        <v>202</v>
      </c>
      <c r="K11" s="80">
        <v>0</v>
      </c>
      <c r="L11" s="80">
        <v>0</v>
      </c>
      <c r="M11" s="80">
        <v>1</v>
      </c>
      <c r="N11" s="9">
        <v>49.6</v>
      </c>
    </row>
    <row r="12" spans="1:14" x14ac:dyDescent="0.25">
      <c r="A12" s="80">
        <v>10</v>
      </c>
      <c r="B12" s="91" t="s">
        <v>62</v>
      </c>
      <c r="C12" s="114" t="s">
        <v>3669</v>
      </c>
      <c r="D12" s="80">
        <v>460</v>
      </c>
      <c r="E12" s="80">
        <v>19</v>
      </c>
      <c r="F12" s="80">
        <v>115</v>
      </c>
      <c r="G12" s="80">
        <v>79</v>
      </c>
      <c r="H12" s="80">
        <v>23</v>
      </c>
      <c r="I12" s="80">
        <v>4</v>
      </c>
      <c r="J12" s="80">
        <v>240</v>
      </c>
      <c r="K12" s="80">
        <v>1</v>
      </c>
      <c r="L12" s="80">
        <v>0</v>
      </c>
      <c r="M12" s="80">
        <v>1</v>
      </c>
      <c r="N12" s="9">
        <v>52.4</v>
      </c>
    </row>
    <row r="13" spans="1:14" x14ac:dyDescent="0.25">
      <c r="A13" s="80">
        <v>11</v>
      </c>
      <c r="B13" s="91" t="s">
        <v>62</v>
      </c>
      <c r="C13" s="114" t="s">
        <v>3670</v>
      </c>
      <c r="D13" s="80">
        <v>461</v>
      </c>
      <c r="E13" s="80">
        <v>20</v>
      </c>
      <c r="F13" s="80">
        <v>123</v>
      </c>
      <c r="G13" s="80">
        <v>40</v>
      </c>
      <c r="H13" s="80">
        <v>15</v>
      </c>
      <c r="I13" s="80">
        <v>5</v>
      </c>
      <c r="J13" s="80">
        <v>203</v>
      </c>
      <c r="K13" s="80">
        <v>0</v>
      </c>
      <c r="L13" s="80">
        <v>0</v>
      </c>
      <c r="M13" s="80">
        <v>0</v>
      </c>
      <c r="N13" s="9">
        <v>44</v>
      </c>
    </row>
    <row r="14" spans="1:14" x14ac:dyDescent="0.25">
      <c r="A14" s="97">
        <v>12</v>
      </c>
      <c r="B14" s="96" t="s">
        <v>62</v>
      </c>
      <c r="C14" s="116" t="s">
        <v>3671</v>
      </c>
      <c r="D14" s="97">
        <v>476</v>
      </c>
      <c r="E14" s="97">
        <v>13</v>
      </c>
      <c r="F14" s="97">
        <v>127</v>
      </c>
      <c r="G14" s="97">
        <v>72</v>
      </c>
      <c r="H14" s="97">
        <v>11</v>
      </c>
      <c r="I14" s="97">
        <v>1</v>
      </c>
      <c r="J14" s="97">
        <v>224</v>
      </c>
      <c r="K14" s="97">
        <v>1</v>
      </c>
      <c r="L14" s="97">
        <v>1</v>
      </c>
      <c r="M14" s="97">
        <v>0</v>
      </c>
      <c r="N14" s="101">
        <v>47.3</v>
      </c>
    </row>
    <row r="15" spans="1:14" x14ac:dyDescent="0.25">
      <c r="A15" s="80">
        <v>13</v>
      </c>
      <c r="B15" s="91" t="s">
        <v>62</v>
      </c>
      <c r="C15" s="114" t="s">
        <v>3672</v>
      </c>
      <c r="D15" s="80">
        <v>480</v>
      </c>
      <c r="E15" s="80">
        <v>7</v>
      </c>
      <c r="F15" s="80">
        <v>98</v>
      </c>
      <c r="G15" s="80">
        <v>60</v>
      </c>
      <c r="H15" s="80">
        <v>21</v>
      </c>
      <c r="I15" s="80">
        <v>1</v>
      </c>
      <c r="J15" s="80">
        <v>187</v>
      </c>
      <c r="K15" s="80">
        <v>0</v>
      </c>
      <c r="L15" s="80">
        <v>0</v>
      </c>
      <c r="M15" s="80">
        <v>0</v>
      </c>
      <c r="N15" s="9">
        <v>39</v>
      </c>
    </row>
    <row r="16" spans="1:14" x14ac:dyDescent="0.25">
      <c r="A16" s="80">
        <v>14</v>
      </c>
      <c r="B16" s="91" t="s">
        <v>62</v>
      </c>
      <c r="C16" s="114" t="s">
        <v>3673</v>
      </c>
      <c r="D16" s="80">
        <v>310</v>
      </c>
      <c r="E16" s="80">
        <v>0</v>
      </c>
      <c r="F16" s="80">
        <v>73</v>
      </c>
      <c r="G16" s="80">
        <v>24</v>
      </c>
      <c r="H16" s="80">
        <v>8</v>
      </c>
      <c r="I16" s="80">
        <v>5</v>
      </c>
      <c r="J16" s="80">
        <v>110</v>
      </c>
      <c r="K16" s="80">
        <v>0</v>
      </c>
      <c r="L16" s="80">
        <v>0</v>
      </c>
      <c r="M16" s="80">
        <v>0</v>
      </c>
      <c r="N16" s="9">
        <v>35.5</v>
      </c>
    </row>
    <row r="17" spans="1:14" x14ac:dyDescent="0.25">
      <c r="A17" s="80">
        <v>15</v>
      </c>
      <c r="B17" s="91" t="s">
        <v>62</v>
      </c>
      <c r="C17" s="114" t="s">
        <v>3674</v>
      </c>
      <c r="D17" s="80">
        <v>441</v>
      </c>
      <c r="E17" s="80">
        <v>10</v>
      </c>
      <c r="F17" s="80">
        <v>76</v>
      </c>
      <c r="G17" s="80">
        <v>77</v>
      </c>
      <c r="H17" s="80">
        <v>20</v>
      </c>
      <c r="I17" s="80">
        <v>0</v>
      </c>
      <c r="J17" s="80">
        <v>183</v>
      </c>
      <c r="K17" s="80">
        <v>0</v>
      </c>
      <c r="L17" s="80">
        <v>0</v>
      </c>
      <c r="M17" s="80">
        <v>0</v>
      </c>
      <c r="N17" s="9">
        <v>41.5</v>
      </c>
    </row>
    <row r="18" spans="1:14" x14ac:dyDescent="0.25">
      <c r="A18" s="97">
        <v>16</v>
      </c>
      <c r="B18" s="96" t="s">
        <v>62</v>
      </c>
      <c r="C18" s="116" t="s">
        <v>3675</v>
      </c>
      <c r="D18" s="97">
        <v>532</v>
      </c>
      <c r="E18" s="97">
        <v>22</v>
      </c>
      <c r="F18" s="97">
        <v>96</v>
      </c>
      <c r="G18" s="97">
        <v>67</v>
      </c>
      <c r="H18" s="97">
        <v>15</v>
      </c>
      <c r="I18" s="97">
        <v>1</v>
      </c>
      <c r="J18" s="97">
        <v>201</v>
      </c>
      <c r="K18" s="97">
        <v>0</v>
      </c>
      <c r="L18" s="97">
        <v>0</v>
      </c>
      <c r="M18" s="97">
        <v>1</v>
      </c>
      <c r="N18" s="101">
        <v>38</v>
      </c>
    </row>
    <row r="19" spans="1:14" x14ac:dyDescent="0.25">
      <c r="A19" s="80">
        <v>17</v>
      </c>
      <c r="B19" s="91" t="s">
        <v>62</v>
      </c>
      <c r="C19" s="114" t="s">
        <v>3676</v>
      </c>
      <c r="D19" s="80">
        <v>456</v>
      </c>
      <c r="E19" s="80">
        <v>6</v>
      </c>
      <c r="F19" s="80">
        <v>57</v>
      </c>
      <c r="G19" s="80">
        <v>23</v>
      </c>
      <c r="H19" s="80">
        <v>6</v>
      </c>
      <c r="I19" s="80">
        <v>1</v>
      </c>
      <c r="J19" s="80">
        <v>93</v>
      </c>
      <c r="K19" s="80">
        <v>1</v>
      </c>
      <c r="L19" s="80">
        <v>0</v>
      </c>
      <c r="M19" s="80">
        <v>0</v>
      </c>
      <c r="N19" s="9">
        <v>20.399999999999999</v>
      </c>
    </row>
    <row r="20" spans="1:14" x14ac:dyDescent="0.25">
      <c r="A20" s="80">
        <v>18</v>
      </c>
      <c r="B20" s="91" t="s">
        <v>62</v>
      </c>
      <c r="C20" s="114" t="s">
        <v>3677</v>
      </c>
      <c r="D20" s="80">
        <v>530</v>
      </c>
      <c r="E20" s="80">
        <v>10</v>
      </c>
      <c r="F20" s="80">
        <v>120</v>
      </c>
      <c r="G20" s="80">
        <v>29</v>
      </c>
      <c r="H20" s="80">
        <v>21</v>
      </c>
      <c r="I20" s="80">
        <v>6</v>
      </c>
      <c r="J20" s="80">
        <v>186</v>
      </c>
      <c r="K20" s="80">
        <v>0</v>
      </c>
      <c r="L20" s="80">
        <v>0</v>
      </c>
      <c r="M20" s="80">
        <v>0</v>
      </c>
      <c r="N20" s="9">
        <v>35.1</v>
      </c>
    </row>
    <row r="21" spans="1:14" x14ac:dyDescent="0.25">
      <c r="A21" s="80">
        <v>19</v>
      </c>
      <c r="B21" s="91" t="s">
        <v>62</v>
      </c>
      <c r="C21" s="114" t="s">
        <v>3678</v>
      </c>
      <c r="D21" s="80">
        <v>703</v>
      </c>
      <c r="E21" s="80">
        <v>11</v>
      </c>
      <c r="F21" s="80">
        <v>164</v>
      </c>
      <c r="G21" s="80">
        <v>49</v>
      </c>
      <c r="H21" s="80">
        <v>23</v>
      </c>
      <c r="I21" s="80">
        <v>7</v>
      </c>
      <c r="J21" s="80">
        <v>254</v>
      </c>
      <c r="K21" s="80">
        <v>0</v>
      </c>
      <c r="L21" s="80">
        <v>0</v>
      </c>
      <c r="M21" s="80">
        <v>0</v>
      </c>
      <c r="N21" s="9">
        <v>36.1</v>
      </c>
    </row>
    <row r="22" spans="1:14" x14ac:dyDescent="0.25">
      <c r="A22" s="97">
        <v>20</v>
      </c>
      <c r="B22" s="96" t="s">
        <v>62</v>
      </c>
      <c r="C22" s="116" t="s">
        <v>403</v>
      </c>
      <c r="D22" s="97">
        <v>386</v>
      </c>
      <c r="E22" s="97">
        <v>11</v>
      </c>
      <c r="F22" s="97">
        <v>85</v>
      </c>
      <c r="G22" s="97">
        <v>34</v>
      </c>
      <c r="H22" s="97">
        <v>18</v>
      </c>
      <c r="I22" s="97">
        <v>2</v>
      </c>
      <c r="J22" s="97">
        <v>150</v>
      </c>
      <c r="K22" s="97">
        <v>1</v>
      </c>
      <c r="L22" s="97">
        <v>0</v>
      </c>
      <c r="M22" s="97">
        <v>0</v>
      </c>
      <c r="N22" s="101">
        <v>38.9</v>
      </c>
    </row>
    <row r="23" spans="1:14" x14ac:dyDescent="0.25">
      <c r="A23" s="80">
        <v>21</v>
      </c>
      <c r="B23" s="91" t="s">
        <v>62</v>
      </c>
      <c r="C23" s="114" t="s">
        <v>3679</v>
      </c>
      <c r="D23" s="80">
        <v>437</v>
      </c>
      <c r="E23" s="80">
        <v>4</v>
      </c>
      <c r="F23" s="80">
        <v>87</v>
      </c>
      <c r="G23" s="80">
        <v>41</v>
      </c>
      <c r="H23" s="80">
        <v>17</v>
      </c>
      <c r="I23" s="80">
        <v>3</v>
      </c>
      <c r="J23" s="80">
        <v>152</v>
      </c>
      <c r="K23" s="80">
        <v>0</v>
      </c>
      <c r="L23" s="80">
        <v>1</v>
      </c>
      <c r="M23" s="80">
        <v>0</v>
      </c>
      <c r="N23" s="9">
        <v>35</v>
      </c>
    </row>
    <row r="24" spans="1:14" x14ac:dyDescent="0.25">
      <c r="A24" s="80">
        <v>22</v>
      </c>
      <c r="B24" s="91" t="s">
        <v>62</v>
      </c>
      <c r="C24" s="114" t="s">
        <v>3680</v>
      </c>
      <c r="D24" s="80">
        <v>556</v>
      </c>
      <c r="E24" s="80">
        <v>8</v>
      </c>
      <c r="F24" s="80">
        <v>159</v>
      </c>
      <c r="G24" s="80">
        <v>47</v>
      </c>
      <c r="H24" s="80">
        <v>25</v>
      </c>
      <c r="I24" s="80">
        <v>4</v>
      </c>
      <c r="J24" s="80">
        <v>243</v>
      </c>
      <c r="K24" s="80">
        <v>1</v>
      </c>
      <c r="L24" s="80">
        <v>0</v>
      </c>
      <c r="M24" s="80">
        <v>2</v>
      </c>
      <c r="N24" s="9">
        <v>44.1</v>
      </c>
    </row>
    <row r="25" spans="1:14" x14ac:dyDescent="0.25">
      <c r="A25" s="80">
        <v>23</v>
      </c>
      <c r="B25" s="91" t="s">
        <v>62</v>
      </c>
      <c r="C25" s="114" t="s">
        <v>3681</v>
      </c>
      <c r="D25" s="80">
        <v>371</v>
      </c>
      <c r="E25" s="80">
        <v>3</v>
      </c>
      <c r="F25" s="80">
        <v>86</v>
      </c>
      <c r="G25" s="80">
        <v>28</v>
      </c>
      <c r="H25" s="80">
        <v>17</v>
      </c>
      <c r="I25" s="80">
        <v>2</v>
      </c>
      <c r="J25" s="80">
        <v>136</v>
      </c>
      <c r="K25" s="80">
        <v>0</v>
      </c>
      <c r="L25" s="80">
        <v>2</v>
      </c>
      <c r="M25" s="80">
        <v>0</v>
      </c>
      <c r="N25" s="9">
        <v>37.200000000000003</v>
      </c>
    </row>
    <row r="26" spans="1:14" x14ac:dyDescent="0.25">
      <c r="A26" s="97">
        <v>24</v>
      </c>
      <c r="B26" s="96" t="s">
        <v>62</v>
      </c>
      <c r="C26" s="116" t="s">
        <v>1593</v>
      </c>
      <c r="D26" s="97">
        <v>603</v>
      </c>
      <c r="E26" s="97">
        <v>9</v>
      </c>
      <c r="F26" s="97">
        <v>111</v>
      </c>
      <c r="G26" s="97">
        <v>75</v>
      </c>
      <c r="H26" s="97">
        <v>12</v>
      </c>
      <c r="I26" s="97">
        <v>7</v>
      </c>
      <c r="J26" s="97">
        <v>214</v>
      </c>
      <c r="K26" s="97">
        <v>0</v>
      </c>
      <c r="L26" s="97">
        <v>0</v>
      </c>
      <c r="M26" s="97">
        <v>0</v>
      </c>
      <c r="N26" s="101">
        <v>35.5</v>
      </c>
    </row>
    <row r="27" spans="1:14" x14ac:dyDescent="0.25">
      <c r="A27" s="80">
        <v>25</v>
      </c>
      <c r="B27" s="91" t="s">
        <v>62</v>
      </c>
      <c r="C27" s="114" t="s">
        <v>3682</v>
      </c>
      <c r="D27" s="80">
        <v>456</v>
      </c>
      <c r="E27" s="80">
        <v>6</v>
      </c>
      <c r="F27" s="80">
        <v>100</v>
      </c>
      <c r="G27" s="80">
        <v>45</v>
      </c>
      <c r="H27" s="80">
        <v>17</v>
      </c>
      <c r="I27" s="80">
        <v>4</v>
      </c>
      <c r="J27" s="80">
        <v>172</v>
      </c>
      <c r="K27" s="80">
        <v>0</v>
      </c>
      <c r="L27" s="80">
        <v>1</v>
      </c>
      <c r="M27" s="80">
        <v>0</v>
      </c>
      <c r="N27" s="9">
        <v>37.9</v>
      </c>
    </row>
    <row r="28" spans="1:14" x14ac:dyDescent="0.25">
      <c r="A28" s="80">
        <v>26</v>
      </c>
      <c r="B28" s="91" t="s">
        <v>62</v>
      </c>
      <c r="C28" s="114" t="s">
        <v>3683</v>
      </c>
      <c r="D28" s="80">
        <v>544</v>
      </c>
      <c r="E28" s="80">
        <v>9</v>
      </c>
      <c r="F28" s="80">
        <v>95</v>
      </c>
      <c r="G28" s="80">
        <v>74</v>
      </c>
      <c r="H28" s="80">
        <v>9</v>
      </c>
      <c r="I28" s="80">
        <v>5</v>
      </c>
      <c r="J28" s="80">
        <v>192</v>
      </c>
      <c r="K28" s="80">
        <v>0</v>
      </c>
      <c r="L28" s="80">
        <v>0</v>
      </c>
      <c r="M28" s="80">
        <v>0</v>
      </c>
      <c r="N28" s="9">
        <v>35.299999999999997</v>
      </c>
    </row>
    <row r="29" spans="1:14" x14ac:dyDescent="0.25">
      <c r="A29" s="80">
        <v>27</v>
      </c>
      <c r="B29" s="91" t="s">
        <v>62</v>
      </c>
      <c r="C29" s="114" t="s">
        <v>3684</v>
      </c>
      <c r="D29" s="80">
        <v>548</v>
      </c>
      <c r="E29" s="80">
        <v>3</v>
      </c>
      <c r="F29" s="80">
        <v>106</v>
      </c>
      <c r="G29" s="80">
        <v>82</v>
      </c>
      <c r="H29" s="80">
        <v>27</v>
      </c>
      <c r="I29" s="80">
        <v>6</v>
      </c>
      <c r="J29" s="80">
        <v>224</v>
      </c>
      <c r="K29" s="80">
        <v>0</v>
      </c>
      <c r="L29" s="80">
        <v>0</v>
      </c>
      <c r="M29" s="80">
        <v>0</v>
      </c>
      <c r="N29" s="9">
        <v>40.9</v>
      </c>
    </row>
    <row r="30" spans="1:14" x14ac:dyDescent="0.25">
      <c r="A30" s="97">
        <v>28</v>
      </c>
      <c r="B30" s="96" t="s">
        <v>62</v>
      </c>
      <c r="C30" s="116" t="s">
        <v>3685</v>
      </c>
      <c r="D30" s="97">
        <v>485</v>
      </c>
      <c r="E30" s="97">
        <v>4</v>
      </c>
      <c r="F30" s="97">
        <v>92</v>
      </c>
      <c r="G30" s="97">
        <v>55</v>
      </c>
      <c r="H30" s="97">
        <v>20</v>
      </c>
      <c r="I30" s="97">
        <v>2</v>
      </c>
      <c r="J30" s="97">
        <v>173</v>
      </c>
      <c r="K30" s="97">
        <v>0</v>
      </c>
      <c r="L30" s="97">
        <v>1</v>
      </c>
      <c r="M30" s="97">
        <v>0</v>
      </c>
      <c r="N30" s="101">
        <v>35.9</v>
      </c>
    </row>
    <row r="31" spans="1:14" x14ac:dyDescent="0.25">
      <c r="A31" s="80">
        <v>29</v>
      </c>
      <c r="B31" s="91" t="s">
        <v>62</v>
      </c>
      <c r="C31" s="114" t="s">
        <v>3686</v>
      </c>
      <c r="D31" s="80">
        <v>390</v>
      </c>
      <c r="E31" s="80">
        <v>5</v>
      </c>
      <c r="F31" s="80">
        <v>76</v>
      </c>
      <c r="G31" s="80">
        <v>54</v>
      </c>
      <c r="H31" s="80">
        <v>12</v>
      </c>
      <c r="I31" s="80">
        <v>5</v>
      </c>
      <c r="J31" s="80">
        <v>152</v>
      </c>
      <c r="K31" s="80">
        <v>0</v>
      </c>
      <c r="L31" s="80">
        <v>0</v>
      </c>
      <c r="M31" s="80">
        <v>0</v>
      </c>
      <c r="N31" s="9">
        <v>39</v>
      </c>
    </row>
    <row r="32" spans="1:14" x14ac:dyDescent="0.25">
      <c r="A32" s="80">
        <v>30</v>
      </c>
      <c r="B32" s="91" t="s">
        <v>62</v>
      </c>
      <c r="C32" s="114" t="s">
        <v>3687</v>
      </c>
      <c r="D32" s="80">
        <v>467</v>
      </c>
      <c r="E32" s="80">
        <v>17</v>
      </c>
      <c r="F32" s="80">
        <v>152</v>
      </c>
      <c r="G32" s="80">
        <v>54</v>
      </c>
      <c r="H32" s="80">
        <v>29</v>
      </c>
      <c r="I32" s="80">
        <v>16</v>
      </c>
      <c r="J32" s="80">
        <v>268</v>
      </c>
      <c r="K32" s="80">
        <v>1</v>
      </c>
      <c r="L32" s="80">
        <v>0</v>
      </c>
      <c r="M32" s="80">
        <v>1</v>
      </c>
      <c r="N32" s="9">
        <v>57.6</v>
      </c>
    </row>
    <row r="33" spans="1:14" x14ac:dyDescent="0.25">
      <c r="A33" s="80">
        <v>31</v>
      </c>
      <c r="B33" s="91" t="s">
        <v>62</v>
      </c>
      <c r="C33" s="114" t="s">
        <v>3688</v>
      </c>
      <c r="D33" s="80">
        <v>348</v>
      </c>
      <c r="E33" s="80">
        <v>8</v>
      </c>
      <c r="F33" s="80">
        <v>72</v>
      </c>
      <c r="G33" s="80">
        <v>28</v>
      </c>
      <c r="H33" s="80">
        <v>13</v>
      </c>
      <c r="I33" s="80">
        <v>12</v>
      </c>
      <c r="J33" s="80">
        <v>133</v>
      </c>
      <c r="K33" s="80">
        <v>1</v>
      </c>
      <c r="L33" s="80">
        <v>0</v>
      </c>
      <c r="M33" s="80">
        <v>0</v>
      </c>
      <c r="N33" s="9">
        <v>38.200000000000003</v>
      </c>
    </row>
    <row r="34" spans="1:14" x14ac:dyDescent="0.25">
      <c r="A34" s="97">
        <v>32</v>
      </c>
      <c r="B34" s="96" t="s">
        <v>62</v>
      </c>
      <c r="C34" s="116" t="s">
        <v>3689</v>
      </c>
      <c r="D34" s="97">
        <v>570</v>
      </c>
      <c r="E34" s="97">
        <v>10</v>
      </c>
      <c r="F34" s="97">
        <v>86</v>
      </c>
      <c r="G34" s="97">
        <v>41</v>
      </c>
      <c r="H34" s="97">
        <v>8</v>
      </c>
      <c r="I34" s="97">
        <v>4</v>
      </c>
      <c r="J34" s="97">
        <v>149</v>
      </c>
      <c r="K34" s="97">
        <v>0</v>
      </c>
      <c r="L34" s="97">
        <v>0</v>
      </c>
      <c r="M34" s="97">
        <v>1</v>
      </c>
      <c r="N34" s="101">
        <v>26.3</v>
      </c>
    </row>
    <row r="35" spans="1:14" x14ac:dyDescent="0.25">
      <c r="A35" s="80">
        <v>33</v>
      </c>
      <c r="B35" s="91" t="s">
        <v>62</v>
      </c>
      <c r="C35" s="114" t="s">
        <v>3690</v>
      </c>
      <c r="D35" s="80">
        <v>637</v>
      </c>
      <c r="E35" s="80">
        <v>12</v>
      </c>
      <c r="F35" s="80">
        <v>121</v>
      </c>
      <c r="G35" s="80">
        <v>55</v>
      </c>
      <c r="H35" s="80">
        <v>24</v>
      </c>
      <c r="I35" s="80">
        <v>6</v>
      </c>
      <c r="J35" s="80">
        <v>218</v>
      </c>
      <c r="K35" s="80">
        <v>0</v>
      </c>
      <c r="L35" s="80">
        <v>0</v>
      </c>
      <c r="M35" s="80">
        <v>0</v>
      </c>
      <c r="N35" s="9">
        <v>34.200000000000003</v>
      </c>
    </row>
    <row r="36" spans="1:14" x14ac:dyDescent="0.25">
      <c r="A36" s="80">
        <v>34</v>
      </c>
      <c r="B36" s="91" t="s">
        <v>62</v>
      </c>
      <c r="C36" s="114" t="s">
        <v>3691</v>
      </c>
      <c r="D36" s="80">
        <v>688</v>
      </c>
      <c r="E36" s="80">
        <v>14</v>
      </c>
      <c r="F36" s="80">
        <v>157</v>
      </c>
      <c r="G36" s="80">
        <v>69</v>
      </c>
      <c r="H36" s="80">
        <v>21</v>
      </c>
      <c r="I36" s="80">
        <v>5</v>
      </c>
      <c r="J36" s="80">
        <v>266</v>
      </c>
      <c r="K36" s="80">
        <v>0</v>
      </c>
      <c r="L36" s="80">
        <v>0</v>
      </c>
      <c r="M36" s="80">
        <v>0</v>
      </c>
      <c r="N36" s="9">
        <v>38.700000000000003</v>
      </c>
    </row>
    <row r="37" spans="1:14" x14ac:dyDescent="0.25">
      <c r="A37" s="80">
        <v>35</v>
      </c>
      <c r="B37" s="91" t="s">
        <v>62</v>
      </c>
      <c r="C37" s="114" t="s">
        <v>3692</v>
      </c>
      <c r="D37" s="80">
        <v>760</v>
      </c>
      <c r="E37" s="80">
        <v>12</v>
      </c>
      <c r="F37" s="80">
        <v>185</v>
      </c>
      <c r="G37" s="80">
        <v>114</v>
      </c>
      <c r="H37" s="80">
        <v>35</v>
      </c>
      <c r="I37" s="80">
        <v>6</v>
      </c>
      <c r="J37" s="80">
        <v>352</v>
      </c>
      <c r="K37" s="80">
        <v>1</v>
      </c>
      <c r="L37" s="80">
        <v>0</v>
      </c>
      <c r="M37" s="80">
        <v>1</v>
      </c>
      <c r="N37" s="9">
        <v>46.4</v>
      </c>
    </row>
    <row r="38" spans="1:14" x14ac:dyDescent="0.25">
      <c r="A38" s="97">
        <v>36</v>
      </c>
      <c r="B38" s="96" t="s">
        <v>62</v>
      </c>
      <c r="C38" s="116" t="s">
        <v>3693</v>
      </c>
      <c r="D38" s="97">
        <v>438</v>
      </c>
      <c r="E38" s="97">
        <v>13</v>
      </c>
      <c r="F38" s="97">
        <v>102</v>
      </c>
      <c r="G38" s="97">
        <v>66</v>
      </c>
      <c r="H38" s="97">
        <v>24</v>
      </c>
      <c r="I38" s="97">
        <v>8</v>
      </c>
      <c r="J38" s="97">
        <v>213</v>
      </c>
      <c r="K38" s="97">
        <v>1</v>
      </c>
      <c r="L38" s="97">
        <v>1</v>
      </c>
      <c r="M38" s="97">
        <v>0</v>
      </c>
      <c r="N38" s="101">
        <v>48.9</v>
      </c>
    </row>
    <row r="39" spans="1:14" x14ac:dyDescent="0.25">
      <c r="A39" s="80">
        <v>37</v>
      </c>
      <c r="B39" s="91" t="s">
        <v>62</v>
      </c>
      <c r="C39" s="114" t="s">
        <v>3694</v>
      </c>
      <c r="D39" s="80">
        <v>434</v>
      </c>
      <c r="E39" s="80">
        <v>8</v>
      </c>
      <c r="F39" s="80">
        <v>115</v>
      </c>
      <c r="G39" s="80">
        <v>46</v>
      </c>
      <c r="H39" s="80">
        <v>19</v>
      </c>
      <c r="I39" s="80">
        <v>3</v>
      </c>
      <c r="J39" s="80">
        <v>191</v>
      </c>
      <c r="K39" s="80">
        <v>0</v>
      </c>
      <c r="L39" s="80">
        <v>0</v>
      </c>
      <c r="M39" s="80">
        <v>0</v>
      </c>
      <c r="N39" s="9">
        <v>44</v>
      </c>
    </row>
    <row r="40" spans="1:14" x14ac:dyDescent="0.25">
      <c r="A40" s="80">
        <v>38</v>
      </c>
      <c r="B40" s="91" t="s">
        <v>62</v>
      </c>
      <c r="C40" s="114" t="s">
        <v>3695</v>
      </c>
      <c r="D40" s="80">
        <v>533</v>
      </c>
      <c r="E40" s="80">
        <v>9</v>
      </c>
      <c r="F40" s="80">
        <v>110</v>
      </c>
      <c r="G40" s="80">
        <v>100</v>
      </c>
      <c r="H40" s="80">
        <v>29</v>
      </c>
      <c r="I40" s="80">
        <v>15</v>
      </c>
      <c r="J40" s="80">
        <v>263</v>
      </c>
      <c r="K40" s="80">
        <v>0</v>
      </c>
      <c r="L40" s="80">
        <v>0</v>
      </c>
      <c r="M40" s="80">
        <v>0</v>
      </c>
      <c r="N40" s="9">
        <v>49.3</v>
      </c>
    </row>
    <row r="41" spans="1:14" x14ac:dyDescent="0.25">
      <c r="A41" s="80">
        <v>39</v>
      </c>
      <c r="B41" s="91" t="s">
        <v>62</v>
      </c>
      <c r="C41" s="114" t="s">
        <v>3696</v>
      </c>
      <c r="D41" s="80">
        <v>440</v>
      </c>
      <c r="E41" s="80">
        <v>7</v>
      </c>
      <c r="F41" s="80">
        <v>94</v>
      </c>
      <c r="G41" s="80">
        <v>76</v>
      </c>
      <c r="H41" s="80">
        <v>31</v>
      </c>
      <c r="I41" s="80">
        <v>7</v>
      </c>
      <c r="J41" s="80">
        <v>215</v>
      </c>
      <c r="K41" s="80">
        <v>0</v>
      </c>
      <c r="L41" s="80">
        <v>0</v>
      </c>
      <c r="M41" s="80">
        <v>0</v>
      </c>
      <c r="N41" s="9">
        <v>48.9</v>
      </c>
    </row>
    <row r="42" spans="1:14" x14ac:dyDescent="0.25">
      <c r="A42" s="97">
        <v>40</v>
      </c>
      <c r="B42" s="96" t="s">
        <v>62</v>
      </c>
      <c r="C42" s="116" t="s">
        <v>3697</v>
      </c>
      <c r="D42" s="97">
        <v>443</v>
      </c>
      <c r="E42" s="97">
        <v>8</v>
      </c>
      <c r="F42" s="97">
        <v>95</v>
      </c>
      <c r="G42" s="97">
        <v>34</v>
      </c>
      <c r="H42" s="97">
        <v>14</v>
      </c>
      <c r="I42" s="97">
        <v>7</v>
      </c>
      <c r="J42" s="97">
        <v>158</v>
      </c>
      <c r="K42" s="97">
        <v>1</v>
      </c>
      <c r="L42" s="97">
        <v>0</v>
      </c>
      <c r="M42" s="97">
        <v>0</v>
      </c>
      <c r="N42" s="101">
        <v>35.700000000000003</v>
      </c>
    </row>
    <row r="43" spans="1:14" x14ac:dyDescent="0.25">
      <c r="A43" s="80">
        <v>41</v>
      </c>
      <c r="B43" s="91" t="s">
        <v>62</v>
      </c>
      <c r="C43" s="114" t="s">
        <v>3698</v>
      </c>
      <c r="D43" s="80">
        <v>595</v>
      </c>
      <c r="E43" s="80">
        <v>14</v>
      </c>
      <c r="F43" s="80">
        <v>141</v>
      </c>
      <c r="G43" s="80">
        <v>68</v>
      </c>
      <c r="H43" s="80">
        <v>16</v>
      </c>
      <c r="I43" s="80">
        <v>3</v>
      </c>
      <c r="J43" s="80">
        <v>242</v>
      </c>
      <c r="K43" s="80">
        <v>0</v>
      </c>
      <c r="L43" s="80">
        <v>1</v>
      </c>
      <c r="M43" s="80">
        <v>2</v>
      </c>
      <c r="N43" s="9">
        <v>41.2</v>
      </c>
    </row>
    <row r="44" spans="1:14" x14ac:dyDescent="0.25">
      <c r="A44" s="80">
        <v>42</v>
      </c>
      <c r="B44" s="91" t="s">
        <v>62</v>
      </c>
      <c r="C44" s="114" t="s">
        <v>3699</v>
      </c>
      <c r="D44" s="80">
        <v>255</v>
      </c>
      <c r="E44" s="80">
        <v>5</v>
      </c>
      <c r="F44" s="80">
        <v>60</v>
      </c>
      <c r="G44" s="80">
        <v>17</v>
      </c>
      <c r="H44" s="80">
        <v>13</v>
      </c>
      <c r="I44" s="80">
        <v>4</v>
      </c>
      <c r="J44" s="80">
        <v>99</v>
      </c>
      <c r="K44" s="80">
        <v>0</v>
      </c>
      <c r="L44" s="80">
        <v>0</v>
      </c>
      <c r="M44" s="80">
        <v>1</v>
      </c>
      <c r="N44" s="9">
        <v>39.200000000000003</v>
      </c>
    </row>
    <row r="45" spans="1:14" x14ac:dyDescent="0.25">
      <c r="A45" s="80">
        <v>43</v>
      </c>
      <c r="B45" s="91" t="s">
        <v>62</v>
      </c>
      <c r="C45" s="114" t="s">
        <v>3700</v>
      </c>
      <c r="D45" s="80">
        <v>362</v>
      </c>
      <c r="E45" s="80">
        <v>3</v>
      </c>
      <c r="F45" s="80">
        <v>87</v>
      </c>
      <c r="G45" s="80">
        <v>76</v>
      </c>
      <c r="H45" s="80">
        <v>7</v>
      </c>
      <c r="I45" s="80">
        <v>2</v>
      </c>
      <c r="J45" s="80">
        <v>175</v>
      </c>
      <c r="K45" s="80">
        <v>0</v>
      </c>
      <c r="L45" s="80">
        <v>0</v>
      </c>
      <c r="M45" s="80">
        <v>1</v>
      </c>
      <c r="N45" s="9">
        <v>48.6</v>
      </c>
    </row>
    <row r="46" spans="1:14" x14ac:dyDescent="0.25">
      <c r="A46" s="97">
        <v>44</v>
      </c>
      <c r="B46" s="96" t="s">
        <v>62</v>
      </c>
      <c r="C46" s="116" t="s">
        <v>3701</v>
      </c>
      <c r="D46" s="97">
        <v>228</v>
      </c>
      <c r="E46" s="97">
        <v>7</v>
      </c>
      <c r="F46" s="97">
        <v>50</v>
      </c>
      <c r="G46" s="97">
        <v>20</v>
      </c>
      <c r="H46" s="97">
        <v>15</v>
      </c>
      <c r="I46" s="97">
        <v>0</v>
      </c>
      <c r="J46" s="97">
        <v>92</v>
      </c>
      <c r="K46" s="97">
        <v>0</v>
      </c>
      <c r="L46" s="97">
        <v>0</v>
      </c>
      <c r="M46" s="97">
        <v>0</v>
      </c>
      <c r="N46" s="101">
        <v>40.4</v>
      </c>
    </row>
    <row r="47" spans="1:14" x14ac:dyDescent="0.25">
      <c r="A47" s="80">
        <v>45</v>
      </c>
      <c r="B47" s="91" t="s">
        <v>62</v>
      </c>
      <c r="C47" s="114" t="s">
        <v>3702</v>
      </c>
      <c r="D47" s="80">
        <v>300</v>
      </c>
      <c r="E47" s="80">
        <v>8</v>
      </c>
      <c r="F47" s="80">
        <v>66</v>
      </c>
      <c r="G47" s="80">
        <v>64</v>
      </c>
      <c r="H47" s="80">
        <v>18</v>
      </c>
      <c r="I47" s="80">
        <v>4</v>
      </c>
      <c r="J47" s="80">
        <v>160</v>
      </c>
      <c r="K47" s="80">
        <v>0</v>
      </c>
      <c r="L47" s="80">
        <v>0</v>
      </c>
      <c r="M47" s="80">
        <v>0</v>
      </c>
      <c r="N47" s="9">
        <v>53.3</v>
      </c>
    </row>
    <row r="48" spans="1:14" x14ac:dyDescent="0.25">
      <c r="A48" s="80">
        <v>46</v>
      </c>
      <c r="B48" s="91" t="s">
        <v>62</v>
      </c>
      <c r="C48" s="114" t="s">
        <v>3703</v>
      </c>
      <c r="D48" s="80">
        <v>223</v>
      </c>
      <c r="E48" s="80">
        <v>2</v>
      </c>
      <c r="F48" s="80">
        <v>70</v>
      </c>
      <c r="G48" s="80">
        <v>27</v>
      </c>
      <c r="H48" s="80">
        <v>10</v>
      </c>
      <c r="I48" s="80">
        <v>0</v>
      </c>
      <c r="J48" s="80">
        <v>109</v>
      </c>
      <c r="K48" s="80">
        <v>0</v>
      </c>
      <c r="L48" s="80">
        <v>0</v>
      </c>
      <c r="M48" s="80">
        <v>0</v>
      </c>
      <c r="N48" s="9">
        <v>48.9</v>
      </c>
    </row>
    <row r="49" spans="1:14" x14ac:dyDescent="0.25">
      <c r="A49" s="80">
        <v>47</v>
      </c>
      <c r="B49" s="91" t="s">
        <v>62</v>
      </c>
      <c r="C49" s="114" t="s">
        <v>3704</v>
      </c>
      <c r="D49" s="80">
        <v>266</v>
      </c>
      <c r="E49" s="80">
        <v>2</v>
      </c>
      <c r="F49" s="80">
        <v>71</v>
      </c>
      <c r="G49" s="80">
        <v>25</v>
      </c>
      <c r="H49" s="80">
        <v>18</v>
      </c>
      <c r="I49" s="80">
        <v>3</v>
      </c>
      <c r="J49" s="80">
        <v>119</v>
      </c>
      <c r="K49" s="80">
        <v>0</v>
      </c>
      <c r="L49" s="80">
        <v>0</v>
      </c>
      <c r="M49" s="80">
        <v>0</v>
      </c>
      <c r="N49" s="9">
        <v>44.7</v>
      </c>
    </row>
    <row r="50" spans="1:14" x14ac:dyDescent="0.25">
      <c r="A50" s="97">
        <v>48</v>
      </c>
      <c r="B50" s="96" t="s">
        <v>62</v>
      </c>
      <c r="C50" s="116" t="s">
        <v>3705</v>
      </c>
      <c r="D50" s="97">
        <v>278</v>
      </c>
      <c r="E50" s="97">
        <v>9</v>
      </c>
      <c r="F50" s="97">
        <v>78</v>
      </c>
      <c r="G50" s="97">
        <v>24</v>
      </c>
      <c r="H50" s="97">
        <v>14</v>
      </c>
      <c r="I50" s="97">
        <v>2</v>
      </c>
      <c r="J50" s="97">
        <v>127</v>
      </c>
      <c r="K50" s="97">
        <v>0</v>
      </c>
      <c r="L50" s="97">
        <v>0</v>
      </c>
      <c r="M50" s="97">
        <v>0</v>
      </c>
      <c r="N50" s="101">
        <v>45.7</v>
      </c>
    </row>
    <row r="51" spans="1:14" x14ac:dyDescent="0.25">
      <c r="A51" s="80">
        <v>49</v>
      </c>
      <c r="B51" s="91" t="s">
        <v>62</v>
      </c>
      <c r="C51" s="114" t="s">
        <v>3706</v>
      </c>
      <c r="D51" s="80">
        <v>129</v>
      </c>
      <c r="E51" s="80">
        <v>5</v>
      </c>
      <c r="F51" s="80">
        <v>26</v>
      </c>
      <c r="G51" s="80">
        <v>19</v>
      </c>
      <c r="H51" s="80">
        <v>10</v>
      </c>
      <c r="I51" s="80">
        <v>4</v>
      </c>
      <c r="J51" s="80">
        <v>64</v>
      </c>
      <c r="K51" s="80">
        <v>0</v>
      </c>
      <c r="L51" s="80">
        <v>1</v>
      </c>
      <c r="M51" s="80">
        <v>0</v>
      </c>
      <c r="N51" s="9">
        <v>50.4</v>
      </c>
    </row>
    <row r="52" spans="1:14" x14ac:dyDescent="0.25">
      <c r="A52" s="80" t="s">
        <v>3763</v>
      </c>
      <c r="B52" s="91" t="s">
        <v>62</v>
      </c>
      <c r="C52" s="114" t="s">
        <v>3764</v>
      </c>
      <c r="D52" s="80">
        <v>233</v>
      </c>
      <c r="E52" s="80">
        <v>9</v>
      </c>
      <c r="F52" s="80">
        <v>66</v>
      </c>
      <c r="G52" s="80">
        <v>24</v>
      </c>
      <c r="H52" s="80">
        <v>23</v>
      </c>
      <c r="I52" s="80">
        <v>10</v>
      </c>
      <c r="J52" s="80">
        <v>132</v>
      </c>
      <c r="K52" s="80">
        <v>0</v>
      </c>
      <c r="L52" s="80">
        <v>0</v>
      </c>
      <c r="M52" s="80">
        <v>0</v>
      </c>
      <c r="N52" s="9">
        <v>56.7</v>
      </c>
    </row>
    <row r="53" spans="1:14" x14ac:dyDescent="0.25">
      <c r="A53" s="80" t="s">
        <v>2517</v>
      </c>
      <c r="B53" s="91" t="s">
        <v>62</v>
      </c>
      <c r="C53" s="114" t="s">
        <v>3765</v>
      </c>
      <c r="D53" s="80">
        <v>369</v>
      </c>
      <c r="E53" s="80">
        <v>5</v>
      </c>
      <c r="F53" s="80">
        <v>97</v>
      </c>
      <c r="G53" s="80">
        <v>44</v>
      </c>
      <c r="H53" s="80">
        <v>16</v>
      </c>
      <c r="I53" s="80">
        <v>10</v>
      </c>
      <c r="J53" s="80">
        <v>172</v>
      </c>
      <c r="K53" s="80">
        <v>0</v>
      </c>
      <c r="L53" s="80">
        <v>1</v>
      </c>
      <c r="M53" s="80">
        <v>0</v>
      </c>
      <c r="N53" s="9">
        <v>46.9</v>
      </c>
    </row>
    <row r="54" spans="1:14" x14ac:dyDescent="0.25">
      <c r="A54" s="97" t="s">
        <v>3762</v>
      </c>
      <c r="B54" s="96" t="s">
        <v>62</v>
      </c>
      <c r="C54" s="116" t="s">
        <v>3766</v>
      </c>
      <c r="D54" s="97">
        <v>481</v>
      </c>
      <c r="E54" s="97">
        <v>16</v>
      </c>
      <c r="F54" s="97">
        <v>135</v>
      </c>
      <c r="G54" s="97">
        <v>66</v>
      </c>
      <c r="H54" s="97">
        <v>34</v>
      </c>
      <c r="I54" s="97">
        <v>8</v>
      </c>
      <c r="J54" s="97">
        <v>259</v>
      </c>
      <c r="K54" s="97">
        <v>0</v>
      </c>
      <c r="L54" s="97">
        <v>0</v>
      </c>
      <c r="M54" s="97">
        <v>1</v>
      </c>
      <c r="N54" s="101">
        <v>54.1</v>
      </c>
    </row>
    <row r="55" spans="1:14" x14ac:dyDescent="0.25">
      <c r="A55" s="80" t="s">
        <v>3760</v>
      </c>
      <c r="B55" s="91" t="s">
        <v>62</v>
      </c>
      <c r="C55" s="114" t="s">
        <v>3761</v>
      </c>
      <c r="D55" s="80">
        <v>592</v>
      </c>
      <c r="E55" s="80">
        <v>15</v>
      </c>
      <c r="F55" s="80">
        <v>161</v>
      </c>
      <c r="G55" s="80">
        <v>68</v>
      </c>
      <c r="H55" s="80">
        <v>23</v>
      </c>
      <c r="I55" s="80">
        <v>7</v>
      </c>
      <c r="J55" s="80">
        <v>274</v>
      </c>
      <c r="K55" s="80">
        <v>0</v>
      </c>
      <c r="L55" s="80">
        <v>0</v>
      </c>
      <c r="M55" s="80">
        <v>0</v>
      </c>
      <c r="N55" s="9">
        <v>46.3</v>
      </c>
    </row>
    <row r="56" spans="1:14" x14ac:dyDescent="0.25">
      <c r="A56" s="80">
        <v>57</v>
      </c>
      <c r="B56" s="91" t="s">
        <v>62</v>
      </c>
      <c r="C56" s="114" t="s">
        <v>3707</v>
      </c>
      <c r="D56" s="80">
        <v>318</v>
      </c>
      <c r="E56" s="80">
        <v>6</v>
      </c>
      <c r="F56" s="80">
        <v>74</v>
      </c>
      <c r="G56" s="80">
        <v>32</v>
      </c>
      <c r="H56" s="80">
        <v>17</v>
      </c>
      <c r="I56" s="80">
        <v>6</v>
      </c>
      <c r="J56" s="80">
        <v>135</v>
      </c>
      <c r="K56" s="80">
        <v>0</v>
      </c>
      <c r="L56" s="80">
        <v>0</v>
      </c>
      <c r="M56" s="80">
        <v>0</v>
      </c>
      <c r="N56" s="9">
        <v>42.5</v>
      </c>
    </row>
    <row r="57" spans="1:14" x14ac:dyDescent="0.25">
      <c r="A57" s="80">
        <v>58</v>
      </c>
      <c r="B57" s="91" t="s">
        <v>62</v>
      </c>
      <c r="C57" s="114" t="s">
        <v>3708</v>
      </c>
      <c r="D57" s="80">
        <v>511</v>
      </c>
      <c r="E57" s="80">
        <v>12</v>
      </c>
      <c r="F57" s="80">
        <v>105</v>
      </c>
      <c r="G57" s="80">
        <v>44</v>
      </c>
      <c r="H57" s="80">
        <v>14</v>
      </c>
      <c r="I57" s="80">
        <v>6</v>
      </c>
      <c r="J57" s="80">
        <v>181</v>
      </c>
      <c r="K57" s="80">
        <v>0</v>
      </c>
      <c r="L57" s="80">
        <v>0</v>
      </c>
      <c r="M57" s="80">
        <v>0</v>
      </c>
      <c r="N57" s="9">
        <v>35.4</v>
      </c>
    </row>
    <row r="58" spans="1:14" x14ac:dyDescent="0.25">
      <c r="A58" s="97">
        <v>59</v>
      </c>
      <c r="B58" s="96" t="s">
        <v>62</v>
      </c>
      <c r="C58" s="116" t="s">
        <v>3709</v>
      </c>
      <c r="D58" s="97">
        <v>391</v>
      </c>
      <c r="E58" s="97">
        <v>7</v>
      </c>
      <c r="F58" s="97">
        <v>77</v>
      </c>
      <c r="G58" s="97">
        <v>41</v>
      </c>
      <c r="H58" s="97">
        <v>12</v>
      </c>
      <c r="I58" s="97">
        <v>5</v>
      </c>
      <c r="J58" s="97">
        <v>142</v>
      </c>
      <c r="K58" s="97">
        <v>0</v>
      </c>
      <c r="L58" s="97">
        <v>0</v>
      </c>
      <c r="M58" s="97">
        <v>0</v>
      </c>
      <c r="N58" s="101">
        <v>36.299999999999997</v>
      </c>
    </row>
    <row r="59" spans="1:14" x14ac:dyDescent="0.25">
      <c r="A59" s="80" t="s">
        <v>3437</v>
      </c>
      <c r="B59" s="91" t="s">
        <v>62</v>
      </c>
      <c r="C59" s="114" t="s">
        <v>3759</v>
      </c>
      <c r="D59" s="80">
        <v>226</v>
      </c>
      <c r="E59" s="80">
        <v>4</v>
      </c>
      <c r="F59" s="80">
        <v>48</v>
      </c>
      <c r="G59" s="80">
        <v>35</v>
      </c>
      <c r="H59" s="80">
        <v>11</v>
      </c>
      <c r="I59" s="80">
        <v>1</v>
      </c>
      <c r="J59" s="80">
        <v>99</v>
      </c>
      <c r="K59" s="80">
        <v>0</v>
      </c>
      <c r="L59" s="80">
        <v>0</v>
      </c>
      <c r="M59" s="80">
        <v>0</v>
      </c>
      <c r="N59" s="9">
        <v>43.8</v>
      </c>
    </row>
    <row r="60" spans="1:14" x14ac:dyDescent="0.25">
      <c r="A60" s="80">
        <v>62</v>
      </c>
      <c r="B60" s="91" t="s">
        <v>62</v>
      </c>
      <c r="C60" s="114" t="s">
        <v>3710</v>
      </c>
      <c r="D60" s="80">
        <v>443</v>
      </c>
      <c r="E60" s="80">
        <v>7</v>
      </c>
      <c r="F60" s="80">
        <v>73</v>
      </c>
      <c r="G60" s="80">
        <v>45</v>
      </c>
      <c r="H60" s="80">
        <v>17</v>
      </c>
      <c r="I60" s="80">
        <v>3</v>
      </c>
      <c r="J60" s="80">
        <v>145</v>
      </c>
      <c r="K60" s="80">
        <v>0</v>
      </c>
      <c r="L60" s="80">
        <v>0</v>
      </c>
      <c r="M60" s="80">
        <v>0</v>
      </c>
      <c r="N60" s="9">
        <v>32.700000000000003</v>
      </c>
    </row>
    <row r="61" spans="1:14" x14ac:dyDescent="0.25">
      <c r="A61" s="80">
        <v>63</v>
      </c>
      <c r="B61" s="91" t="s">
        <v>62</v>
      </c>
      <c r="C61" s="114" t="s">
        <v>3711</v>
      </c>
      <c r="D61" s="80">
        <v>404</v>
      </c>
      <c r="E61" s="80">
        <v>5</v>
      </c>
      <c r="F61" s="80">
        <v>68</v>
      </c>
      <c r="G61" s="80">
        <v>42</v>
      </c>
      <c r="H61" s="80">
        <v>13</v>
      </c>
      <c r="I61" s="80">
        <v>2</v>
      </c>
      <c r="J61" s="80">
        <v>130</v>
      </c>
      <c r="K61" s="80">
        <v>0</v>
      </c>
      <c r="L61" s="80">
        <v>1</v>
      </c>
      <c r="M61" s="80">
        <v>0</v>
      </c>
      <c r="N61" s="9">
        <v>32.4</v>
      </c>
    </row>
    <row r="62" spans="1:14" x14ac:dyDescent="0.25">
      <c r="A62" s="97">
        <v>64</v>
      </c>
      <c r="B62" s="96" t="s">
        <v>62</v>
      </c>
      <c r="C62" s="116" t="s">
        <v>3712</v>
      </c>
      <c r="D62" s="97">
        <v>601</v>
      </c>
      <c r="E62" s="97">
        <v>10</v>
      </c>
      <c r="F62" s="97">
        <v>88</v>
      </c>
      <c r="G62" s="97">
        <v>69</v>
      </c>
      <c r="H62" s="97">
        <v>27</v>
      </c>
      <c r="I62" s="97">
        <v>2</v>
      </c>
      <c r="J62" s="97">
        <v>196</v>
      </c>
      <c r="K62" s="97">
        <v>0</v>
      </c>
      <c r="L62" s="97">
        <v>2</v>
      </c>
      <c r="M62" s="97">
        <v>1</v>
      </c>
      <c r="N62" s="101">
        <v>33.1</v>
      </c>
    </row>
    <row r="63" spans="1:14" x14ac:dyDescent="0.25">
      <c r="A63" s="80">
        <v>65</v>
      </c>
      <c r="B63" s="91" t="s">
        <v>62</v>
      </c>
      <c r="C63" s="114" t="s">
        <v>3713</v>
      </c>
      <c r="D63" s="80">
        <v>184</v>
      </c>
      <c r="E63" s="80">
        <v>3</v>
      </c>
      <c r="F63" s="80">
        <v>20</v>
      </c>
      <c r="G63" s="80">
        <v>23</v>
      </c>
      <c r="H63" s="80">
        <v>13</v>
      </c>
      <c r="I63" s="80">
        <v>3</v>
      </c>
      <c r="J63" s="80">
        <v>62</v>
      </c>
      <c r="K63" s="80">
        <v>0</v>
      </c>
      <c r="L63" s="80">
        <v>0</v>
      </c>
      <c r="M63" s="80">
        <v>1</v>
      </c>
      <c r="N63" s="9">
        <v>34.200000000000003</v>
      </c>
    </row>
    <row r="64" spans="1:14" x14ac:dyDescent="0.25">
      <c r="A64" s="80">
        <v>66</v>
      </c>
      <c r="B64" s="91" t="s">
        <v>62</v>
      </c>
      <c r="C64" s="114" t="s">
        <v>3714</v>
      </c>
      <c r="D64" s="80">
        <v>154</v>
      </c>
      <c r="E64" s="80">
        <v>7</v>
      </c>
      <c r="F64" s="80">
        <v>39</v>
      </c>
      <c r="G64" s="80">
        <v>33</v>
      </c>
      <c r="H64" s="80">
        <v>4</v>
      </c>
      <c r="I64" s="80">
        <v>2</v>
      </c>
      <c r="J64" s="80">
        <v>85</v>
      </c>
      <c r="K64" s="80">
        <v>3</v>
      </c>
      <c r="L64" s="80">
        <v>0</v>
      </c>
      <c r="M64" s="80">
        <v>0</v>
      </c>
      <c r="N64" s="9">
        <v>55.2</v>
      </c>
    </row>
    <row r="65" spans="1:14" x14ac:dyDescent="0.25">
      <c r="A65" s="80">
        <v>67</v>
      </c>
      <c r="B65" s="91" t="s">
        <v>62</v>
      </c>
      <c r="C65" s="114" t="s">
        <v>30</v>
      </c>
      <c r="D65" s="80">
        <v>194</v>
      </c>
      <c r="E65" s="80">
        <v>7</v>
      </c>
      <c r="F65" s="80">
        <v>62</v>
      </c>
      <c r="G65" s="80">
        <v>16</v>
      </c>
      <c r="H65" s="80">
        <v>5</v>
      </c>
      <c r="I65" s="80">
        <v>1</v>
      </c>
      <c r="J65" s="80">
        <v>91</v>
      </c>
      <c r="K65" s="80">
        <v>0</v>
      </c>
      <c r="L65" s="80">
        <v>0</v>
      </c>
      <c r="M65" s="80">
        <v>0</v>
      </c>
      <c r="N65" s="9">
        <v>46.9</v>
      </c>
    </row>
    <row r="66" spans="1:14" x14ac:dyDescent="0.25">
      <c r="A66" s="97">
        <v>68</v>
      </c>
      <c r="B66" s="96" t="s">
        <v>62</v>
      </c>
      <c r="C66" s="116" t="s">
        <v>3715</v>
      </c>
      <c r="D66" s="97">
        <v>237</v>
      </c>
      <c r="E66" s="97">
        <v>7</v>
      </c>
      <c r="F66" s="97">
        <v>60</v>
      </c>
      <c r="G66" s="97">
        <v>42</v>
      </c>
      <c r="H66" s="97">
        <v>11</v>
      </c>
      <c r="I66" s="97">
        <v>3</v>
      </c>
      <c r="J66" s="97">
        <v>123</v>
      </c>
      <c r="K66" s="97">
        <v>0</v>
      </c>
      <c r="L66" s="97">
        <v>0</v>
      </c>
      <c r="M66" s="97">
        <v>0</v>
      </c>
      <c r="N66" s="101">
        <v>51.9</v>
      </c>
    </row>
    <row r="67" spans="1:14" x14ac:dyDescent="0.25">
      <c r="A67" s="80">
        <v>69</v>
      </c>
      <c r="B67" s="91" t="s">
        <v>62</v>
      </c>
      <c r="C67" s="114" t="s">
        <v>3716</v>
      </c>
      <c r="D67" s="80">
        <v>293</v>
      </c>
      <c r="E67" s="80">
        <v>9</v>
      </c>
      <c r="F67" s="80">
        <v>79</v>
      </c>
      <c r="G67" s="80">
        <v>55</v>
      </c>
      <c r="H67" s="80">
        <v>5</v>
      </c>
      <c r="I67" s="80">
        <v>1</v>
      </c>
      <c r="J67" s="80">
        <v>149</v>
      </c>
      <c r="K67" s="80">
        <v>0</v>
      </c>
      <c r="L67" s="80">
        <v>0</v>
      </c>
      <c r="M67" s="80">
        <v>0</v>
      </c>
      <c r="N67" s="9">
        <v>50.9</v>
      </c>
    </row>
    <row r="68" spans="1:14" x14ac:dyDescent="0.25">
      <c r="A68" s="80">
        <v>70</v>
      </c>
      <c r="B68" s="91" t="s">
        <v>62</v>
      </c>
      <c r="C68" s="114" t="s">
        <v>3717</v>
      </c>
      <c r="D68" s="80">
        <v>367</v>
      </c>
      <c r="E68" s="80">
        <v>4</v>
      </c>
      <c r="F68" s="80">
        <v>50</v>
      </c>
      <c r="G68" s="80">
        <v>106</v>
      </c>
      <c r="H68" s="80">
        <v>19</v>
      </c>
      <c r="I68" s="80">
        <v>0</v>
      </c>
      <c r="J68" s="80">
        <v>179</v>
      </c>
      <c r="K68" s="80">
        <v>1</v>
      </c>
      <c r="L68" s="80">
        <v>0</v>
      </c>
      <c r="M68" s="80">
        <v>0</v>
      </c>
      <c r="N68" s="9">
        <v>48.8</v>
      </c>
    </row>
    <row r="69" spans="1:14" x14ac:dyDescent="0.25">
      <c r="A69" s="80">
        <v>71</v>
      </c>
      <c r="B69" s="91" t="s">
        <v>62</v>
      </c>
      <c r="C69" s="114" t="s">
        <v>3718</v>
      </c>
      <c r="D69" s="80">
        <v>145</v>
      </c>
      <c r="E69" s="80">
        <v>3</v>
      </c>
      <c r="F69" s="80">
        <v>41</v>
      </c>
      <c r="G69" s="80">
        <v>29</v>
      </c>
      <c r="H69" s="80">
        <v>6</v>
      </c>
      <c r="I69" s="80">
        <v>3</v>
      </c>
      <c r="J69" s="80">
        <v>82</v>
      </c>
      <c r="K69" s="80">
        <v>0</v>
      </c>
      <c r="L69" s="80">
        <v>0</v>
      </c>
      <c r="M69" s="80">
        <v>0</v>
      </c>
      <c r="N69" s="9">
        <v>56.6</v>
      </c>
    </row>
    <row r="70" spans="1:14" x14ac:dyDescent="0.25">
      <c r="A70" s="97">
        <v>72</v>
      </c>
      <c r="B70" s="96" t="s">
        <v>62</v>
      </c>
      <c r="C70" s="116" t="s">
        <v>3719</v>
      </c>
      <c r="D70" s="97">
        <v>266</v>
      </c>
      <c r="E70" s="97">
        <v>5</v>
      </c>
      <c r="F70" s="97">
        <v>53</v>
      </c>
      <c r="G70" s="97">
        <v>29</v>
      </c>
      <c r="H70" s="97">
        <v>9</v>
      </c>
      <c r="I70" s="97">
        <v>5</v>
      </c>
      <c r="J70" s="97">
        <v>101</v>
      </c>
      <c r="K70" s="97">
        <v>0</v>
      </c>
      <c r="L70" s="97">
        <v>0</v>
      </c>
      <c r="M70" s="97">
        <v>0</v>
      </c>
      <c r="N70" s="101">
        <v>38</v>
      </c>
    </row>
    <row r="71" spans="1:14" x14ac:dyDescent="0.25">
      <c r="A71" s="80">
        <v>73</v>
      </c>
      <c r="B71" s="91" t="s">
        <v>62</v>
      </c>
      <c r="C71" s="114" t="s">
        <v>3720</v>
      </c>
      <c r="D71" s="80">
        <v>330</v>
      </c>
      <c r="E71" s="80">
        <v>1</v>
      </c>
      <c r="F71" s="80">
        <v>58</v>
      </c>
      <c r="G71" s="80">
        <v>42</v>
      </c>
      <c r="H71" s="80">
        <v>7</v>
      </c>
      <c r="I71" s="80">
        <v>5</v>
      </c>
      <c r="J71" s="80">
        <v>113</v>
      </c>
      <c r="K71" s="80">
        <v>0</v>
      </c>
      <c r="L71" s="80">
        <v>0</v>
      </c>
      <c r="M71" s="80">
        <v>0</v>
      </c>
      <c r="N71" s="9">
        <v>34.200000000000003</v>
      </c>
    </row>
    <row r="72" spans="1:14" x14ac:dyDescent="0.25">
      <c r="A72" s="80">
        <v>74</v>
      </c>
      <c r="B72" s="91" t="s">
        <v>62</v>
      </c>
      <c r="C72" s="114" t="s">
        <v>3721</v>
      </c>
      <c r="D72" s="80">
        <v>145</v>
      </c>
      <c r="E72" s="80">
        <v>2</v>
      </c>
      <c r="F72" s="80">
        <v>39</v>
      </c>
      <c r="G72" s="80">
        <v>17</v>
      </c>
      <c r="H72" s="80">
        <v>10</v>
      </c>
      <c r="I72" s="80">
        <v>2</v>
      </c>
      <c r="J72" s="80">
        <v>70</v>
      </c>
      <c r="K72" s="80">
        <v>1</v>
      </c>
      <c r="L72" s="80">
        <v>1</v>
      </c>
      <c r="M72" s="80">
        <v>0</v>
      </c>
      <c r="N72" s="9">
        <v>49</v>
      </c>
    </row>
    <row r="73" spans="1:14" x14ac:dyDescent="0.25">
      <c r="A73" s="80">
        <v>76</v>
      </c>
      <c r="B73" s="91" t="s">
        <v>62</v>
      </c>
      <c r="C73" s="114" t="s">
        <v>3722</v>
      </c>
      <c r="D73" s="80">
        <v>536</v>
      </c>
      <c r="E73" s="80">
        <v>5</v>
      </c>
      <c r="F73" s="80">
        <v>113</v>
      </c>
      <c r="G73" s="80">
        <v>99</v>
      </c>
      <c r="H73" s="80">
        <v>48</v>
      </c>
      <c r="I73" s="80">
        <v>6</v>
      </c>
      <c r="J73" s="80">
        <v>271</v>
      </c>
      <c r="K73" s="80">
        <v>0</v>
      </c>
      <c r="L73" s="80">
        <v>1</v>
      </c>
      <c r="M73" s="80">
        <v>1</v>
      </c>
      <c r="N73" s="9">
        <v>50.9</v>
      </c>
    </row>
    <row r="74" spans="1:14" x14ac:dyDescent="0.25">
      <c r="A74" s="97">
        <v>77</v>
      </c>
      <c r="B74" s="96" t="s">
        <v>62</v>
      </c>
      <c r="C74" s="116" t="s">
        <v>3723</v>
      </c>
      <c r="D74" s="97">
        <v>477</v>
      </c>
      <c r="E74" s="97">
        <v>12</v>
      </c>
      <c r="F74" s="97">
        <v>108</v>
      </c>
      <c r="G74" s="97">
        <v>40</v>
      </c>
      <c r="H74" s="97">
        <v>16</v>
      </c>
      <c r="I74" s="97">
        <v>4</v>
      </c>
      <c r="J74" s="97">
        <v>180</v>
      </c>
      <c r="K74" s="97">
        <v>0</v>
      </c>
      <c r="L74" s="97">
        <v>0</v>
      </c>
      <c r="M74" s="97">
        <v>0</v>
      </c>
      <c r="N74" s="101">
        <v>37.700000000000003</v>
      </c>
    </row>
    <row r="75" spans="1:14" x14ac:dyDescent="0.25">
      <c r="A75" s="80">
        <v>78</v>
      </c>
      <c r="B75" s="91" t="s">
        <v>62</v>
      </c>
      <c r="C75" s="114" t="s">
        <v>3724</v>
      </c>
      <c r="D75" s="80">
        <v>422</v>
      </c>
      <c r="E75" s="80">
        <v>9</v>
      </c>
      <c r="F75" s="80">
        <v>125</v>
      </c>
      <c r="G75" s="80">
        <v>54</v>
      </c>
      <c r="H75" s="80">
        <v>29</v>
      </c>
      <c r="I75" s="80">
        <v>11</v>
      </c>
      <c r="J75" s="80">
        <v>228</v>
      </c>
      <c r="K75" s="80">
        <v>0</v>
      </c>
      <c r="L75" s="80">
        <v>0</v>
      </c>
      <c r="M75" s="80">
        <v>0</v>
      </c>
      <c r="N75" s="9">
        <v>54</v>
      </c>
    </row>
    <row r="76" spans="1:14" x14ac:dyDescent="0.25">
      <c r="A76" s="80">
        <v>79</v>
      </c>
      <c r="B76" s="91" t="s">
        <v>62</v>
      </c>
      <c r="C76" s="114" t="s">
        <v>3725</v>
      </c>
      <c r="D76" s="80">
        <v>496</v>
      </c>
      <c r="E76" s="80">
        <v>7</v>
      </c>
      <c r="F76" s="80">
        <v>117</v>
      </c>
      <c r="G76" s="80">
        <v>39</v>
      </c>
      <c r="H76" s="80">
        <v>19</v>
      </c>
      <c r="I76" s="80">
        <v>5</v>
      </c>
      <c r="J76" s="80">
        <v>187</v>
      </c>
      <c r="K76" s="80">
        <v>0</v>
      </c>
      <c r="L76" s="80">
        <v>1</v>
      </c>
      <c r="M76" s="80">
        <v>1</v>
      </c>
      <c r="N76" s="9">
        <v>38.1</v>
      </c>
    </row>
    <row r="77" spans="1:14" x14ac:dyDescent="0.25">
      <c r="A77" s="80">
        <v>80</v>
      </c>
      <c r="B77" s="91" t="s">
        <v>62</v>
      </c>
      <c r="C77" s="114" t="s">
        <v>3726</v>
      </c>
      <c r="D77" s="80">
        <v>543</v>
      </c>
      <c r="E77" s="80">
        <v>16</v>
      </c>
      <c r="F77" s="80">
        <v>133</v>
      </c>
      <c r="G77" s="80">
        <v>47</v>
      </c>
      <c r="H77" s="80">
        <v>20</v>
      </c>
      <c r="I77" s="80">
        <v>5</v>
      </c>
      <c r="J77" s="80">
        <v>221</v>
      </c>
      <c r="K77" s="80">
        <v>1</v>
      </c>
      <c r="L77" s="80">
        <v>0</v>
      </c>
      <c r="M77" s="80">
        <v>0</v>
      </c>
      <c r="N77" s="9">
        <v>40.700000000000003</v>
      </c>
    </row>
    <row r="78" spans="1:14" x14ac:dyDescent="0.25">
      <c r="A78" s="97">
        <v>81</v>
      </c>
      <c r="B78" s="96" t="s">
        <v>62</v>
      </c>
      <c r="C78" s="116" t="s">
        <v>3727</v>
      </c>
      <c r="D78" s="97">
        <v>260</v>
      </c>
      <c r="E78" s="97">
        <v>5</v>
      </c>
      <c r="F78" s="97">
        <v>56</v>
      </c>
      <c r="G78" s="97">
        <v>53</v>
      </c>
      <c r="H78" s="97">
        <v>20</v>
      </c>
      <c r="I78" s="97">
        <v>2</v>
      </c>
      <c r="J78" s="97">
        <v>136</v>
      </c>
      <c r="K78" s="97">
        <v>0</v>
      </c>
      <c r="L78" s="97">
        <v>0</v>
      </c>
      <c r="M78" s="97">
        <v>0</v>
      </c>
      <c r="N78" s="101">
        <v>52.3</v>
      </c>
    </row>
    <row r="79" spans="1:14" x14ac:dyDescent="0.25">
      <c r="A79" s="80">
        <v>82</v>
      </c>
      <c r="B79" s="91" t="s">
        <v>62</v>
      </c>
      <c r="C79" s="114" t="s">
        <v>3728</v>
      </c>
      <c r="D79" s="80">
        <v>307</v>
      </c>
      <c r="E79" s="80">
        <v>8</v>
      </c>
      <c r="F79" s="80">
        <v>66</v>
      </c>
      <c r="G79" s="80">
        <v>44</v>
      </c>
      <c r="H79" s="80">
        <v>13</v>
      </c>
      <c r="I79" s="80">
        <v>6</v>
      </c>
      <c r="J79" s="80">
        <v>137</v>
      </c>
      <c r="K79" s="80">
        <v>0</v>
      </c>
      <c r="L79" s="80">
        <v>0</v>
      </c>
      <c r="M79" s="80">
        <v>0</v>
      </c>
      <c r="N79" s="9">
        <v>44.6</v>
      </c>
    </row>
    <row r="80" spans="1:14" x14ac:dyDescent="0.25">
      <c r="A80" s="80">
        <v>83</v>
      </c>
      <c r="B80" s="91" t="s">
        <v>62</v>
      </c>
      <c r="C80" s="114" t="s">
        <v>3729</v>
      </c>
      <c r="D80" s="80">
        <v>354</v>
      </c>
      <c r="E80" s="80">
        <v>7</v>
      </c>
      <c r="F80" s="80">
        <v>67</v>
      </c>
      <c r="G80" s="80">
        <v>25</v>
      </c>
      <c r="H80" s="80">
        <v>15</v>
      </c>
      <c r="I80" s="80">
        <v>0</v>
      </c>
      <c r="J80" s="80">
        <v>114</v>
      </c>
      <c r="K80" s="80">
        <v>1</v>
      </c>
      <c r="L80" s="80">
        <v>1</v>
      </c>
      <c r="M80" s="80">
        <v>0</v>
      </c>
      <c r="N80" s="9">
        <v>32.5</v>
      </c>
    </row>
    <row r="81" spans="1:14" x14ac:dyDescent="0.25">
      <c r="A81" s="80">
        <v>84</v>
      </c>
      <c r="B81" s="91" t="s">
        <v>62</v>
      </c>
      <c r="C81" s="114" t="s">
        <v>3730</v>
      </c>
      <c r="D81" s="80">
        <v>365</v>
      </c>
      <c r="E81" s="80">
        <v>10</v>
      </c>
      <c r="F81" s="80">
        <v>76</v>
      </c>
      <c r="G81" s="80">
        <v>47</v>
      </c>
      <c r="H81" s="80">
        <v>15</v>
      </c>
      <c r="I81" s="80">
        <v>5</v>
      </c>
      <c r="J81" s="80">
        <v>153</v>
      </c>
      <c r="K81" s="80">
        <v>1</v>
      </c>
      <c r="L81" s="80">
        <v>0</v>
      </c>
      <c r="M81" s="80">
        <v>0</v>
      </c>
      <c r="N81" s="9">
        <v>41.9</v>
      </c>
    </row>
    <row r="82" spans="1:14" x14ac:dyDescent="0.25">
      <c r="A82" s="97">
        <v>85</v>
      </c>
      <c r="B82" s="96" t="s">
        <v>62</v>
      </c>
      <c r="C82" s="116" t="s">
        <v>3731</v>
      </c>
      <c r="D82" s="97">
        <v>425</v>
      </c>
      <c r="E82" s="97">
        <v>12</v>
      </c>
      <c r="F82" s="97">
        <v>82</v>
      </c>
      <c r="G82" s="97">
        <v>31</v>
      </c>
      <c r="H82" s="97">
        <v>7</v>
      </c>
      <c r="I82" s="97">
        <v>7</v>
      </c>
      <c r="J82" s="97">
        <v>139</v>
      </c>
      <c r="K82" s="97">
        <v>0</v>
      </c>
      <c r="L82" s="97">
        <v>0</v>
      </c>
      <c r="M82" s="97">
        <v>0</v>
      </c>
      <c r="N82" s="101">
        <v>32.700000000000003</v>
      </c>
    </row>
    <row r="83" spans="1:14" x14ac:dyDescent="0.25">
      <c r="A83" s="80">
        <v>86</v>
      </c>
      <c r="B83" s="91" t="s">
        <v>62</v>
      </c>
      <c r="C83" s="114" t="s">
        <v>3732</v>
      </c>
      <c r="D83" s="80">
        <v>486</v>
      </c>
      <c r="E83" s="80">
        <v>21</v>
      </c>
      <c r="F83" s="80">
        <v>92</v>
      </c>
      <c r="G83" s="80">
        <v>39</v>
      </c>
      <c r="H83" s="80">
        <v>21</v>
      </c>
      <c r="I83" s="80">
        <v>8</v>
      </c>
      <c r="J83" s="80">
        <v>181</v>
      </c>
      <c r="K83" s="80">
        <v>0</v>
      </c>
      <c r="L83" s="80">
        <v>0</v>
      </c>
      <c r="M83" s="80">
        <v>0</v>
      </c>
      <c r="N83" s="9">
        <v>37.200000000000003</v>
      </c>
    </row>
    <row r="84" spans="1:14" x14ac:dyDescent="0.25">
      <c r="A84" s="80">
        <v>87</v>
      </c>
      <c r="B84" s="91" t="s">
        <v>62</v>
      </c>
      <c r="C84" s="114" t="s">
        <v>3733</v>
      </c>
      <c r="D84" s="80">
        <v>544</v>
      </c>
      <c r="E84" s="80">
        <v>18</v>
      </c>
      <c r="F84" s="80">
        <v>121</v>
      </c>
      <c r="G84" s="80">
        <v>83</v>
      </c>
      <c r="H84" s="80">
        <v>30</v>
      </c>
      <c r="I84" s="80">
        <v>4</v>
      </c>
      <c r="J84" s="80">
        <v>256</v>
      </c>
      <c r="K84" s="80">
        <v>0</v>
      </c>
      <c r="L84" s="80">
        <v>0</v>
      </c>
      <c r="M84" s="80">
        <v>0</v>
      </c>
      <c r="N84" s="9">
        <v>47.1</v>
      </c>
    </row>
    <row r="85" spans="1:14" x14ac:dyDescent="0.25">
      <c r="A85" s="80">
        <v>88</v>
      </c>
      <c r="B85" s="91" t="s">
        <v>62</v>
      </c>
      <c r="C85" s="114" t="s">
        <v>3734</v>
      </c>
      <c r="D85" s="80">
        <v>294</v>
      </c>
      <c r="E85" s="80">
        <v>9</v>
      </c>
      <c r="F85" s="80">
        <v>74</v>
      </c>
      <c r="G85" s="80">
        <v>22</v>
      </c>
      <c r="H85" s="80">
        <v>14</v>
      </c>
      <c r="I85" s="80">
        <v>5</v>
      </c>
      <c r="J85" s="80">
        <v>124</v>
      </c>
      <c r="K85" s="80">
        <v>0</v>
      </c>
      <c r="L85" s="80">
        <v>0</v>
      </c>
      <c r="M85" s="80">
        <v>0</v>
      </c>
      <c r="N85" s="9">
        <v>42.2</v>
      </c>
    </row>
    <row r="86" spans="1:14" x14ac:dyDescent="0.25">
      <c r="A86" s="97">
        <v>89</v>
      </c>
      <c r="B86" s="96" t="s">
        <v>62</v>
      </c>
      <c r="C86" s="116" t="s">
        <v>3735</v>
      </c>
      <c r="D86" s="97">
        <v>420</v>
      </c>
      <c r="E86" s="97">
        <v>9</v>
      </c>
      <c r="F86" s="97">
        <v>92</v>
      </c>
      <c r="G86" s="97">
        <v>24</v>
      </c>
      <c r="H86" s="97">
        <v>18</v>
      </c>
      <c r="I86" s="97">
        <v>5</v>
      </c>
      <c r="J86" s="97">
        <v>148</v>
      </c>
      <c r="K86" s="97">
        <v>0</v>
      </c>
      <c r="L86" s="97">
        <v>0</v>
      </c>
      <c r="M86" s="97">
        <v>0</v>
      </c>
      <c r="N86" s="101">
        <v>35.200000000000003</v>
      </c>
    </row>
    <row r="87" spans="1:14" x14ac:dyDescent="0.25">
      <c r="A87" s="80">
        <v>90</v>
      </c>
      <c r="B87" s="91" t="s">
        <v>62</v>
      </c>
      <c r="C87" s="114" t="s">
        <v>3736</v>
      </c>
      <c r="D87" s="80">
        <v>568</v>
      </c>
      <c r="E87" s="80">
        <v>12</v>
      </c>
      <c r="F87" s="80">
        <v>146</v>
      </c>
      <c r="G87" s="80">
        <v>65</v>
      </c>
      <c r="H87" s="80">
        <v>33</v>
      </c>
      <c r="I87" s="80">
        <v>10</v>
      </c>
      <c r="J87" s="80">
        <v>266</v>
      </c>
      <c r="K87" s="80">
        <v>1</v>
      </c>
      <c r="L87" s="80">
        <v>1</v>
      </c>
      <c r="M87" s="80">
        <v>0</v>
      </c>
      <c r="N87" s="9">
        <v>47</v>
      </c>
    </row>
    <row r="88" spans="1:14" x14ac:dyDescent="0.25">
      <c r="A88" s="80">
        <v>91</v>
      </c>
      <c r="B88" s="91" t="s">
        <v>62</v>
      </c>
      <c r="C88" s="114" t="s">
        <v>3737</v>
      </c>
      <c r="D88" s="80">
        <v>454</v>
      </c>
      <c r="E88" s="80">
        <v>12</v>
      </c>
      <c r="F88" s="80">
        <v>77</v>
      </c>
      <c r="G88" s="80">
        <v>36</v>
      </c>
      <c r="H88" s="80">
        <v>28</v>
      </c>
      <c r="I88" s="80">
        <v>3</v>
      </c>
      <c r="J88" s="80">
        <v>156</v>
      </c>
      <c r="K88" s="80">
        <v>0</v>
      </c>
      <c r="L88" s="80">
        <v>0</v>
      </c>
      <c r="M88" s="80">
        <v>0</v>
      </c>
      <c r="N88" s="9">
        <v>34.4</v>
      </c>
    </row>
    <row r="89" spans="1:14" x14ac:dyDescent="0.25">
      <c r="A89" s="80">
        <v>92</v>
      </c>
      <c r="B89" s="91" t="s">
        <v>62</v>
      </c>
      <c r="C89" s="114" t="s">
        <v>3738</v>
      </c>
      <c r="D89" s="80">
        <v>490</v>
      </c>
      <c r="E89" s="80">
        <v>9</v>
      </c>
      <c r="F89" s="80">
        <v>84</v>
      </c>
      <c r="G89" s="80">
        <v>30</v>
      </c>
      <c r="H89" s="80">
        <v>18</v>
      </c>
      <c r="I89" s="80">
        <v>2</v>
      </c>
      <c r="J89" s="80">
        <v>143</v>
      </c>
      <c r="K89" s="80">
        <v>0</v>
      </c>
      <c r="L89" s="80">
        <v>0</v>
      </c>
      <c r="M89" s="80">
        <v>3</v>
      </c>
      <c r="N89" s="9">
        <v>29.8</v>
      </c>
    </row>
    <row r="90" spans="1:14" x14ac:dyDescent="0.25">
      <c r="A90" s="97">
        <v>93</v>
      </c>
      <c r="B90" s="96" t="s">
        <v>62</v>
      </c>
      <c r="C90" s="116" t="s">
        <v>3739</v>
      </c>
      <c r="D90" s="97">
        <v>306</v>
      </c>
      <c r="E90" s="97">
        <v>12</v>
      </c>
      <c r="F90" s="97">
        <v>41</v>
      </c>
      <c r="G90" s="97">
        <v>37</v>
      </c>
      <c r="H90" s="97">
        <v>15</v>
      </c>
      <c r="I90" s="97">
        <v>1</v>
      </c>
      <c r="J90" s="97">
        <v>106</v>
      </c>
      <c r="K90" s="97">
        <v>0</v>
      </c>
      <c r="L90" s="97">
        <v>0</v>
      </c>
      <c r="M90" s="97">
        <v>2</v>
      </c>
      <c r="N90" s="101">
        <v>35.299999999999997</v>
      </c>
    </row>
    <row r="91" spans="1:14" x14ac:dyDescent="0.25">
      <c r="A91" s="80">
        <v>94</v>
      </c>
      <c r="B91" s="91" t="s">
        <v>62</v>
      </c>
      <c r="C91" s="114" t="s">
        <v>3740</v>
      </c>
      <c r="D91" s="80">
        <v>489</v>
      </c>
      <c r="E91" s="80">
        <v>16</v>
      </c>
      <c r="F91" s="80">
        <v>101</v>
      </c>
      <c r="G91" s="80">
        <v>48</v>
      </c>
      <c r="H91" s="80">
        <v>26</v>
      </c>
      <c r="I91" s="80">
        <v>5</v>
      </c>
      <c r="J91" s="80">
        <v>196</v>
      </c>
      <c r="K91" s="80">
        <v>0</v>
      </c>
      <c r="L91" s="80">
        <v>0</v>
      </c>
      <c r="M91" s="80">
        <v>1</v>
      </c>
      <c r="N91" s="9">
        <v>40.299999999999997</v>
      </c>
    </row>
    <row r="92" spans="1:14" x14ac:dyDescent="0.25">
      <c r="A92" s="80">
        <v>95</v>
      </c>
      <c r="B92" s="91" t="s">
        <v>62</v>
      </c>
      <c r="C92" s="114" t="s">
        <v>3741</v>
      </c>
      <c r="D92" s="80">
        <v>239</v>
      </c>
      <c r="E92" s="80">
        <v>10</v>
      </c>
      <c r="F92" s="80">
        <v>58</v>
      </c>
      <c r="G92" s="80">
        <v>23</v>
      </c>
      <c r="H92" s="80">
        <v>12</v>
      </c>
      <c r="I92" s="80">
        <v>3</v>
      </c>
      <c r="J92" s="80">
        <v>106</v>
      </c>
      <c r="K92" s="80">
        <v>0</v>
      </c>
      <c r="L92" s="80">
        <v>0</v>
      </c>
      <c r="M92" s="80">
        <v>2</v>
      </c>
      <c r="N92" s="9">
        <v>45.2</v>
      </c>
    </row>
    <row r="93" spans="1:14" x14ac:dyDescent="0.25">
      <c r="A93" s="80">
        <v>96</v>
      </c>
      <c r="B93" s="91" t="s">
        <v>62</v>
      </c>
      <c r="C93" s="114" t="s">
        <v>3742</v>
      </c>
      <c r="D93" s="80">
        <v>521</v>
      </c>
      <c r="E93" s="80">
        <v>20</v>
      </c>
      <c r="F93" s="80">
        <v>114</v>
      </c>
      <c r="G93" s="80">
        <v>68</v>
      </c>
      <c r="H93" s="80">
        <v>20</v>
      </c>
      <c r="I93" s="80">
        <v>2</v>
      </c>
      <c r="J93" s="80">
        <v>224</v>
      </c>
      <c r="K93" s="80">
        <v>0</v>
      </c>
      <c r="L93" s="80">
        <v>0</v>
      </c>
      <c r="M93" s="80">
        <v>0</v>
      </c>
      <c r="N93" s="9">
        <v>43</v>
      </c>
    </row>
    <row r="94" spans="1:14" x14ac:dyDescent="0.25">
      <c r="A94" s="97">
        <v>97</v>
      </c>
      <c r="B94" s="96" t="s">
        <v>62</v>
      </c>
      <c r="C94" s="116" t="s">
        <v>3743</v>
      </c>
      <c r="D94" s="97">
        <v>563</v>
      </c>
      <c r="E94" s="97">
        <v>6</v>
      </c>
      <c r="F94" s="97">
        <v>124</v>
      </c>
      <c r="G94" s="97">
        <v>77</v>
      </c>
      <c r="H94" s="97">
        <v>31</v>
      </c>
      <c r="I94" s="97">
        <v>5</v>
      </c>
      <c r="J94" s="97">
        <v>243</v>
      </c>
      <c r="K94" s="97">
        <v>0</v>
      </c>
      <c r="L94" s="97">
        <v>0</v>
      </c>
      <c r="M94" s="97">
        <v>0</v>
      </c>
      <c r="N94" s="101">
        <v>43.2</v>
      </c>
    </row>
    <row r="95" spans="1:14" x14ac:dyDescent="0.25">
      <c r="A95" s="80">
        <v>98</v>
      </c>
      <c r="B95" s="91" t="s">
        <v>62</v>
      </c>
      <c r="C95" s="114" t="s">
        <v>3744</v>
      </c>
      <c r="D95" s="80">
        <v>697</v>
      </c>
      <c r="E95" s="80">
        <v>18</v>
      </c>
      <c r="F95" s="80">
        <v>132</v>
      </c>
      <c r="G95" s="80">
        <v>35</v>
      </c>
      <c r="H95" s="80">
        <v>31</v>
      </c>
      <c r="I95" s="80">
        <v>4</v>
      </c>
      <c r="J95" s="80">
        <v>220</v>
      </c>
      <c r="K95" s="80">
        <v>0</v>
      </c>
      <c r="L95" s="80">
        <v>0</v>
      </c>
      <c r="M95" s="80">
        <v>0</v>
      </c>
      <c r="N95" s="9">
        <v>31.6</v>
      </c>
    </row>
    <row r="96" spans="1:14" x14ac:dyDescent="0.25">
      <c r="A96" s="80">
        <v>99</v>
      </c>
      <c r="B96" s="91" t="s">
        <v>62</v>
      </c>
      <c r="C96" s="114" t="s">
        <v>3745</v>
      </c>
      <c r="D96" s="80">
        <v>540</v>
      </c>
      <c r="E96" s="80">
        <v>28</v>
      </c>
      <c r="F96" s="80">
        <v>115</v>
      </c>
      <c r="G96" s="80">
        <v>50</v>
      </c>
      <c r="H96" s="80">
        <v>20</v>
      </c>
      <c r="I96" s="80">
        <v>3</v>
      </c>
      <c r="J96" s="80">
        <v>216</v>
      </c>
      <c r="K96" s="80">
        <v>1</v>
      </c>
      <c r="L96" s="80">
        <v>0</v>
      </c>
      <c r="M96" s="80">
        <v>2</v>
      </c>
      <c r="N96" s="9">
        <v>40.4</v>
      </c>
    </row>
    <row r="97" spans="1:14" x14ac:dyDescent="0.25">
      <c r="A97" s="80">
        <v>100</v>
      </c>
      <c r="B97" s="91" t="s">
        <v>62</v>
      </c>
      <c r="C97" s="114" t="s">
        <v>542</v>
      </c>
      <c r="D97" s="80">
        <v>581</v>
      </c>
      <c r="E97" s="80">
        <v>15</v>
      </c>
      <c r="F97" s="80">
        <v>139</v>
      </c>
      <c r="G97" s="80">
        <v>50</v>
      </c>
      <c r="H97" s="80">
        <v>20</v>
      </c>
      <c r="I97" s="80">
        <v>4</v>
      </c>
      <c r="J97" s="80">
        <v>228</v>
      </c>
      <c r="K97" s="80">
        <v>0</v>
      </c>
      <c r="L97" s="80">
        <v>0</v>
      </c>
      <c r="M97" s="80">
        <v>1</v>
      </c>
      <c r="N97" s="9">
        <v>39.4</v>
      </c>
    </row>
    <row r="98" spans="1:14" x14ac:dyDescent="0.25">
      <c r="A98" s="97">
        <v>101</v>
      </c>
      <c r="B98" s="96" t="s">
        <v>62</v>
      </c>
      <c r="C98" s="116" t="s">
        <v>3746</v>
      </c>
      <c r="D98" s="97">
        <v>401</v>
      </c>
      <c r="E98" s="97">
        <v>11</v>
      </c>
      <c r="F98" s="97">
        <v>103</v>
      </c>
      <c r="G98" s="97">
        <v>22</v>
      </c>
      <c r="H98" s="97">
        <v>15</v>
      </c>
      <c r="I98" s="97">
        <v>3</v>
      </c>
      <c r="J98" s="97">
        <v>154</v>
      </c>
      <c r="K98" s="97">
        <v>1</v>
      </c>
      <c r="L98" s="97">
        <v>0</v>
      </c>
      <c r="M98" s="97">
        <v>0</v>
      </c>
      <c r="N98" s="101">
        <v>38.4</v>
      </c>
    </row>
    <row r="99" spans="1:14" x14ac:dyDescent="0.25">
      <c r="A99" s="80">
        <v>102</v>
      </c>
      <c r="B99" s="91" t="s">
        <v>62</v>
      </c>
      <c r="C99" s="114" t="s">
        <v>3747</v>
      </c>
      <c r="D99" s="80">
        <v>339</v>
      </c>
      <c r="E99" s="80">
        <v>2</v>
      </c>
      <c r="F99" s="80">
        <v>85</v>
      </c>
      <c r="G99" s="80">
        <v>22</v>
      </c>
      <c r="H99" s="80">
        <v>9</v>
      </c>
      <c r="I99" s="80">
        <v>5</v>
      </c>
      <c r="J99" s="80">
        <v>123</v>
      </c>
      <c r="K99" s="80">
        <v>1</v>
      </c>
      <c r="L99" s="80">
        <v>0</v>
      </c>
      <c r="M99" s="80">
        <v>0</v>
      </c>
      <c r="N99" s="9">
        <v>36.299999999999997</v>
      </c>
    </row>
    <row r="100" spans="1:14" x14ac:dyDescent="0.25">
      <c r="A100" s="80">
        <v>103</v>
      </c>
      <c r="B100" s="91" t="s">
        <v>62</v>
      </c>
      <c r="C100" s="114" t="s">
        <v>3748</v>
      </c>
      <c r="D100" s="80">
        <v>401</v>
      </c>
      <c r="E100" s="80">
        <v>10</v>
      </c>
      <c r="F100" s="80">
        <v>109</v>
      </c>
      <c r="G100" s="80">
        <v>45</v>
      </c>
      <c r="H100" s="80">
        <v>20</v>
      </c>
      <c r="I100" s="80">
        <v>3</v>
      </c>
      <c r="J100" s="80">
        <v>187</v>
      </c>
      <c r="K100" s="80">
        <v>0</v>
      </c>
      <c r="L100" s="80">
        <v>0</v>
      </c>
      <c r="M100" s="80">
        <v>0</v>
      </c>
      <c r="N100" s="9">
        <v>46.6</v>
      </c>
    </row>
    <row r="101" spans="1:14" x14ac:dyDescent="0.25">
      <c r="A101" s="80">
        <v>104</v>
      </c>
      <c r="B101" s="91" t="s">
        <v>62</v>
      </c>
      <c r="C101" s="114" t="s">
        <v>3749</v>
      </c>
      <c r="E101" s="80">
        <v>58</v>
      </c>
      <c r="F101" s="80">
        <v>619</v>
      </c>
      <c r="G101" s="80">
        <v>323</v>
      </c>
      <c r="H101" s="80">
        <v>95</v>
      </c>
      <c r="I101" s="80">
        <v>11</v>
      </c>
      <c r="J101" s="80">
        <v>1106</v>
      </c>
      <c r="K101" s="80">
        <v>2</v>
      </c>
      <c r="L101" s="80">
        <v>0</v>
      </c>
      <c r="M101" s="80">
        <v>4</v>
      </c>
      <c r="N101" s="9"/>
    </row>
    <row r="102" spans="1:14" x14ac:dyDescent="0.25">
      <c r="A102" s="97">
        <v>105</v>
      </c>
      <c r="B102" s="96" t="s">
        <v>62</v>
      </c>
      <c r="C102" s="116" t="s">
        <v>3749</v>
      </c>
      <c r="D102" s="116"/>
      <c r="E102" s="97">
        <v>56</v>
      </c>
      <c r="F102" s="97">
        <v>793</v>
      </c>
      <c r="G102" s="97">
        <v>395</v>
      </c>
      <c r="H102" s="97">
        <v>107</v>
      </c>
      <c r="I102" s="97">
        <v>40</v>
      </c>
      <c r="J102" s="97">
        <v>1391</v>
      </c>
      <c r="K102" s="97">
        <v>0</v>
      </c>
      <c r="L102" s="97">
        <v>2</v>
      </c>
      <c r="M102" s="97">
        <v>0</v>
      </c>
      <c r="N102" s="101"/>
    </row>
    <row r="103" spans="1:14" x14ac:dyDescent="0.25">
      <c r="A103" s="80">
        <v>106</v>
      </c>
      <c r="B103" s="91" t="s">
        <v>62</v>
      </c>
      <c r="C103" s="114" t="s">
        <v>3749</v>
      </c>
      <c r="E103" s="80">
        <v>29</v>
      </c>
      <c r="F103" s="80">
        <v>450</v>
      </c>
      <c r="G103" s="80">
        <v>151</v>
      </c>
      <c r="H103" s="80">
        <v>67</v>
      </c>
      <c r="I103" s="80">
        <v>18</v>
      </c>
      <c r="J103" s="80">
        <v>715</v>
      </c>
      <c r="K103" s="80">
        <v>1</v>
      </c>
      <c r="L103" s="80">
        <v>0</v>
      </c>
      <c r="M103" s="80">
        <v>2</v>
      </c>
      <c r="N103" s="9"/>
    </row>
    <row r="104" spans="1:14" x14ac:dyDescent="0.25">
      <c r="A104" s="80">
        <v>107</v>
      </c>
      <c r="B104" s="91" t="s">
        <v>62</v>
      </c>
      <c r="C104" s="114" t="s">
        <v>3749</v>
      </c>
      <c r="E104" s="80">
        <v>24</v>
      </c>
      <c r="F104" s="80">
        <v>296</v>
      </c>
      <c r="G104" s="80">
        <v>214</v>
      </c>
      <c r="H104" s="80">
        <v>65</v>
      </c>
      <c r="I104" s="80">
        <v>7</v>
      </c>
      <c r="J104" s="80">
        <v>606</v>
      </c>
      <c r="K104" s="80">
        <v>6</v>
      </c>
      <c r="L104" s="80">
        <v>0</v>
      </c>
      <c r="M104" s="80">
        <v>1</v>
      </c>
      <c r="N104" s="9"/>
    </row>
    <row r="105" spans="1:14" x14ac:dyDescent="0.25">
      <c r="A105" s="80">
        <v>108</v>
      </c>
      <c r="B105" s="91" t="s">
        <v>62</v>
      </c>
      <c r="C105" s="114" t="s">
        <v>3750</v>
      </c>
      <c r="E105" s="80">
        <v>41</v>
      </c>
      <c r="F105" s="80">
        <v>292</v>
      </c>
      <c r="G105" s="80">
        <v>112</v>
      </c>
      <c r="H105" s="80">
        <v>52</v>
      </c>
      <c r="I105" s="80">
        <v>19</v>
      </c>
      <c r="J105" s="80">
        <v>516</v>
      </c>
      <c r="K105" s="80">
        <v>1</v>
      </c>
      <c r="L105" s="80">
        <v>0</v>
      </c>
      <c r="M105" s="80">
        <v>0</v>
      </c>
      <c r="N105" s="9"/>
    </row>
    <row r="106" spans="1:14" x14ac:dyDescent="0.25">
      <c r="A106" s="97">
        <v>109</v>
      </c>
      <c r="B106" s="96" t="s">
        <v>62</v>
      </c>
      <c r="C106" s="116" t="s">
        <v>3750</v>
      </c>
      <c r="D106" s="116"/>
      <c r="E106" s="97">
        <v>60</v>
      </c>
      <c r="F106" s="97">
        <v>579</v>
      </c>
      <c r="G106" s="97">
        <v>213</v>
      </c>
      <c r="H106" s="97">
        <v>103</v>
      </c>
      <c r="I106" s="97">
        <v>22</v>
      </c>
      <c r="J106" s="97">
        <v>977</v>
      </c>
      <c r="K106" s="97">
        <v>0</v>
      </c>
      <c r="L106" s="97">
        <v>0</v>
      </c>
      <c r="M106" s="97">
        <v>1</v>
      </c>
      <c r="N106" s="101"/>
    </row>
    <row r="107" spans="1:14" x14ac:dyDescent="0.25">
      <c r="A107" s="80">
        <v>110</v>
      </c>
      <c r="B107" s="91" t="s">
        <v>62</v>
      </c>
      <c r="C107" s="114" t="s">
        <v>3751</v>
      </c>
      <c r="D107" s="80"/>
      <c r="E107" s="80">
        <v>8</v>
      </c>
      <c r="F107" s="80">
        <v>36</v>
      </c>
      <c r="G107" s="80">
        <v>39</v>
      </c>
      <c r="H107" s="80">
        <v>10</v>
      </c>
      <c r="I107" s="80">
        <v>7</v>
      </c>
      <c r="J107" s="80">
        <v>100</v>
      </c>
      <c r="K107" s="80">
        <v>0</v>
      </c>
      <c r="L107" s="80">
        <v>0</v>
      </c>
      <c r="M107" s="80">
        <v>2</v>
      </c>
      <c r="N107" s="9"/>
    </row>
    <row r="108" spans="1:14" x14ac:dyDescent="0.25">
      <c r="A108" s="80">
        <v>111</v>
      </c>
      <c r="B108" s="91" t="s">
        <v>62</v>
      </c>
      <c r="C108" s="114" t="s">
        <v>3752</v>
      </c>
      <c r="E108" s="80">
        <v>5</v>
      </c>
      <c r="F108" s="80">
        <v>19</v>
      </c>
      <c r="G108" s="80">
        <v>21</v>
      </c>
      <c r="H108" s="80">
        <v>3</v>
      </c>
      <c r="I108" s="80">
        <v>3</v>
      </c>
      <c r="J108" s="80">
        <v>51</v>
      </c>
      <c r="K108" s="80">
        <v>0</v>
      </c>
      <c r="L108" s="80">
        <v>0</v>
      </c>
      <c r="M108" s="80">
        <v>0</v>
      </c>
      <c r="N108" s="9"/>
    </row>
    <row r="109" spans="1:14" x14ac:dyDescent="0.25">
      <c r="A109" s="94">
        <v>112</v>
      </c>
      <c r="B109" s="95" t="s">
        <v>62</v>
      </c>
      <c r="C109" s="78" t="s">
        <v>60</v>
      </c>
      <c r="D109" s="94"/>
      <c r="E109" s="94">
        <v>8</v>
      </c>
      <c r="F109" s="94">
        <v>79</v>
      </c>
      <c r="G109" s="94">
        <v>32</v>
      </c>
      <c r="H109" s="94">
        <v>25</v>
      </c>
      <c r="I109" s="94">
        <v>3</v>
      </c>
      <c r="J109" s="94">
        <v>147</v>
      </c>
      <c r="K109" s="94">
        <v>2</v>
      </c>
      <c r="L109" s="94">
        <v>0</v>
      </c>
      <c r="M109" s="94">
        <v>42</v>
      </c>
      <c r="N109" s="107"/>
    </row>
    <row r="110" spans="1:14" x14ac:dyDescent="0.25">
      <c r="A110" s="174" t="s">
        <v>69</v>
      </c>
      <c r="B110" s="174"/>
      <c r="C110" s="174"/>
      <c r="E110" s="93">
        <f>SUM(E107:E109,E3:E100)</f>
        <v>931</v>
      </c>
      <c r="F110" s="93">
        <f t="shared" ref="F110:M110" si="0">SUM(F107:F109,F3:F100)</f>
        <v>9323</v>
      </c>
      <c r="G110" s="93">
        <f t="shared" si="0"/>
        <v>4908</v>
      </c>
      <c r="H110" s="93">
        <f t="shared" si="0"/>
        <v>1801</v>
      </c>
      <c r="I110" s="93">
        <f t="shared" si="0"/>
        <v>426</v>
      </c>
      <c r="J110" s="93">
        <f t="shared" si="0"/>
        <v>17389</v>
      </c>
      <c r="K110" s="93">
        <f t="shared" si="0"/>
        <v>25</v>
      </c>
      <c r="L110" s="93">
        <f t="shared" si="0"/>
        <v>19</v>
      </c>
      <c r="M110" s="93">
        <f t="shared" si="0"/>
        <v>73</v>
      </c>
    </row>
    <row r="111" spans="1:14" ht="15" customHeight="1" x14ac:dyDescent="0.25">
      <c r="A111" s="177" t="s">
        <v>61</v>
      </c>
      <c r="B111" s="177"/>
      <c r="C111" s="177"/>
      <c r="E111" s="93">
        <f>SUM(E101:E106)</f>
        <v>268</v>
      </c>
      <c r="F111" s="93">
        <f t="shared" ref="F111:M111" si="1">SUM(F101:F106)</f>
        <v>3029</v>
      </c>
      <c r="G111" s="93">
        <f t="shared" si="1"/>
        <v>1408</v>
      </c>
      <c r="H111" s="93">
        <f t="shared" si="1"/>
        <v>489</v>
      </c>
      <c r="I111" s="93">
        <f t="shared" si="1"/>
        <v>117</v>
      </c>
      <c r="J111" s="93">
        <f t="shared" si="1"/>
        <v>5311</v>
      </c>
      <c r="K111" s="93">
        <f t="shared" si="1"/>
        <v>10</v>
      </c>
      <c r="L111" s="93">
        <f t="shared" si="1"/>
        <v>2</v>
      </c>
      <c r="M111" s="93">
        <f t="shared" si="1"/>
        <v>8</v>
      </c>
    </row>
    <row r="112" spans="1:14" x14ac:dyDescent="0.25">
      <c r="A112" s="176" t="s">
        <v>68</v>
      </c>
      <c r="B112" s="176"/>
      <c r="C112" s="176"/>
      <c r="D112" s="93">
        <v>41230</v>
      </c>
      <c r="E112" s="7">
        <v>1199</v>
      </c>
      <c r="F112" s="7">
        <v>12352</v>
      </c>
      <c r="G112" s="7">
        <v>6316</v>
      </c>
      <c r="H112" s="7">
        <v>2290</v>
      </c>
      <c r="I112" s="80">
        <v>543</v>
      </c>
      <c r="J112" s="93">
        <v>22700</v>
      </c>
      <c r="K112" s="114">
        <v>35</v>
      </c>
      <c r="L112" s="114">
        <v>21</v>
      </c>
      <c r="M112" s="114">
        <v>81</v>
      </c>
      <c r="N112" s="103">
        <v>55.3</v>
      </c>
    </row>
    <row r="113" spans="1:10" x14ac:dyDescent="0.25">
      <c r="A113" s="181" t="s">
        <v>70</v>
      </c>
      <c r="B113" s="181"/>
      <c r="C113" s="181"/>
      <c r="D113" s="93"/>
      <c r="E113" s="114">
        <v>5.3</v>
      </c>
      <c r="F113" s="114">
        <v>54.4</v>
      </c>
      <c r="G113" s="114">
        <v>27.8</v>
      </c>
      <c r="H113" s="114">
        <v>10.1</v>
      </c>
      <c r="I113" s="114">
        <v>2.4</v>
      </c>
      <c r="J113" s="93"/>
    </row>
  </sheetData>
  <mergeCells count="5">
    <mergeCell ref="A1:N1"/>
    <mergeCell ref="A110:C110"/>
    <mergeCell ref="A111:C111"/>
    <mergeCell ref="A112:C112"/>
    <mergeCell ref="A113:C113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4"/>
  <sheetViews>
    <sheetView view="pageLayout" topLeftCell="A37" zoomScaleNormal="100" workbookViewId="0">
      <selection activeCell="G87" sqref="G87"/>
    </sheetView>
  </sheetViews>
  <sheetFormatPr defaultRowHeight="15" x14ac:dyDescent="0.25"/>
  <cols>
    <col min="1" max="1" width="5.42578125" style="114" bestFit="1" customWidth="1"/>
    <col min="2" max="2" width="1.5703125" style="114" bestFit="1" customWidth="1"/>
    <col min="3" max="3" width="40.140625" style="114" customWidth="1"/>
    <col min="4" max="4" width="6.42578125" style="114" bestFit="1" customWidth="1"/>
    <col min="5" max="5" width="7" style="114" bestFit="1" customWidth="1"/>
    <col min="6" max="6" width="6.7109375" style="114" bestFit="1" customWidth="1"/>
    <col min="7" max="7" width="7.28515625" style="114" bestFit="1" customWidth="1"/>
    <col min="8" max="8" width="6.42578125" style="114" bestFit="1" customWidth="1"/>
    <col min="9" max="11" width="2.85546875" style="114" bestFit="1" customWidth="1"/>
    <col min="12" max="12" width="7.28515625" style="103" bestFit="1" customWidth="1"/>
  </cols>
  <sheetData>
    <row r="1" spans="1:12" ht="15.75" x14ac:dyDescent="0.25">
      <c r="A1" s="175" t="s">
        <v>3845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</row>
    <row r="2" spans="1:12" ht="34.5" x14ac:dyDescent="0.25">
      <c r="A2" s="18" t="s">
        <v>0</v>
      </c>
      <c r="B2" s="18"/>
      <c r="C2" s="72"/>
      <c r="D2" s="6" t="s">
        <v>59</v>
      </c>
      <c r="E2" s="8" t="s">
        <v>3846</v>
      </c>
      <c r="F2" s="8" t="s">
        <v>3847</v>
      </c>
      <c r="G2" s="8" t="s">
        <v>3848</v>
      </c>
      <c r="H2" s="36" t="s">
        <v>55</v>
      </c>
      <c r="I2" s="36" t="s">
        <v>56</v>
      </c>
      <c r="J2" s="36" t="s">
        <v>57</v>
      </c>
      <c r="K2" s="36" t="s">
        <v>58</v>
      </c>
      <c r="L2" s="37" t="s">
        <v>63</v>
      </c>
    </row>
    <row r="3" spans="1:12" x14ac:dyDescent="0.25">
      <c r="A3" s="80">
        <v>1</v>
      </c>
      <c r="B3" s="91" t="s">
        <v>62</v>
      </c>
      <c r="C3" s="114" t="s">
        <v>3767</v>
      </c>
      <c r="D3" s="80">
        <v>578</v>
      </c>
      <c r="E3" s="80">
        <v>13</v>
      </c>
      <c r="F3" s="80">
        <v>230</v>
      </c>
      <c r="G3" s="80">
        <v>27</v>
      </c>
      <c r="H3" s="80">
        <v>270</v>
      </c>
      <c r="I3" s="80">
        <v>0</v>
      </c>
      <c r="J3" s="80">
        <v>3</v>
      </c>
      <c r="K3" s="80">
        <v>0</v>
      </c>
      <c r="L3" s="9">
        <v>47.2</v>
      </c>
    </row>
    <row r="4" spans="1:12" x14ac:dyDescent="0.25">
      <c r="A4" s="80">
        <v>2</v>
      </c>
      <c r="B4" s="91" t="s">
        <v>62</v>
      </c>
      <c r="C4" s="114" t="s">
        <v>7231</v>
      </c>
      <c r="D4" s="80">
        <v>428</v>
      </c>
      <c r="E4" s="80">
        <v>3</v>
      </c>
      <c r="F4" s="80">
        <v>171</v>
      </c>
      <c r="G4" s="80">
        <v>19</v>
      </c>
      <c r="H4" s="80">
        <v>193</v>
      </c>
      <c r="I4" s="80">
        <v>1</v>
      </c>
      <c r="J4" s="80">
        <v>0</v>
      </c>
      <c r="K4" s="80">
        <v>0</v>
      </c>
      <c r="L4" s="9">
        <v>45.1</v>
      </c>
    </row>
    <row r="5" spans="1:12" x14ac:dyDescent="0.25">
      <c r="A5" s="80">
        <v>3</v>
      </c>
      <c r="B5" s="91" t="s">
        <v>62</v>
      </c>
      <c r="C5" s="114" t="s">
        <v>7232</v>
      </c>
      <c r="D5" s="80">
        <v>282</v>
      </c>
      <c r="E5" s="80">
        <v>2</v>
      </c>
      <c r="F5" s="80">
        <v>119</v>
      </c>
      <c r="G5" s="80">
        <v>9</v>
      </c>
      <c r="H5" s="80">
        <v>130</v>
      </c>
      <c r="I5" s="80">
        <v>1</v>
      </c>
      <c r="J5" s="80">
        <v>0</v>
      </c>
      <c r="K5" s="80">
        <v>1</v>
      </c>
      <c r="L5" s="9">
        <v>46.5</v>
      </c>
    </row>
    <row r="6" spans="1:12" x14ac:dyDescent="0.25">
      <c r="A6" s="97">
        <v>4</v>
      </c>
      <c r="B6" s="96" t="s">
        <v>62</v>
      </c>
      <c r="C6" s="116" t="s">
        <v>3768</v>
      </c>
      <c r="D6" s="97">
        <v>530</v>
      </c>
      <c r="E6" s="97">
        <v>3</v>
      </c>
      <c r="F6" s="97">
        <v>203</v>
      </c>
      <c r="G6" s="97">
        <v>26</v>
      </c>
      <c r="H6" s="97">
        <v>232</v>
      </c>
      <c r="I6" s="97">
        <v>0</v>
      </c>
      <c r="J6" s="97">
        <v>2</v>
      </c>
      <c r="K6" s="97">
        <v>0</v>
      </c>
      <c r="L6" s="101">
        <v>44.2</v>
      </c>
    </row>
    <row r="7" spans="1:12" x14ac:dyDescent="0.25">
      <c r="A7" s="80">
        <v>5</v>
      </c>
      <c r="B7" s="91" t="s">
        <v>62</v>
      </c>
      <c r="C7" s="114" t="s">
        <v>3769</v>
      </c>
      <c r="D7" s="80">
        <v>435</v>
      </c>
      <c r="E7" s="80">
        <v>2</v>
      </c>
      <c r="F7" s="80">
        <v>147</v>
      </c>
      <c r="G7" s="80">
        <v>13</v>
      </c>
      <c r="H7" s="80">
        <v>162</v>
      </c>
      <c r="I7" s="80">
        <v>0</v>
      </c>
      <c r="J7" s="80">
        <v>0</v>
      </c>
      <c r="K7" s="80">
        <v>0</v>
      </c>
      <c r="L7" s="9">
        <v>37.200000000000003</v>
      </c>
    </row>
    <row r="8" spans="1:12" x14ac:dyDescent="0.25">
      <c r="A8" s="80">
        <v>6</v>
      </c>
      <c r="B8" s="91" t="s">
        <v>62</v>
      </c>
      <c r="C8" s="114" t="s">
        <v>3770</v>
      </c>
      <c r="D8" s="80">
        <v>536</v>
      </c>
      <c r="E8" s="80">
        <v>6</v>
      </c>
      <c r="F8" s="80">
        <v>159</v>
      </c>
      <c r="G8" s="80">
        <v>11</v>
      </c>
      <c r="H8" s="80">
        <v>176</v>
      </c>
      <c r="I8" s="80">
        <v>0</v>
      </c>
      <c r="J8" s="80">
        <v>0</v>
      </c>
      <c r="K8" s="80">
        <v>1</v>
      </c>
      <c r="L8" s="9">
        <v>33</v>
      </c>
    </row>
    <row r="9" spans="1:12" x14ac:dyDescent="0.25">
      <c r="A9" s="80">
        <v>7</v>
      </c>
      <c r="B9" s="91" t="s">
        <v>62</v>
      </c>
      <c r="C9" s="114" t="s">
        <v>3771</v>
      </c>
      <c r="D9" s="80">
        <v>342</v>
      </c>
      <c r="E9" s="80">
        <v>5</v>
      </c>
      <c r="F9" s="80">
        <v>125</v>
      </c>
      <c r="G9" s="80">
        <v>11</v>
      </c>
      <c r="H9" s="80">
        <v>141</v>
      </c>
      <c r="I9" s="80">
        <v>0</v>
      </c>
      <c r="J9" s="80">
        <v>0</v>
      </c>
      <c r="K9" s="80">
        <v>0</v>
      </c>
      <c r="L9" s="9">
        <v>41.2</v>
      </c>
    </row>
    <row r="10" spans="1:12" x14ac:dyDescent="0.25">
      <c r="A10" s="97">
        <v>8</v>
      </c>
      <c r="B10" s="96" t="s">
        <v>62</v>
      </c>
      <c r="C10" s="116" t="s">
        <v>3772</v>
      </c>
      <c r="D10" s="97">
        <v>347</v>
      </c>
      <c r="E10" s="97">
        <v>5</v>
      </c>
      <c r="F10" s="97">
        <v>102</v>
      </c>
      <c r="G10" s="97">
        <v>36</v>
      </c>
      <c r="H10" s="97">
        <v>143</v>
      </c>
      <c r="I10" s="97">
        <v>0</v>
      </c>
      <c r="J10" s="97">
        <v>0</v>
      </c>
      <c r="K10" s="97">
        <v>1</v>
      </c>
      <c r="L10" s="101">
        <v>41.5</v>
      </c>
    </row>
    <row r="11" spans="1:12" x14ac:dyDescent="0.25">
      <c r="A11" s="80">
        <v>9</v>
      </c>
      <c r="B11" s="91" t="s">
        <v>62</v>
      </c>
      <c r="C11" s="114" t="s">
        <v>3773</v>
      </c>
      <c r="D11" s="80">
        <v>407</v>
      </c>
      <c r="E11" s="80">
        <v>5</v>
      </c>
      <c r="F11" s="80">
        <v>130</v>
      </c>
      <c r="G11" s="80">
        <v>17</v>
      </c>
      <c r="H11" s="80">
        <v>152</v>
      </c>
      <c r="I11" s="80">
        <v>0</v>
      </c>
      <c r="J11" s="80">
        <v>2</v>
      </c>
      <c r="K11" s="80">
        <v>2</v>
      </c>
      <c r="L11" s="9">
        <v>38.299999999999997</v>
      </c>
    </row>
    <row r="12" spans="1:12" x14ac:dyDescent="0.25">
      <c r="A12" s="80">
        <v>10</v>
      </c>
      <c r="B12" s="91" t="s">
        <v>62</v>
      </c>
      <c r="C12" s="114" t="s">
        <v>3774</v>
      </c>
      <c r="D12" s="80">
        <v>433</v>
      </c>
      <c r="E12" s="80">
        <v>7</v>
      </c>
      <c r="F12" s="80">
        <v>106</v>
      </c>
      <c r="G12" s="80">
        <v>38</v>
      </c>
      <c r="H12" s="80">
        <v>151</v>
      </c>
      <c r="I12" s="80">
        <v>0</v>
      </c>
      <c r="J12" s="80">
        <v>0</v>
      </c>
      <c r="K12" s="80">
        <v>3</v>
      </c>
      <c r="L12" s="9">
        <v>35.6</v>
      </c>
    </row>
    <row r="13" spans="1:12" x14ac:dyDescent="0.25">
      <c r="A13" s="80">
        <v>11</v>
      </c>
      <c r="B13" s="91" t="s">
        <v>62</v>
      </c>
      <c r="C13" s="114" t="s">
        <v>3775</v>
      </c>
      <c r="D13" s="80">
        <v>360</v>
      </c>
      <c r="E13" s="80">
        <v>5</v>
      </c>
      <c r="F13" s="80">
        <v>82</v>
      </c>
      <c r="G13" s="80">
        <v>28</v>
      </c>
      <c r="H13" s="80">
        <v>115</v>
      </c>
      <c r="I13" s="80">
        <v>0</v>
      </c>
      <c r="J13" s="80">
        <v>0</v>
      </c>
      <c r="K13" s="80">
        <v>0</v>
      </c>
      <c r="L13" s="9">
        <v>31.9</v>
      </c>
    </row>
    <row r="14" spans="1:12" x14ac:dyDescent="0.25">
      <c r="A14" s="97">
        <v>12</v>
      </c>
      <c r="B14" s="96" t="s">
        <v>62</v>
      </c>
      <c r="C14" s="116" t="s">
        <v>3776</v>
      </c>
      <c r="D14" s="97">
        <v>331</v>
      </c>
      <c r="E14" s="97">
        <v>5</v>
      </c>
      <c r="F14" s="97">
        <v>113</v>
      </c>
      <c r="G14" s="97">
        <v>15</v>
      </c>
      <c r="H14" s="97">
        <v>133</v>
      </c>
      <c r="I14" s="97">
        <v>0</v>
      </c>
      <c r="J14" s="97">
        <v>0</v>
      </c>
      <c r="K14" s="97">
        <v>1</v>
      </c>
      <c r="L14" s="101">
        <v>40.5</v>
      </c>
    </row>
    <row r="15" spans="1:12" x14ac:dyDescent="0.25">
      <c r="A15" s="80">
        <v>13</v>
      </c>
      <c r="B15" s="91" t="s">
        <v>62</v>
      </c>
      <c r="C15" s="114" t="s">
        <v>3777</v>
      </c>
      <c r="D15" s="80">
        <v>405</v>
      </c>
      <c r="E15" s="80">
        <v>5</v>
      </c>
      <c r="F15" s="80">
        <v>130</v>
      </c>
      <c r="G15" s="80">
        <v>21</v>
      </c>
      <c r="H15" s="80">
        <v>156</v>
      </c>
      <c r="I15" s="80">
        <v>0</v>
      </c>
      <c r="J15" s="80">
        <v>2</v>
      </c>
      <c r="K15" s="80">
        <v>3</v>
      </c>
      <c r="L15" s="9">
        <v>39.799999999999997</v>
      </c>
    </row>
    <row r="16" spans="1:12" x14ac:dyDescent="0.25">
      <c r="A16" s="80">
        <v>14</v>
      </c>
      <c r="B16" s="91" t="s">
        <v>62</v>
      </c>
      <c r="C16" s="114" t="s">
        <v>3778</v>
      </c>
      <c r="D16" s="80">
        <v>289</v>
      </c>
      <c r="E16" s="80">
        <v>5</v>
      </c>
      <c r="F16" s="80">
        <v>84</v>
      </c>
      <c r="G16" s="80">
        <v>9</v>
      </c>
      <c r="H16" s="80">
        <v>98</v>
      </c>
      <c r="I16" s="80">
        <v>0</v>
      </c>
      <c r="J16" s="80">
        <v>0</v>
      </c>
      <c r="K16" s="80">
        <v>1</v>
      </c>
      <c r="L16" s="9">
        <v>34.299999999999997</v>
      </c>
    </row>
    <row r="17" spans="1:12" x14ac:dyDescent="0.25">
      <c r="A17" s="80">
        <v>15</v>
      </c>
      <c r="B17" s="91" t="s">
        <v>62</v>
      </c>
      <c r="C17" s="114" t="s">
        <v>3779</v>
      </c>
      <c r="D17" s="80">
        <v>236</v>
      </c>
      <c r="E17" s="80">
        <v>4</v>
      </c>
      <c r="F17" s="80">
        <v>71</v>
      </c>
      <c r="G17" s="80">
        <v>21</v>
      </c>
      <c r="H17" s="80">
        <v>96</v>
      </c>
      <c r="I17" s="80">
        <v>0</v>
      </c>
      <c r="J17" s="80">
        <v>0</v>
      </c>
      <c r="K17" s="80">
        <v>0</v>
      </c>
      <c r="L17" s="9">
        <v>40.700000000000003</v>
      </c>
    </row>
    <row r="18" spans="1:12" x14ac:dyDescent="0.25">
      <c r="A18" s="97">
        <v>16</v>
      </c>
      <c r="B18" s="96" t="s">
        <v>62</v>
      </c>
      <c r="C18" s="116" t="s">
        <v>3780</v>
      </c>
      <c r="D18" s="97">
        <v>494</v>
      </c>
      <c r="E18" s="97">
        <v>9</v>
      </c>
      <c r="F18" s="97">
        <v>131</v>
      </c>
      <c r="G18" s="97">
        <v>19</v>
      </c>
      <c r="H18" s="97">
        <v>159</v>
      </c>
      <c r="I18" s="97">
        <v>2</v>
      </c>
      <c r="J18" s="97">
        <v>1</v>
      </c>
      <c r="K18" s="97">
        <v>0</v>
      </c>
      <c r="L18" s="101">
        <v>32.4</v>
      </c>
    </row>
    <row r="19" spans="1:12" x14ac:dyDescent="0.25">
      <c r="A19" s="80">
        <v>17</v>
      </c>
      <c r="B19" s="91" t="s">
        <v>62</v>
      </c>
      <c r="C19" s="114" t="s">
        <v>3781</v>
      </c>
      <c r="D19" s="80">
        <v>270</v>
      </c>
      <c r="E19" s="80">
        <v>2</v>
      </c>
      <c r="F19" s="80">
        <v>105</v>
      </c>
      <c r="G19" s="80">
        <v>10</v>
      </c>
      <c r="H19" s="80">
        <v>117</v>
      </c>
      <c r="I19" s="80">
        <v>0</v>
      </c>
      <c r="J19" s="80">
        <v>0</v>
      </c>
      <c r="K19" s="80">
        <v>0</v>
      </c>
      <c r="L19" s="9">
        <v>43.3</v>
      </c>
    </row>
    <row r="20" spans="1:12" x14ac:dyDescent="0.25">
      <c r="A20" s="80">
        <v>18</v>
      </c>
      <c r="B20" s="91" t="s">
        <v>62</v>
      </c>
      <c r="C20" s="114" t="s">
        <v>3782</v>
      </c>
      <c r="D20" s="80">
        <v>388</v>
      </c>
      <c r="E20" s="80">
        <v>1</v>
      </c>
      <c r="F20" s="80">
        <v>144</v>
      </c>
      <c r="G20" s="80">
        <v>13</v>
      </c>
      <c r="H20" s="80">
        <v>158</v>
      </c>
      <c r="I20" s="80">
        <v>0</v>
      </c>
      <c r="J20" s="80">
        <v>1</v>
      </c>
      <c r="K20" s="80">
        <v>1</v>
      </c>
      <c r="L20" s="9">
        <v>41.2</v>
      </c>
    </row>
    <row r="21" spans="1:12" x14ac:dyDescent="0.25">
      <c r="A21" s="80">
        <v>19</v>
      </c>
      <c r="B21" s="91" t="s">
        <v>62</v>
      </c>
      <c r="C21" s="114" t="s">
        <v>3783</v>
      </c>
      <c r="D21" s="80">
        <v>206</v>
      </c>
      <c r="E21" s="80">
        <v>2</v>
      </c>
      <c r="F21" s="80">
        <v>55</v>
      </c>
      <c r="G21" s="80">
        <v>4</v>
      </c>
      <c r="H21" s="80">
        <v>61</v>
      </c>
      <c r="I21" s="80">
        <v>0</v>
      </c>
      <c r="J21" s="80">
        <v>0</v>
      </c>
      <c r="K21" s="80">
        <v>0</v>
      </c>
      <c r="L21" s="9">
        <v>29.6</v>
      </c>
    </row>
    <row r="22" spans="1:12" x14ac:dyDescent="0.25">
      <c r="A22" s="97">
        <v>20</v>
      </c>
      <c r="B22" s="96" t="s">
        <v>62</v>
      </c>
      <c r="C22" s="116" t="s">
        <v>3784</v>
      </c>
      <c r="D22" s="97">
        <v>277</v>
      </c>
      <c r="E22" s="97">
        <v>3</v>
      </c>
      <c r="F22" s="97">
        <v>77</v>
      </c>
      <c r="G22" s="97">
        <v>7</v>
      </c>
      <c r="H22" s="97">
        <v>87</v>
      </c>
      <c r="I22" s="97">
        <v>1</v>
      </c>
      <c r="J22" s="97">
        <v>1</v>
      </c>
      <c r="K22" s="97">
        <v>0</v>
      </c>
      <c r="L22" s="101">
        <v>31.8</v>
      </c>
    </row>
    <row r="23" spans="1:12" x14ac:dyDescent="0.25">
      <c r="A23" s="80">
        <v>21</v>
      </c>
      <c r="B23" s="91" t="s">
        <v>62</v>
      </c>
      <c r="C23" s="114" t="s">
        <v>3785</v>
      </c>
      <c r="D23" s="80">
        <v>371</v>
      </c>
      <c r="E23" s="80">
        <v>3</v>
      </c>
      <c r="F23" s="80">
        <v>75</v>
      </c>
      <c r="G23" s="80">
        <v>17</v>
      </c>
      <c r="H23" s="80">
        <v>95</v>
      </c>
      <c r="I23" s="80">
        <v>0</v>
      </c>
      <c r="J23" s="80">
        <v>0</v>
      </c>
      <c r="K23" s="80">
        <v>0</v>
      </c>
      <c r="L23" s="9">
        <v>25.6</v>
      </c>
    </row>
    <row r="24" spans="1:12" x14ac:dyDescent="0.25">
      <c r="A24" s="80">
        <v>22</v>
      </c>
      <c r="B24" s="91" t="s">
        <v>62</v>
      </c>
      <c r="C24" s="114" t="s">
        <v>3786</v>
      </c>
      <c r="D24" s="80">
        <v>355</v>
      </c>
      <c r="E24" s="80">
        <v>2</v>
      </c>
      <c r="F24" s="80">
        <v>86</v>
      </c>
      <c r="G24" s="80">
        <v>8</v>
      </c>
      <c r="H24" s="80">
        <v>96</v>
      </c>
      <c r="I24" s="80">
        <v>0</v>
      </c>
      <c r="J24" s="80">
        <v>2</v>
      </c>
      <c r="K24" s="80">
        <v>0</v>
      </c>
      <c r="L24" s="9">
        <v>27.6</v>
      </c>
    </row>
    <row r="25" spans="1:12" x14ac:dyDescent="0.25">
      <c r="A25" s="80">
        <v>23</v>
      </c>
      <c r="B25" s="91" t="s">
        <v>62</v>
      </c>
      <c r="C25" s="114" t="s">
        <v>3787</v>
      </c>
      <c r="D25" s="80">
        <v>421</v>
      </c>
      <c r="E25" s="80">
        <v>7</v>
      </c>
      <c r="F25" s="80">
        <v>127</v>
      </c>
      <c r="G25" s="80">
        <v>23</v>
      </c>
      <c r="H25" s="80">
        <v>157</v>
      </c>
      <c r="I25" s="80">
        <v>0</v>
      </c>
      <c r="J25" s="80">
        <v>0</v>
      </c>
      <c r="K25" s="80">
        <v>0</v>
      </c>
      <c r="L25" s="9">
        <v>37.299999999999997</v>
      </c>
    </row>
    <row r="26" spans="1:12" x14ac:dyDescent="0.25">
      <c r="A26" s="97">
        <v>24</v>
      </c>
      <c r="B26" s="96" t="s">
        <v>62</v>
      </c>
      <c r="C26" s="116" t="s">
        <v>3788</v>
      </c>
      <c r="D26" s="97">
        <v>260</v>
      </c>
      <c r="E26" s="97">
        <v>2</v>
      </c>
      <c r="F26" s="97">
        <v>88</v>
      </c>
      <c r="G26" s="97">
        <v>11</v>
      </c>
      <c r="H26" s="97">
        <v>101</v>
      </c>
      <c r="I26" s="97">
        <v>0</v>
      </c>
      <c r="J26" s="97">
        <v>0</v>
      </c>
      <c r="K26" s="97">
        <v>0</v>
      </c>
      <c r="L26" s="101">
        <v>38.799999999999997</v>
      </c>
    </row>
    <row r="27" spans="1:12" x14ac:dyDescent="0.25">
      <c r="A27" s="80">
        <v>25</v>
      </c>
      <c r="B27" s="91" t="s">
        <v>62</v>
      </c>
      <c r="C27" s="114" t="s">
        <v>3789</v>
      </c>
      <c r="D27" s="80">
        <v>330</v>
      </c>
      <c r="E27" s="80">
        <v>8</v>
      </c>
      <c r="F27" s="80">
        <v>102</v>
      </c>
      <c r="G27" s="80">
        <v>31</v>
      </c>
      <c r="H27" s="80">
        <v>141</v>
      </c>
      <c r="I27" s="80">
        <v>2</v>
      </c>
      <c r="J27" s="80">
        <v>2</v>
      </c>
      <c r="K27" s="80">
        <v>1</v>
      </c>
      <c r="L27" s="9">
        <v>43.6</v>
      </c>
    </row>
    <row r="28" spans="1:12" x14ac:dyDescent="0.25">
      <c r="A28" s="80">
        <v>26</v>
      </c>
      <c r="B28" s="91" t="s">
        <v>62</v>
      </c>
      <c r="C28" s="114" t="s">
        <v>3790</v>
      </c>
      <c r="D28" s="80">
        <v>589</v>
      </c>
      <c r="E28" s="80">
        <v>11</v>
      </c>
      <c r="F28" s="80">
        <v>152</v>
      </c>
      <c r="G28" s="80">
        <v>15</v>
      </c>
      <c r="H28" s="80">
        <v>178</v>
      </c>
      <c r="I28" s="80">
        <v>0</v>
      </c>
      <c r="J28" s="80">
        <v>1</v>
      </c>
      <c r="K28" s="80">
        <v>0</v>
      </c>
      <c r="L28" s="9">
        <v>30.4</v>
      </c>
    </row>
    <row r="29" spans="1:12" x14ac:dyDescent="0.25">
      <c r="A29" s="80">
        <v>27</v>
      </c>
      <c r="B29" s="91" t="s">
        <v>62</v>
      </c>
      <c r="C29" s="114" t="s">
        <v>3791</v>
      </c>
      <c r="D29" s="80">
        <v>120</v>
      </c>
      <c r="E29" s="80">
        <v>1</v>
      </c>
      <c r="F29" s="80">
        <v>19</v>
      </c>
      <c r="G29" s="80">
        <v>2</v>
      </c>
      <c r="H29" s="80">
        <v>22</v>
      </c>
      <c r="I29" s="80">
        <v>0</v>
      </c>
      <c r="J29" s="80">
        <v>0</v>
      </c>
      <c r="K29" s="80">
        <v>0</v>
      </c>
      <c r="L29" s="9">
        <v>18.3</v>
      </c>
    </row>
    <row r="30" spans="1:12" x14ac:dyDescent="0.25">
      <c r="A30" s="97">
        <v>28</v>
      </c>
      <c r="B30" s="96" t="s">
        <v>62</v>
      </c>
      <c r="C30" s="116" t="s">
        <v>3792</v>
      </c>
      <c r="D30" s="97">
        <v>209</v>
      </c>
      <c r="E30" s="97">
        <v>3</v>
      </c>
      <c r="F30" s="97">
        <v>62</v>
      </c>
      <c r="G30" s="97">
        <v>4</v>
      </c>
      <c r="H30" s="97">
        <v>69</v>
      </c>
      <c r="I30" s="97">
        <v>0</v>
      </c>
      <c r="J30" s="97">
        <v>0</v>
      </c>
      <c r="K30" s="97">
        <v>0</v>
      </c>
      <c r="L30" s="101">
        <v>33</v>
      </c>
    </row>
    <row r="31" spans="1:12" x14ac:dyDescent="0.25">
      <c r="A31" s="80">
        <v>29</v>
      </c>
      <c r="B31" s="91" t="s">
        <v>62</v>
      </c>
      <c r="C31" s="114" t="s">
        <v>3793</v>
      </c>
      <c r="D31" s="80">
        <v>350</v>
      </c>
      <c r="E31" s="80">
        <v>3</v>
      </c>
      <c r="F31" s="80">
        <v>65</v>
      </c>
      <c r="G31" s="80">
        <v>13</v>
      </c>
      <c r="H31" s="80">
        <v>81</v>
      </c>
      <c r="I31" s="80">
        <v>0</v>
      </c>
      <c r="J31" s="80">
        <v>1</v>
      </c>
      <c r="K31" s="80">
        <v>0</v>
      </c>
      <c r="L31" s="9">
        <v>23.4</v>
      </c>
    </row>
    <row r="32" spans="1:12" x14ac:dyDescent="0.25">
      <c r="A32" s="80">
        <v>30</v>
      </c>
      <c r="B32" s="91" t="s">
        <v>62</v>
      </c>
      <c r="C32" s="114" t="s">
        <v>3794</v>
      </c>
      <c r="D32" s="80">
        <v>387</v>
      </c>
      <c r="E32" s="80">
        <v>3</v>
      </c>
      <c r="F32" s="80">
        <v>62</v>
      </c>
      <c r="G32" s="80">
        <v>18</v>
      </c>
      <c r="H32" s="80">
        <v>83</v>
      </c>
      <c r="I32" s="80">
        <v>0</v>
      </c>
      <c r="J32" s="80">
        <v>0</v>
      </c>
      <c r="K32" s="80">
        <v>0</v>
      </c>
      <c r="L32" s="9">
        <v>21.4</v>
      </c>
    </row>
    <row r="33" spans="1:12" x14ac:dyDescent="0.25">
      <c r="A33" s="80">
        <v>31</v>
      </c>
      <c r="B33" s="91" t="s">
        <v>62</v>
      </c>
      <c r="C33" s="114" t="s">
        <v>3795</v>
      </c>
      <c r="D33" s="80">
        <v>283</v>
      </c>
      <c r="E33" s="80">
        <v>4</v>
      </c>
      <c r="F33" s="80">
        <v>55</v>
      </c>
      <c r="G33" s="80">
        <v>11</v>
      </c>
      <c r="H33" s="80">
        <v>70</v>
      </c>
      <c r="I33" s="80">
        <v>0</v>
      </c>
      <c r="J33" s="80">
        <v>0</v>
      </c>
      <c r="K33" s="80">
        <v>0</v>
      </c>
      <c r="L33" s="9">
        <v>24.7</v>
      </c>
    </row>
    <row r="34" spans="1:12" x14ac:dyDescent="0.25">
      <c r="A34" s="97">
        <v>32</v>
      </c>
      <c r="B34" s="96" t="s">
        <v>62</v>
      </c>
      <c r="C34" s="116" t="s">
        <v>3796</v>
      </c>
      <c r="D34" s="97">
        <v>391</v>
      </c>
      <c r="E34" s="97">
        <v>4</v>
      </c>
      <c r="F34" s="97">
        <v>85</v>
      </c>
      <c r="G34" s="97">
        <v>12</v>
      </c>
      <c r="H34" s="97">
        <v>101</v>
      </c>
      <c r="I34" s="97">
        <v>0</v>
      </c>
      <c r="J34" s="97">
        <v>3</v>
      </c>
      <c r="K34" s="97">
        <v>0</v>
      </c>
      <c r="L34" s="101">
        <v>26.6</v>
      </c>
    </row>
    <row r="35" spans="1:12" x14ac:dyDescent="0.25">
      <c r="A35" s="80">
        <v>33</v>
      </c>
      <c r="B35" s="91" t="s">
        <v>62</v>
      </c>
      <c r="C35" s="114" t="s">
        <v>3797</v>
      </c>
      <c r="D35" s="80">
        <v>390</v>
      </c>
      <c r="E35" s="80">
        <v>3</v>
      </c>
      <c r="F35" s="80">
        <v>54</v>
      </c>
      <c r="G35" s="80">
        <v>2</v>
      </c>
      <c r="H35" s="80">
        <v>59</v>
      </c>
      <c r="I35" s="80">
        <v>1</v>
      </c>
      <c r="J35" s="80">
        <v>1</v>
      </c>
      <c r="K35" s="80">
        <v>0</v>
      </c>
      <c r="L35" s="9">
        <v>15.4</v>
      </c>
    </row>
    <row r="36" spans="1:12" x14ac:dyDescent="0.25">
      <c r="A36" s="80">
        <v>34</v>
      </c>
      <c r="B36" s="91" t="s">
        <v>62</v>
      </c>
      <c r="C36" s="114" t="s">
        <v>3798</v>
      </c>
      <c r="D36" s="80">
        <v>432</v>
      </c>
      <c r="E36" s="80">
        <v>6</v>
      </c>
      <c r="F36" s="80">
        <v>115</v>
      </c>
      <c r="G36" s="80">
        <v>24</v>
      </c>
      <c r="H36" s="80">
        <v>145</v>
      </c>
      <c r="I36" s="80">
        <v>0</v>
      </c>
      <c r="J36" s="80">
        <v>0</v>
      </c>
      <c r="K36" s="80">
        <v>0</v>
      </c>
      <c r="L36" s="9">
        <v>33.6</v>
      </c>
    </row>
    <row r="37" spans="1:12" x14ac:dyDescent="0.25">
      <c r="A37" s="80">
        <v>35</v>
      </c>
      <c r="B37" s="91" t="s">
        <v>62</v>
      </c>
      <c r="C37" s="114" t="s">
        <v>3799</v>
      </c>
      <c r="D37" s="80">
        <v>324</v>
      </c>
      <c r="E37" s="80">
        <v>1</v>
      </c>
      <c r="F37" s="80">
        <v>83</v>
      </c>
      <c r="G37" s="80">
        <v>9</v>
      </c>
      <c r="H37" s="80">
        <v>93</v>
      </c>
      <c r="I37" s="80">
        <v>0</v>
      </c>
      <c r="J37" s="80">
        <v>0</v>
      </c>
      <c r="K37" s="80">
        <v>0</v>
      </c>
      <c r="L37" s="9">
        <v>28.7</v>
      </c>
    </row>
    <row r="38" spans="1:12" x14ac:dyDescent="0.25">
      <c r="A38" s="97">
        <v>36</v>
      </c>
      <c r="B38" s="96" t="s">
        <v>62</v>
      </c>
      <c r="C38" s="116" t="s">
        <v>3800</v>
      </c>
      <c r="D38" s="97">
        <v>379</v>
      </c>
      <c r="E38" s="97">
        <v>7</v>
      </c>
      <c r="F38" s="97">
        <v>77</v>
      </c>
      <c r="G38" s="97">
        <v>7</v>
      </c>
      <c r="H38" s="97">
        <v>91</v>
      </c>
      <c r="I38" s="97">
        <v>0</v>
      </c>
      <c r="J38" s="97">
        <v>1</v>
      </c>
      <c r="K38" s="97">
        <v>0</v>
      </c>
      <c r="L38" s="101">
        <v>24.3</v>
      </c>
    </row>
    <row r="39" spans="1:12" x14ac:dyDescent="0.25">
      <c r="A39" s="80">
        <v>37</v>
      </c>
      <c r="B39" s="91" t="s">
        <v>62</v>
      </c>
      <c r="C39" s="114" t="s">
        <v>3801</v>
      </c>
      <c r="D39" s="80">
        <v>443</v>
      </c>
      <c r="E39" s="80">
        <v>6</v>
      </c>
      <c r="F39" s="80">
        <v>145</v>
      </c>
      <c r="G39" s="80">
        <v>20</v>
      </c>
      <c r="H39" s="80">
        <v>171</v>
      </c>
      <c r="I39" s="80">
        <v>1</v>
      </c>
      <c r="J39" s="80">
        <v>0</v>
      </c>
      <c r="K39" s="80">
        <v>0</v>
      </c>
      <c r="L39" s="9">
        <v>38.6</v>
      </c>
    </row>
    <row r="40" spans="1:12" x14ac:dyDescent="0.25">
      <c r="A40" s="80">
        <v>38</v>
      </c>
      <c r="B40" s="91" t="s">
        <v>62</v>
      </c>
      <c r="C40" s="114" t="s">
        <v>3802</v>
      </c>
      <c r="D40" s="80">
        <v>467</v>
      </c>
      <c r="E40" s="80">
        <v>13</v>
      </c>
      <c r="F40" s="80">
        <v>143</v>
      </c>
      <c r="G40" s="80">
        <v>13</v>
      </c>
      <c r="H40" s="80">
        <v>169</v>
      </c>
      <c r="I40" s="80">
        <v>0</v>
      </c>
      <c r="J40" s="80">
        <v>1</v>
      </c>
      <c r="K40" s="80">
        <v>0</v>
      </c>
      <c r="L40" s="9">
        <v>36.4</v>
      </c>
    </row>
    <row r="41" spans="1:12" x14ac:dyDescent="0.25">
      <c r="A41" s="80" t="s">
        <v>1571</v>
      </c>
      <c r="B41" s="91" t="s">
        <v>62</v>
      </c>
      <c r="C41" s="115" t="s">
        <v>3851</v>
      </c>
      <c r="D41" s="80">
        <v>412</v>
      </c>
      <c r="E41" s="80">
        <v>4</v>
      </c>
      <c r="F41" s="80">
        <v>146</v>
      </c>
      <c r="G41" s="80">
        <v>16</v>
      </c>
      <c r="H41" s="80">
        <v>166</v>
      </c>
      <c r="I41" s="80">
        <v>0</v>
      </c>
      <c r="J41" s="80">
        <v>0</v>
      </c>
      <c r="K41" s="80">
        <v>2</v>
      </c>
      <c r="L41" s="9">
        <v>40.799999999999997</v>
      </c>
    </row>
    <row r="42" spans="1:12" x14ac:dyDescent="0.25">
      <c r="A42" s="97">
        <v>41</v>
      </c>
      <c r="B42" s="96" t="s">
        <v>62</v>
      </c>
      <c r="C42" s="116" t="s">
        <v>3803</v>
      </c>
      <c r="D42" s="97">
        <v>311</v>
      </c>
      <c r="E42" s="97">
        <v>9</v>
      </c>
      <c r="F42" s="97">
        <v>99</v>
      </c>
      <c r="G42" s="97">
        <v>21</v>
      </c>
      <c r="H42" s="97">
        <v>129</v>
      </c>
      <c r="I42" s="97">
        <v>0</v>
      </c>
      <c r="J42" s="97">
        <v>0</v>
      </c>
      <c r="K42" s="97">
        <v>1</v>
      </c>
      <c r="L42" s="101">
        <v>41.8</v>
      </c>
    </row>
    <row r="43" spans="1:12" x14ac:dyDescent="0.25">
      <c r="A43" s="80">
        <v>42</v>
      </c>
      <c r="B43" s="91" t="s">
        <v>62</v>
      </c>
      <c r="C43" s="114" t="s">
        <v>3804</v>
      </c>
      <c r="D43" s="80">
        <v>256</v>
      </c>
      <c r="E43" s="80">
        <v>7</v>
      </c>
      <c r="F43" s="80">
        <v>61</v>
      </c>
      <c r="G43" s="80">
        <v>5</v>
      </c>
      <c r="H43" s="80">
        <v>73</v>
      </c>
      <c r="I43" s="80">
        <v>0</v>
      </c>
      <c r="J43" s="80">
        <v>0</v>
      </c>
      <c r="K43" s="80">
        <v>0</v>
      </c>
      <c r="L43" s="9">
        <v>28.5</v>
      </c>
    </row>
    <row r="44" spans="1:12" x14ac:dyDescent="0.25">
      <c r="A44" s="80">
        <v>43</v>
      </c>
      <c r="B44" s="91" t="s">
        <v>62</v>
      </c>
      <c r="C44" s="114" t="s">
        <v>3805</v>
      </c>
      <c r="D44" s="80">
        <v>259</v>
      </c>
      <c r="E44" s="80">
        <v>4</v>
      </c>
      <c r="F44" s="80">
        <v>94</v>
      </c>
      <c r="G44" s="80">
        <v>6</v>
      </c>
      <c r="H44" s="80">
        <v>104</v>
      </c>
      <c r="I44" s="80">
        <v>0</v>
      </c>
      <c r="J44" s="80">
        <v>0</v>
      </c>
      <c r="K44" s="80">
        <v>1</v>
      </c>
      <c r="L44" s="9">
        <v>40.5</v>
      </c>
    </row>
    <row r="45" spans="1:12" x14ac:dyDescent="0.25">
      <c r="A45" s="80">
        <v>44</v>
      </c>
      <c r="B45" s="91" t="s">
        <v>62</v>
      </c>
      <c r="C45" s="114" t="s">
        <v>3806</v>
      </c>
      <c r="D45" s="80">
        <v>278</v>
      </c>
      <c r="E45" s="80">
        <v>4</v>
      </c>
      <c r="F45" s="80">
        <v>85</v>
      </c>
      <c r="G45" s="80">
        <v>14</v>
      </c>
      <c r="H45" s="80">
        <v>103</v>
      </c>
      <c r="I45" s="80">
        <v>0</v>
      </c>
      <c r="J45" s="80">
        <v>0</v>
      </c>
      <c r="K45" s="80">
        <v>0</v>
      </c>
      <c r="L45" s="9">
        <v>37.1</v>
      </c>
    </row>
    <row r="46" spans="1:12" x14ac:dyDescent="0.25">
      <c r="A46" s="97">
        <v>45</v>
      </c>
      <c r="B46" s="96" t="s">
        <v>62</v>
      </c>
      <c r="C46" s="116" t="s">
        <v>3807</v>
      </c>
      <c r="D46" s="97">
        <v>310</v>
      </c>
      <c r="E46" s="97">
        <v>5</v>
      </c>
      <c r="F46" s="97">
        <v>78</v>
      </c>
      <c r="G46" s="97">
        <v>8</v>
      </c>
      <c r="H46" s="97">
        <v>91</v>
      </c>
      <c r="I46" s="97">
        <v>0</v>
      </c>
      <c r="J46" s="97">
        <v>2</v>
      </c>
      <c r="K46" s="97">
        <v>0</v>
      </c>
      <c r="L46" s="101">
        <v>30</v>
      </c>
    </row>
    <row r="47" spans="1:12" x14ac:dyDescent="0.25">
      <c r="A47" s="80">
        <v>46</v>
      </c>
      <c r="B47" s="91" t="s">
        <v>62</v>
      </c>
      <c r="C47" s="114" t="s">
        <v>7233</v>
      </c>
      <c r="D47" s="80">
        <v>209</v>
      </c>
      <c r="E47" s="80">
        <v>6</v>
      </c>
      <c r="F47" s="80">
        <v>66</v>
      </c>
      <c r="G47" s="80">
        <v>27</v>
      </c>
      <c r="H47" s="80">
        <v>99</v>
      </c>
      <c r="I47" s="80">
        <v>1</v>
      </c>
      <c r="J47" s="80">
        <v>0</v>
      </c>
      <c r="K47" s="80">
        <v>1</v>
      </c>
      <c r="L47" s="9">
        <v>47.8</v>
      </c>
    </row>
    <row r="48" spans="1:12" x14ac:dyDescent="0.25">
      <c r="A48" s="80">
        <v>47</v>
      </c>
      <c r="B48" s="91" t="s">
        <v>62</v>
      </c>
      <c r="C48" s="114" t="s">
        <v>3808</v>
      </c>
      <c r="D48" s="80">
        <v>620</v>
      </c>
      <c r="E48" s="80">
        <v>6</v>
      </c>
      <c r="F48" s="80">
        <v>226</v>
      </c>
      <c r="G48" s="80">
        <v>23</v>
      </c>
      <c r="H48" s="80">
        <v>255</v>
      </c>
      <c r="I48" s="80">
        <v>1</v>
      </c>
      <c r="J48" s="80">
        <v>1</v>
      </c>
      <c r="K48" s="80">
        <v>1</v>
      </c>
      <c r="L48" s="9">
        <v>41.5</v>
      </c>
    </row>
    <row r="49" spans="1:12" x14ac:dyDescent="0.25">
      <c r="A49" s="80">
        <v>48</v>
      </c>
      <c r="B49" s="91" t="s">
        <v>62</v>
      </c>
      <c r="C49" s="114" t="s">
        <v>3809</v>
      </c>
      <c r="D49" s="80">
        <v>580</v>
      </c>
      <c r="E49" s="80">
        <v>16</v>
      </c>
      <c r="F49" s="80">
        <v>167</v>
      </c>
      <c r="G49" s="80">
        <v>53</v>
      </c>
      <c r="H49" s="80">
        <v>236</v>
      </c>
      <c r="I49" s="80">
        <v>1</v>
      </c>
      <c r="J49" s="80">
        <v>3</v>
      </c>
      <c r="K49" s="80">
        <v>0</v>
      </c>
      <c r="L49" s="9">
        <v>41.2</v>
      </c>
    </row>
    <row r="50" spans="1:12" x14ac:dyDescent="0.25">
      <c r="A50" s="97">
        <v>49</v>
      </c>
      <c r="B50" s="96" t="s">
        <v>62</v>
      </c>
      <c r="C50" s="116" t="s">
        <v>3810</v>
      </c>
      <c r="D50" s="97">
        <v>255</v>
      </c>
      <c r="E50" s="97">
        <v>6</v>
      </c>
      <c r="F50" s="97">
        <v>90</v>
      </c>
      <c r="G50" s="97">
        <v>17</v>
      </c>
      <c r="H50" s="97">
        <v>113</v>
      </c>
      <c r="I50" s="97">
        <v>1</v>
      </c>
      <c r="J50" s="97">
        <v>0</v>
      </c>
      <c r="K50" s="97">
        <v>3</v>
      </c>
      <c r="L50" s="101">
        <v>45.5</v>
      </c>
    </row>
    <row r="51" spans="1:12" x14ac:dyDescent="0.25">
      <c r="A51" s="80">
        <v>50</v>
      </c>
      <c r="B51" s="91" t="s">
        <v>62</v>
      </c>
      <c r="C51" s="114" t="s">
        <v>7234</v>
      </c>
      <c r="D51" s="80">
        <v>341</v>
      </c>
      <c r="E51" s="80">
        <v>10</v>
      </c>
      <c r="F51" s="80">
        <v>127</v>
      </c>
      <c r="G51" s="80">
        <v>24</v>
      </c>
      <c r="H51" s="80">
        <v>161</v>
      </c>
      <c r="I51" s="80">
        <v>0</v>
      </c>
      <c r="J51" s="80">
        <v>0</v>
      </c>
      <c r="K51" s="80">
        <v>0</v>
      </c>
      <c r="L51" s="9">
        <v>47.2</v>
      </c>
    </row>
    <row r="52" spans="1:12" x14ac:dyDescent="0.25">
      <c r="A52" s="80">
        <v>51</v>
      </c>
      <c r="B52" s="91" t="s">
        <v>62</v>
      </c>
      <c r="C52" s="114" t="s">
        <v>3811</v>
      </c>
      <c r="D52" s="80">
        <v>487</v>
      </c>
      <c r="E52" s="80">
        <v>13</v>
      </c>
      <c r="F52" s="80">
        <v>199</v>
      </c>
      <c r="G52" s="80">
        <v>38</v>
      </c>
      <c r="H52" s="80">
        <v>250</v>
      </c>
      <c r="I52" s="80">
        <v>3</v>
      </c>
      <c r="J52" s="80">
        <v>0</v>
      </c>
      <c r="K52" s="80">
        <v>0</v>
      </c>
      <c r="L52" s="9">
        <v>51.3</v>
      </c>
    </row>
    <row r="53" spans="1:12" x14ac:dyDescent="0.25">
      <c r="A53" s="80">
        <v>52</v>
      </c>
      <c r="B53" s="91" t="s">
        <v>62</v>
      </c>
      <c r="C53" s="114" t="s">
        <v>3812</v>
      </c>
      <c r="D53" s="80">
        <v>521</v>
      </c>
      <c r="E53" s="80">
        <v>5</v>
      </c>
      <c r="F53" s="80">
        <v>176</v>
      </c>
      <c r="G53" s="80">
        <v>50</v>
      </c>
      <c r="H53" s="80">
        <v>231</v>
      </c>
      <c r="I53" s="80">
        <v>0</v>
      </c>
      <c r="J53" s="80">
        <v>1</v>
      </c>
      <c r="K53" s="80">
        <v>1</v>
      </c>
      <c r="L53" s="9">
        <v>44.7</v>
      </c>
    </row>
    <row r="54" spans="1:12" x14ac:dyDescent="0.25">
      <c r="A54" s="97">
        <v>53</v>
      </c>
      <c r="B54" s="96" t="s">
        <v>62</v>
      </c>
      <c r="C54" s="116" t="s">
        <v>3813</v>
      </c>
      <c r="D54" s="97">
        <v>192</v>
      </c>
      <c r="E54" s="97">
        <v>2</v>
      </c>
      <c r="F54" s="97">
        <v>63</v>
      </c>
      <c r="G54" s="97">
        <v>13</v>
      </c>
      <c r="H54" s="97">
        <v>78</v>
      </c>
      <c r="I54" s="97">
        <v>0</v>
      </c>
      <c r="J54" s="97">
        <v>0</v>
      </c>
      <c r="K54" s="97">
        <v>0</v>
      </c>
      <c r="L54" s="101">
        <v>40.6</v>
      </c>
    </row>
    <row r="55" spans="1:12" x14ac:dyDescent="0.25">
      <c r="A55" s="80">
        <v>54</v>
      </c>
      <c r="B55" s="91" t="s">
        <v>62</v>
      </c>
      <c r="C55" s="114" t="s">
        <v>7235</v>
      </c>
      <c r="D55" s="80">
        <v>360</v>
      </c>
      <c r="E55" s="80">
        <v>8</v>
      </c>
      <c r="F55" s="80">
        <v>142</v>
      </c>
      <c r="G55" s="80">
        <v>13</v>
      </c>
      <c r="H55" s="80">
        <v>163</v>
      </c>
      <c r="I55" s="80">
        <v>2</v>
      </c>
      <c r="J55" s="80">
        <v>0</v>
      </c>
      <c r="K55" s="80">
        <v>0</v>
      </c>
      <c r="L55" s="9">
        <v>45.3</v>
      </c>
    </row>
    <row r="56" spans="1:12" x14ac:dyDescent="0.25">
      <c r="A56" s="80">
        <v>55</v>
      </c>
      <c r="B56" s="91" t="s">
        <v>62</v>
      </c>
      <c r="C56" s="114" t="s">
        <v>3814</v>
      </c>
      <c r="D56" s="80">
        <v>452</v>
      </c>
      <c r="E56" s="80">
        <v>8</v>
      </c>
      <c r="F56" s="80">
        <v>175</v>
      </c>
      <c r="G56" s="80">
        <v>26</v>
      </c>
      <c r="H56" s="80">
        <v>209</v>
      </c>
      <c r="I56" s="80">
        <v>1</v>
      </c>
      <c r="J56" s="80">
        <v>0</v>
      </c>
      <c r="K56" s="80">
        <v>1</v>
      </c>
      <c r="L56" s="9">
        <v>46.5</v>
      </c>
    </row>
    <row r="57" spans="1:12" x14ac:dyDescent="0.25">
      <c r="A57" s="80">
        <v>56</v>
      </c>
      <c r="B57" s="91" t="s">
        <v>62</v>
      </c>
      <c r="C57" s="114" t="s">
        <v>3815</v>
      </c>
      <c r="D57" s="80">
        <v>460</v>
      </c>
      <c r="E57" s="80">
        <v>7</v>
      </c>
      <c r="F57" s="80">
        <v>159</v>
      </c>
      <c r="G57" s="80">
        <v>28</v>
      </c>
      <c r="H57" s="80">
        <v>194</v>
      </c>
      <c r="I57" s="80">
        <v>2</v>
      </c>
      <c r="J57" s="80">
        <v>1</v>
      </c>
      <c r="K57" s="80">
        <v>0</v>
      </c>
      <c r="L57" s="9">
        <v>42.4</v>
      </c>
    </row>
    <row r="58" spans="1:12" x14ac:dyDescent="0.25">
      <c r="A58" s="97">
        <v>57</v>
      </c>
      <c r="B58" s="96" t="s">
        <v>62</v>
      </c>
      <c r="C58" s="116" t="s">
        <v>3816</v>
      </c>
      <c r="D58" s="97">
        <v>203</v>
      </c>
      <c r="E58" s="97">
        <v>5</v>
      </c>
      <c r="F58" s="97">
        <v>61</v>
      </c>
      <c r="G58" s="97">
        <v>5</v>
      </c>
      <c r="H58" s="97">
        <v>71</v>
      </c>
      <c r="I58" s="97">
        <v>0</v>
      </c>
      <c r="J58" s="97">
        <v>1</v>
      </c>
      <c r="K58" s="97">
        <v>0</v>
      </c>
      <c r="L58" s="101">
        <v>35.5</v>
      </c>
    </row>
    <row r="59" spans="1:12" x14ac:dyDescent="0.25">
      <c r="A59" s="80">
        <v>58</v>
      </c>
      <c r="B59" s="91" t="s">
        <v>62</v>
      </c>
      <c r="C59" s="114" t="s">
        <v>3817</v>
      </c>
      <c r="D59" s="80">
        <v>543</v>
      </c>
      <c r="E59" s="80">
        <v>11</v>
      </c>
      <c r="F59" s="80">
        <v>189</v>
      </c>
      <c r="G59" s="80">
        <v>31</v>
      </c>
      <c r="H59" s="80">
        <v>231</v>
      </c>
      <c r="I59" s="80">
        <v>0</v>
      </c>
      <c r="J59" s="80">
        <v>1</v>
      </c>
      <c r="K59" s="80">
        <v>3</v>
      </c>
      <c r="L59" s="9">
        <v>43.3</v>
      </c>
    </row>
    <row r="60" spans="1:12" x14ac:dyDescent="0.25">
      <c r="A60" s="80">
        <v>59</v>
      </c>
      <c r="B60" s="91" t="s">
        <v>62</v>
      </c>
      <c r="C60" s="114" t="s">
        <v>3818</v>
      </c>
      <c r="D60" s="80">
        <v>520</v>
      </c>
      <c r="E60" s="80">
        <v>9</v>
      </c>
      <c r="F60" s="80">
        <v>203</v>
      </c>
      <c r="G60" s="80">
        <v>32</v>
      </c>
      <c r="H60" s="80">
        <v>244</v>
      </c>
      <c r="I60" s="80">
        <v>0</v>
      </c>
      <c r="J60" s="80">
        <v>2</v>
      </c>
      <c r="K60" s="80">
        <v>2</v>
      </c>
      <c r="L60" s="9">
        <v>47.7</v>
      </c>
    </row>
    <row r="61" spans="1:12" x14ac:dyDescent="0.25">
      <c r="A61" s="80">
        <v>60</v>
      </c>
      <c r="B61" s="91" t="s">
        <v>62</v>
      </c>
      <c r="C61" s="114" t="s">
        <v>3819</v>
      </c>
      <c r="D61" s="80">
        <v>526</v>
      </c>
      <c r="E61" s="80">
        <v>8</v>
      </c>
      <c r="F61" s="80">
        <v>185</v>
      </c>
      <c r="G61" s="80">
        <v>26</v>
      </c>
      <c r="H61" s="80">
        <v>219</v>
      </c>
      <c r="I61" s="80">
        <v>1</v>
      </c>
      <c r="J61" s="80">
        <v>0</v>
      </c>
      <c r="K61" s="80">
        <v>1</v>
      </c>
      <c r="L61" s="9">
        <v>41.8</v>
      </c>
    </row>
    <row r="62" spans="1:12" x14ac:dyDescent="0.25">
      <c r="A62" s="97">
        <v>61</v>
      </c>
      <c r="B62" s="96" t="s">
        <v>62</v>
      </c>
      <c r="C62" s="116" t="s">
        <v>3820</v>
      </c>
      <c r="D62" s="97">
        <v>214</v>
      </c>
      <c r="E62" s="97">
        <v>5</v>
      </c>
      <c r="F62" s="97">
        <v>77</v>
      </c>
      <c r="G62" s="97">
        <v>26</v>
      </c>
      <c r="H62" s="97">
        <v>108</v>
      </c>
      <c r="I62" s="97">
        <v>0</v>
      </c>
      <c r="J62" s="97">
        <v>0</v>
      </c>
      <c r="K62" s="97">
        <v>0</v>
      </c>
      <c r="L62" s="101">
        <v>50.5</v>
      </c>
    </row>
    <row r="63" spans="1:12" x14ac:dyDescent="0.25">
      <c r="A63" s="80">
        <v>62</v>
      </c>
      <c r="B63" s="91" t="s">
        <v>62</v>
      </c>
      <c r="C63" s="114" t="s">
        <v>3821</v>
      </c>
      <c r="D63" s="80">
        <v>324</v>
      </c>
      <c r="E63" s="80">
        <v>9</v>
      </c>
      <c r="F63" s="80">
        <v>126</v>
      </c>
      <c r="G63" s="80">
        <v>16</v>
      </c>
      <c r="H63" s="80">
        <v>151</v>
      </c>
      <c r="I63" s="80">
        <v>0</v>
      </c>
      <c r="J63" s="80">
        <v>2</v>
      </c>
      <c r="K63" s="80">
        <v>0</v>
      </c>
      <c r="L63" s="9">
        <v>47.2</v>
      </c>
    </row>
    <row r="64" spans="1:12" x14ac:dyDescent="0.25">
      <c r="A64" s="80">
        <v>63</v>
      </c>
      <c r="B64" s="91" t="s">
        <v>62</v>
      </c>
      <c r="C64" s="114" t="s">
        <v>3822</v>
      </c>
      <c r="D64" s="80">
        <v>568</v>
      </c>
      <c r="E64" s="80">
        <v>7</v>
      </c>
      <c r="F64" s="80">
        <v>199</v>
      </c>
      <c r="G64" s="80">
        <v>33</v>
      </c>
      <c r="H64" s="80">
        <v>239</v>
      </c>
      <c r="I64" s="80">
        <v>0</v>
      </c>
      <c r="J64" s="80">
        <v>2</v>
      </c>
      <c r="K64" s="80">
        <v>2</v>
      </c>
      <c r="L64" s="9">
        <v>42.8</v>
      </c>
    </row>
    <row r="65" spans="1:12" x14ac:dyDescent="0.25">
      <c r="A65" s="80">
        <v>64</v>
      </c>
      <c r="B65" s="91" t="s">
        <v>62</v>
      </c>
      <c r="C65" s="114" t="s">
        <v>3823</v>
      </c>
      <c r="D65" s="80">
        <v>531</v>
      </c>
      <c r="E65" s="80">
        <v>9</v>
      </c>
      <c r="F65" s="80">
        <v>225</v>
      </c>
      <c r="G65" s="80">
        <v>58</v>
      </c>
      <c r="H65" s="80">
        <v>292</v>
      </c>
      <c r="I65" s="80">
        <v>1</v>
      </c>
      <c r="J65" s="80">
        <v>1</v>
      </c>
      <c r="K65" s="80">
        <v>0</v>
      </c>
      <c r="L65" s="9">
        <v>55.2</v>
      </c>
    </row>
    <row r="66" spans="1:12" x14ac:dyDescent="0.25">
      <c r="A66" s="97">
        <v>65</v>
      </c>
      <c r="B66" s="96" t="s">
        <v>62</v>
      </c>
      <c r="C66" s="116" t="s">
        <v>3824</v>
      </c>
      <c r="D66" s="97">
        <v>312</v>
      </c>
      <c r="E66" s="97">
        <v>12</v>
      </c>
      <c r="F66" s="97">
        <v>119</v>
      </c>
      <c r="G66" s="97">
        <v>42</v>
      </c>
      <c r="H66" s="97">
        <v>173</v>
      </c>
      <c r="I66" s="97">
        <v>2</v>
      </c>
      <c r="J66" s="97">
        <v>3</v>
      </c>
      <c r="K66" s="97">
        <v>0</v>
      </c>
      <c r="L66" s="101">
        <v>56.4</v>
      </c>
    </row>
    <row r="67" spans="1:12" x14ac:dyDescent="0.25">
      <c r="A67" s="80">
        <v>66</v>
      </c>
      <c r="B67" s="91" t="s">
        <v>62</v>
      </c>
      <c r="C67" s="114" t="s">
        <v>3825</v>
      </c>
      <c r="D67" s="80">
        <v>398</v>
      </c>
      <c r="E67" s="80">
        <v>1</v>
      </c>
      <c r="F67" s="80">
        <v>175</v>
      </c>
      <c r="G67" s="80">
        <v>41</v>
      </c>
      <c r="H67" s="80">
        <v>217</v>
      </c>
      <c r="I67" s="80">
        <v>0</v>
      </c>
      <c r="J67" s="80">
        <v>2</v>
      </c>
      <c r="K67" s="80">
        <v>1</v>
      </c>
      <c r="L67" s="9">
        <v>55.3</v>
      </c>
    </row>
    <row r="68" spans="1:12" x14ac:dyDescent="0.25">
      <c r="A68" s="80">
        <v>67</v>
      </c>
      <c r="B68" s="91" t="s">
        <v>62</v>
      </c>
      <c r="C68" s="114" t="s">
        <v>3826</v>
      </c>
      <c r="D68" s="80">
        <v>538</v>
      </c>
      <c r="E68" s="80">
        <v>11</v>
      </c>
      <c r="F68" s="80">
        <v>176</v>
      </c>
      <c r="G68" s="80">
        <v>47</v>
      </c>
      <c r="H68" s="80">
        <v>234</v>
      </c>
      <c r="I68" s="80">
        <v>4</v>
      </c>
      <c r="J68" s="80">
        <v>5</v>
      </c>
      <c r="K68" s="80">
        <v>0</v>
      </c>
      <c r="L68" s="9">
        <v>44.4</v>
      </c>
    </row>
    <row r="69" spans="1:12" x14ac:dyDescent="0.25">
      <c r="A69" s="80">
        <v>68</v>
      </c>
      <c r="B69" s="91" t="s">
        <v>62</v>
      </c>
      <c r="C69" s="114" t="s">
        <v>3827</v>
      </c>
      <c r="D69" s="80">
        <v>558</v>
      </c>
      <c r="E69" s="80">
        <v>5</v>
      </c>
      <c r="F69" s="80">
        <v>182</v>
      </c>
      <c r="G69" s="80">
        <v>34</v>
      </c>
      <c r="H69" s="80">
        <v>221</v>
      </c>
      <c r="I69" s="80">
        <v>0</v>
      </c>
      <c r="J69" s="80">
        <v>0</v>
      </c>
      <c r="K69" s="80">
        <v>0</v>
      </c>
      <c r="L69" s="9">
        <v>39.6</v>
      </c>
    </row>
    <row r="70" spans="1:12" x14ac:dyDescent="0.25">
      <c r="A70" s="97">
        <v>69</v>
      </c>
      <c r="B70" s="96" t="s">
        <v>62</v>
      </c>
      <c r="C70" s="116" t="s">
        <v>3828</v>
      </c>
      <c r="D70" s="97">
        <v>466</v>
      </c>
      <c r="E70" s="97">
        <v>11</v>
      </c>
      <c r="F70" s="97">
        <v>182</v>
      </c>
      <c r="G70" s="97">
        <v>29</v>
      </c>
      <c r="H70" s="97">
        <v>222</v>
      </c>
      <c r="I70" s="97">
        <v>0</v>
      </c>
      <c r="J70" s="97">
        <v>0</v>
      </c>
      <c r="K70" s="97">
        <v>0</v>
      </c>
      <c r="L70" s="101">
        <v>47.6</v>
      </c>
    </row>
    <row r="71" spans="1:12" x14ac:dyDescent="0.25">
      <c r="A71" s="80">
        <v>70</v>
      </c>
      <c r="B71" s="91" t="s">
        <v>62</v>
      </c>
      <c r="C71" s="114" t="s">
        <v>3829</v>
      </c>
      <c r="D71" s="80">
        <v>446</v>
      </c>
      <c r="E71" s="80">
        <v>9</v>
      </c>
      <c r="F71" s="80">
        <v>191</v>
      </c>
      <c r="G71" s="80">
        <v>26</v>
      </c>
      <c r="H71" s="80">
        <v>226</v>
      </c>
      <c r="I71" s="80">
        <v>0</v>
      </c>
      <c r="J71" s="80">
        <v>2</v>
      </c>
      <c r="K71" s="80">
        <v>1</v>
      </c>
      <c r="L71" s="9">
        <v>51.3</v>
      </c>
    </row>
    <row r="72" spans="1:12" x14ac:dyDescent="0.25">
      <c r="A72" s="80">
        <v>71</v>
      </c>
      <c r="B72" s="91" t="s">
        <v>62</v>
      </c>
      <c r="C72" s="114" t="s">
        <v>3830</v>
      </c>
      <c r="D72" s="80">
        <v>320</v>
      </c>
      <c r="E72" s="80">
        <v>7</v>
      </c>
      <c r="F72" s="80">
        <v>104</v>
      </c>
      <c r="G72" s="80">
        <v>24</v>
      </c>
      <c r="H72" s="80">
        <v>135</v>
      </c>
      <c r="I72" s="80">
        <v>1</v>
      </c>
      <c r="J72" s="80">
        <v>0</v>
      </c>
      <c r="K72" s="80">
        <v>1</v>
      </c>
      <c r="L72" s="9">
        <v>42.5</v>
      </c>
    </row>
    <row r="73" spans="1:12" x14ac:dyDescent="0.25">
      <c r="A73" s="80">
        <v>72</v>
      </c>
      <c r="B73" s="91" t="s">
        <v>62</v>
      </c>
      <c r="C73" s="114" t="s">
        <v>3831</v>
      </c>
      <c r="D73" s="80">
        <v>452</v>
      </c>
      <c r="E73" s="80">
        <v>14</v>
      </c>
      <c r="F73" s="80">
        <v>159</v>
      </c>
      <c r="G73" s="80">
        <v>34</v>
      </c>
      <c r="H73" s="80">
        <v>207</v>
      </c>
      <c r="I73" s="80">
        <v>3</v>
      </c>
      <c r="J73" s="80">
        <v>0</v>
      </c>
      <c r="K73" s="80">
        <v>0</v>
      </c>
      <c r="L73" s="9">
        <v>45.8</v>
      </c>
    </row>
    <row r="74" spans="1:12" x14ac:dyDescent="0.25">
      <c r="A74" s="97">
        <v>73</v>
      </c>
      <c r="B74" s="96" t="s">
        <v>62</v>
      </c>
      <c r="C74" s="116" t="s">
        <v>7236</v>
      </c>
      <c r="D74" s="97">
        <v>459</v>
      </c>
      <c r="E74" s="97">
        <v>19</v>
      </c>
      <c r="F74" s="97">
        <v>190</v>
      </c>
      <c r="G74" s="97">
        <v>42</v>
      </c>
      <c r="H74" s="97">
        <v>251</v>
      </c>
      <c r="I74" s="97">
        <v>0</v>
      </c>
      <c r="J74" s="97">
        <v>6</v>
      </c>
      <c r="K74" s="97">
        <v>0</v>
      </c>
      <c r="L74" s="101">
        <v>56</v>
      </c>
    </row>
    <row r="75" spans="1:12" x14ac:dyDescent="0.25">
      <c r="A75" s="80">
        <v>74</v>
      </c>
      <c r="B75" s="91" t="s">
        <v>62</v>
      </c>
      <c r="C75" s="114" t="s">
        <v>3832</v>
      </c>
      <c r="D75" s="80">
        <v>370</v>
      </c>
      <c r="E75" s="80">
        <v>7</v>
      </c>
      <c r="F75" s="80">
        <v>142</v>
      </c>
      <c r="G75" s="80">
        <v>41</v>
      </c>
      <c r="H75" s="80">
        <v>190</v>
      </c>
      <c r="I75" s="80">
        <v>2</v>
      </c>
      <c r="J75" s="80">
        <v>1</v>
      </c>
      <c r="K75" s="80">
        <v>2</v>
      </c>
      <c r="L75" s="9">
        <v>52.2</v>
      </c>
    </row>
    <row r="76" spans="1:12" x14ac:dyDescent="0.25">
      <c r="A76" s="80">
        <v>75</v>
      </c>
      <c r="B76" s="91" t="s">
        <v>62</v>
      </c>
      <c r="C76" s="114" t="s">
        <v>3833</v>
      </c>
      <c r="D76" s="80">
        <v>467</v>
      </c>
      <c r="E76" s="80">
        <v>8</v>
      </c>
      <c r="F76" s="80">
        <v>191</v>
      </c>
      <c r="G76" s="80">
        <v>42</v>
      </c>
      <c r="H76" s="80">
        <v>241</v>
      </c>
      <c r="I76" s="80">
        <v>0</v>
      </c>
      <c r="J76" s="80">
        <v>0</v>
      </c>
      <c r="K76" s="80">
        <v>4</v>
      </c>
      <c r="L76" s="9">
        <v>52.5</v>
      </c>
    </row>
    <row r="77" spans="1:12" x14ac:dyDescent="0.25">
      <c r="A77" s="80">
        <v>76</v>
      </c>
      <c r="B77" s="91" t="s">
        <v>62</v>
      </c>
      <c r="C77" s="114" t="s">
        <v>3834</v>
      </c>
      <c r="D77" s="80">
        <v>473</v>
      </c>
      <c r="E77" s="80">
        <v>7</v>
      </c>
      <c r="F77" s="80">
        <v>101</v>
      </c>
      <c r="G77" s="80">
        <v>25</v>
      </c>
      <c r="H77" s="80">
        <v>133</v>
      </c>
      <c r="I77" s="80">
        <v>1</v>
      </c>
      <c r="J77" s="80">
        <v>1</v>
      </c>
      <c r="K77" s="80">
        <v>0</v>
      </c>
      <c r="L77" s="9">
        <v>28.3</v>
      </c>
    </row>
    <row r="78" spans="1:12" x14ac:dyDescent="0.25">
      <c r="A78" s="97">
        <v>77</v>
      </c>
      <c r="B78" s="96" t="s">
        <v>62</v>
      </c>
      <c r="C78" s="116" t="s">
        <v>3835</v>
      </c>
      <c r="D78" s="97">
        <v>235</v>
      </c>
      <c r="E78" s="97">
        <v>0</v>
      </c>
      <c r="F78" s="97">
        <v>4</v>
      </c>
      <c r="G78" s="97">
        <v>2</v>
      </c>
      <c r="H78" s="97">
        <v>6</v>
      </c>
      <c r="I78" s="97">
        <v>1</v>
      </c>
      <c r="J78" s="97">
        <v>0</v>
      </c>
      <c r="K78" s="97">
        <v>0</v>
      </c>
      <c r="L78" s="101">
        <v>2.6</v>
      </c>
    </row>
    <row r="79" spans="1:12" x14ac:dyDescent="0.25">
      <c r="A79" s="80">
        <v>78</v>
      </c>
      <c r="B79" s="91" t="s">
        <v>62</v>
      </c>
      <c r="C79" s="114" t="s">
        <v>3836</v>
      </c>
      <c r="D79" s="80">
        <v>367</v>
      </c>
      <c r="E79" s="80">
        <v>14</v>
      </c>
      <c r="F79" s="80">
        <v>142</v>
      </c>
      <c r="G79" s="80">
        <v>28</v>
      </c>
      <c r="H79" s="80">
        <v>184</v>
      </c>
      <c r="I79" s="80">
        <v>0</v>
      </c>
      <c r="J79" s="80">
        <v>0</v>
      </c>
      <c r="K79" s="80">
        <v>1</v>
      </c>
      <c r="L79" s="9">
        <v>50.4</v>
      </c>
    </row>
    <row r="80" spans="1:12" x14ac:dyDescent="0.25">
      <c r="A80" s="80">
        <v>79</v>
      </c>
      <c r="B80" s="91" t="s">
        <v>62</v>
      </c>
      <c r="C80" s="114" t="s">
        <v>7237</v>
      </c>
      <c r="D80" s="80">
        <v>373</v>
      </c>
      <c r="E80" s="80">
        <v>0</v>
      </c>
      <c r="F80" s="80">
        <v>117</v>
      </c>
      <c r="G80" s="80">
        <v>6</v>
      </c>
      <c r="H80" s="80">
        <v>123</v>
      </c>
      <c r="I80" s="80">
        <v>0</v>
      </c>
      <c r="J80" s="80">
        <v>0</v>
      </c>
      <c r="K80" s="80">
        <v>1</v>
      </c>
      <c r="L80" s="9">
        <v>33.200000000000003</v>
      </c>
    </row>
    <row r="81" spans="1:12" x14ac:dyDescent="0.25">
      <c r="A81" s="80">
        <v>80</v>
      </c>
      <c r="B81" s="91" t="s">
        <v>62</v>
      </c>
      <c r="C81" s="114" t="s">
        <v>3837</v>
      </c>
      <c r="D81" s="80">
        <v>297</v>
      </c>
      <c r="E81" s="80">
        <v>5</v>
      </c>
      <c r="F81" s="80">
        <v>79</v>
      </c>
      <c r="G81" s="80">
        <v>8</v>
      </c>
      <c r="H81" s="80">
        <v>92</v>
      </c>
      <c r="I81" s="80">
        <v>0</v>
      </c>
      <c r="J81" s="80">
        <v>0</v>
      </c>
      <c r="K81" s="80">
        <v>1</v>
      </c>
      <c r="L81" s="9">
        <v>31.3</v>
      </c>
    </row>
    <row r="82" spans="1:12" x14ac:dyDescent="0.25">
      <c r="A82" s="97">
        <v>81</v>
      </c>
      <c r="B82" s="96" t="s">
        <v>62</v>
      </c>
      <c r="C82" s="116" t="s">
        <v>3838</v>
      </c>
      <c r="D82" s="97">
        <v>378</v>
      </c>
      <c r="E82" s="97">
        <v>6</v>
      </c>
      <c r="F82" s="97">
        <v>99</v>
      </c>
      <c r="G82" s="97">
        <v>15</v>
      </c>
      <c r="H82" s="97">
        <v>120</v>
      </c>
      <c r="I82" s="97">
        <v>0</v>
      </c>
      <c r="J82" s="97">
        <v>0</v>
      </c>
      <c r="K82" s="97">
        <v>0</v>
      </c>
      <c r="L82" s="101">
        <v>31.7</v>
      </c>
    </row>
    <row r="83" spans="1:12" x14ac:dyDescent="0.25">
      <c r="A83" s="80">
        <v>82</v>
      </c>
      <c r="B83" s="91" t="s">
        <v>62</v>
      </c>
      <c r="C83" s="114" t="s">
        <v>3839</v>
      </c>
      <c r="D83" s="80">
        <v>227</v>
      </c>
      <c r="E83" s="80">
        <v>4</v>
      </c>
      <c r="F83" s="80">
        <v>44</v>
      </c>
      <c r="G83" s="80">
        <v>13</v>
      </c>
      <c r="H83" s="80">
        <v>61</v>
      </c>
      <c r="I83" s="80">
        <v>0</v>
      </c>
      <c r="J83" s="80">
        <v>0</v>
      </c>
      <c r="K83" s="80">
        <v>0</v>
      </c>
      <c r="L83" s="9">
        <v>26.9</v>
      </c>
    </row>
    <row r="84" spans="1:12" x14ac:dyDescent="0.25">
      <c r="A84" s="80">
        <v>83</v>
      </c>
      <c r="B84" s="91" t="s">
        <v>62</v>
      </c>
      <c r="C84" s="114" t="s">
        <v>3840</v>
      </c>
      <c r="D84" s="80">
        <v>338</v>
      </c>
      <c r="E84" s="80">
        <v>2</v>
      </c>
      <c r="F84" s="80">
        <v>65</v>
      </c>
      <c r="G84" s="80">
        <v>14</v>
      </c>
      <c r="H84" s="80">
        <v>81</v>
      </c>
      <c r="I84" s="80">
        <v>0</v>
      </c>
      <c r="J84" s="80">
        <v>1</v>
      </c>
      <c r="K84" s="80">
        <v>1</v>
      </c>
      <c r="L84" s="9">
        <v>24.6</v>
      </c>
    </row>
    <row r="85" spans="1:12" x14ac:dyDescent="0.25">
      <c r="A85" s="80">
        <v>84</v>
      </c>
      <c r="B85" s="91" t="s">
        <v>62</v>
      </c>
      <c r="C85" s="114" t="s">
        <v>3841</v>
      </c>
      <c r="D85" s="80">
        <v>472</v>
      </c>
      <c r="E85" s="80">
        <v>15</v>
      </c>
      <c r="F85" s="80">
        <v>138</v>
      </c>
      <c r="G85" s="80">
        <v>25</v>
      </c>
      <c r="H85" s="80">
        <v>178</v>
      </c>
      <c r="I85" s="80">
        <v>1</v>
      </c>
      <c r="J85" s="80">
        <v>0</v>
      </c>
      <c r="K85" s="80">
        <v>1</v>
      </c>
      <c r="L85" s="9">
        <v>37.9</v>
      </c>
    </row>
    <row r="86" spans="1:12" x14ac:dyDescent="0.25">
      <c r="A86" s="97">
        <v>85</v>
      </c>
      <c r="B86" s="96" t="s">
        <v>62</v>
      </c>
      <c r="C86" s="116" t="s">
        <v>3842</v>
      </c>
      <c r="D86" s="97">
        <v>557</v>
      </c>
      <c r="E86" s="97">
        <v>9</v>
      </c>
      <c r="F86" s="97">
        <v>195</v>
      </c>
      <c r="G86" s="97">
        <v>41</v>
      </c>
      <c r="H86" s="97">
        <v>245</v>
      </c>
      <c r="I86" s="97">
        <v>0</v>
      </c>
      <c r="J86" s="97">
        <v>0</v>
      </c>
      <c r="K86" s="97">
        <v>1</v>
      </c>
      <c r="L86" s="101">
        <v>44.2</v>
      </c>
    </row>
    <row r="87" spans="1:12" x14ac:dyDescent="0.25">
      <c r="A87" s="80">
        <v>86</v>
      </c>
      <c r="B87" s="91" t="s">
        <v>62</v>
      </c>
      <c r="C87" s="114" t="s">
        <v>3843</v>
      </c>
      <c r="D87" s="80">
        <v>166</v>
      </c>
      <c r="E87" s="80">
        <v>5</v>
      </c>
      <c r="F87" s="80">
        <v>38</v>
      </c>
      <c r="G87" s="80">
        <v>4</v>
      </c>
      <c r="H87" s="80">
        <v>47</v>
      </c>
      <c r="I87" s="80">
        <v>0</v>
      </c>
      <c r="J87" s="80">
        <v>0</v>
      </c>
      <c r="K87" s="80">
        <v>0</v>
      </c>
      <c r="L87" s="9">
        <v>28.3</v>
      </c>
    </row>
    <row r="88" spans="1:12" x14ac:dyDescent="0.25">
      <c r="A88" s="80">
        <v>87</v>
      </c>
      <c r="B88" s="91" t="s">
        <v>62</v>
      </c>
      <c r="C88" s="114" t="s">
        <v>3844</v>
      </c>
      <c r="D88" s="80">
        <v>296</v>
      </c>
      <c r="E88" s="80">
        <v>7</v>
      </c>
      <c r="F88" s="80">
        <v>63</v>
      </c>
      <c r="G88" s="80">
        <v>7</v>
      </c>
      <c r="H88" s="80">
        <v>77</v>
      </c>
      <c r="I88" s="80">
        <v>0</v>
      </c>
      <c r="J88" s="80">
        <v>0</v>
      </c>
      <c r="K88" s="80">
        <v>1</v>
      </c>
      <c r="L88" s="9">
        <v>26.4</v>
      </c>
    </row>
    <row r="89" spans="1:12" x14ac:dyDescent="0.25">
      <c r="A89" s="80" t="s">
        <v>3849</v>
      </c>
      <c r="B89" s="91" t="s">
        <v>62</v>
      </c>
      <c r="C89" s="114" t="s">
        <v>3850</v>
      </c>
      <c r="D89" s="80">
        <v>204</v>
      </c>
      <c r="E89" s="80">
        <v>5</v>
      </c>
      <c r="F89" s="80">
        <v>66</v>
      </c>
      <c r="G89" s="80">
        <v>10</v>
      </c>
      <c r="H89" s="80">
        <v>81</v>
      </c>
      <c r="I89" s="80">
        <v>0</v>
      </c>
      <c r="J89" s="80">
        <v>0</v>
      </c>
      <c r="K89" s="80">
        <v>0</v>
      </c>
      <c r="L89" s="9">
        <v>39.700000000000003</v>
      </c>
    </row>
    <row r="90" spans="1:12" x14ac:dyDescent="0.25">
      <c r="A90" s="97">
        <v>90</v>
      </c>
      <c r="B90" s="96" t="s">
        <v>62</v>
      </c>
      <c r="C90" s="116" t="s">
        <v>885</v>
      </c>
      <c r="D90" s="97"/>
      <c r="E90" s="97">
        <v>17</v>
      </c>
      <c r="F90" s="97">
        <v>629</v>
      </c>
      <c r="G90" s="97">
        <v>68</v>
      </c>
      <c r="H90" s="97">
        <v>714</v>
      </c>
      <c r="I90" s="97">
        <v>0</v>
      </c>
      <c r="J90" s="97">
        <v>4</v>
      </c>
      <c r="K90" s="97">
        <v>1</v>
      </c>
      <c r="L90" s="101"/>
    </row>
    <row r="91" spans="1:12" x14ac:dyDescent="0.25">
      <c r="A91" s="80">
        <v>91</v>
      </c>
      <c r="B91" s="91" t="s">
        <v>62</v>
      </c>
      <c r="C91" s="114" t="s">
        <v>3852</v>
      </c>
      <c r="D91" s="80"/>
      <c r="E91" s="80">
        <v>14</v>
      </c>
      <c r="F91" s="80">
        <v>532</v>
      </c>
      <c r="G91" s="80">
        <v>66</v>
      </c>
      <c r="H91" s="80">
        <v>612</v>
      </c>
      <c r="I91" s="80">
        <v>0</v>
      </c>
      <c r="J91" s="80">
        <v>0</v>
      </c>
      <c r="K91" s="80">
        <v>4</v>
      </c>
      <c r="L91" s="9"/>
    </row>
    <row r="92" spans="1:12" x14ac:dyDescent="0.25">
      <c r="A92" s="80">
        <v>92</v>
      </c>
      <c r="B92" s="91" t="s">
        <v>62</v>
      </c>
      <c r="C92" s="114" t="s">
        <v>3853</v>
      </c>
      <c r="D92" s="80"/>
      <c r="E92" s="80">
        <v>16</v>
      </c>
      <c r="F92" s="80">
        <v>561</v>
      </c>
      <c r="G92" s="80">
        <v>35</v>
      </c>
      <c r="H92" s="80">
        <v>612</v>
      </c>
      <c r="I92" s="80">
        <v>2</v>
      </c>
      <c r="J92" s="80">
        <v>0</v>
      </c>
      <c r="K92" s="80">
        <v>3</v>
      </c>
      <c r="L92" s="9"/>
    </row>
    <row r="93" spans="1:12" x14ac:dyDescent="0.25">
      <c r="A93" s="80">
        <v>93</v>
      </c>
      <c r="B93" s="91" t="s">
        <v>62</v>
      </c>
      <c r="C93" s="114" t="s">
        <v>3854</v>
      </c>
      <c r="D93" s="80"/>
      <c r="E93" s="80">
        <v>20</v>
      </c>
      <c r="F93" s="80">
        <v>529</v>
      </c>
      <c r="G93" s="80">
        <v>60</v>
      </c>
      <c r="H93" s="80">
        <v>609</v>
      </c>
      <c r="I93" s="80">
        <v>1</v>
      </c>
      <c r="J93" s="80">
        <v>1</v>
      </c>
      <c r="K93" s="80">
        <v>0</v>
      </c>
      <c r="L93" s="9"/>
    </row>
    <row r="94" spans="1:12" x14ac:dyDescent="0.25">
      <c r="A94" s="97">
        <v>94</v>
      </c>
      <c r="B94" s="96" t="s">
        <v>62</v>
      </c>
      <c r="C94" s="116" t="s">
        <v>3855</v>
      </c>
      <c r="D94" s="97"/>
      <c r="E94" s="97">
        <v>12</v>
      </c>
      <c r="F94" s="97">
        <v>338</v>
      </c>
      <c r="G94" s="97">
        <v>36</v>
      </c>
      <c r="H94" s="97">
        <v>386</v>
      </c>
      <c r="I94" s="97">
        <v>0</v>
      </c>
      <c r="J94" s="97">
        <v>0</v>
      </c>
      <c r="K94" s="97">
        <v>2</v>
      </c>
      <c r="L94" s="101"/>
    </row>
    <row r="95" spans="1:12" x14ac:dyDescent="0.25">
      <c r="A95" s="80">
        <v>95</v>
      </c>
      <c r="B95" s="91" t="s">
        <v>62</v>
      </c>
      <c r="C95" s="114" t="s">
        <v>2129</v>
      </c>
      <c r="D95" s="80"/>
      <c r="E95" s="80">
        <v>1</v>
      </c>
      <c r="F95" s="80">
        <v>24</v>
      </c>
      <c r="G95" s="80">
        <v>7</v>
      </c>
      <c r="H95" s="80">
        <v>32</v>
      </c>
      <c r="I95" s="80">
        <v>1</v>
      </c>
      <c r="J95" s="80">
        <v>0</v>
      </c>
      <c r="K95" s="80">
        <v>0</v>
      </c>
      <c r="L95" s="9"/>
    </row>
    <row r="96" spans="1:12" x14ac:dyDescent="0.25">
      <c r="A96" s="80">
        <v>96</v>
      </c>
      <c r="B96" s="91" t="s">
        <v>62</v>
      </c>
      <c r="C96" s="114" t="s">
        <v>2130</v>
      </c>
      <c r="D96" s="80"/>
      <c r="E96" s="80">
        <v>10</v>
      </c>
      <c r="F96" s="80">
        <v>111</v>
      </c>
      <c r="G96" s="80">
        <v>61</v>
      </c>
      <c r="H96" s="80">
        <v>182</v>
      </c>
      <c r="I96" s="80">
        <v>0</v>
      </c>
      <c r="J96" s="80">
        <v>2</v>
      </c>
      <c r="K96" s="80">
        <v>2</v>
      </c>
      <c r="L96" s="9"/>
    </row>
    <row r="97" spans="1:12" x14ac:dyDescent="0.25">
      <c r="A97" s="80">
        <v>97</v>
      </c>
      <c r="B97" s="91" t="s">
        <v>62</v>
      </c>
      <c r="C97" s="114" t="s">
        <v>2603</v>
      </c>
      <c r="D97" s="80"/>
      <c r="E97" s="80">
        <v>7</v>
      </c>
      <c r="F97" s="80">
        <v>67</v>
      </c>
      <c r="G97" s="80">
        <v>26</v>
      </c>
      <c r="H97" s="80">
        <v>100</v>
      </c>
      <c r="I97" s="80">
        <v>0</v>
      </c>
      <c r="J97" s="80">
        <v>0</v>
      </c>
      <c r="K97" s="80">
        <v>2</v>
      </c>
      <c r="L97" s="9"/>
    </row>
    <row r="98" spans="1:12" x14ac:dyDescent="0.25">
      <c r="A98" s="97">
        <v>98</v>
      </c>
      <c r="B98" s="96" t="s">
        <v>62</v>
      </c>
      <c r="C98" s="116" t="s">
        <v>2763</v>
      </c>
      <c r="D98" s="97"/>
      <c r="E98" s="97">
        <v>5</v>
      </c>
      <c r="F98" s="97">
        <v>68</v>
      </c>
      <c r="G98" s="97">
        <v>30</v>
      </c>
      <c r="H98" s="97">
        <v>103</v>
      </c>
      <c r="I98" s="97">
        <v>0</v>
      </c>
      <c r="J98" s="97">
        <v>0</v>
      </c>
      <c r="K98" s="97">
        <v>0</v>
      </c>
      <c r="L98" s="101"/>
    </row>
    <row r="99" spans="1:12" x14ac:dyDescent="0.25">
      <c r="A99" s="80">
        <v>99</v>
      </c>
      <c r="B99" s="91" t="s">
        <v>62</v>
      </c>
      <c r="C99" s="114" t="s">
        <v>2764</v>
      </c>
      <c r="D99" s="80"/>
      <c r="E99" s="80">
        <v>5</v>
      </c>
      <c r="F99" s="80">
        <v>57</v>
      </c>
      <c r="G99" s="80">
        <v>26</v>
      </c>
      <c r="H99" s="80">
        <v>88</v>
      </c>
      <c r="I99" s="80">
        <v>0</v>
      </c>
      <c r="J99" s="80">
        <v>1</v>
      </c>
      <c r="K99" s="80">
        <v>2</v>
      </c>
      <c r="L99" s="9"/>
    </row>
    <row r="100" spans="1:12" x14ac:dyDescent="0.25">
      <c r="A100" s="94">
        <v>100</v>
      </c>
      <c r="B100" s="95" t="s">
        <v>62</v>
      </c>
      <c r="C100" s="78" t="s">
        <v>60</v>
      </c>
      <c r="D100" s="94"/>
      <c r="E100" s="94">
        <v>6</v>
      </c>
      <c r="F100" s="94">
        <v>217</v>
      </c>
      <c r="G100" s="94">
        <v>24</v>
      </c>
      <c r="H100" s="94">
        <v>247</v>
      </c>
      <c r="I100" s="94">
        <v>0</v>
      </c>
      <c r="J100" s="94">
        <v>1</v>
      </c>
      <c r="K100" s="94">
        <v>12</v>
      </c>
      <c r="L100" s="107"/>
    </row>
    <row r="101" spans="1:12" x14ac:dyDescent="0.25">
      <c r="A101" s="174" t="s">
        <v>69</v>
      </c>
      <c r="B101" s="174"/>
      <c r="C101" s="174"/>
      <c r="E101" s="93">
        <f>SUM(E95:E100,E3:E89)</f>
        <v>579</v>
      </c>
      <c r="F101" s="93">
        <f t="shared" ref="F101:K101" si="0">SUM(F95:F100,F3:F89)</f>
        <v>11003</v>
      </c>
      <c r="G101" s="93">
        <f t="shared" si="0"/>
        <v>1977</v>
      </c>
      <c r="H101" s="93">
        <f t="shared" si="0"/>
        <v>13559</v>
      </c>
      <c r="I101" s="93">
        <f t="shared" si="0"/>
        <v>39</v>
      </c>
      <c r="J101" s="93">
        <f t="shared" si="0"/>
        <v>66</v>
      </c>
      <c r="K101" s="93">
        <f t="shared" si="0"/>
        <v>68</v>
      </c>
    </row>
    <row r="102" spans="1:12" ht="15" customHeight="1" x14ac:dyDescent="0.25">
      <c r="A102" s="177" t="s">
        <v>61</v>
      </c>
      <c r="B102" s="177"/>
      <c r="C102" s="177"/>
      <c r="E102" s="93">
        <f>SUM(E90:E94)</f>
        <v>79</v>
      </c>
      <c r="F102" s="93">
        <f t="shared" ref="F102:K102" si="1">SUM(F90:F94)</f>
        <v>2589</v>
      </c>
      <c r="G102" s="93">
        <f t="shared" si="1"/>
        <v>265</v>
      </c>
      <c r="H102" s="93">
        <f t="shared" si="1"/>
        <v>2933</v>
      </c>
      <c r="I102" s="93">
        <f t="shared" si="1"/>
        <v>3</v>
      </c>
      <c r="J102" s="93">
        <f t="shared" si="1"/>
        <v>5</v>
      </c>
      <c r="K102" s="93">
        <f t="shared" si="1"/>
        <v>10</v>
      </c>
    </row>
    <row r="103" spans="1:12" x14ac:dyDescent="0.25">
      <c r="A103" s="176" t="s">
        <v>68</v>
      </c>
      <c r="B103" s="176"/>
      <c r="C103" s="176"/>
      <c r="D103" s="93">
        <v>32976</v>
      </c>
      <c r="E103" s="80">
        <v>658</v>
      </c>
      <c r="F103" s="7">
        <v>13592</v>
      </c>
      <c r="G103" s="7">
        <v>2242</v>
      </c>
      <c r="H103" s="93">
        <v>16492</v>
      </c>
      <c r="I103" s="114">
        <v>42</v>
      </c>
      <c r="J103" s="114">
        <v>71</v>
      </c>
      <c r="K103" s="114">
        <v>78</v>
      </c>
      <c r="L103" s="103">
        <v>50.5</v>
      </c>
    </row>
    <row r="104" spans="1:12" x14ac:dyDescent="0.25">
      <c r="A104" s="181" t="s">
        <v>70</v>
      </c>
      <c r="B104" s="181"/>
      <c r="C104" s="181"/>
      <c r="D104" s="93"/>
      <c r="E104" s="103">
        <v>4</v>
      </c>
      <c r="F104" s="103">
        <v>82.4</v>
      </c>
      <c r="G104" s="103">
        <v>13.6</v>
      </c>
      <c r="H104" s="93"/>
    </row>
  </sheetData>
  <mergeCells count="5">
    <mergeCell ref="A1:L1"/>
    <mergeCell ref="A101:C101"/>
    <mergeCell ref="A102:C102"/>
    <mergeCell ref="A103:C103"/>
    <mergeCell ref="A104:C104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4"/>
  <sheetViews>
    <sheetView view="pageLayout" topLeftCell="A7" zoomScaleNormal="100" workbookViewId="0">
      <selection activeCell="C29" sqref="A1:O104"/>
    </sheetView>
  </sheetViews>
  <sheetFormatPr defaultRowHeight="15" x14ac:dyDescent="0.25"/>
  <cols>
    <col min="1" max="1" width="3.85546875" style="114" bestFit="1" customWidth="1"/>
    <col min="2" max="2" width="1.5703125" style="114" bestFit="1" customWidth="1"/>
    <col min="3" max="3" width="49.28515625" style="114" customWidth="1"/>
    <col min="4" max="4" width="6.42578125" style="114" bestFit="1" customWidth="1"/>
    <col min="5" max="5" width="7" style="114" bestFit="1" customWidth="1"/>
    <col min="6" max="6" width="7.85546875" style="114" bestFit="1" customWidth="1"/>
    <col min="7" max="7" width="7.42578125" style="114" bestFit="1" customWidth="1"/>
    <col min="8" max="8" width="6.5703125" style="114" bestFit="1" customWidth="1"/>
    <col min="9" max="9" width="9.140625" style="114"/>
    <col min="10" max="10" width="7" style="114" bestFit="1" customWidth="1"/>
    <col min="11" max="11" width="6.42578125" style="114" bestFit="1" customWidth="1"/>
    <col min="12" max="14" width="2.85546875" style="114" bestFit="1" customWidth="1"/>
    <col min="15" max="15" width="7.28515625" style="103" bestFit="1" customWidth="1"/>
  </cols>
  <sheetData>
    <row r="1" spans="1:15" ht="15.75" x14ac:dyDescent="0.25">
      <c r="A1" s="175" t="s">
        <v>3949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</row>
    <row r="2" spans="1:15" ht="34.5" x14ac:dyDescent="0.25">
      <c r="A2" s="18" t="s">
        <v>0</v>
      </c>
      <c r="B2" s="18"/>
      <c r="C2" s="18"/>
      <c r="D2" s="6" t="s">
        <v>59</v>
      </c>
      <c r="E2" s="8" t="s">
        <v>3950</v>
      </c>
      <c r="F2" s="8" t="s">
        <v>3951</v>
      </c>
      <c r="G2" s="8" t="s">
        <v>3952</v>
      </c>
      <c r="H2" s="8" t="s">
        <v>3953</v>
      </c>
      <c r="I2" s="8" t="s">
        <v>3954</v>
      </c>
      <c r="J2" s="8" t="s">
        <v>3955</v>
      </c>
      <c r="K2" s="36" t="s">
        <v>55</v>
      </c>
      <c r="L2" s="36" t="s">
        <v>56</v>
      </c>
      <c r="M2" s="36" t="s">
        <v>57</v>
      </c>
      <c r="N2" s="36" t="s">
        <v>58</v>
      </c>
      <c r="O2" s="37" t="s">
        <v>63</v>
      </c>
    </row>
    <row r="3" spans="1:15" x14ac:dyDescent="0.25">
      <c r="A3" s="114">
        <v>1</v>
      </c>
      <c r="B3" s="91" t="s">
        <v>62</v>
      </c>
      <c r="C3" s="114" t="s">
        <v>3856</v>
      </c>
      <c r="D3" s="80">
        <v>387</v>
      </c>
      <c r="E3" s="80">
        <v>1</v>
      </c>
      <c r="F3" s="80">
        <v>8</v>
      </c>
      <c r="G3" s="80">
        <v>77</v>
      </c>
      <c r="H3" s="80">
        <v>18</v>
      </c>
      <c r="I3" s="80">
        <v>6</v>
      </c>
      <c r="J3" s="80">
        <v>132</v>
      </c>
      <c r="K3" s="80">
        <v>242</v>
      </c>
      <c r="L3" s="80">
        <v>0</v>
      </c>
      <c r="M3" s="80">
        <v>0</v>
      </c>
      <c r="N3" s="80">
        <v>0</v>
      </c>
      <c r="O3" s="9">
        <v>62.5</v>
      </c>
    </row>
    <row r="4" spans="1:15" x14ac:dyDescent="0.25">
      <c r="A4" s="114">
        <v>2</v>
      </c>
      <c r="B4" s="91" t="s">
        <v>62</v>
      </c>
      <c r="C4" s="114" t="s">
        <v>3857</v>
      </c>
      <c r="D4" s="80">
        <v>469</v>
      </c>
      <c r="E4" s="80">
        <v>3</v>
      </c>
      <c r="F4" s="80">
        <v>2</v>
      </c>
      <c r="G4" s="80">
        <v>92</v>
      </c>
      <c r="H4" s="80">
        <v>11</v>
      </c>
      <c r="I4" s="80">
        <v>6</v>
      </c>
      <c r="J4" s="80">
        <v>155</v>
      </c>
      <c r="K4" s="80">
        <v>269</v>
      </c>
      <c r="L4" s="80">
        <v>0</v>
      </c>
      <c r="M4" s="80">
        <v>0</v>
      </c>
      <c r="N4" s="80">
        <v>0</v>
      </c>
      <c r="O4" s="9">
        <v>57.4</v>
      </c>
    </row>
    <row r="5" spans="1:15" x14ac:dyDescent="0.25">
      <c r="A5" s="114">
        <v>3</v>
      </c>
      <c r="B5" s="91" t="s">
        <v>62</v>
      </c>
      <c r="C5" s="114" t="s">
        <v>3858</v>
      </c>
      <c r="D5" s="80">
        <v>442</v>
      </c>
      <c r="E5" s="80">
        <v>0</v>
      </c>
      <c r="F5" s="80">
        <v>0</v>
      </c>
      <c r="G5" s="80">
        <v>57</v>
      </c>
      <c r="H5" s="80">
        <v>10</v>
      </c>
      <c r="I5" s="80">
        <v>5</v>
      </c>
      <c r="J5" s="80">
        <v>134</v>
      </c>
      <c r="K5" s="80">
        <v>206</v>
      </c>
      <c r="L5" s="80">
        <v>1</v>
      </c>
      <c r="M5" s="80">
        <v>0</v>
      </c>
      <c r="N5" s="80">
        <v>0</v>
      </c>
      <c r="O5" s="9">
        <v>46.6</v>
      </c>
    </row>
    <row r="6" spans="1:15" x14ac:dyDescent="0.25">
      <c r="A6" s="116">
        <v>4</v>
      </c>
      <c r="B6" s="96" t="s">
        <v>62</v>
      </c>
      <c r="C6" s="116" t="s">
        <v>3859</v>
      </c>
      <c r="D6" s="97">
        <v>383</v>
      </c>
      <c r="E6" s="97">
        <v>1</v>
      </c>
      <c r="F6" s="97">
        <v>0</v>
      </c>
      <c r="G6" s="97">
        <v>29</v>
      </c>
      <c r="H6" s="97">
        <v>12</v>
      </c>
      <c r="I6" s="97">
        <v>8</v>
      </c>
      <c r="J6" s="97">
        <v>92</v>
      </c>
      <c r="K6" s="97">
        <v>142</v>
      </c>
      <c r="L6" s="97">
        <v>0</v>
      </c>
      <c r="M6" s="97">
        <v>0</v>
      </c>
      <c r="N6" s="97">
        <v>0</v>
      </c>
      <c r="O6" s="101">
        <v>37.1</v>
      </c>
    </row>
    <row r="7" spans="1:15" x14ac:dyDescent="0.25">
      <c r="A7" s="114">
        <v>5</v>
      </c>
      <c r="B7" s="91" t="s">
        <v>62</v>
      </c>
      <c r="C7" s="114" t="s">
        <v>3860</v>
      </c>
      <c r="D7" s="80">
        <v>365</v>
      </c>
      <c r="E7" s="80">
        <v>2</v>
      </c>
      <c r="F7" s="80">
        <v>7</v>
      </c>
      <c r="G7" s="80">
        <v>49</v>
      </c>
      <c r="H7" s="80">
        <v>12</v>
      </c>
      <c r="I7" s="80">
        <v>2</v>
      </c>
      <c r="J7" s="80">
        <v>103</v>
      </c>
      <c r="K7" s="80">
        <v>175</v>
      </c>
      <c r="L7" s="80">
        <v>0</v>
      </c>
      <c r="M7" s="80">
        <v>0</v>
      </c>
      <c r="N7" s="80">
        <v>0</v>
      </c>
      <c r="O7" s="9">
        <v>47.9</v>
      </c>
    </row>
    <row r="8" spans="1:15" x14ac:dyDescent="0.25">
      <c r="A8" s="114">
        <v>6</v>
      </c>
      <c r="B8" s="91" t="s">
        <v>62</v>
      </c>
      <c r="C8" s="114" t="s">
        <v>3861</v>
      </c>
      <c r="D8" s="80">
        <v>395</v>
      </c>
      <c r="E8" s="80">
        <v>0</v>
      </c>
      <c r="F8" s="80">
        <v>3</v>
      </c>
      <c r="G8" s="80">
        <v>87</v>
      </c>
      <c r="H8" s="80">
        <v>9</v>
      </c>
      <c r="I8" s="80">
        <v>6</v>
      </c>
      <c r="J8" s="80">
        <v>126</v>
      </c>
      <c r="K8" s="80">
        <v>231</v>
      </c>
      <c r="L8" s="80">
        <v>0</v>
      </c>
      <c r="M8" s="80">
        <v>0</v>
      </c>
      <c r="N8" s="80">
        <v>0</v>
      </c>
      <c r="O8" s="9">
        <v>58.5</v>
      </c>
    </row>
    <row r="9" spans="1:15" x14ac:dyDescent="0.25">
      <c r="A9" s="114">
        <v>7</v>
      </c>
      <c r="B9" s="91" t="s">
        <v>62</v>
      </c>
      <c r="C9" s="114" t="s">
        <v>3862</v>
      </c>
      <c r="D9" s="80">
        <v>339</v>
      </c>
      <c r="E9" s="80">
        <v>0</v>
      </c>
      <c r="F9" s="80">
        <v>2</v>
      </c>
      <c r="G9" s="80">
        <v>52</v>
      </c>
      <c r="H9" s="80">
        <v>15</v>
      </c>
      <c r="I9" s="80">
        <v>5</v>
      </c>
      <c r="J9" s="80">
        <v>129</v>
      </c>
      <c r="K9" s="80">
        <v>203</v>
      </c>
      <c r="L9" s="80">
        <v>0</v>
      </c>
      <c r="M9" s="80">
        <v>0</v>
      </c>
      <c r="N9" s="80">
        <v>0</v>
      </c>
      <c r="O9" s="9">
        <v>59.9</v>
      </c>
    </row>
    <row r="10" spans="1:15" x14ac:dyDescent="0.25">
      <c r="A10" s="116">
        <v>8</v>
      </c>
      <c r="B10" s="96" t="s">
        <v>62</v>
      </c>
      <c r="C10" s="116" t="s">
        <v>3863</v>
      </c>
      <c r="D10" s="97">
        <v>363</v>
      </c>
      <c r="E10" s="97">
        <v>0</v>
      </c>
      <c r="F10" s="97">
        <v>3</v>
      </c>
      <c r="G10" s="97">
        <v>37</v>
      </c>
      <c r="H10" s="97">
        <v>11</v>
      </c>
      <c r="I10" s="97">
        <v>2</v>
      </c>
      <c r="J10" s="97">
        <v>93</v>
      </c>
      <c r="K10" s="97">
        <v>146</v>
      </c>
      <c r="L10" s="97">
        <v>0</v>
      </c>
      <c r="M10" s="97">
        <v>0</v>
      </c>
      <c r="N10" s="97">
        <v>1</v>
      </c>
      <c r="O10" s="101">
        <v>40.5</v>
      </c>
    </row>
    <row r="11" spans="1:15" x14ac:dyDescent="0.25">
      <c r="A11" s="114">
        <v>9</v>
      </c>
      <c r="B11" s="91" t="s">
        <v>62</v>
      </c>
      <c r="C11" s="114" t="s">
        <v>3864</v>
      </c>
      <c r="D11" s="80">
        <v>406</v>
      </c>
      <c r="E11" s="80">
        <v>2</v>
      </c>
      <c r="F11" s="80">
        <v>1</v>
      </c>
      <c r="G11" s="80">
        <v>28</v>
      </c>
      <c r="H11" s="80">
        <v>6</v>
      </c>
      <c r="I11" s="80">
        <v>5</v>
      </c>
      <c r="J11" s="80">
        <v>94</v>
      </c>
      <c r="K11" s="80">
        <v>136</v>
      </c>
      <c r="L11" s="80">
        <v>2</v>
      </c>
      <c r="M11" s="80">
        <v>0</v>
      </c>
      <c r="N11" s="80">
        <v>0</v>
      </c>
      <c r="O11" s="9">
        <v>33.5</v>
      </c>
    </row>
    <row r="12" spans="1:15" x14ac:dyDescent="0.25">
      <c r="A12" s="114">
        <v>10</v>
      </c>
      <c r="B12" s="91" t="s">
        <v>62</v>
      </c>
      <c r="C12" s="114" t="s">
        <v>3865</v>
      </c>
      <c r="D12" s="80">
        <v>358</v>
      </c>
      <c r="E12" s="80">
        <v>0</v>
      </c>
      <c r="F12" s="80">
        <v>1</v>
      </c>
      <c r="G12" s="80">
        <v>46</v>
      </c>
      <c r="H12" s="80">
        <v>11</v>
      </c>
      <c r="I12" s="80">
        <v>5</v>
      </c>
      <c r="J12" s="80">
        <v>60</v>
      </c>
      <c r="K12" s="80">
        <v>123</v>
      </c>
      <c r="L12" s="80">
        <v>1</v>
      </c>
      <c r="M12" s="80">
        <v>0</v>
      </c>
      <c r="N12" s="80">
        <v>0</v>
      </c>
      <c r="O12" s="9">
        <v>34.4</v>
      </c>
    </row>
    <row r="13" spans="1:15" x14ac:dyDescent="0.25">
      <c r="A13" s="114">
        <v>11</v>
      </c>
      <c r="B13" s="91" t="s">
        <v>62</v>
      </c>
      <c r="C13" s="114" t="s">
        <v>3866</v>
      </c>
      <c r="D13" s="80">
        <v>325</v>
      </c>
      <c r="E13" s="80">
        <v>0</v>
      </c>
      <c r="F13" s="80">
        <v>0</v>
      </c>
      <c r="G13" s="80">
        <v>21</v>
      </c>
      <c r="H13" s="80">
        <v>9</v>
      </c>
      <c r="I13" s="80">
        <v>2</v>
      </c>
      <c r="J13" s="80">
        <v>68</v>
      </c>
      <c r="K13" s="80">
        <v>100</v>
      </c>
      <c r="L13" s="80">
        <v>0</v>
      </c>
      <c r="M13" s="80">
        <v>0</v>
      </c>
      <c r="N13" s="80">
        <v>0</v>
      </c>
      <c r="O13" s="9">
        <v>30.8</v>
      </c>
    </row>
    <row r="14" spans="1:15" x14ac:dyDescent="0.25">
      <c r="A14" s="116">
        <v>12</v>
      </c>
      <c r="B14" s="96" t="s">
        <v>62</v>
      </c>
      <c r="C14" s="116" t="s">
        <v>3867</v>
      </c>
      <c r="D14" s="97">
        <v>455</v>
      </c>
      <c r="E14" s="97">
        <v>1</v>
      </c>
      <c r="F14" s="97">
        <v>2</v>
      </c>
      <c r="G14" s="97">
        <v>52</v>
      </c>
      <c r="H14" s="97">
        <v>13</v>
      </c>
      <c r="I14" s="97">
        <v>4</v>
      </c>
      <c r="J14" s="97">
        <v>101</v>
      </c>
      <c r="K14" s="97">
        <v>173</v>
      </c>
      <c r="L14" s="97">
        <v>0</v>
      </c>
      <c r="M14" s="97">
        <v>0</v>
      </c>
      <c r="N14" s="97">
        <v>0</v>
      </c>
      <c r="O14" s="101">
        <v>38</v>
      </c>
    </row>
    <row r="15" spans="1:15" x14ac:dyDescent="0.25">
      <c r="A15" s="114">
        <v>13</v>
      </c>
      <c r="B15" s="91" t="s">
        <v>62</v>
      </c>
      <c r="C15" s="114" t="s">
        <v>3868</v>
      </c>
      <c r="D15" s="80">
        <v>445</v>
      </c>
      <c r="E15" s="80">
        <v>0</v>
      </c>
      <c r="F15" s="80">
        <v>4</v>
      </c>
      <c r="G15" s="80">
        <v>64</v>
      </c>
      <c r="H15" s="80">
        <v>6</v>
      </c>
      <c r="I15" s="80">
        <v>6</v>
      </c>
      <c r="J15" s="80">
        <v>108</v>
      </c>
      <c r="K15" s="80">
        <v>188</v>
      </c>
      <c r="L15" s="80">
        <v>0</v>
      </c>
      <c r="M15" s="80">
        <v>0</v>
      </c>
      <c r="N15" s="80">
        <v>0</v>
      </c>
      <c r="O15" s="9">
        <v>42.2</v>
      </c>
    </row>
    <row r="16" spans="1:15" x14ac:dyDescent="0.25">
      <c r="A16" s="114">
        <v>14</v>
      </c>
      <c r="B16" s="91" t="s">
        <v>62</v>
      </c>
      <c r="C16" s="114" t="s">
        <v>3869</v>
      </c>
      <c r="D16" s="80">
        <v>371</v>
      </c>
      <c r="E16" s="80">
        <v>1</v>
      </c>
      <c r="F16" s="80">
        <v>1</v>
      </c>
      <c r="G16" s="80">
        <v>65</v>
      </c>
      <c r="H16" s="80">
        <v>8</v>
      </c>
      <c r="I16" s="80">
        <v>1</v>
      </c>
      <c r="J16" s="80">
        <v>107</v>
      </c>
      <c r="K16" s="80">
        <v>183</v>
      </c>
      <c r="L16" s="80">
        <v>0</v>
      </c>
      <c r="M16" s="80">
        <v>1</v>
      </c>
      <c r="N16" s="80">
        <v>0</v>
      </c>
      <c r="O16" s="9">
        <v>49.6</v>
      </c>
    </row>
    <row r="17" spans="1:15" x14ac:dyDescent="0.25">
      <c r="A17" s="114">
        <v>15</v>
      </c>
      <c r="B17" s="91" t="s">
        <v>62</v>
      </c>
      <c r="C17" s="114" t="s">
        <v>3870</v>
      </c>
      <c r="D17" s="80">
        <v>390</v>
      </c>
      <c r="E17" s="80">
        <v>0</v>
      </c>
      <c r="F17" s="80">
        <v>0</v>
      </c>
      <c r="G17" s="80">
        <v>42</v>
      </c>
      <c r="H17" s="80">
        <v>14</v>
      </c>
      <c r="I17" s="80">
        <v>5</v>
      </c>
      <c r="J17" s="80">
        <v>103</v>
      </c>
      <c r="K17" s="80">
        <v>164</v>
      </c>
      <c r="L17" s="80">
        <v>0</v>
      </c>
      <c r="M17" s="80">
        <v>0</v>
      </c>
      <c r="N17" s="80">
        <v>0</v>
      </c>
      <c r="O17" s="9">
        <v>42.1</v>
      </c>
    </row>
    <row r="18" spans="1:15" x14ac:dyDescent="0.25">
      <c r="A18" s="116">
        <v>16</v>
      </c>
      <c r="B18" s="96" t="s">
        <v>62</v>
      </c>
      <c r="C18" s="116" t="s">
        <v>3871</v>
      </c>
      <c r="D18" s="97">
        <v>482</v>
      </c>
      <c r="E18" s="97">
        <v>1</v>
      </c>
      <c r="F18" s="97">
        <v>1</v>
      </c>
      <c r="G18" s="97">
        <v>61</v>
      </c>
      <c r="H18" s="97">
        <v>14</v>
      </c>
      <c r="I18" s="97">
        <v>7</v>
      </c>
      <c r="J18" s="97">
        <v>138</v>
      </c>
      <c r="K18" s="97">
        <v>222</v>
      </c>
      <c r="L18" s="97">
        <v>0</v>
      </c>
      <c r="M18" s="97">
        <v>0</v>
      </c>
      <c r="N18" s="97">
        <v>0</v>
      </c>
      <c r="O18" s="101">
        <v>46.1</v>
      </c>
    </row>
    <row r="19" spans="1:15" x14ac:dyDescent="0.25">
      <c r="A19" s="114">
        <v>17</v>
      </c>
      <c r="B19" s="91" t="s">
        <v>62</v>
      </c>
      <c r="C19" s="114" t="s">
        <v>3872</v>
      </c>
      <c r="D19" s="80">
        <v>432</v>
      </c>
      <c r="E19" s="80">
        <v>3</v>
      </c>
      <c r="F19" s="80">
        <v>1</v>
      </c>
      <c r="G19" s="80">
        <v>87</v>
      </c>
      <c r="H19" s="80">
        <v>11</v>
      </c>
      <c r="I19" s="80">
        <v>4</v>
      </c>
      <c r="J19" s="80">
        <v>88</v>
      </c>
      <c r="K19" s="80">
        <v>194</v>
      </c>
      <c r="L19" s="80">
        <v>0</v>
      </c>
      <c r="M19" s="80">
        <v>0</v>
      </c>
      <c r="N19" s="80">
        <v>0</v>
      </c>
      <c r="O19" s="9">
        <v>44.9</v>
      </c>
    </row>
    <row r="20" spans="1:15" x14ac:dyDescent="0.25">
      <c r="A20" s="114">
        <v>18</v>
      </c>
      <c r="B20" s="91" t="s">
        <v>62</v>
      </c>
      <c r="C20" s="114" t="s">
        <v>3873</v>
      </c>
      <c r="D20" s="80">
        <v>465</v>
      </c>
      <c r="E20" s="80">
        <v>0</v>
      </c>
      <c r="F20" s="80">
        <v>3</v>
      </c>
      <c r="G20" s="80">
        <v>92</v>
      </c>
      <c r="H20" s="80">
        <v>18</v>
      </c>
      <c r="I20" s="80">
        <v>4</v>
      </c>
      <c r="J20" s="80">
        <v>112</v>
      </c>
      <c r="K20" s="80">
        <v>229</v>
      </c>
      <c r="L20" s="80">
        <v>0</v>
      </c>
      <c r="M20" s="80">
        <v>0</v>
      </c>
      <c r="N20" s="80">
        <v>0</v>
      </c>
      <c r="O20" s="9">
        <v>49.2</v>
      </c>
    </row>
    <row r="21" spans="1:15" x14ac:dyDescent="0.25">
      <c r="A21" s="114">
        <v>19</v>
      </c>
      <c r="B21" s="91" t="s">
        <v>62</v>
      </c>
      <c r="C21" s="114" t="s">
        <v>3874</v>
      </c>
      <c r="D21" s="80">
        <v>523</v>
      </c>
      <c r="E21" s="80">
        <v>0</v>
      </c>
      <c r="F21" s="80">
        <v>5</v>
      </c>
      <c r="G21" s="80">
        <v>102</v>
      </c>
      <c r="H21" s="80">
        <v>13</v>
      </c>
      <c r="I21" s="80">
        <v>10</v>
      </c>
      <c r="J21" s="80">
        <v>139</v>
      </c>
      <c r="K21" s="80">
        <v>269</v>
      </c>
      <c r="L21" s="80">
        <v>0</v>
      </c>
      <c r="M21" s="80">
        <v>1</v>
      </c>
      <c r="N21" s="80">
        <v>0</v>
      </c>
      <c r="O21" s="9">
        <v>51.6</v>
      </c>
    </row>
    <row r="22" spans="1:15" x14ac:dyDescent="0.25">
      <c r="A22" s="116">
        <v>20</v>
      </c>
      <c r="B22" s="96" t="s">
        <v>62</v>
      </c>
      <c r="C22" s="116" t="s">
        <v>3875</v>
      </c>
      <c r="D22" s="97">
        <v>504</v>
      </c>
      <c r="E22" s="97">
        <v>0</v>
      </c>
      <c r="F22" s="97">
        <v>0</v>
      </c>
      <c r="G22" s="97">
        <v>120</v>
      </c>
      <c r="H22" s="97">
        <v>13</v>
      </c>
      <c r="I22" s="97">
        <v>6</v>
      </c>
      <c r="J22" s="97">
        <v>140</v>
      </c>
      <c r="K22" s="97">
        <v>279</v>
      </c>
      <c r="L22" s="97">
        <v>0</v>
      </c>
      <c r="M22" s="97">
        <v>0</v>
      </c>
      <c r="N22" s="97">
        <v>0</v>
      </c>
      <c r="O22" s="101">
        <v>55.4</v>
      </c>
    </row>
    <row r="23" spans="1:15" x14ac:dyDescent="0.25">
      <c r="A23" s="114">
        <v>21</v>
      </c>
      <c r="B23" s="91" t="s">
        <v>62</v>
      </c>
      <c r="C23" s="114" t="s">
        <v>3876</v>
      </c>
      <c r="D23" s="80">
        <v>451</v>
      </c>
      <c r="E23" s="80">
        <v>0</v>
      </c>
      <c r="F23" s="80">
        <v>2</v>
      </c>
      <c r="G23" s="80">
        <v>86</v>
      </c>
      <c r="H23" s="80">
        <v>15</v>
      </c>
      <c r="I23" s="80">
        <v>6</v>
      </c>
      <c r="J23" s="80">
        <v>132</v>
      </c>
      <c r="K23" s="80">
        <v>241</v>
      </c>
      <c r="L23" s="80">
        <v>0</v>
      </c>
      <c r="M23" s="80">
        <v>0</v>
      </c>
      <c r="N23" s="80">
        <v>0</v>
      </c>
      <c r="O23" s="9">
        <v>53.4</v>
      </c>
    </row>
    <row r="24" spans="1:15" x14ac:dyDescent="0.25">
      <c r="A24" s="114">
        <v>22</v>
      </c>
      <c r="B24" s="91" t="s">
        <v>62</v>
      </c>
      <c r="C24" s="114" t="s">
        <v>3877</v>
      </c>
      <c r="D24" s="80">
        <v>426</v>
      </c>
      <c r="E24" s="80">
        <v>1</v>
      </c>
      <c r="F24" s="80">
        <v>0</v>
      </c>
      <c r="G24" s="80">
        <v>80</v>
      </c>
      <c r="H24" s="80">
        <v>14</v>
      </c>
      <c r="I24" s="80">
        <v>9</v>
      </c>
      <c r="J24" s="80">
        <v>137</v>
      </c>
      <c r="K24" s="80">
        <v>241</v>
      </c>
      <c r="L24" s="80">
        <v>1</v>
      </c>
      <c r="M24" s="80">
        <v>0</v>
      </c>
      <c r="N24" s="80">
        <v>0</v>
      </c>
      <c r="O24" s="9">
        <v>56.6</v>
      </c>
    </row>
    <row r="25" spans="1:15" x14ac:dyDescent="0.25">
      <c r="A25" s="114">
        <v>23</v>
      </c>
      <c r="B25" s="91" t="s">
        <v>62</v>
      </c>
      <c r="C25" s="114" t="s">
        <v>3878</v>
      </c>
      <c r="D25" s="80">
        <v>477</v>
      </c>
      <c r="E25" s="80">
        <v>0</v>
      </c>
      <c r="F25" s="80">
        <v>2</v>
      </c>
      <c r="G25" s="80">
        <v>71</v>
      </c>
      <c r="H25" s="80">
        <v>17</v>
      </c>
      <c r="I25" s="80">
        <v>9</v>
      </c>
      <c r="J25" s="80">
        <v>118</v>
      </c>
      <c r="K25" s="80">
        <v>217</v>
      </c>
      <c r="L25" s="80">
        <v>0</v>
      </c>
      <c r="M25" s="80">
        <v>0</v>
      </c>
      <c r="N25" s="80">
        <v>0</v>
      </c>
      <c r="O25" s="9">
        <v>45.5</v>
      </c>
    </row>
    <row r="26" spans="1:15" x14ac:dyDescent="0.25">
      <c r="A26" s="116">
        <v>24</v>
      </c>
      <c r="B26" s="96" t="s">
        <v>62</v>
      </c>
      <c r="C26" s="116" t="s">
        <v>3879</v>
      </c>
      <c r="D26" s="97">
        <v>456</v>
      </c>
      <c r="E26" s="97">
        <v>0</v>
      </c>
      <c r="F26" s="97">
        <v>2</v>
      </c>
      <c r="G26" s="97">
        <v>81</v>
      </c>
      <c r="H26" s="97">
        <v>17</v>
      </c>
      <c r="I26" s="97">
        <v>8</v>
      </c>
      <c r="J26" s="97">
        <v>118</v>
      </c>
      <c r="K26" s="97">
        <v>226</v>
      </c>
      <c r="L26" s="97">
        <v>0</v>
      </c>
      <c r="M26" s="97">
        <v>0</v>
      </c>
      <c r="N26" s="97">
        <v>0</v>
      </c>
      <c r="O26" s="101">
        <v>49.6</v>
      </c>
    </row>
    <row r="27" spans="1:15" x14ac:dyDescent="0.25">
      <c r="A27" s="114">
        <v>25</v>
      </c>
      <c r="B27" s="91" t="s">
        <v>62</v>
      </c>
      <c r="C27" s="114" t="s">
        <v>3880</v>
      </c>
      <c r="D27" s="80">
        <v>444</v>
      </c>
      <c r="E27" s="80">
        <v>0</v>
      </c>
      <c r="F27" s="80">
        <v>2</v>
      </c>
      <c r="G27" s="80">
        <v>92</v>
      </c>
      <c r="H27" s="80">
        <v>10</v>
      </c>
      <c r="I27" s="80">
        <v>7</v>
      </c>
      <c r="J27" s="80">
        <v>91</v>
      </c>
      <c r="K27" s="80">
        <v>202</v>
      </c>
      <c r="L27" s="80">
        <v>0</v>
      </c>
      <c r="M27" s="80">
        <v>0</v>
      </c>
      <c r="N27" s="80">
        <v>0</v>
      </c>
      <c r="O27" s="9">
        <v>45.5</v>
      </c>
    </row>
    <row r="28" spans="1:15" x14ac:dyDescent="0.25">
      <c r="A28" s="114">
        <v>26</v>
      </c>
      <c r="B28" s="91" t="s">
        <v>62</v>
      </c>
      <c r="C28" s="114" t="s">
        <v>3881</v>
      </c>
      <c r="D28" s="80">
        <v>518</v>
      </c>
      <c r="E28" s="80">
        <v>1</v>
      </c>
      <c r="F28" s="80">
        <v>3</v>
      </c>
      <c r="G28" s="80">
        <v>110</v>
      </c>
      <c r="H28" s="80">
        <v>9</v>
      </c>
      <c r="I28" s="80">
        <v>6</v>
      </c>
      <c r="J28" s="80">
        <v>134</v>
      </c>
      <c r="K28" s="80">
        <v>263</v>
      </c>
      <c r="L28" s="80">
        <v>2</v>
      </c>
      <c r="M28" s="80">
        <v>0</v>
      </c>
      <c r="N28" s="80">
        <v>0</v>
      </c>
      <c r="O28" s="9">
        <v>50.8</v>
      </c>
    </row>
    <row r="29" spans="1:15" x14ac:dyDescent="0.25">
      <c r="A29" s="114">
        <v>27</v>
      </c>
      <c r="B29" s="91" t="s">
        <v>62</v>
      </c>
      <c r="C29" s="114" t="s">
        <v>3882</v>
      </c>
      <c r="D29" s="80">
        <v>571</v>
      </c>
      <c r="E29" s="80">
        <v>0</v>
      </c>
      <c r="F29" s="80">
        <v>5</v>
      </c>
      <c r="G29" s="80">
        <v>125</v>
      </c>
      <c r="H29" s="80">
        <v>9</v>
      </c>
      <c r="I29" s="80">
        <v>4</v>
      </c>
      <c r="J29" s="80">
        <v>93</v>
      </c>
      <c r="K29" s="80">
        <v>236</v>
      </c>
      <c r="L29" s="80">
        <v>2</v>
      </c>
      <c r="M29" s="80">
        <v>0</v>
      </c>
      <c r="N29" s="80">
        <v>1</v>
      </c>
      <c r="O29" s="9">
        <v>41.5</v>
      </c>
    </row>
    <row r="30" spans="1:15" x14ac:dyDescent="0.25">
      <c r="A30" s="116">
        <v>28</v>
      </c>
      <c r="B30" s="96" t="s">
        <v>62</v>
      </c>
      <c r="C30" s="116" t="s">
        <v>3883</v>
      </c>
      <c r="D30" s="97">
        <v>423</v>
      </c>
      <c r="E30" s="97">
        <v>1</v>
      </c>
      <c r="F30" s="97">
        <v>1</v>
      </c>
      <c r="G30" s="97">
        <v>77</v>
      </c>
      <c r="H30" s="97">
        <v>13</v>
      </c>
      <c r="I30" s="97">
        <v>4</v>
      </c>
      <c r="J30" s="97">
        <v>107</v>
      </c>
      <c r="K30" s="97">
        <v>203</v>
      </c>
      <c r="L30" s="97">
        <v>1</v>
      </c>
      <c r="M30" s="97">
        <v>0</v>
      </c>
      <c r="N30" s="97">
        <v>0</v>
      </c>
      <c r="O30" s="101">
        <v>48</v>
      </c>
    </row>
    <row r="31" spans="1:15" x14ac:dyDescent="0.25">
      <c r="A31" s="114">
        <v>29</v>
      </c>
      <c r="B31" s="91" t="s">
        <v>62</v>
      </c>
      <c r="C31" s="114" t="s">
        <v>3884</v>
      </c>
      <c r="D31" s="80">
        <v>494</v>
      </c>
      <c r="E31" s="80">
        <v>0</v>
      </c>
      <c r="F31" s="80">
        <v>4</v>
      </c>
      <c r="G31" s="80">
        <v>58</v>
      </c>
      <c r="H31" s="80">
        <v>15</v>
      </c>
      <c r="I31" s="80">
        <v>9</v>
      </c>
      <c r="J31" s="80">
        <v>104</v>
      </c>
      <c r="K31" s="80">
        <v>190</v>
      </c>
      <c r="L31" s="80">
        <v>0</v>
      </c>
      <c r="M31" s="80">
        <v>0</v>
      </c>
      <c r="N31" s="80">
        <v>0</v>
      </c>
      <c r="O31" s="9">
        <v>38.5</v>
      </c>
    </row>
    <row r="32" spans="1:15" x14ac:dyDescent="0.25">
      <c r="A32" s="114">
        <v>30</v>
      </c>
      <c r="B32" s="91" t="s">
        <v>62</v>
      </c>
      <c r="C32" s="114" t="s">
        <v>3885</v>
      </c>
      <c r="D32" s="80">
        <v>664</v>
      </c>
      <c r="E32" s="80">
        <v>1</v>
      </c>
      <c r="F32" s="80">
        <v>2</v>
      </c>
      <c r="G32" s="80">
        <v>84</v>
      </c>
      <c r="H32" s="80">
        <v>17</v>
      </c>
      <c r="I32" s="80">
        <v>10</v>
      </c>
      <c r="J32" s="80">
        <v>104</v>
      </c>
      <c r="K32" s="80">
        <v>218</v>
      </c>
      <c r="L32" s="80">
        <v>0</v>
      </c>
      <c r="M32" s="80">
        <v>0</v>
      </c>
      <c r="N32" s="80">
        <v>2</v>
      </c>
      <c r="O32" s="9">
        <v>33.1</v>
      </c>
    </row>
    <row r="33" spans="1:15" x14ac:dyDescent="0.25">
      <c r="A33" s="114">
        <v>31</v>
      </c>
      <c r="B33" s="91" t="s">
        <v>62</v>
      </c>
      <c r="C33" s="114" t="s">
        <v>3886</v>
      </c>
      <c r="D33" s="80">
        <v>502</v>
      </c>
      <c r="E33" s="80">
        <v>0</v>
      </c>
      <c r="F33" s="80">
        <v>1</v>
      </c>
      <c r="G33" s="80">
        <v>72</v>
      </c>
      <c r="H33" s="80">
        <v>19</v>
      </c>
      <c r="I33" s="80">
        <v>5</v>
      </c>
      <c r="J33" s="80">
        <v>109</v>
      </c>
      <c r="K33" s="80">
        <v>206</v>
      </c>
      <c r="L33" s="80">
        <v>0</v>
      </c>
      <c r="M33" s="80">
        <v>1</v>
      </c>
      <c r="N33" s="80">
        <v>0</v>
      </c>
      <c r="O33" s="9">
        <v>41.2</v>
      </c>
    </row>
    <row r="34" spans="1:15" x14ac:dyDescent="0.25">
      <c r="A34" s="116">
        <v>32</v>
      </c>
      <c r="B34" s="96" t="s">
        <v>62</v>
      </c>
      <c r="C34" s="116" t="s">
        <v>3887</v>
      </c>
      <c r="D34" s="97">
        <v>457</v>
      </c>
      <c r="E34" s="97">
        <v>0</v>
      </c>
      <c r="F34" s="97">
        <v>1</v>
      </c>
      <c r="G34" s="97">
        <v>83</v>
      </c>
      <c r="H34" s="97">
        <v>16</v>
      </c>
      <c r="I34" s="97">
        <v>6</v>
      </c>
      <c r="J34" s="97">
        <v>124</v>
      </c>
      <c r="K34" s="97">
        <v>230</v>
      </c>
      <c r="L34" s="97">
        <v>1</v>
      </c>
      <c r="M34" s="97">
        <v>0</v>
      </c>
      <c r="N34" s="97">
        <v>0</v>
      </c>
      <c r="O34" s="101">
        <v>50.3</v>
      </c>
    </row>
    <row r="35" spans="1:15" x14ac:dyDescent="0.25">
      <c r="A35" s="114">
        <v>33</v>
      </c>
      <c r="B35" s="91" t="s">
        <v>62</v>
      </c>
      <c r="C35" s="114" t="s">
        <v>3888</v>
      </c>
      <c r="D35" s="80">
        <v>590</v>
      </c>
      <c r="E35" s="80">
        <v>1</v>
      </c>
      <c r="F35" s="80">
        <v>3</v>
      </c>
      <c r="G35" s="80">
        <v>100</v>
      </c>
      <c r="H35" s="80">
        <v>23</v>
      </c>
      <c r="I35" s="80">
        <v>5</v>
      </c>
      <c r="J35" s="80">
        <v>132</v>
      </c>
      <c r="K35" s="80">
        <v>264</v>
      </c>
      <c r="L35" s="80">
        <v>0</v>
      </c>
      <c r="M35" s="80">
        <v>1</v>
      </c>
      <c r="N35" s="80">
        <v>0</v>
      </c>
      <c r="O35" s="9">
        <v>44.9</v>
      </c>
    </row>
    <row r="36" spans="1:15" x14ac:dyDescent="0.25">
      <c r="A36" s="114">
        <v>34</v>
      </c>
      <c r="B36" s="91" t="s">
        <v>62</v>
      </c>
      <c r="C36" s="114" t="s">
        <v>3889</v>
      </c>
      <c r="D36" s="80">
        <v>558</v>
      </c>
      <c r="E36" s="80">
        <v>0</v>
      </c>
      <c r="F36" s="80">
        <v>4</v>
      </c>
      <c r="G36" s="80">
        <v>101</v>
      </c>
      <c r="H36" s="80">
        <v>23</v>
      </c>
      <c r="I36" s="80">
        <v>9</v>
      </c>
      <c r="J36" s="80">
        <v>107</v>
      </c>
      <c r="K36" s="80">
        <v>244</v>
      </c>
      <c r="L36" s="80">
        <v>2</v>
      </c>
      <c r="M36" s="80">
        <v>0</v>
      </c>
      <c r="N36" s="80">
        <v>0</v>
      </c>
      <c r="O36" s="9">
        <v>43.7</v>
      </c>
    </row>
    <row r="37" spans="1:15" x14ac:dyDescent="0.25">
      <c r="A37" s="114">
        <v>35</v>
      </c>
      <c r="B37" s="91" t="s">
        <v>62</v>
      </c>
      <c r="C37" s="114" t="s">
        <v>3890</v>
      </c>
      <c r="D37" s="80">
        <v>361</v>
      </c>
      <c r="E37" s="80">
        <v>0</v>
      </c>
      <c r="F37" s="80">
        <v>2</v>
      </c>
      <c r="G37" s="80">
        <v>46</v>
      </c>
      <c r="H37" s="80">
        <v>15</v>
      </c>
      <c r="I37" s="80">
        <v>7</v>
      </c>
      <c r="J37" s="80">
        <v>91</v>
      </c>
      <c r="K37" s="80">
        <v>161</v>
      </c>
      <c r="L37" s="80">
        <v>0</v>
      </c>
      <c r="M37" s="80">
        <v>0</v>
      </c>
      <c r="N37" s="80">
        <v>0</v>
      </c>
      <c r="O37" s="9">
        <v>44.6</v>
      </c>
    </row>
    <row r="38" spans="1:15" x14ac:dyDescent="0.25">
      <c r="A38" s="116">
        <v>36</v>
      </c>
      <c r="B38" s="96" t="s">
        <v>62</v>
      </c>
      <c r="C38" s="116" t="s">
        <v>3891</v>
      </c>
      <c r="D38" s="97">
        <v>457</v>
      </c>
      <c r="E38" s="97">
        <v>0</v>
      </c>
      <c r="F38" s="97">
        <v>1</v>
      </c>
      <c r="G38" s="97">
        <v>72</v>
      </c>
      <c r="H38" s="97">
        <v>13</v>
      </c>
      <c r="I38" s="97">
        <v>2</v>
      </c>
      <c r="J38" s="97">
        <v>108</v>
      </c>
      <c r="K38" s="97">
        <v>196</v>
      </c>
      <c r="L38" s="97">
        <v>1</v>
      </c>
      <c r="M38" s="97">
        <v>0</v>
      </c>
      <c r="N38" s="97">
        <v>0</v>
      </c>
      <c r="O38" s="101">
        <v>42.9</v>
      </c>
    </row>
    <row r="39" spans="1:15" x14ac:dyDescent="0.25">
      <c r="A39" s="114">
        <v>37</v>
      </c>
      <c r="B39" s="91" t="s">
        <v>62</v>
      </c>
      <c r="C39" s="114" t="s">
        <v>3892</v>
      </c>
      <c r="D39" s="80">
        <v>358</v>
      </c>
      <c r="E39" s="80">
        <v>0</v>
      </c>
      <c r="F39" s="80">
        <v>1</v>
      </c>
      <c r="G39" s="80">
        <v>52</v>
      </c>
      <c r="H39" s="80">
        <v>10</v>
      </c>
      <c r="I39" s="80">
        <v>6</v>
      </c>
      <c r="J39" s="80">
        <v>94</v>
      </c>
      <c r="K39" s="80">
        <v>163</v>
      </c>
      <c r="L39" s="80">
        <v>0</v>
      </c>
      <c r="M39" s="80">
        <v>0</v>
      </c>
      <c r="N39" s="80">
        <v>0</v>
      </c>
      <c r="O39" s="9">
        <v>45.5</v>
      </c>
    </row>
    <row r="40" spans="1:15" x14ac:dyDescent="0.25">
      <c r="A40" s="114">
        <v>38</v>
      </c>
      <c r="B40" s="91" t="s">
        <v>62</v>
      </c>
      <c r="C40" s="114" t="s">
        <v>3893</v>
      </c>
      <c r="D40" s="80">
        <v>449</v>
      </c>
      <c r="E40" s="80">
        <v>1</v>
      </c>
      <c r="F40" s="80">
        <v>1</v>
      </c>
      <c r="G40" s="80">
        <v>66</v>
      </c>
      <c r="H40" s="80">
        <v>12</v>
      </c>
      <c r="I40" s="80">
        <v>5</v>
      </c>
      <c r="J40" s="80">
        <v>104</v>
      </c>
      <c r="K40" s="80">
        <v>189</v>
      </c>
      <c r="L40" s="80">
        <v>2</v>
      </c>
      <c r="M40" s="80">
        <v>0</v>
      </c>
      <c r="N40" s="80">
        <v>0</v>
      </c>
      <c r="O40" s="9">
        <v>42.1</v>
      </c>
    </row>
    <row r="41" spans="1:15" x14ac:dyDescent="0.25">
      <c r="A41" s="114">
        <v>39</v>
      </c>
      <c r="B41" s="91" t="s">
        <v>62</v>
      </c>
      <c r="C41" s="114" t="s">
        <v>3894</v>
      </c>
      <c r="D41" s="80">
        <v>344</v>
      </c>
      <c r="E41" s="80">
        <v>1</v>
      </c>
      <c r="F41" s="80">
        <v>1</v>
      </c>
      <c r="G41" s="80">
        <v>44</v>
      </c>
      <c r="H41" s="80">
        <v>11</v>
      </c>
      <c r="I41" s="80">
        <v>2</v>
      </c>
      <c r="J41" s="80">
        <v>77</v>
      </c>
      <c r="K41" s="80">
        <v>136</v>
      </c>
      <c r="L41" s="80">
        <v>0</v>
      </c>
      <c r="M41" s="80">
        <v>0</v>
      </c>
      <c r="N41" s="80">
        <v>0</v>
      </c>
      <c r="O41" s="9">
        <v>39.5</v>
      </c>
    </row>
    <row r="42" spans="1:15" x14ac:dyDescent="0.25">
      <c r="A42" s="116">
        <v>40</v>
      </c>
      <c r="B42" s="96" t="s">
        <v>62</v>
      </c>
      <c r="C42" s="116" t="s">
        <v>245</v>
      </c>
      <c r="D42" s="97">
        <v>382</v>
      </c>
      <c r="E42" s="97">
        <v>0</v>
      </c>
      <c r="F42" s="97">
        <v>5</v>
      </c>
      <c r="G42" s="97">
        <v>57</v>
      </c>
      <c r="H42" s="97">
        <v>4</v>
      </c>
      <c r="I42" s="97">
        <v>6</v>
      </c>
      <c r="J42" s="97">
        <v>101</v>
      </c>
      <c r="K42" s="97">
        <v>173</v>
      </c>
      <c r="L42" s="97">
        <v>0</v>
      </c>
      <c r="M42" s="97">
        <v>0</v>
      </c>
      <c r="N42" s="97">
        <v>0</v>
      </c>
      <c r="O42" s="101">
        <v>45.3</v>
      </c>
    </row>
    <row r="43" spans="1:15" x14ac:dyDescent="0.25">
      <c r="A43" s="114">
        <v>41</v>
      </c>
      <c r="B43" s="91" t="s">
        <v>62</v>
      </c>
      <c r="C43" s="114" t="s">
        <v>3895</v>
      </c>
      <c r="D43" s="80">
        <v>444</v>
      </c>
      <c r="E43" s="80">
        <v>0</v>
      </c>
      <c r="F43" s="80">
        <v>2</v>
      </c>
      <c r="G43" s="80">
        <v>64</v>
      </c>
      <c r="H43" s="80">
        <v>21</v>
      </c>
      <c r="I43" s="80">
        <v>1</v>
      </c>
      <c r="J43" s="80">
        <v>97</v>
      </c>
      <c r="K43" s="80">
        <v>185</v>
      </c>
      <c r="L43" s="80">
        <v>0</v>
      </c>
      <c r="M43" s="80">
        <v>0</v>
      </c>
      <c r="N43" s="80">
        <v>0</v>
      </c>
      <c r="O43" s="9">
        <v>41.7</v>
      </c>
    </row>
    <row r="44" spans="1:15" x14ac:dyDescent="0.25">
      <c r="A44" s="114">
        <v>42</v>
      </c>
      <c r="B44" s="91" t="s">
        <v>62</v>
      </c>
      <c r="C44" s="114" t="s">
        <v>3896</v>
      </c>
      <c r="D44" s="80">
        <v>498</v>
      </c>
      <c r="E44" s="80">
        <v>1</v>
      </c>
      <c r="F44" s="80">
        <v>1</v>
      </c>
      <c r="G44" s="80">
        <v>56</v>
      </c>
      <c r="H44" s="80">
        <v>12</v>
      </c>
      <c r="I44" s="80">
        <v>6</v>
      </c>
      <c r="J44" s="80">
        <v>101</v>
      </c>
      <c r="K44" s="80">
        <v>177</v>
      </c>
      <c r="L44" s="80">
        <v>2</v>
      </c>
      <c r="M44" s="80">
        <v>0</v>
      </c>
      <c r="N44" s="80">
        <v>0</v>
      </c>
      <c r="O44" s="9">
        <v>35.5</v>
      </c>
    </row>
    <row r="45" spans="1:15" x14ac:dyDescent="0.25">
      <c r="A45" s="114">
        <v>43</v>
      </c>
      <c r="B45" s="91" t="s">
        <v>62</v>
      </c>
      <c r="C45" s="114" t="s">
        <v>3897</v>
      </c>
      <c r="D45" s="80">
        <v>376</v>
      </c>
      <c r="E45" s="80">
        <v>0</v>
      </c>
      <c r="F45" s="80">
        <v>3</v>
      </c>
      <c r="G45" s="80">
        <v>53</v>
      </c>
      <c r="H45" s="80">
        <v>13</v>
      </c>
      <c r="I45" s="80">
        <v>3</v>
      </c>
      <c r="J45" s="80">
        <v>132</v>
      </c>
      <c r="K45" s="80">
        <v>204</v>
      </c>
      <c r="L45" s="80">
        <v>0</v>
      </c>
      <c r="M45" s="80">
        <v>0</v>
      </c>
      <c r="N45" s="80">
        <v>0</v>
      </c>
      <c r="O45" s="9">
        <v>54.3</v>
      </c>
    </row>
    <row r="46" spans="1:15" x14ac:dyDescent="0.25">
      <c r="A46" s="116">
        <v>44</v>
      </c>
      <c r="B46" s="96" t="s">
        <v>62</v>
      </c>
      <c r="C46" s="116" t="s">
        <v>3898</v>
      </c>
      <c r="D46" s="97">
        <v>345</v>
      </c>
      <c r="E46" s="97">
        <v>0</v>
      </c>
      <c r="F46" s="97">
        <v>1</v>
      </c>
      <c r="G46" s="97">
        <v>56</v>
      </c>
      <c r="H46" s="97">
        <v>3</v>
      </c>
      <c r="I46" s="97">
        <v>7</v>
      </c>
      <c r="J46" s="97">
        <v>92</v>
      </c>
      <c r="K46" s="97">
        <v>159</v>
      </c>
      <c r="L46" s="97">
        <v>0</v>
      </c>
      <c r="M46" s="97">
        <v>0</v>
      </c>
      <c r="N46" s="97">
        <v>0</v>
      </c>
      <c r="O46" s="101">
        <v>46.1</v>
      </c>
    </row>
    <row r="47" spans="1:15" x14ac:dyDescent="0.25">
      <c r="A47" s="114">
        <v>45</v>
      </c>
      <c r="B47" s="91" t="s">
        <v>62</v>
      </c>
      <c r="C47" s="114" t="s">
        <v>3899</v>
      </c>
      <c r="D47" s="80">
        <v>432</v>
      </c>
      <c r="E47" s="80">
        <v>0</v>
      </c>
      <c r="F47" s="80">
        <v>0</v>
      </c>
      <c r="G47" s="80">
        <v>57</v>
      </c>
      <c r="H47" s="80">
        <v>5</v>
      </c>
      <c r="I47" s="80">
        <v>2</v>
      </c>
      <c r="J47" s="80">
        <v>138</v>
      </c>
      <c r="K47" s="80">
        <v>202</v>
      </c>
      <c r="L47" s="80">
        <v>0</v>
      </c>
      <c r="M47" s="80">
        <v>0</v>
      </c>
      <c r="N47" s="80">
        <v>0</v>
      </c>
      <c r="O47" s="9">
        <v>46.8</v>
      </c>
    </row>
    <row r="48" spans="1:15" x14ac:dyDescent="0.25">
      <c r="A48" s="114">
        <v>46</v>
      </c>
      <c r="B48" s="91" t="s">
        <v>62</v>
      </c>
      <c r="C48" s="114" t="s">
        <v>3900</v>
      </c>
      <c r="D48" s="80">
        <v>466</v>
      </c>
      <c r="E48" s="80">
        <v>0</v>
      </c>
      <c r="F48" s="80">
        <v>2</v>
      </c>
      <c r="G48" s="80">
        <v>35</v>
      </c>
      <c r="H48" s="80">
        <v>5</v>
      </c>
      <c r="I48" s="80">
        <v>3</v>
      </c>
      <c r="J48" s="80">
        <v>104</v>
      </c>
      <c r="K48" s="80">
        <v>149</v>
      </c>
      <c r="L48" s="80">
        <v>0</v>
      </c>
      <c r="M48" s="80">
        <v>0</v>
      </c>
      <c r="N48" s="80">
        <v>0</v>
      </c>
      <c r="O48" s="9">
        <v>32</v>
      </c>
    </row>
    <row r="49" spans="1:15" x14ac:dyDescent="0.25">
      <c r="A49" s="114">
        <v>47</v>
      </c>
      <c r="B49" s="91" t="s">
        <v>62</v>
      </c>
      <c r="C49" s="114" t="s">
        <v>3901</v>
      </c>
      <c r="D49" s="80">
        <v>372</v>
      </c>
      <c r="E49" s="80">
        <v>2</v>
      </c>
      <c r="F49" s="80">
        <v>1</v>
      </c>
      <c r="G49" s="80">
        <v>84</v>
      </c>
      <c r="H49" s="80">
        <v>10</v>
      </c>
      <c r="I49" s="80">
        <v>4</v>
      </c>
      <c r="J49" s="80">
        <v>62</v>
      </c>
      <c r="K49" s="80">
        <v>163</v>
      </c>
      <c r="L49" s="80">
        <v>0</v>
      </c>
      <c r="M49" s="80">
        <v>0</v>
      </c>
      <c r="N49" s="80">
        <v>0</v>
      </c>
      <c r="O49" s="9">
        <v>43.8</v>
      </c>
    </row>
    <row r="50" spans="1:15" x14ac:dyDescent="0.25">
      <c r="A50" s="116">
        <v>48</v>
      </c>
      <c r="B50" s="96" t="s">
        <v>62</v>
      </c>
      <c r="C50" s="116" t="s">
        <v>3902</v>
      </c>
      <c r="D50" s="97">
        <v>319</v>
      </c>
      <c r="E50" s="97">
        <v>0</v>
      </c>
      <c r="F50" s="97">
        <v>0</v>
      </c>
      <c r="G50" s="97">
        <v>62</v>
      </c>
      <c r="H50" s="97">
        <v>8</v>
      </c>
      <c r="I50" s="97">
        <v>2</v>
      </c>
      <c r="J50" s="97">
        <v>79</v>
      </c>
      <c r="K50" s="97">
        <v>151</v>
      </c>
      <c r="L50" s="97">
        <v>0</v>
      </c>
      <c r="M50" s="97">
        <v>0</v>
      </c>
      <c r="N50" s="97">
        <v>0</v>
      </c>
      <c r="O50" s="101">
        <v>47.3</v>
      </c>
    </row>
    <row r="51" spans="1:15" x14ac:dyDescent="0.25">
      <c r="A51" s="114">
        <v>49</v>
      </c>
      <c r="B51" s="91" t="s">
        <v>62</v>
      </c>
      <c r="C51" s="114" t="s">
        <v>3903</v>
      </c>
      <c r="D51" s="80">
        <v>333</v>
      </c>
      <c r="E51" s="80">
        <v>1</v>
      </c>
      <c r="F51" s="80">
        <v>2</v>
      </c>
      <c r="G51" s="80">
        <v>46</v>
      </c>
      <c r="H51" s="80">
        <v>12</v>
      </c>
      <c r="I51" s="80">
        <v>5</v>
      </c>
      <c r="J51" s="80">
        <v>53</v>
      </c>
      <c r="K51" s="80">
        <v>119</v>
      </c>
      <c r="L51" s="80">
        <v>0</v>
      </c>
      <c r="M51" s="80">
        <v>0</v>
      </c>
      <c r="N51" s="80">
        <v>0</v>
      </c>
      <c r="O51" s="9">
        <v>35.700000000000003</v>
      </c>
    </row>
    <row r="52" spans="1:15" x14ac:dyDescent="0.25">
      <c r="A52" s="114">
        <v>50</v>
      </c>
      <c r="B52" s="91" t="s">
        <v>62</v>
      </c>
      <c r="C52" s="114" t="s">
        <v>3904</v>
      </c>
      <c r="D52" s="80">
        <v>478</v>
      </c>
      <c r="E52" s="80">
        <v>4</v>
      </c>
      <c r="F52" s="80">
        <v>1</v>
      </c>
      <c r="G52" s="80">
        <v>55</v>
      </c>
      <c r="H52" s="80">
        <v>15</v>
      </c>
      <c r="I52" s="80">
        <v>7</v>
      </c>
      <c r="J52" s="80">
        <v>126</v>
      </c>
      <c r="K52" s="80">
        <v>208</v>
      </c>
      <c r="L52" s="80">
        <v>0</v>
      </c>
      <c r="M52" s="80">
        <v>0</v>
      </c>
      <c r="N52" s="80">
        <v>0</v>
      </c>
      <c r="O52" s="9">
        <v>43.5</v>
      </c>
    </row>
    <row r="53" spans="1:15" x14ac:dyDescent="0.25">
      <c r="A53" s="114">
        <v>51</v>
      </c>
      <c r="B53" s="91" t="s">
        <v>62</v>
      </c>
      <c r="C53" s="114" t="s">
        <v>3905</v>
      </c>
      <c r="D53" s="80">
        <v>386</v>
      </c>
      <c r="E53" s="80">
        <v>1</v>
      </c>
      <c r="F53" s="80">
        <v>0</v>
      </c>
      <c r="G53" s="80">
        <v>80</v>
      </c>
      <c r="H53" s="80">
        <v>13</v>
      </c>
      <c r="I53" s="80">
        <v>1</v>
      </c>
      <c r="J53" s="80">
        <v>72</v>
      </c>
      <c r="K53" s="80">
        <v>167</v>
      </c>
      <c r="L53" s="80">
        <v>1</v>
      </c>
      <c r="M53" s="80">
        <v>0</v>
      </c>
      <c r="N53" s="80">
        <v>0</v>
      </c>
      <c r="O53" s="9">
        <v>43.3</v>
      </c>
    </row>
    <row r="54" spans="1:15" x14ac:dyDescent="0.25">
      <c r="A54" s="116">
        <v>52</v>
      </c>
      <c r="B54" s="96" t="s">
        <v>62</v>
      </c>
      <c r="C54" s="116" t="s">
        <v>3906</v>
      </c>
      <c r="D54" s="97">
        <v>399</v>
      </c>
      <c r="E54" s="97">
        <v>2</v>
      </c>
      <c r="F54" s="97">
        <v>0</v>
      </c>
      <c r="G54" s="97">
        <v>44</v>
      </c>
      <c r="H54" s="97">
        <v>8</v>
      </c>
      <c r="I54" s="97">
        <v>4</v>
      </c>
      <c r="J54" s="97">
        <v>61</v>
      </c>
      <c r="K54" s="97">
        <v>119</v>
      </c>
      <c r="L54" s="97">
        <v>0</v>
      </c>
      <c r="M54" s="97">
        <v>0</v>
      </c>
      <c r="N54" s="97">
        <v>0</v>
      </c>
      <c r="O54" s="101">
        <v>29.8</v>
      </c>
    </row>
    <row r="55" spans="1:15" x14ac:dyDescent="0.25">
      <c r="A55" s="114">
        <v>53</v>
      </c>
      <c r="B55" s="91" t="s">
        <v>62</v>
      </c>
      <c r="C55" s="114" t="s">
        <v>3907</v>
      </c>
      <c r="D55" s="80">
        <v>540</v>
      </c>
      <c r="E55" s="80">
        <v>0</v>
      </c>
      <c r="F55" s="80">
        <v>1</v>
      </c>
      <c r="G55" s="80">
        <v>86</v>
      </c>
      <c r="H55" s="80">
        <v>14</v>
      </c>
      <c r="I55" s="80">
        <v>9</v>
      </c>
      <c r="J55" s="80">
        <v>118</v>
      </c>
      <c r="K55" s="80">
        <v>228</v>
      </c>
      <c r="L55" s="80">
        <v>1</v>
      </c>
      <c r="M55" s="80">
        <v>0</v>
      </c>
      <c r="N55" s="80">
        <v>0</v>
      </c>
      <c r="O55" s="9">
        <v>42.2</v>
      </c>
    </row>
    <row r="56" spans="1:15" x14ac:dyDescent="0.25">
      <c r="A56" s="114">
        <v>54</v>
      </c>
      <c r="B56" s="91" t="s">
        <v>62</v>
      </c>
      <c r="C56" s="114" t="s">
        <v>3908</v>
      </c>
      <c r="D56" s="80">
        <v>394</v>
      </c>
      <c r="E56" s="80">
        <v>0</v>
      </c>
      <c r="F56" s="80">
        <v>2</v>
      </c>
      <c r="G56" s="80">
        <v>26</v>
      </c>
      <c r="H56" s="80">
        <v>13</v>
      </c>
      <c r="I56" s="80">
        <v>4</v>
      </c>
      <c r="J56" s="80">
        <v>95</v>
      </c>
      <c r="K56" s="80">
        <v>140</v>
      </c>
      <c r="L56" s="80">
        <v>1</v>
      </c>
      <c r="M56" s="80">
        <v>1</v>
      </c>
      <c r="N56" s="80">
        <v>0</v>
      </c>
      <c r="O56" s="9">
        <v>35.799999999999997</v>
      </c>
    </row>
    <row r="57" spans="1:15" x14ac:dyDescent="0.25">
      <c r="A57" s="114">
        <v>55</v>
      </c>
      <c r="B57" s="91" t="s">
        <v>62</v>
      </c>
      <c r="C57" s="114" t="s">
        <v>3909</v>
      </c>
      <c r="D57" s="80">
        <v>434</v>
      </c>
      <c r="E57" s="80">
        <v>1</v>
      </c>
      <c r="F57" s="80">
        <v>1</v>
      </c>
      <c r="G57" s="80">
        <v>46</v>
      </c>
      <c r="H57" s="80">
        <v>12</v>
      </c>
      <c r="I57" s="80">
        <v>10</v>
      </c>
      <c r="J57" s="80">
        <v>139</v>
      </c>
      <c r="K57" s="80">
        <v>209</v>
      </c>
      <c r="L57" s="80">
        <v>0</v>
      </c>
      <c r="M57" s="80">
        <v>0</v>
      </c>
      <c r="N57" s="80">
        <v>0</v>
      </c>
      <c r="O57" s="9">
        <v>48.2</v>
      </c>
    </row>
    <row r="58" spans="1:15" x14ac:dyDescent="0.25">
      <c r="A58" s="116">
        <v>56</v>
      </c>
      <c r="B58" s="96" t="s">
        <v>62</v>
      </c>
      <c r="C58" s="116" t="s">
        <v>3910</v>
      </c>
      <c r="D58" s="97">
        <v>300</v>
      </c>
      <c r="E58" s="97">
        <v>0</v>
      </c>
      <c r="F58" s="97">
        <v>1</v>
      </c>
      <c r="G58" s="97">
        <v>19</v>
      </c>
      <c r="H58" s="97">
        <v>15</v>
      </c>
      <c r="I58" s="97">
        <v>3</v>
      </c>
      <c r="J58" s="97">
        <v>91</v>
      </c>
      <c r="K58" s="97">
        <v>129</v>
      </c>
      <c r="L58" s="97">
        <v>0</v>
      </c>
      <c r="M58" s="97">
        <v>0</v>
      </c>
      <c r="N58" s="97">
        <v>0</v>
      </c>
      <c r="O58" s="101">
        <v>43</v>
      </c>
    </row>
    <row r="59" spans="1:15" x14ac:dyDescent="0.25">
      <c r="A59" s="114">
        <v>57</v>
      </c>
      <c r="B59" s="91" t="s">
        <v>62</v>
      </c>
      <c r="C59" s="114" t="s">
        <v>3911</v>
      </c>
      <c r="D59" s="80">
        <v>462</v>
      </c>
      <c r="E59" s="80">
        <v>2</v>
      </c>
      <c r="F59" s="80">
        <v>0</v>
      </c>
      <c r="G59" s="80">
        <v>39</v>
      </c>
      <c r="H59" s="80">
        <v>9</v>
      </c>
      <c r="I59" s="80">
        <v>2</v>
      </c>
      <c r="J59" s="80">
        <v>135</v>
      </c>
      <c r="K59" s="80">
        <v>187</v>
      </c>
      <c r="L59" s="80">
        <v>1</v>
      </c>
      <c r="M59" s="80">
        <v>0</v>
      </c>
      <c r="N59" s="80">
        <v>0</v>
      </c>
      <c r="O59" s="9">
        <v>40.5</v>
      </c>
    </row>
    <row r="60" spans="1:15" x14ac:dyDescent="0.25">
      <c r="A60" s="114">
        <v>58</v>
      </c>
      <c r="B60" s="91" t="s">
        <v>62</v>
      </c>
      <c r="C60" s="114" t="s">
        <v>3912</v>
      </c>
      <c r="D60" s="80">
        <v>391</v>
      </c>
      <c r="E60" s="80">
        <v>2</v>
      </c>
      <c r="F60" s="80">
        <v>2</v>
      </c>
      <c r="G60" s="80">
        <v>60</v>
      </c>
      <c r="H60" s="80">
        <v>13</v>
      </c>
      <c r="I60" s="80">
        <v>4</v>
      </c>
      <c r="J60" s="80">
        <v>80</v>
      </c>
      <c r="K60" s="80">
        <v>161</v>
      </c>
      <c r="L60" s="80">
        <v>0</v>
      </c>
      <c r="M60" s="80">
        <v>0</v>
      </c>
      <c r="N60" s="80">
        <v>0</v>
      </c>
      <c r="O60" s="9">
        <v>41.2</v>
      </c>
    </row>
    <row r="61" spans="1:15" x14ac:dyDescent="0.25">
      <c r="A61" s="114">
        <v>59</v>
      </c>
      <c r="B61" s="91" t="s">
        <v>62</v>
      </c>
      <c r="C61" s="114" t="s">
        <v>3913</v>
      </c>
      <c r="D61" s="80">
        <v>407</v>
      </c>
      <c r="E61" s="80">
        <v>0</v>
      </c>
      <c r="F61" s="80">
        <v>1</v>
      </c>
      <c r="G61" s="80">
        <v>37</v>
      </c>
      <c r="H61" s="80">
        <v>19</v>
      </c>
      <c r="I61" s="80">
        <v>3</v>
      </c>
      <c r="J61" s="80">
        <v>99</v>
      </c>
      <c r="K61" s="80">
        <v>159</v>
      </c>
      <c r="L61" s="80">
        <v>0</v>
      </c>
      <c r="M61" s="80">
        <v>0</v>
      </c>
      <c r="N61" s="80">
        <v>0</v>
      </c>
      <c r="O61" s="9">
        <v>39.1</v>
      </c>
    </row>
    <row r="62" spans="1:15" x14ac:dyDescent="0.25">
      <c r="A62" s="116">
        <v>60</v>
      </c>
      <c r="B62" s="96" t="s">
        <v>62</v>
      </c>
      <c r="C62" s="116" t="s">
        <v>3914</v>
      </c>
      <c r="D62" s="97">
        <v>340</v>
      </c>
      <c r="E62" s="97">
        <v>0</v>
      </c>
      <c r="F62" s="97">
        <v>2</v>
      </c>
      <c r="G62" s="97">
        <v>38</v>
      </c>
      <c r="H62" s="97">
        <v>20</v>
      </c>
      <c r="I62" s="97">
        <v>5</v>
      </c>
      <c r="J62" s="97">
        <v>64</v>
      </c>
      <c r="K62" s="97">
        <v>129</v>
      </c>
      <c r="L62" s="97">
        <v>0</v>
      </c>
      <c r="M62" s="97">
        <v>0</v>
      </c>
      <c r="N62" s="97">
        <v>0</v>
      </c>
      <c r="O62" s="101">
        <v>37.9</v>
      </c>
    </row>
    <row r="63" spans="1:15" x14ac:dyDescent="0.25">
      <c r="A63" s="114">
        <v>61</v>
      </c>
      <c r="B63" s="91" t="s">
        <v>62</v>
      </c>
      <c r="C63" s="114" t="s">
        <v>3915</v>
      </c>
      <c r="D63" s="80">
        <v>342</v>
      </c>
      <c r="E63" s="80">
        <v>1</v>
      </c>
      <c r="F63" s="80">
        <v>7</v>
      </c>
      <c r="G63" s="80">
        <v>22</v>
      </c>
      <c r="H63" s="80">
        <v>6</v>
      </c>
      <c r="I63" s="80">
        <v>8</v>
      </c>
      <c r="J63" s="80">
        <v>95</v>
      </c>
      <c r="K63" s="80">
        <v>139</v>
      </c>
      <c r="L63" s="80">
        <v>0</v>
      </c>
      <c r="M63" s="80">
        <v>0</v>
      </c>
      <c r="N63" s="80">
        <v>0</v>
      </c>
      <c r="O63" s="9">
        <v>40.6</v>
      </c>
    </row>
    <row r="64" spans="1:15" x14ac:dyDescent="0.25">
      <c r="A64" s="114">
        <v>62</v>
      </c>
      <c r="B64" s="91" t="s">
        <v>62</v>
      </c>
      <c r="C64" s="114" t="s">
        <v>3916</v>
      </c>
      <c r="D64" s="80">
        <v>468</v>
      </c>
      <c r="E64" s="80">
        <v>3</v>
      </c>
      <c r="F64" s="80">
        <v>2</v>
      </c>
      <c r="G64" s="80">
        <v>32</v>
      </c>
      <c r="H64" s="80">
        <v>8</v>
      </c>
      <c r="I64" s="80">
        <v>3</v>
      </c>
      <c r="J64" s="80">
        <v>163</v>
      </c>
      <c r="K64" s="80">
        <v>211</v>
      </c>
      <c r="L64" s="80">
        <v>0</v>
      </c>
      <c r="M64" s="80">
        <v>0</v>
      </c>
      <c r="N64" s="80">
        <v>0</v>
      </c>
      <c r="O64" s="9">
        <v>45.1</v>
      </c>
    </row>
    <row r="65" spans="1:15" x14ac:dyDescent="0.25">
      <c r="A65" s="114">
        <v>63</v>
      </c>
      <c r="B65" s="91" t="s">
        <v>62</v>
      </c>
      <c r="C65" s="114" t="s">
        <v>3917</v>
      </c>
      <c r="D65" s="80">
        <v>428</v>
      </c>
      <c r="E65" s="80">
        <v>0</v>
      </c>
      <c r="F65" s="80">
        <v>2</v>
      </c>
      <c r="G65" s="80">
        <v>28</v>
      </c>
      <c r="H65" s="80">
        <v>16</v>
      </c>
      <c r="I65" s="80">
        <v>8</v>
      </c>
      <c r="J65" s="80">
        <v>125</v>
      </c>
      <c r="K65" s="80">
        <v>179</v>
      </c>
      <c r="L65" s="80">
        <v>0</v>
      </c>
      <c r="M65" s="80">
        <v>0</v>
      </c>
      <c r="N65" s="80">
        <v>1</v>
      </c>
      <c r="O65" s="9">
        <v>42.1</v>
      </c>
    </row>
    <row r="66" spans="1:15" x14ac:dyDescent="0.25">
      <c r="A66" s="116">
        <v>64</v>
      </c>
      <c r="B66" s="96" t="s">
        <v>62</v>
      </c>
      <c r="C66" s="116" t="s">
        <v>3918</v>
      </c>
      <c r="D66" s="97">
        <v>459</v>
      </c>
      <c r="E66" s="97">
        <v>2</v>
      </c>
      <c r="F66" s="97">
        <v>2</v>
      </c>
      <c r="G66" s="97">
        <v>76</v>
      </c>
      <c r="H66" s="97">
        <v>7</v>
      </c>
      <c r="I66" s="97">
        <v>7</v>
      </c>
      <c r="J66" s="97">
        <v>129</v>
      </c>
      <c r="K66" s="97">
        <v>223</v>
      </c>
      <c r="L66" s="97">
        <v>0</v>
      </c>
      <c r="M66" s="97">
        <v>0</v>
      </c>
      <c r="N66" s="97">
        <v>0</v>
      </c>
      <c r="O66" s="101">
        <v>48.6</v>
      </c>
    </row>
    <row r="67" spans="1:15" x14ac:dyDescent="0.25">
      <c r="A67" s="114">
        <v>65</v>
      </c>
      <c r="B67" s="91" t="s">
        <v>62</v>
      </c>
      <c r="C67" s="114" t="s">
        <v>3919</v>
      </c>
      <c r="D67" s="80">
        <v>459</v>
      </c>
      <c r="E67" s="80">
        <v>0</v>
      </c>
      <c r="F67" s="80">
        <v>1</v>
      </c>
      <c r="G67" s="80">
        <v>147</v>
      </c>
      <c r="H67" s="80">
        <v>4</v>
      </c>
      <c r="I67" s="80">
        <v>17</v>
      </c>
      <c r="J67" s="80">
        <v>80</v>
      </c>
      <c r="K67" s="80">
        <v>249</v>
      </c>
      <c r="L67" s="80">
        <v>1</v>
      </c>
      <c r="M67" s="80">
        <v>3</v>
      </c>
      <c r="N67" s="80">
        <v>0</v>
      </c>
      <c r="O67" s="9">
        <v>54.9</v>
      </c>
    </row>
    <row r="68" spans="1:15" x14ac:dyDescent="0.25">
      <c r="A68" s="114">
        <v>66</v>
      </c>
      <c r="B68" s="91" t="s">
        <v>62</v>
      </c>
      <c r="C68" s="114" t="s">
        <v>3920</v>
      </c>
      <c r="D68" s="80">
        <v>393</v>
      </c>
      <c r="E68" s="80">
        <v>1</v>
      </c>
      <c r="F68" s="80">
        <v>1</v>
      </c>
      <c r="G68" s="80">
        <v>44</v>
      </c>
      <c r="H68" s="80">
        <v>11</v>
      </c>
      <c r="I68" s="80">
        <v>5</v>
      </c>
      <c r="J68" s="80">
        <v>93</v>
      </c>
      <c r="K68" s="80">
        <v>155</v>
      </c>
      <c r="L68" s="80">
        <v>0</v>
      </c>
      <c r="M68" s="80">
        <v>0</v>
      </c>
      <c r="N68" s="80">
        <v>1</v>
      </c>
      <c r="O68" s="9">
        <v>39.700000000000003</v>
      </c>
    </row>
    <row r="69" spans="1:15" x14ac:dyDescent="0.25">
      <c r="A69" s="114">
        <v>67</v>
      </c>
      <c r="B69" s="91" t="s">
        <v>62</v>
      </c>
      <c r="C69" s="114" t="s">
        <v>3921</v>
      </c>
      <c r="D69" s="80">
        <v>362</v>
      </c>
      <c r="E69" s="80">
        <v>0</v>
      </c>
      <c r="F69" s="80">
        <v>0</v>
      </c>
      <c r="G69" s="80">
        <v>74</v>
      </c>
      <c r="H69" s="80">
        <v>9</v>
      </c>
      <c r="I69" s="80">
        <v>2</v>
      </c>
      <c r="J69" s="80">
        <v>76</v>
      </c>
      <c r="K69" s="80">
        <v>161</v>
      </c>
      <c r="L69" s="80">
        <v>1</v>
      </c>
      <c r="M69" s="80">
        <v>0</v>
      </c>
      <c r="N69" s="80">
        <v>0</v>
      </c>
      <c r="O69" s="9">
        <v>44.5</v>
      </c>
    </row>
    <row r="70" spans="1:15" x14ac:dyDescent="0.25">
      <c r="A70" s="116">
        <v>68</v>
      </c>
      <c r="B70" s="96" t="s">
        <v>62</v>
      </c>
      <c r="C70" s="116" t="s">
        <v>3922</v>
      </c>
      <c r="D70" s="97">
        <v>329</v>
      </c>
      <c r="E70" s="97">
        <v>0</v>
      </c>
      <c r="F70" s="97">
        <v>0</v>
      </c>
      <c r="G70" s="97">
        <v>60</v>
      </c>
      <c r="H70" s="97">
        <v>9</v>
      </c>
      <c r="I70" s="97">
        <v>4</v>
      </c>
      <c r="J70" s="97">
        <v>78</v>
      </c>
      <c r="K70" s="97">
        <v>151</v>
      </c>
      <c r="L70" s="97">
        <v>2</v>
      </c>
      <c r="M70" s="97">
        <v>0</v>
      </c>
      <c r="N70" s="97">
        <v>0</v>
      </c>
      <c r="O70" s="101">
        <v>45.9</v>
      </c>
    </row>
    <row r="71" spans="1:15" x14ac:dyDescent="0.25">
      <c r="A71" s="114">
        <v>69</v>
      </c>
      <c r="B71" s="91" t="s">
        <v>62</v>
      </c>
      <c r="C71" s="114" t="s">
        <v>3923</v>
      </c>
      <c r="D71" s="80">
        <v>397</v>
      </c>
      <c r="E71" s="80">
        <v>1</v>
      </c>
      <c r="F71" s="80">
        <v>1</v>
      </c>
      <c r="G71" s="80">
        <v>52</v>
      </c>
      <c r="H71" s="80">
        <v>8</v>
      </c>
      <c r="I71" s="80">
        <v>9</v>
      </c>
      <c r="J71" s="80">
        <v>75</v>
      </c>
      <c r="K71" s="80">
        <v>146</v>
      </c>
      <c r="L71" s="80">
        <v>0</v>
      </c>
      <c r="M71" s="80">
        <v>0</v>
      </c>
      <c r="N71" s="80">
        <v>0</v>
      </c>
      <c r="O71" s="9">
        <v>36.799999999999997</v>
      </c>
    </row>
    <row r="72" spans="1:15" x14ac:dyDescent="0.25">
      <c r="A72" s="114">
        <v>70</v>
      </c>
      <c r="B72" s="91" t="s">
        <v>62</v>
      </c>
      <c r="C72" s="114" t="s">
        <v>3924</v>
      </c>
      <c r="D72" s="80">
        <v>512</v>
      </c>
      <c r="E72" s="80">
        <v>1</v>
      </c>
      <c r="F72" s="80">
        <v>2</v>
      </c>
      <c r="G72" s="80">
        <v>100</v>
      </c>
      <c r="H72" s="80">
        <v>17</v>
      </c>
      <c r="I72" s="80">
        <v>6</v>
      </c>
      <c r="J72" s="80">
        <v>115</v>
      </c>
      <c r="K72" s="80">
        <v>241</v>
      </c>
      <c r="L72" s="80">
        <v>0</v>
      </c>
      <c r="M72" s="80">
        <v>0</v>
      </c>
      <c r="N72" s="80">
        <v>0</v>
      </c>
      <c r="O72" s="9">
        <v>47.1</v>
      </c>
    </row>
    <row r="73" spans="1:15" x14ac:dyDescent="0.25">
      <c r="A73" s="114">
        <v>71</v>
      </c>
      <c r="B73" s="91" t="s">
        <v>62</v>
      </c>
      <c r="C73" s="114" t="s">
        <v>3925</v>
      </c>
      <c r="D73" s="80">
        <v>206</v>
      </c>
      <c r="E73" s="80">
        <v>0</v>
      </c>
      <c r="F73" s="80">
        <v>1</v>
      </c>
      <c r="G73" s="80">
        <v>43</v>
      </c>
      <c r="H73" s="80">
        <v>4</v>
      </c>
      <c r="I73" s="80">
        <v>7</v>
      </c>
      <c r="J73" s="80">
        <v>47</v>
      </c>
      <c r="K73" s="80">
        <v>102</v>
      </c>
      <c r="L73" s="80">
        <v>0</v>
      </c>
      <c r="M73" s="80">
        <v>0</v>
      </c>
      <c r="N73" s="80">
        <v>0</v>
      </c>
      <c r="O73" s="9">
        <v>49.5</v>
      </c>
    </row>
    <row r="74" spans="1:15" x14ac:dyDescent="0.25">
      <c r="A74" s="116">
        <v>72</v>
      </c>
      <c r="B74" s="96" t="s">
        <v>62</v>
      </c>
      <c r="C74" s="116" t="s">
        <v>3926</v>
      </c>
      <c r="D74" s="97">
        <v>201</v>
      </c>
      <c r="E74" s="97">
        <v>1</v>
      </c>
      <c r="F74" s="97">
        <v>1</v>
      </c>
      <c r="G74" s="97">
        <v>16</v>
      </c>
      <c r="H74" s="97">
        <v>9</v>
      </c>
      <c r="I74" s="97">
        <v>2</v>
      </c>
      <c r="J74" s="97">
        <v>67</v>
      </c>
      <c r="K74" s="97">
        <v>96</v>
      </c>
      <c r="L74" s="97">
        <v>0</v>
      </c>
      <c r="M74" s="97">
        <v>0</v>
      </c>
      <c r="N74" s="97">
        <v>0</v>
      </c>
      <c r="O74" s="101">
        <v>47.8</v>
      </c>
    </row>
    <row r="75" spans="1:15" x14ac:dyDescent="0.25">
      <c r="A75" s="114">
        <v>73</v>
      </c>
      <c r="B75" s="91" t="s">
        <v>62</v>
      </c>
      <c r="C75" s="114" t="s">
        <v>3927</v>
      </c>
      <c r="D75" s="80">
        <v>263</v>
      </c>
      <c r="E75" s="80">
        <v>1</v>
      </c>
      <c r="F75" s="80">
        <v>1</v>
      </c>
      <c r="G75" s="80">
        <v>24</v>
      </c>
      <c r="H75" s="80">
        <v>13</v>
      </c>
      <c r="I75" s="80">
        <v>2</v>
      </c>
      <c r="J75" s="80">
        <v>58</v>
      </c>
      <c r="K75" s="80">
        <v>99</v>
      </c>
      <c r="L75" s="80">
        <v>0</v>
      </c>
      <c r="M75" s="80">
        <v>0</v>
      </c>
      <c r="N75" s="80">
        <v>1</v>
      </c>
      <c r="O75" s="9">
        <v>38</v>
      </c>
    </row>
    <row r="76" spans="1:15" x14ac:dyDescent="0.25">
      <c r="A76" s="114">
        <v>74</v>
      </c>
      <c r="B76" s="91" t="s">
        <v>62</v>
      </c>
      <c r="C76" s="114" t="s">
        <v>3928</v>
      </c>
      <c r="D76" s="80">
        <v>177</v>
      </c>
      <c r="E76" s="80">
        <v>0</v>
      </c>
      <c r="F76" s="80">
        <v>0</v>
      </c>
      <c r="G76" s="80">
        <v>18</v>
      </c>
      <c r="H76" s="80">
        <v>2</v>
      </c>
      <c r="I76" s="80">
        <v>0</v>
      </c>
      <c r="J76" s="80">
        <v>49</v>
      </c>
      <c r="K76" s="80">
        <v>69</v>
      </c>
      <c r="L76" s="80">
        <v>0</v>
      </c>
      <c r="M76" s="80">
        <v>1</v>
      </c>
      <c r="N76" s="80">
        <v>0</v>
      </c>
      <c r="O76" s="9">
        <v>39.5</v>
      </c>
    </row>
    <row r="77" spans="1:15" x14ac:dyDescent="0.25">
      <c r="A77" s="114">
        <v>75</v>
      </c>
      <c r="B77" s="91" t="s">
        <v>62</v>
      </c>
      <c r="C77" s="114" t="s">
        <v>3929</v>
      </c>
      <c r="D77" s="80">
        <v>384</v>
      </c>
      <c r="E77" s="80">
        <v>0</v>
      </c>
      <c r="F77" s="80">
        <v>0</v>
      </c>
      <c r="G77" s="80">
        <v>33</v>
      </c>
      <c r="H77" s="80">
        <v>19</v>
      </c>
      <c r="I77" s="80">
        <v>3</v>
      </c>
      <c r="J77" s="80">
        <v>144</v>
      </c>
      <c r="K77" s="80">
        <v>199</v>
      </c>
      <c r="L77" s="80">
        <v>0</v>
      </c>
      <c r="M77" s="80">
        <v>0</v>
      </c>
      <c r="N77" s="80">
        <v>0</v>
      </c>
      <c r="O77" s="9">
        <v>51.8</v>
      </c>
    </row>
    <row r="78" spans="1:15" x14ac:dyDescent="0.25">
      <c r="A78" s="116">
        <v>76</v>
      </c>
      <c r="B78" s="96" t="s">
        <v>62</v>
      </c>
      <c r="C78" s="116" t="s">
        <v>3930</v>
      </c>
      <c r="D78" s="97">
        <v>412</v>
      </c>
      <c r="E78" s="97">
        <v>0</v>
      </c>
      <c r="F78" s="97">
        <v>1</v>
      </c>
      <c r="G78" s="97">
        <v>26</v>
      </c>
      <c r="H78" s="97">
        <v>21</v>
      </c>
      <c r="I78" s="97">
        <v>2</v>
      </c>
      <c r="J78" s="97">
        <v>131</v>
      </c>
      <c r="K78" s="97">
        <v>181</v>
      </c>
      <c r="L78" s="97">
        <v>0</v>
      </c>
      <c r="M78" s="97">
        <v>0</v>
      </c>
      <c r="N78" s="97">
        <v>0</v>
      </c>
      <c r="O78" s="101">
        <v>43.9</v>
      </c>
    </row>
    <row r="79" spans="1:15" x14ac:dyDescent="0.25">
      <c r="A79" s="114">
        <v>77</v>
      </c>
      <c r="B79" s="91" t="s">
        <v>62</v>
      </c>
      <c r="C79" s="114" t="s">
        <v>3931</v>
      </c>
      <c r="D79" s="80">
        <v>203</v>
      </c>
      <c r="E79" s="80">
        <v>0</v>
      </c>
      <c r="F79" s="80">
        <v>0</v>
      </c>
      <c r="G79" s="80">
        <v>7</v>
      </c>
      <c r="H79" s="80">
        <v>6</v>
      </c>
      <c r="I79" s="80">
        <v>2</v>
      </c>
      <c r="J79" s="80">
        <v>50</v>
      </c>
      <c r="K79" s="80">
        <v>65</v>
      </c>
      <c r="L79" s="80">
        <v>0</v>
      </c>
      <c r="M79" s="80">
        <v>0</v>
      </c>
      <c r="N79" s="80">
        <v>0</v>
      </c>
      <c r="O79" s="9">
        <v>32</v>
      </c>
    </row>
    <row r="80" spans="1:15" x14ac:dyDescent="0.25">
      <c r="A80" s="114">
        <v>78</v>
      </c>
      <c r="B80" s="91" t="s">
        <v>62</v>
      </c>
      <c r="C80" s="114" t="s">
        <v>3932</v>
      </c>
      <c r="D80" s="80">
        <v>319</v>
      </c>
      <c r="E80" s="80">
        <v>1</v>
      </c>
      <c r="F80" s="80">
        <v>0</v>
      </c>
      <c r="G80" s="80">
        <v>43</v>
      </c>
      <c r="H80" s="80">
        <v>8</v>
      </c>
      <c r="I80" s="80">
        <v>12</v>
      </c>
      <c r="J80" s="80">
        <v>77</v>
      </c>
      <c r="K80" s="80">
        <v>141</v>
      </c>
      <c r="L80" s="80">
        <v>0</v>
      </c>
      <c r="M80" s="80">
        <v>0</v>
      </c>
      <c r="N80" s="80">
        <v>0</v>
      </c>
      <c r="O80" s="9">
        <v>44.2</v>
      </c>
    </row>
    <row r="81" spans="1:15" x14ac:dyDescent="0.25">
      <c r="A81" s="114">
        <v>79</v>
      </c>
      <c r="B81" s="91" t="s">
        <v>62</v>
      </c>
      <c r="C81" s="114" t="s">
        <v>3933</v>
      </c>
      <c r="D81" s="80">
        <v>361</v>
      </c>
      <c r="E81" s="80">
        <v>3</v>
      </c>
      <c r="F81" s="80">
        <v>0</v>
      </c>
      <c r="G81" s="80">
        <v>35</v>
      </c>
      <c r="H81" s="80">
        <v>11</v>
      </c>
      <c r="I81" s="80">
        <v>5</v>
      </c>
      <c r="J81" s="80">
        <v>125</v>
      </c>
      <c r="K81" s="80">
        <v>179</v>
      </c>
      <c r="L81" s="80">
        <v>1</v>
      </c>
      <c r="M81" s="80">
        <v>0</v>
      </c>
      <c r="N81" s="80">
        <v>1</v>
      </c>
      <c r="O81" s="9">
        <v>49.9</v>
      </c>
    </row>
    <row r="82" spans="1:15" x14ac:dyDescent="0.25">
      <c r="A82" s="116">
        <v>80</v>
      </c>
      <c r="B82" s="96" t="s">
        <v>62</v>
      </c>
      <c r="C82" s="116" t="s">
        <v>3934</v>
      </c>
      <c r="D82" s="97">
        <v>331</v>
      </c>
      <c r="E82" s="97">
        <v>1</v>
      </c>
      <c r="F82" s="97">
        <v>1</v>
      </c>
      <c r="G82" s="97">
        <v>46</v>
      </c>
      <c r="H82" s="97">
        <v>9</v>
      </c>
      <c r="I82" s="97">
        <v>9</v>
      </c>
      <c r="J82" s="97">
        <v>87</v>
      </c>
      <c r="K82" s="97">
        <v>153</v>
      </c>
      <c r="L82" s="97">
        <v>0</v>
      </c>
      <c r="M82" s="97">
        <v>0</v>
      </c>
      <c r="N82" s="97">
        <v>0</v>
      </c>
      <c r="O82" s="101">
        <v>46.2</v>
      </c>
    </row>
    <row r="83" spans="1:15" x14ac:dyDescent="0.25">
      <c r="A83" s="114">
        <v>81</v>
      </c>
      <c r="B83" s="91" t="s">
        <v>62</v>
      </c>
      <c r="C83" s="114" t="s">
        <v>3935</v>
      </c>
      <c r="D83" s="80">
        <v>419</v>
      </c>
      <c r="E83" s="80">
        <v>0</v>
      </c>
      <c r="F83" s="80">
        <v>3</v>
      </c>
      <c r="G83" s="80">
        <v>42</v>
      </c>
      <c r="H83" s="80">
        <v>14</v>
      </c>
      <c r="I83" s="80">
        <v>6</v>
      </c>
      <c r="J83" s="80">
        <v>89</v>
      </c>
      <c r="K83" s="80">
        <v>154</v>
      </c>
      <c r="L83" s="80">
        <v>1</v>
      </c>
      <c r="M83" s="80">
        <v>0</v>
      </c>
      <c r="N83" s="80">
        <v>0</v>
      </c>
      <c r="O83" s="9">
        <v>36.799999999999997</v>
      </c>
    </row>
    <row r="84" spans="1:15" x14ac:dyDescent="0.25">
      <c r="A84" s="114">
        <v>82</v>
      </c>
      <c r="B84" s="91" t="s">
        <v>62</v>
      </c>
      <c r="C84" s="114" t="s">
        <v>3936</v>
      </c>
      <c r="D84" s="80">
        <v>486</v>
      </c>
      <c r="E84" s="80">
        <v>0</v>
      </c>
      <c r="F84" s="80">
        <v>1</v>
      </c>
      <c r="G84" s="80">
        <v>87</v>
      </c>
      <c r="H84" s="80">
        <v>14</v>
      </c>
      <c r="I84" s="80">
        <v>2</v>
      </c>
      <c r="J84" s="80">
        <v>104</v>
      </c>
      <c r="K84" s="80">
        <v>208</v>
      </c>
      <c r="L84" s="80">
        <v>0</v>
      </c>
      <c r="M84" s="80">
        <v>0</v>
      </c>
      <c r="N84" s="80">
        <v>0</v>
      </c>
      <c r="O84" s="9">
        <v>42.8</v>
      </c>
    </row>
    <row r="85" spans="1:15" x14ac:dyDescent="0.25">
      <c r="A85" s="114">
        <v>83</v>
      </c>
      <c r="B85" s="91" t="s">
        <v>62</v>
      </c>
      <c r="C85" s="114" t="s">
        <v>3937</v>
      </c>
      <c r="D85" s="80">
        <v>238</v>
      </c>
      <c r="E85" s="80">
        <v>0</v>
      </c>
      <c r="F85" s="80">
        <v>3</v>
      </c>
      <c r="G85" s="80">
        <v>51</v>
      </c>
      <c r="H85" s="80">
        <v>6</v>
      </c>
      <c r="I85" s="80">
        <v>5</v>
      </c>
      <c r="J85" s="80">
        <v>51</v>
      </c>
      <c r="K85" s="80">
        <v>116</v>
      </c>
      <c r="L85" s="80">
        <v>0</v>
      </c>
      <c r="M85" s="80">
        <v>0</v>
      </c>
      <c r="N85" s="80">
        <v>0</v>
      </c>
      <c r="O85" s="9">
        <v>48.7</v>
      </c>
    </row>
    <row r="86" spans="1:15" x14ac:dyDescent="0.25">
      <c r="A86" s="116">
        <v>84</v>
      </c>
      <c r="B86" s="96" t="s">
        <v>62</v>
      </c>
      <c r="C86" s="116" t="s">
        <v>3938</v>
      </c>
      <c r="D86" s="97">
        <v>338</v>
      </c>
      <c r="E86" s="97">
        <v>0</v>
      </c>
      <c r="F86" s="97">
        <v>1</v>
      </c>
      <c r="G86" s="97">
        <v>86</v>
      </c>
      <c r="H86" s="97">
        <v>8</v>
      </c>
      <c r="I86" s="97">
        <v>4</v>
      </c>
      <c r="J86" s="97">
        <v>55</v>
      </c>
      <c r="K86" s="97">
        <v>154</v>
      </c>
      <c r="L86" s="97">
        <v>1</v>
      </c>
      <c r="M86" s="97">
        <v>0</v>
      </c>
      <c r="N86" s="97">
        <v>0</v>
      </c>
      <c r="O86" s="101">
        <v>45.6</v>
      </c>
    </row>
    <row r="87" spans="1:15" x14ac:dyDescent="0.25">
      <c r="A87" s="114">
        <v>85</v>
      </c>
      <c r="B87" s="91" t="s">
        <v>62</v>
      </c>
      <c r="C87" s="114" t="s">
        <v>3939</v>
      </c>
      <c r="D87" s="80">
        <v>237</v>
      </c>
      <c r="E87" s="80">
        <v>0</v>
      </c>
      <c r="F87" s="80">
        <v>0</v>
      </c>
      <c r="G87" s="80">
        <v>37</v>
      </c>
      <c r="H87" s="80">
        <v>3</v>
      </c>
      <c r="I87" s="80">
        <v>6</v>
      </c>
      <c r="J87" s="80">
        <v>59</v>
      </c>
      <c r="K87" s="80">
        <v>105</v>
      </c>
      <c r="L87" s="80">
        <v>1</v>
      </c>
      <c r="M87" s="80">
        <v>1</v>
      </c>
      <c r="N87" s="80">
        <v>0</v>
      </c>
      <c r="O87" s="9">
        <v>44.7</v>
      </c>
    </row>
    <row r="88" spans="1:15" x14ac:dyDescent="0.25">
      <c r="A88" s="114">
        <v>86</v>
      </c>
      <c r="B88" s="91" t="s">
        <v>62</v>
      </c>
      <c r="C88" s="114" t="s">
        <v>3940</v>
      </c>
      <c r="D88" s="80">
        <v>372</v>
      </c>
      <c r="E88" s="80">
        <v>0</v>
      </c>
      <c r="F88" s="80">
        <v>1</v>
      </c>
      <c r="G88" s="80">
        <v>41</v>
      </c>
      <c r="H88" s="80">
        <v>7</v>
      </c>
      <c r="I88" s="80">
        <v>4</v>
      </c>
      <c r="J88" s="80">
        <v>85</v>
      </c>
      <c r="K88" s="80">
        <v>138</v>
      </c>
      <c r="L88" s="80">
        <v>0</v>
      </c>
      <c r="M88" s="80">
        <v>0</v>
      </c>
      <c r="N88" s="80">
        <v>0</v>
      </c>
      <c r="O88" s="9">
        <v>37.1</v>
      </c>
    </row>
    <row r="89" spans="1:15" x14ac:dyDescent="0.25">
      <c r="A89" s="114">
        <v>87</v>
      </c>
      <c r="B89" s="91" t="s">
        <v>62</v>
      </c>
      <c r="C89" s="114" t="s">
        <v>3941</v>
      </c>
      <c r="D89" s="80">
        <v>331</v>
      </c>
      <c r="E89" s="80">
        <v>0</v>
      </c>
      <c r="F89" s="80">
        <v>1</v>
      </c>
      <c r="G89" s="80">
        <v>25</v>
      </c>
      <c r="H89" s="80">
        <v>13</v>
      </c>
      <c r="I89" s="80">
        <v>8</v>
      </c>
      <c r="J89" s="80">
        <v>107</v>
      </c>
      <c r="K89" s="80">
        <v>154</v>
      </c>
      <c r="L89" s="80">
        <v>0</v>
      </c>
      <c r="M89" s="80">
        <v>0</v>
      </c>
      <c r="N89" s="80">
        <v>0</v>
      </c>
      <c r="O89" s="9">
        <v>46.5</v>
      </c>
    </row>
    <row r="90" spans="1:15" x14ac:dyDescent="0.25">
      <c r="A90" s="116">
        <v>88</v>
      </c>
      <c r="B90" s="96" t="s">
        <v>62</v>
      </c>
      <c r="C90" s="116" t="s">
        <v>3942</v>
      </c>
      <c r="D90" s="97">
        <v>363</v>
      </c>
      <c r="E90" s="97">
        <v>0</v>
      </c>
      <c r="F90" s="97">
        <v>2</v>
      </c>
      <c r="G90" s="97">
        <v>35</v>
      </c>
      <c r="H90" s="97">
        <v>17</v>
      </c>
      <c r="I90" s="97">
        <v>8</v>
      </c>
      <c r="J90" s="97">
        <v>98</v>
      </c>
      <c r="K90" s="97">
        <v>160</v>
      </c>
      <c r="L90" s="97">
        <v>1</v>
      </c>
      <c r="M90" s="97">
        <v>0</v>
      </c>
      <c r="N90" s="97">
        <v>1</v>
      </c>
      <c r="O90" s="101">
        <v>44.4</v>
      </c>
    </row>
    <row r="91" spans="1:15" x14ac:dyDescent="0.25">
      <c r="A91" s="114">
        <v>89</v>
      </c>
      <c r="B91" s="91" t="s">
        <v>62</v>
      </c>
      <c r="C91" s="114" t="s">
        <v>3943</v>
      </c>
      <c r="D91" s="80">
        <v>524</v>
      </c>
      <c r="E91" s="80">
        <v>1</v>
      </c>
      <c r="F91" s="80">
        <v>0</v>
      </c>
      <c r="G91" s="80">
        <v>56</v>
      </c>
      <c r="H91" s="80">
        <v>22</v>
      </c>
      <c r="I91" s="80">
        <v>11</v>
      </c>
      <c r="J91" s="80">
        <v>127</v>
      </c>
      <c r="K91" s="80">
        <v>217</v>
      </c>
      <c r="L91" s="80">
        <v>1</v>
      </c>
      <c r="M91" s="80">
        <v>0</v>
      </c>
      <c r="N91" s="80">
        <v>0</v>
      </c>
      <c r="O91" s="9">
        <v>41.4</v>
      </c>
    </row>
    <row r="92" spans="1:15" x14ac:dyDescent="0.25">
      <c r="A92" s="114">
        <v>90</v>
      </c>
      <c r="B92" s="91" t="s">
        <v>62</v>
      </c>
      <c r="C92" s="114" t="s">
        <v>3944</v>
      </c>
      <c r="D92" s="80">
        <v>371</v>
      </c>
      <c r="E92" s="80">
        <v>1</v>
      </c>
      <c r="F92" s="80">
        <v>2</v>
      </c>
      <c r="G92" s="80">
        <v>18</v>
      </c>
      <c r="H92" s="80">
        <v>16</v>
      </c>
      <c r="I92" s="80">
        <v>9</v>
      </c>
      <c r="J92" s="80">
        <v>75</v>
      </c>
      <c r="K92" s="80">
        <v>121</v>
      </c>
      <c r="L92" s="80">
        <v>0</v>
      </c>
      <c r="M92" s="80">
        <v>0</v>
      </c>
      <c r="N92" s="80">
        <v>1</v>
      </c>
      <c r="O92" s="9">
        <v>32.9</v>
      </c>
    </row>
    <row r="93" spans="1:15" x14ac:dyDescent="0.25">
      <c r="A93" s="114">
        <v>91</v>
      </c>
      <c r="B93" s="91" t="s">
        <v>62</v>
      </c>
      <c r="C93" s="114" t="s">
        <v>3945</v>
      </c>
      <c r="D93" s="80">
        <v>226</v>
      </c>
      <c r="E93" s="80">
        <v>0</v>
      </c>
      <c r="F93" s="80">
        <v>1</v>
      </c>
      <c r="G93" s="80">
        <v>14</v>
      </c>
      <c r="H93" s="80">
        <v>8</v>
      </c>
      <c r="I93" s="80">
        <v>4</v>
      </c>
      <c r="J93" s="80">
        <v>44</v>
      </c>
      <c r="K93" s="80">
        <v>71</v>
      </c>
      <c r="L93" s="80">
        <v>0</v>
      </c>
      <c r="M93" s="80">
        <v>0</v>
      </c>
      <c r="N93" s="80">
        <v>0</v>
      </c>
      <c r="O93" s="9">
        <v>31.4</v>
      </c>
    </row>
    <row r="94" spans="1:15" x14ac:dyDescent="0.25">
      <c r="A94" s="116">
        <v>92</v>
      </c>
      <c r="B94" s="96" t="s">
        <v>62</v>
      </c>
      <c r="C94" s="116" t="s">
        <v>3946</v>
      </c>
      <c r="D94" s="97">
        <v>310</v>
      </c>
      <c r="E94" s="97">
        <v>0</v>
      </c>
      <c r="F94" s="97">
        <v>0</v>
      </c>
      <c r="G94" s="97">
        <v>57</v>
      </c>
      <c r="H94" s="97">
        <v>4</v>
      </c>
      <c r="I94" s="97">
        <v>7</v>
      </c>
      <c r="J94" s="97">
        <v>56</v>
      </c>
      <c r="K94" s="97">
        <v>124</v>
      </c>
      <c r="L94" s="97">
        <v>0</v>
      </c>
      <c r="M94" s="97">
        <v>0</v>
      </c>
      <c r="N94" s="97">
        <v>0</v>
      </c>
      <c r="O94" s="101">
        <v>40</v>
      </c>
    </row>
    <row r="95" spans="1:15" x14ac:dyDescent="0.25">
      <c r="A95" s="114">
        <v>93</v>
      </c>
      <c r="B95" s="91" t="s">
        <v>62</v>
      </c>
      <c r="C95" s="114" t="s">
        <v>3947</v>
      </c>
      <c r="E95" s="80">
        <v>7</v>
      </c>
      <c r="F95" s="80">
        <v>9</v>
      </c>
      <c r="G95" s="80">
        <v>355</v>
      </c>
      <c r="H95" s="80">
        <v>66</v>
      </c>
      <c r="I95" s="80">
        <v>32</v>
      </c>
      <c r="J95" s="80">
        <v>820</v>
      </c>
      <c r="K95" s="80">
        <v>1289</v>
      </c>
      <c r="L95" s="80">
        <v>2</v>
      </c>
      <c r="M95" s="80">
        <v>0</v>
      </c>
      <c r="N95" s="80">
        <v>0</v>
      </c>
      <c r="O95" s="9"/>
    </row>
    <row r="96" spans="1:15" x14ac:dyDescent="0.25">
      <c r="A96" s="114">
        <v>94</v>
      </c>
      <c r="B96" s="91" t="s">
        <v>62</v>
      </c>
      <c r="C96" s="114" t="s">
        <v>3947</v>
      </c>
      <c r="E96" s="80">
        <v>4</v>
      </c>
      <c r="F96" s="80">
        <v>6</v>
      </c>
      <c r="G96" s="80">
        <v>591</v>
      </c>
      <c r="H96" s="80">
        <v>106</v>
      </c>
      <c r="I96" s="80">
        <v>38</v>
      </c>
      <c r="J96" s="80">
        <v>919</v>
      </c>
      <c r="K96" s="80">
        <v>1664</v>
      </c>
      <c r="L96" s="80">
        <v>4</v>
      </c>
      <c r="M96" s="80">
        <v>0</v>
      </c>
      <c r="N96" s="80">
        <v>4</v>
      </c>
      <c r="O96" s="9"/>
    </row>
    <row r="97" spans="1:15" x14ac:dyDescent="0.25">
      <c r="A97" s="114">
        <v>95</v>
      </c>
      <c r="B97" s="91" t="s">
        <v>62</v>
      </c>
      <c r="C97" s="114" t="s">
        <v>3947</v>
      </c>
      <c r="E97" s="80">
        <v>4</v>
      </c>
      <c r="F97" s="80">
        <v>9</v>
      </c>
      <c r="G97" s="80">
        <v>425</v>
      </c>
      <c r="H97" s="80">
        <v>76</v>
      </c>
      <c r="I97" s="80">
        <v>29</v>
      </c>
      <c r="J97" s="80">
        <v>994</v>
      </c>
      <c r="K97" s="80">
        <v>1537</v>
      </c>
      <c r="L97" s="80">
        <v>1</v>
      </c>
      <c r="M97" s="80">
        <v>0</v>
      </c>
      <c r="N97" s="80">
        <v>4</v>
      </c>
      <c r="O97" s="9"/>
    </row>
    <row r="98" spans="1:15" x14ac:dyDescent="0.25">
      <c r="A98" s="116">
        <v>96</v>
      </c>
      <c r="B98" s="96" t="s">
        <v>62</v>
      </c>
      <c r="C98" s="116" t="s">
        <v>3947</v>
      </c>
      <c r="D98" s="116"/>
      <c r="E98" s="97">
        <v>2</v>
      </c>
      <c r="F98" s="97">
        <v>8</v>
      </c>
      <c r="G98" s="97">
        <v>378</v>
      </c>
      <c r="H98" s="97">
        <v>65</v>
      </c>
      <c r="I98" s="97">
        <v>21</v>
      </c>
      <c r="J98" s="97">
        <v>704</v>
      </c>
      <c r="K98" s="97">
        <v>1178</v>
      </c>
      <c r="L98" s="97">
        <v>3</v>
      </c>
      <c r="M98" s="97">
        <v>1</v>
      </c>
      <c r="N98" s="97">
        <v>1</v>
      </c>
      <c r="O98" s="101"/>
    </row>
    <row r="99" spans="1:15" x14ac:dyDescent="0.25">
      <c r="A99" s="114">
        <v>97</v>
      </c>
      <c r="B99" s="91" t="s">
        <v>62</v>
      </c>
      <c r="C99" s="114" t="s">
        <v>3948</v>
      </c>
      <c r="E99" s="80">
        <v>0</v>
      </c>
      <c r="F99" s="80">
        <v>0</v>
      </c>
      <c r="G99" s="80">
        <v>47</v>
      </c>
      <c r="H99" s="80">
        <v>9</v>
      </c>
      <c r="I99" s="80">
        <v>5</v>
      </c>
      <c r="J99" s="80">
        <v>55</v>
      </c>
      <c r="K99" s="80">
        <v>116</v>
      </c>
      <c r="L99" s="80">
        <v>1</v>
      </c>
      <c r="M99" s="80">
        <v>0</v>
      </c>
      <c r="N99" s="80">
        <v>0</v>
      </c>
      <c r="O99" s="9"/>
    </row>
    <row r="100" spans="1:15" x14ac:dyDescent="0.25">
      <c r="A100" s="78">
        <v>98</v>
      </c>
      <c r="B100" s="95" t="s">
        <v>62</v>
      </c>
      <c r="C100" s="78" t="s">
        <v>60</v>
      </c>
      <c r="D100" s="94"/>
      <c r="E100" s="94">
        <v>0</v>
      </c>
      <c r="F100" s="94">
        <v>2</v>
      </c>
      <c r="G100" s="94">
        <v>46</v>
      </c>
      <c r="H100" s="94">
        <v>16</v>
      </c>
      <c r="I100" s="94">
        <v>8</v>
      </c>
      <c r="J100" s="94">
        <v>154</v>
      </c>
      <c r="K100" s="94">
        <v>226</v>
      </c>
      <c r="L100" s="94">
        <v>2</v>
      </c>
      <c r="M100" s="94">
        <v>0</v>
      </c>
      <c r="N100" s="94">
        <v>38</v>
      </c>
      <c r="O100" s="107"/>
    </row>
    <row r="101" spans="1:15" x14ac:dyDescent="0.25">
      <c r="A101" s="174" t="s">
        <v>69</v>
      </c>
      <c r="B101" s="174"/>
      <c r="C101" s="174"/>
      <c r="E101" s="93">
        <f>SUM(E99:E100,E3:E94)</f>
        <v>56</v>
      </c>
      <c r="F101" s="93">
        <f t="shared" ref="F101:N101" si="0">SUM(F99:F100,F3:F94)</f>
        <v>150</v>
      </c>
      <c r="G101" s="93">
        <f t="shared" si="0"/>
        <v>5428</v>
      </c>
      <c r="H101" s="93">
        <f t="shared" si="0"/>
        <v>1110</v>
      </c>
      <c r="I101" s="93">
        <f t="shared" si="0"/>
        <v>509</v>
      </c>
      <c r="J101" s="93">
        <f t="shared" si="0"/>
        <v>9368</v>
      </c>
      <c r="K101" s="93">
        <f t="shared" si="0"/>
        <v>16621</v>
      </c>
      <c r="L101" s="93">
        <f t="shared" si="0"/>
        <v>35</v>
      </c>
      <c r="M101" s="93">
        <f t="shared" si="0"/>
        <v>10</v>
      </c>
      <c r="N101" s="93">
        <f t="shared" si="0"/>
        <v>48</v>
      </c>
    </row>
    <row r="102" spans="1:15" ht="15" customHeight="1" x14ac:dyDescent="0.25">
      <c r="A102" s="177" t="s">
        <v>61</v>
      </c>
      <c r="B102" s="177"/>
      <c r="C102" s="177"/>
      <c r="E102" s="93">
        <f>SUM(E95:E98)</f>
        <v>17</v>
      </c>
      <c r="F102" s="93">
        <f t="shared" ref="F102:N102" si="1">SUM(F95:F98)</f>
        <v>32</v>
      </c>
      <c r="G102" s="93">
        <f t="shared" si="1"/>
        <v>1749</v>
      </c>
      <c r="H102" s="93">
        <f t="shared" si="1"/>
        <v>313</v>
      </c>
      <c r="I102" s="93">
        <f t="shared" si="1"/>
        <v>120</v>
      </c>
      <c r="J102" s="93">
        <f t="shared" si="1"/>
        <v>3437</v>
      </c>
      <c r="K102" s="93">
        <f t="shared" si="1"/>
        <v>5668</v>
      </c>
      <c r="L102" s="93">
        <f t="shared" si="1"/>
        <v>10</v>
      </c>
      <c r="M102" s="93">
        <f t="shared" si="1"/>
        <v>1</v>
      </c>
      <c r="N102" s="93">
        <f t="shared" si="1"/>
        <v>9</v>
      </c>
    </row>
    <row r="103" spans="1:15" x14ac:dyDescent="0.25">
      <c r="A103" s="176" t="s">
        <v>68</v>
      </c>
      <c r="B103" s="176"/>
      <c r="C103" s="176"/>
      <c r="D103" s="93">
        <v>37018</v>
      </c>
      <c r="E103" s="80">
        <v>73</v>
      </c>
      <c r="F103" s="80">
        <v>182</v>
      </c>
      <c r="G103" s="7">
        <v>7177</v>
      </c>
      <c r="H103" s="7">
        <v>1423</v>
      </c>
      <c r="I103" s="80">
        <v>629</v>
      </c>
      <c r="J103" s="7">
        <v>12805</v>
      </c>
      <c r="K103" s="93">
        <v>22289</v>
      </c>
      <c r="L103" s="114">
        <v>45</v>
      </c>
      <c r="M103" s="114">
        <v>11</v>
      </c>
      <c r="N103" s="114">
        <v>57</v>
      </c>
      <c r="O103" s="103">
        <v>60.4</v>
      </c>
    </row>
    <row r="104" spans="1:15" x14ac:dyDescent="0.25">
      <c r="A104" s="181" t="s">
        <v>70</v>
      </c>
      <c r="B104" s="181"/>
      <c r="C104" s="181"/>
      <c r="D104" s="93"/>
      <c r="E104" s="114">
        <v>0.3</v>
      </c>
      <c r="F104" s="114">
        <v>0.8</v>
      </c>
      <c r="G104" s="114">
        <v>32.200000000000003</v>
      </c>
      <c r="H104" s="114">
        <v>6.4</v>
      </c>
      <c r="I104" s="114">
        <v>2.8</v>
      </c>
      <c r="J104" s="114">
        <v>57.4</v>
      </c>
      <c r="K104" s="93"/>
    </row>
  </sheetData>
  <mergeCells count="5">
    <mergeCell ref="A1:O1"/>
    <mergeCell ref="A101:C101"/>
    <mergeCell ref="A102:C102"/>
    <mergeCell ref="A103:C103"/>
    <mergeCell ref="A104:C104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tabSelected="1" view="pageLayout" zoomScaleNormal="100" workbookViewId="0">
      <selection activeCell="G3" sqref="G3"/>
    </sheetView>
  </sheetViews>
  <sheetFormatPr defaultColWidth="9.140625" defaultRowHeight="15" x14ac:dyDescent="0.25"/>
  <cols>
    <col min="1" max="1" width="5.42578125" style="114" bestFit="1" customWidth="1"/>
    <col min="2" max="2" width="1.5703125" style="114" bestFit="1" customWidth="1"/>
    <col min="3" max="3" width="26.7109375" style="114" customWidth="1"/>
    <col min="4" max="4" width="6.42578125" style="114" bestFit="1" customWidth="1"/>
    <col min="5" max="5" width="6.5703125" style="114" bestFit="1" customWidth="1"/>
    <col min="6" max="6" width="7" style="114" bestFit="1" customWidth="1"/>
    <col min="7" max="7" width="5.85546875" style="114" bestFit="1" customWidth="1"/>
    <col min="8" max="8" width="6.7109375" style="114" bestFit="1" customWidth="1"/>
    <col min="9" max="9" width="8.28515625" style="114" bestFit="1" customWidth="1"/>
    <col min="10" max="10" width="6.42578125" style="114" bestFit="1" customWidth="1"/>
    <col min="11" max="13" width="2.85546875" style="114" bestFit="1" customWidth="1"/>
    <col min="14" max="14" width="7.28515625" style="103" bestFit="1" customWidth="1"/>
  </cols>
  <sheetData>
    <row r="1" spans="1:14" ht="15.75" x14ac:dyDescent="0.25">
      <c r="A1" s="175" t="s">
        <v>4030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34.5" x14ac:dyDescent="0.25">
      <c r="A2" s="18" t="s">
        <v>0</v>
      </c>
      <c r="B2" s="18"/>
      <c r="C2" s="18"/>
      <c r="D2" s="6" t="s">
        <v>59</v>
      </c>
      <c r="E2" s="8" t="s">
        <v>4031</v>
      </c>
      <c r="F2" s="8" t="s">
        <v>4032</v>
      </c>
      <c r="G2" s="8" t="s">
        <v>7372</v>
      </c>
      <c r="H2" s="8" t="s">
        <v>4033</v>
      </c>
      <c r="I2" s="8" t="s">
        <v>4034</v>
      </c>
      <c r="J2" s="36" t="s">
        <v>55</v>
      </c>
      <c r="K2" s="36" t="s">
        <v>56</v>
      </c>
      <c r="L2" s="36" t="s">
        <v>57</v>
      </c>
      <c r="M2" s="36" t="s">
        <v>58</v>
      </c>
      <c r="N2" s="37" t="s">
        <v>63</v>
      </c>
    </row>
    <row r="3" spans="1:14" x14ac:dyDescent="0.25">
      <c r="A3" s="80">
        <v>1</v>
      </c>
      <c r="B3" s="91" t="s">
        <v>62</v>
      </c>
      <c r="C3" s="114" t="s">
        <v>3956</v>
      </c>
      <c r="D3" s="80">
        <v>731</v>
      </c>
      <c r="E3" s="80">
        <v>61</v>
      </c>
      <c r="F3" s="80">
        <v>19</v>
      </c>
      <c r="G3" s="80">
        <v>113</v>
      </c>
      <c r="H3" s="80">
        <v>109</v>
      </c>
      <c r="I3" s="80">
        <v>2</v>
      </c>
      <c r="J3" s="80">
        <v>304</v>
      </c>
      <c r="K3" s="80">
        <v>1</v>
      </c>
      <c r="L3" s="80">
        <v>0</v>
      </c>
      <c r="M3" s="80">
        <v>0</v>
      </c>
      <c r="N3" s="9">
        <v>41.6</v>
      </c>
    </row>
    <row r="4" spans="1:14" x14ac:dyDescent="0.25">
      <c r="A4" s="80">
        <v>2</v>
      </c>
      <c r="B4" s="91" t="s">
        <v>62</v>
      </c>
      <c r="C4" s="114" t="s">
        <v>3957</v>
      </c>
      <c r="D4" s="80">
        <v>481</v>
      </c>
      <c r="E4" s="80">
        <v>41</v>
      </c>
      <c r="F4" s="80">
        <v>12</v>
      </c>
      <c r="G4" s="80">
        <v>75</v>
      </c>
      <c r="H4" s="80">
        <v>75</v>
      </c>
      <c r="I4" s="80">
        <v>3</v>
      </c>
      <c r="J4" s="80">
        <v>206</v>
      </c>
      <c r="K4" s="80">
        <v>0</v>
      </c>
      <c r="L4" s="80">
        <v>0</v>
      </c>
      <c r="M4" s="80">
        <v>1</v>
      </c>
      <c r="N4" s="9">
        <v>43</v>
      </c>
    </row>
    <row r="5" spans="1:14" x14ac:dyDescent="0.25">
      <c r="A5" s="80" t="s">
        <v>2689</v>
      </c>
      <c r="B5" s="91" t="s">
        <v>62</v>
      </c>
      <c r="C5" s="114" t="s">
        <v>7239</v>
      </c>
      <c r="D5" s="80">
        <v>436</v>
      </c>
      <c r="E5" s="80">
        <v>65</v>
      </c>
      <c r="F5" s="80">
        <v>9</v>
      </c>
      <c r="G5" s="80">
        <v>61</v>
      </c>
      <c r="H5" s="80">
        <v>59</v>
      </c>
      <c r="I5" s="80">
        <v>0</v>
      </c>
      <c r="J5" s="80">
        <v>194</v>
      </c>
      <c r="K5" s="80">
        <v>1</v>
      </c>
      <c r="L5" s="80">
        <v>0</v>
      </c>
      <c r="M5" s="80">
        <v>0</v>
      </c>
      <c r="N5" s="9">
        <v>44.5</v>
      </c>
    </row>
    <row r="6" spans="1:14" x14ac:dyDescent="0.25">
      <c r="A6" s="97" t="s">
        <v>2688</v>
      </c>
      <c r="B6" s="96" t="s">
        <v>62</v>
      </c>
      <c r="C6" s="116" t="s">
        <v>7240</v>
      </c>
      <c r="D6" s="97">
        <v>486</v>
      </c>
      <c r="E6" s="97">
        <v>60</v>
      </c>
      <c r="F6" s="97">
        <v>12</v>
      </c>
      <c r="G6" s="97">
        <v>76</v>
      </c>
      <c r="H6" s="97">
        <v>71</v>
      </c>
      <c r="I6" s="97">
        <v>6</v>
      </c>
      <c r="J6" s="97">
        <v>225</v>
      </c>
      <c r="K6" s="97">
        <v>0</v>
      </c>
      <c r="L6" s="97">
        <v>0</v>
      </c>
      <c r="M6" s="97">
        <v>0</v>
      </c>
      <c r="N6" s="101">
        <v>46.3</v>
      </c>
    </row>
    <row r="7" spans="1:14" x14ac:dyDescent="0.25">
      <c r="A7" s="80">
        <v>4</v>
      </c>
      <c r="B7" s="91" t="s">
        <v>62</v>
      </c>
      <c r="C7" s="114" t="s">
        <v>3958</v>
      </c>
      <c r="D7" s="80">
        <v>412</v>
      </c>
      <c r="E7" s="80">
        <v>37</v>
      </c>
      <c r="F7" s="80">
        <v>8</v>
      </c>
      <c r="G7" s="80">
        <v>55</v>
      </c>
      <c r="H7" s="80">
        <v>57</v>
      </c>
      <c r="I7" s="80">
        <v>3</v>
      </c>
      <c r="J7" s="80">
        <v>160</v>
      </c>
      <c r="K7" s="80">
        <v>0</v>
      </c>
      <c r="L7" s="80">
        <v>0</v>
      </c>
      <c r="M7" s="80">
        <v>0</v>
      </c>
      <c r="N7" s="9">
        <v>38.799999999999997</v>
      </c>
    </row>
    <row r="8" spans="1:14" x14ac:dyDescent="0.25">
      <c r="A8" s="80">
        <v>5</v>
      </c>
      <c r="B8" s="91" t="s">
        <v>62</v>
      </c>
      <c r="C8" s="114" t="s">
        <v>3959</v>
      </c>
      <c r="D8" s="80">
        <v>395</v>
      </c>
      <c r="E8" s="80">
        <v>45</v>
      </c>
      <c r="F8" s="80">
        <v>3</v>
      </c>
      <c r="G8" s="80">
        <v>43</v>
      </c>
      <c r="H8" s="80">
        <v>55</v>
      </c>
      <c r="I8" s="80">
        <v>1</v>
      </c>
      <c r="J8" s="80">
        <v>147</v>
      </c>
      <c r="K8" s="80">
        <v>0</v>
      </c>
      <c r="L8" s="80">
        <v>0</v>
      </c>
      <c r="M8" s="80">
        <v>0</v>
      </c>
      <c r="N8" s="9">
        <v>37.200000000000003</v>
      </c>
    </row>
    <row r="9" spans="1:14" x14ac:dyDescent="0.25">
      <c r="A9" s="80">
        <v>6</v>
      </c>
      <c r="B9" s="91" t="s">
        <v>62</v>
      </c>
      <c r="C9" s="114" t="s">
        <v>3960</v>
      </c>
      <c r="D9" s="80">
        <v>559</v>
      </c>
      <c r="E9" s="80">
        <v>47</v>
      </c>
      <c r="F9" s="80">
        <v>8</v>
      </c>
      <c r="G9" s="80">
        <v>55</v>
      </c>
      <c r="H9" s="80">
        <v>99</v>
      </c>
      <c r="I9" s="80">
        <v>2</v>
      </c>
      <c r="J9" s="80">
        <v>211</v>
      </c>
      <c r="K9" s="80">
        <v>1</v>
      </c>
      <c r="L9" s="80">
        <v>0</v>
      </c>
      <c r="M9" s="80">
        <v>0</v>
      </c>
      <c r="N9" s="9">
        <v>37.700000000000003</v>
      </c>
    </row>
    <row r="10" spans="1:14" x14ac:dyDescent="0.25">
      <c r="A10" s="97">
        <v>7</v>
      </c>
      <c r="B10" s="96" t="s">
        <v>62</v>
      </c>
      <c r="C10" s="116" t="s">
        <v>3961</v>
      </c>
      <c r="D10" s="97">
        <v>497</v>
      </c>
      <c r="E10" s="97">
        <v>78</v>
      </c>
      <c r="F10" s="97">
        <v>5</v>
      </c>
      <c r="G10" s="97">
        <v>54</v>
      </c>
      <c r="H10" s="97">
        <v>43</v>
      </c>
      <c r="I10" s="97">
        <v>6</v>
      </c>
      <c r="J10" s="97">
        <v>186</v>
      </c>
      <c r="K10" s="97">
        <v>1</v>
      </c>
      <c r="L10" s="97">
        <v>1</v>
      </c>
      <c r="M10" s="97">
        <v>0</v>
      </c>
      <c r="N10" s="101">
        <v>37.6</v>
      </c>
    </row>
    <row r="11" spans="1:14" x14ac:dyDescent="0.25">
      <c r="A11" s="80">
        <v>8</v>
      </c>
      <c r="B11" s="91" t="s">
        <v>62</v>
      </c>
      <c r="C11" s="114" t="s">
        <v>3962</v>
      </c>
      <c r="D11" s="80">
        <v>403</v>
      </c>
      <c r="E11" s="80">
        <v>30</v>
      </c>
      <c r="F11" s="80">
        <v>8</v>
      </c>
      <c r="G11" s="80">
        <v>49</v>
      </c>
      <c r="H11" s="80">
        <v>44</v>
      </c>
      <c r="I11" s="80">
        <v>7</v>
      </c>
      <c r="J11" s="80">
        <v>138</v>
      </c>
      <c r="K11" s="80">
        <v>0</v>
      </c>
      <c r="L11" s="80">
        <v>0</v>
      </c>
      <c r="M11" s="80">
        <v>0</v>
      </c>
      <c r="N11" s="9">
        <v>34.200000000000003</v>
      </c>
    </row>
    <row r="12" spans="1:14" x14ac:dyDescent="0.25">
      <c r="A12" s="80">
        <v>9</v>
      </c>
      <c r="B12" s="91" t="s">
        <v>62</v>
      </c>
      <c r="C12" s="114" t="s">
        <v>3963</v>
      </c>
      <c r="D12" s="80">
        <v>435</v>
      </c>
      <c r="E12" s="80">
        <v>57</v>
      </c>
      <c r="F12" s="80">
        <v>9</v>
      </c>
      <c r="G12" s="80">
        <v>47</v>
      </c>
      <c r="H12" s="80">
        <v>70</v>
      </c>
      <c r="I12" s="80">
        <v>4</v>
      </c>
      <c r="J12" s="80">
        <v>187</v>
      </c>
      <c r="K12" s="80">
        <v>1</v>
      </c>
      <c r="L12" s="80">
        <v>1</v>
      </c>
      <c r="M12" s="80">
        <v>0</v>
      </c>
      <c r="N12" s="9">
        <v>43.2</v>
      </c>
    </row>
    <row r="13" spans="1:14" x14ac:dyDescent="0.25">
      <c r="A13" s="80">
        <v>10</v>
      </c>
      <c r="B13" s="91" t="s">
        <v>62</v>
      </c>
      <c r="C13" s="114" t="s">
        <v>3964</v>
      </c>
      <c r="D13" s="80">
        <v>419</v>
      </c>
      <c r="E13" s="80">
        <v>57</v>
      </c>
      <c r="F13" s="80">
        <v>7</v>
      </c>
      <c r="G13" s="80">
        <v>27</v>
      </c>
      <c r="H13" s="80">
        <v>58</v>
      </c>
      <c r="I13" s="80">
        <v>3</v>
      </c>
      <c r="J13" s="80">
        <v>152</v>
      </c>
      <c r="K13" s="80">
        <v>0</v>
      </c>
      <c r="L13" s="80">
        <v>0</v>
      </c>
      <c r="M13" s="80">
        <v>0</v>
      </c>
      <c r="N13" s="9">
        <v>36.299999999999997</v>
      </c>
    </row>
    <row r="14" spans="1:14" x14ac:dyDescent="0.25">
      <c r="A14" s="97">
        <v>11</v>
      </c>
      <c r="B14" s="96" t="s">
        <v>62</v>
      </c>
      <c r="C14" s="116" t="s">
        <v>3965</v>
      </c>
      <c r="D14" s="97">
        <v>555</v>
      </c>
      <c r="E14" s="97">
        <v>65</v>
      </c>
      <c r="F14" s="97">
        <v>7</v>
      </c>
      <c r="G14" s="97">
        <v>63</v>
      </c>
      <c r="H14" s="97">
        <v>61</v>
      </c>
      <c r="I14" s="97">
        <v>4</v>
      </c>
      <c r="J14" s="97">
        <v>200</v>
      </c>
      <c r="K14" s="97">
        <v>0</v>
      </c>
      <c r="L14" s="97">
        <v>0</v>
      </c>
      <c r="M14" s="97">
        <v>0</v>
      </c>
      <c r="N14" s="101">
        <v>36</v>
      </c>
    </row>
    <row r="15" spans="1:14" x14ac:dyDescent="0.25">
      <c r="A15" s="80">
        <v>12</v>
      </c>
      <c r="B15" s="91" t="s">
        <v>62</v>
      </c>
      <c r="C15" s="114" t="s">
        <v>3966</v>
      </c>
      <c r="D15" s="80">
        <v>588</v>
      </c>
      <c r="E15" s="80">
        <v>53</v>
      </c>
      <c r="F15" s="80">
        <v>14</v>
      </c>
      <c r="G15" s="80">
        <v>60</v>
      </c>
      <c r="H15" s="80">
        <v>62</v>
      </c>
      <c r="I15" s="80">
        <v>2</v>
      </c>
      <c r="J15" s="80">
        <v>191</v>
      </c>
      <c r="K15" s="80">
        <v>1</v>
      </c>
      <c r="L15" s="80">
        <v>1</v>
      </c>
      <c r="M15" s="80">
        <v>0</v>
      </c>
      <c r="N15" s="9">
        <v>32.700000000000003</v>
      </c>
    </row>
    <row r="16" spans="1:14" x14ac:dyDescent="0.25">
      <c r="A16" s="80">
        <v>13</v>
      </c>
      <c r="B16" s="91" t="s">
        <v>62</v>
      </c>
      <c r="C16" s="114" t="s">
        <v>1482</v>
      </c>
      <c r="D16" s="80">
        <v>428</v>
      </c>
      <c r="E16" s="80">
        <v>74</v>
      </c>
      <c r="F16" s="80">
        <v>5</v>
      </c>
      <c r="G16" s="80">
        <v>52</v>
      </c>
      <c r="H16" s="80">
        <v>69</v>
      </c>
      <c r="I16" s="80">
        <v>2</v>
      </c>
      <c r="J16" s="80">
        <v>202</v>
      </c>
      <c r="K16" s="80">
        <v>1</v>
      </c>
      <c r="L16" s="80">
        <v>0</v>
      </c>
      <c r="M16" s="80">
        <v>0</v>
      </c>
      <c r="N16" s="9">
        <v>47.2</v>
      </c>
    </row>
    <row r="17" spans="1:14" x14ac:dyDescent="0.25">
      <c r="A17" s="80">
        <v>14</v>
      </c>
      <c r="B17" s="91" t="s">
        <v>62</v>
      </c>
      <c r="C17" s="114" t="s">
        <v>3967</v>
      </c>
      <c r="D17" s="80">
        <v>394</v>
      </c>
      <c r="E17" s="80">
        <v>45</v>
      </c>
      <c r="F17" s="80">
        <v>7</v>
      </c>
      <c r="G17" s="80">
        <v>50</v>
      </c>
      <c r="H17" s="80">
        <v>67</v>
      </c>
      <c r="I17" s="80">
        <v>4</v>
      </c>
      <c r="J17" s="80">
        <v>173</v>
      </c>
      <c r="K17" s="80">
        <v>0</v>
      </c>
      <c r="L17" s="80">
        <v>1</v>
      </c>
      <c r="M17" s="80">
        <v>0</v>
      </c>
      <c r="N17" s="9">
        <v>44.2</v>
      </c>
    </row>
    <row r="18" spans="1:14" x14ac:dyDescent="0.25">
      <c r="A18" s="97">
        <v>15</v>
      </c>
      <c r="B18" s="96" t="s">
        <v>62</v>
      </c>
      <c r="C18" s="116" t="s">
        <v>3968</v>
      </c>
      <c r="D18" s="97">
        <v>390</v>
      </c>
      <c r="E18" s="97">
        <v>69</v>
      </c>
      <c r="F18" s="97">
        <v>11</v>
      </c>
      <c r="G18" s="97">
        <v>49</v>
      </c>
      <c r="H18" s="97">
        <v>55</v>
      </c>
      <c r="I18" s="97">
        <v>0</v>
      </c>
      <c r="J18" s="97">
        <v>184</v>
      </c>
      <c r="K18" s="97">
        <v>0</v>
      </c>
      <c r="L18" s="97">
        <v>0</v>
      </c>
      <c r="M18" s="97">
        <v>1</v>
      </c>
      <c r="N18" s="101">
        <v>47.4</v>
      </c>
    </row>
    <row r="19" spans="1:14" x14ac:dyDescent="0.25">
      <c r="A19" s="80">
        <v>16</v>
      </c>
      <c r="B19" s="91" t="s">
        <v>62</v>
      </c>
      <c r="C19" s="114" t="s">
        <v>3969</v>
      </c>
      <c r="D19" s="80">
        <v>444</v>
      </c>
      <c r="E19" s="80">
        <v>91</v>
      </c>
      <c r="F19" s="80">
        <v>6</v>
      </c>
      <c r="G19" s="80">
        <v>36</v>
      </c>
      <c r="H19" s="80">
        <v>81</v>
      </c>
      <c r="I19" s="80">
        <v>3</v>
      </c>
      <c r="J19" s="80">
        <v>217</v>
      </c>
      <c r="K19" s="80">
        <v>0</v>
      </c>
      <c r="L19" s="80">
        <v>0</v>
      </c>
      <c r="M19" s="80">
        <v>0</v>
      </c>
      <c r="N19" s="9">
        <v>48.9</v>
      </c>
    </row>
    <row r="20" spans="1:14" x14ac:dyDescent="0.25">
      <c r="A20" s="80">
        <v>17</v>
      </c>
      <c r="B20" s="91" t="s">
        <v>62</v>
      </c>
      <c r="C20" s="114" t="s">
        <v>3970</v>
      </c>
      <c r="D20" s="80">
        <v>454</v>
      </c>
      <c r="E20" s="80">
        <v>68</v>
      </c>
      <c r="F20" s="80">
        <v>11</v>
      </c>
      <c r="G20" s="80">
        <v>54</v>
      </c>
      <c r="H20" s="80">
        <v>71</v>
      </c>
      <c r="I20" s="80">
        <v>3</v>
      </c>
      <c r="J20" s="80">
        <v>207</v>
      </c>
      <c r="K20" s="80">
        <v>1</v>
      </c>
      <c r="L20" s="80">
        <v>0</v>
      </c>
      <c r="M20" s="80">
        <v>0</v>
      </c>
      <c r="N20" s="9">
        <v>45.6</v>
      </c>
    </row>
    <row r="21" spans="1:14" x14ac:dyDescent="0.25">
      <c r="A21" s="80">
        <v>18</v>
      </c>
      <c r="B21" s="91" t="s">
        <v>62</v>
      </c>
      <c r="C21" s="114" t="s">
        <v>3971</v>
      </c>
      <c r="D21" s="80">
        <v>590</v>
      </c>
      <c r="E21" s="80">
        <v>100</v>
      </c>
      <c r="F21" s="80">
        <v>10</v>
      </c>
      <c r="G21" s="80">
        <v>51</v>
      </c>
      <c r="H21" s="80">
        <v>79</v>
      </c>
      <c r="I21" s="80">
        <v>2</v>
      </c>
      <c r="J21" s="80">
        <v>242</v>
      </c>
      <c r="K21" s="80">
        <v>0</v>
      </c>
      <c r="L21" s="80">
        <v>0</v>
      </c>
      <c r="M21" s="80">
        <v>0</v>
      </c>
      <c r="N21" s="9">
        <v>41</v>
      </c>
    </row>
    <row r="22" spans="1:14" x14ac:dyDescent="0.25">
      <c r="A22" s="97">
        <v>19</v>
      </c>
      <c r="B22" s="96" t="s">
        <v>62</v>
      </c>
      <c r="C22" s="116" t="s">
        <v>3972</v>
      </c>
      <c r="D22" s="97">
        <v>516</v>
      </c>
      <c r="E22" s="97">
        <v>53</v>
      </c>
      <c r="F22" s="97">
        <v>10</v>
      </c>
      <c r="G22" s="97">
        <v>70</v>
      </c>
      <c r="H22" s="97">
        <v>59</v>
      </c>
      <c r="I22" s="97">
        <v>7</v>
      </c>
      <c r="J22" s="97">
        <v>199</v>
      </c>
      <c r="K22" s="97">
        <v>0</v>
      </c>
      <c r="L22" s="97">
        <v>0</v>
      </c>
      <c r="M22" s="97">
        <v>0</v>
      </c>
      <c r="N22" s="101">
        <v>38.6</v>
      </c>
    </row>
    <row r="23" spans="1:14" x14ac:dyDescent="0.25">
      <c r="A23" s="80">
        <v>20</v>
      </c>
      <c r="B23" s="91" t="s">
        <v>62</v>
      </c>
      <c r="C23" s="114" t="s">
        <v>3973</v>
      </c>
      <c r="D23" s="80">
        <v>477</v>
      </c>
      <c r="E23" s="80">
        <v>47</v>
      </c>
      <c r="F23" s="80">
        <v>12</v>
      </c>
      <c r="G23" s="80">
        <v>58</v>
      </c>
      <c r="H23" s="80">
        <v>58</v>
      </c>
      <c r="I23" s="80">
        <v>8</v>
      </c>
      <c r="J23" s="80">
        <v>183</v>
      </c>
      <c r="K23" s="80">
        <v>0</v>
      </c>
      <c r="L23" s="80">
        <v>1</v>
      </c>
      <c r="M23" s="80">
        <v>0</v>
      </c>
      <c r="N23" s="9">
        <v>38.6</v>
      </c>
    </row>
    <row r="24" spans="1:14" x14ac:dyDescent="0.25">
      <c r="A24" s="80">
        <v>21</v>
      </c>
      <c r="B24" s="91" t="s">
        <v>62</v>
      </c>
      <c r="C24" s="114" t="s">
        <v>3974</v>
      </c>
      <c r="D24" s="80">
        <v>520</v>
      </c>
      <c r="E24" s="80">
        <v>52</v>
      </c>
      <c r="F24" s="80">
        <v>9</v>
      </c>
      <c r="G24" s="80">
        <v>45</v>
      </c>
      <c r="H24" s="80">
        <v>74</v>
      </c>
      <c r="I24" s="80">
        <v>3</v>
      </c>
      <c r="J24" s="80">
        <v>183</v>
      </c>
      <c r="K24" s="80">
        <v>0</v>
      </c>
      <c r="L24" s="80">
        <v>1</v>
      </c>
      <c r="M24" s="80">
        <v>0</v>
      </c>
      <c r="N24" s="9">
        <v>35.4</v>
      </c>
    </row>
    <row r="25" spans="1:14" x14ac:dyDescent="0.25">
      <c r="A25" s="80">
        <v>22</v>
      </c>
      <c r="B25" s="91" t="s">
        <v>62</v>
      </c>
      <c r="C25" s="114" t="s">
        <v>3975</v>
      </c>
      <c r="D25" s="80">
        <v>443</v>
      </c>
      <c r="E25" s="80">
        <v>59</v>
      </c>
      <c r="F25" s="80">
        <v>10</v>
      </c>
      <c r="G25" s="80">
        <v>52</v>
      </c>
      <c r="H25" s="80">
        <v>52</v>
      </c>
      <c r="I25" s="80">
        <v>3</v>
      </c>
      <c r="J25" s="80">
        <v>176</v>
      </c>
      <c r="K25" s="80">
        <v>0</v>
      </c>
      <c r="L25" s="80">
        <v>0</v>
      </c>
      <c r="M25" s="80">
        <v>0</v>
      </c>
      <c r="N25" s="9">
        <v>39.700000000000003</v>
      </c>
    </row>
    <row r="26" spans="1:14" x14ac:dyDescent="0.25">
      <c r="A26" s="97">
        <v>23</v>
      </c>
      <c r="B26" s="96" t="s">
        <v>62</v>
      </c>
      <c r="C26" s="116" t="s">
        <v>3976</v>
      </c>
      <c r="D26" s="97">
        <v>387</v>
      </c>
      <c r="E26" s="97">
        <v>58</v>
      </c>
      <c r="F26" s="97">
        <v>3</v>
      </c>
      <c r="G26" s="97">
        <v>64</v>
      </c>
      <c r="H26" s="97">
        <v>64</v>
      </c>
      <c r="I26" s="97">
        <v>4</v>
      </c>
      <c r="J26" s="97">
        <v>193</v>
      </c>
      <c r="K26" s="97">
        <v>0</v>
      </c>
      <c r="L26" s="97">
        <v>0</v>
      </c>
      <c r="M26" s="97">
        <v>2</v>
      </c>
      <c r="N26" s="101">
        <v>50.4</v>
      </c>
    </row>
    <row r="27" spans="1:14" x14ac:dyDescent="0.25">
      <c r="A27" s="80">
        <v>24</v>
      </c>
      <c r="B27" s="91" t="s">
        <v>62</v>
      </c>
      <c r="C27" s="114" t="s">
        <v>3977</v>
      </c>
      <c r="D27" s="80">
        <v>423</v>
      </c>
      <c r="E27" s="80">
        <v>44</v>
      </c>
      <c r="F27" s="80">
        <v>10</v>
      </c>
      <c r="G27" s="80">
        <v>44</v>
      </c>
      <c r="H27" s="80">
        <v>56</v>
      </c>
      <c r="I27" s="80">
        <v>5</v>
      </c>
      <c r="J27" s="80">
        <v>159</v>
      </c>
      <c r="K27" s="80">
        <v>0</v>
      </c>
      <c r="L27" s="80">
        <v>0</v>
      </c>
      <c r="M27" s="80">
        <v>0</v>
      </c>
      <c r="N27" s="9">
        <v>37.6</v>
      </c>
    </row>
    <row r="28" spans="1:14" x14ac:dyDescent="0.25">
      <c r="A28" s="80">
        <v>25</v>
      </c>
      <c r="B28" s="91" t="s">
        <v>62</v>
      </c>
      <c r="C28" s="114" t="s">
        <v>3978</v>
      </c>
      <c r="D28" s="80">
        <v>451</v>
      </c>
      <c r="E28" s="80">
        <v>50</v>
      </c>
      <c r="F28" s="80">
        <v>7</v>
      </c>
      <c r="G28" s="80">
        <v>47</v>
      </c>
      <c r="H28" s="80">
        <v>52</v>
      </c>
      <c r="I28" s="80">
        <v>3</v>
      </c>
      <c r="J28" s="80">
        <v>159</v>
      </c>
      <c r="K28" s="80">
        <v>0</v>
      </c>
      <c r="L28" s="80">
        <v>0</v>
      </c>
      <c r="M28" s="80">
        <v>0</v>
      </c>
      <c r="N28" s="9">
        <v>35.299999999999997</v>
      </c>
    </row>
    <row r="29" spans="1:14" x14ac:dyDescent="0.25">
      <c r="A29" s="80">
        <v>26</v>
      </c>
      <c r="B29" s="91" t="s">
        <v>62</v>
      </c>
      <c r="C29" s="114" t="s">
        <v>3979</v>
      </c>
      <c r="D29" s="80">
        <v>436</v>
      </c>
      <c r="E29" s="80">
        <v>44</v>
      </c>
      <c r="F29" s="80">
        <v>11</v>
      </c>
      <c r="G29" s="80">
        <v>69</v>
      </c>
      <c r="H29" s="80">
        <v>77</v>
      </c>
      <c r="I29" s="80">
        <v>2</v>
      </c>
      <c r="J29" s="80">
        <v>203</v>
      </c>
      <c r="K29" s="80">
        <v>0</v>
      </c>
      <c r="L29" s="80">
        <v>0</v>
      </c>
      <c r="M29" s="80">
        <v>1</v>
      </c>
      <c r="N29" s="9">
        <v>46.8</v>
      </c>
    </row>
    <row r="30" spans="1:14" x14ac:dyDescent="0.25">
      <c r="A30" s="97">
        <v>27</v>
      </c>
      <c r="B30" s="96" t="s">
        <v>62</v>
      </c>
      <c r="C30" s="116" t="s">
        <v>980</v>
      </c>
      <c r="D30" s="97">
        <v>510</v>
      </c>
      <c r="E30" s="97">
        <v>53</v>
      </c>
      <c r="F30" s="97">
        <v>11</v>
      </c>
      <c r="G30" s="97">
        <v>62</v>
      </c>
      <c r="H30" s="97">
        <v>53</v>
      </c>
      <c r="I30" s="97">
        <v>3</v>
      </c>
      <c r="J30" s="97">
        <v>182</v>
      </c>
      <c r="K30" s="97">
        <v>0</v>
      </c>
      <c r="L30" s="97">
        <v>1</v>
      </c>
      <c r="M30" s="97">
        <v>0</v>
      </c>
      <c r="N30" s="101">
        <v>35.9</v>
      </c>
    </row>
    <row r="31" spans="1:14" x14ac:dyDescent="0.25">
      <c r="A31" s="80">
        <v>28</v>
      </c>
      <c r="B31" s="91" t="s">
        <v>62</v>
      </c>
      <c r="C31" s="114" t="s">
        <v>3980</v>
      </c>
      <c r="D31" s="80">
        <v>410</v>
      </c>
      <c r="E31" s="80">
        <v>27</v>
      </c>
      <c r="F31" s="80">
        <v>6</v>
      </c>
      <c r="G31" s="80">
        <v>68</v>
      </c>
      <c r="H31" s="80">
        <v>42</v>
      </c>
      <c r="I31" s="80">
        <v>2</v>
      </c>
      <c r="J31" s="80">
        <v>145</v>
      </c>
      <c r="K31" s="80">
        <v>0</v>
      </c>
      <c r="L31" s="80">
        <v>1</v>
      </c>
      <c r="M31" s="80">
        <v>1</v>
      </c>
      <c r="N31" s="9">
        <v>35.9</v>
      </c>
    </row>
    <row r="32" spans="1:14" x14ac:dyDescent="0.25">
      <c r="A32" s="80">
        <v>29</v>
      </c>
      <c r="B32" s="91" t="s">
        <v>62</v>
      </c>
      <c r="C32" s="114" t="s">
        <v>3981</v>
      </c>
      <c r="D32" s="80">
        <v>336</v>
      </c>
      <c r="E32" s="80">
        <v>14</v>
      </c>
      <c r="F32" s="80">
        <v>1</v>
      </c>
      <c r="G32" s="80">
        <v>24</v>
      </c>
      <c r="H32" s="80">
        <v>16</v>
      </c>
      <c r="I32" s="80">
        <v>0</v>
      </c>
      <c r="J32" s="80">
        <v>55</v>
      </c>
      <c r="K32" s="80">
        <v>0</v>
      </c>
      <c r="L32" s="80">
        <v>0</v>
      </c>
      <c r="M32" s="80">
        <v>0</v>
      </c>
      <c r="N32" s="9">
        <v>16.399999999999999</v>
      </c>
    </row>
    <row r="33" spans="1:14" x14ac:dyDescent="0.25">
      <c r="A33" s="80">
        <v>30</v>
      </c>
      <c r="B33" s="91" t="s">
        <v>62</v>
      </c>
      <c r="C33" s="114" t="s">
        <v>3982</v>
      </c>
      <c r="D33" s="80">
        <v>449</v>
      </c>
      <c r="E33" s="80">
        <v>42</v>
      </c>
      <c r="F33" s="80">
        <v>10</v>
      </c>
      <c r="G33" s="80">
        <v>45</v>
      </c>
      <c r="H33" s="80">
        <v>77</v>
      </c>
      <c r="I33" s="80">
        <v>2</v>
      </c>
      <c r="J33" s="80">
        <v>176</v>
      </c>
      <c r="K33" s="80">
        <v>0</v>
      </c>
      <c r="L33" s="80">
        <v>0</v>
      </c>
      <c r="M33" s="80">
        <v>0</v>
      </c>
      <c r="N33" s="9">
        <v>39.200000000000003</v>
      </c>
    </row>
    <row r="34" spans="1:14" x14ac:dyDescent="0.25">
      <c r="A34" s="97">
        <v>31</v>
      </c>
      <c r="B34" s="96" t="s">
        <v>62</v>
      </c>
      <c r="C34" s="116" t="s">
        <v>3983</v>
      </c>
      <c r="D34" s="97">
        <v>398</v>
      </c>
      <c r="E34" s="97">
        <v>49</v>
      </c>
      <c r="F34" s="97">
        <v>10</v>
      </c>
      <c r="G34" s="97">
        <v>51</v>
      </c>
      <c r="H34" s="97">
        <v>42</v>
      </c>
      <c r="I34" s="97">
        <v>1</v>
      </c>
      <c r="J34" s="97">
        <v>153</v>
      </c>
      <c r="K34" s="97">
        <v>0</v>
      </c>
      <c r="L34" s="97">
        <v>0</v>
      </c>
      <c r="M34" s="97">
        <v>0</v>
      </c>
      <c r="N34" s="101">
        <v>38.4</v>
      </c>
    </row>
    <row r="35" spans="1:14" x14ac:dyDescent="0.25">
      <c r="A35" s="80">
        <v>32</v>
      </c>
      <c r="B35" s="91" t="s">
        <v>62</v>
      </c>
      <c r="C35" s="114" t="s">
        <v>3984</v>
      </c>
      <c r="D35" s="80">
        <v>446</v>
      </c>
      <c r="E35" s="80">
        <v>41</v>
      </c>
      <c r="F35" s="80">
        <v>8</v>
      </c>
      <c r="G35" s="80">
        <v>58</v>
      </c>
      <c r="H35" s="80">
        <v>48</v>
      </c>
      <c r="I35" s="80">
        <v>8</v>
      </c>
      <c r="J35" s="80">
        <v>163</v>
      </c>
      <c r="K35" s="80">
        <v>0</v>
      </c>
      <c r="L35" s="80">
        <v>0</v>
      </c>
      <c r="M35" s="80">
        <v>1</v>
      </c>
      <c r="N35" s="9">
        <v>36.799999999999997</v>
      </c>
    </row>
    <row r="36" spans="1:14" x14ac:dyDescent="0.25">
      <c r="A36" s="80">
        <v>33</v>
      </c>
      <c r="B36" s="91" t="s">
        <v>62</v>
      </c>
      <c r="C36" s="114" t="s">
        <v>3985</v>
      </c>
      <c r="D36" s="80">
        <v>428</v>
      </c>
      <c r="E36" s="80">
        <v>40</v>
      </c>
      <c r="F36" s="80">
        <v>1</v>
      </c>
      <c r="G36" s="80">
        <v>57</v>
      </c>
      <c r="H36" s="80">
        <v>62</v>
      </c>
      <c r="I36" s="80">
        <v>4</v>
      </c>
      <c r="J36" s="80">
        <v>164</v>
      </c>
      <c r="K36" s="80">
        <v>0</v>
      </c>
      <c r="L36" s="80">
        <v>0</v>
      </c>
      <c r="M36" s="80">
        <v>0</v>
      </c>
      <c r="N36" s="9">
        <v>38.299999999999997</v>
      </c>
    </row>
    <row r="37" spans="1:14" x14ac:dyDescent="0.25">
      <c r="A37" s="80">
        <v>34</v>
      </c>
      <c r="B37" s="91" t="s">
        <v>62</v>
      </c>
      <c r="C37" s="114" t="s">
        <v>3986</v>
      </c>
      <c r="D37" s="80">
        <v>469</v>
      </c>
      <c r="E37" s="80">
        <v>72</v>
      </c>
      <c r="F37" s="80">
        <v>6</v>
      </c>
      <c r="G37" s="80">
        <v>73</v>
      </c>
      <c r="H37" s="80">
        <v>74</v>
      </c>
      <c r="I37" s="80">
        <v>4</v>
      </c>
      <c r="J37" s="80">
        <v>229</v>
      </c>
      <c r="K37" s="80">
        <v>1</v>
      </c>
      <c r="L37" s="80">
        <v>1</v>
      </c>
      <c r="M37" s="80">
        <v>1</v>
      </c>
      <c r="N37" s="9">
        <v>49.3</v>
      </c>
    </row>
    <row r="38" spans="1:14" x14ac:dyDescent="0.25">
      <c r="A38" s="97">
        <v>35</v>
      </c>
      <c r="B38" s="96" t="s">
        <v>62</v>
      </c>
      <c r="C38" s="116" t="s">
        <v>3987</v>
      </c>
      <c r="D38" s="97">
        <v>357</v>
      </c>
      <c r="E38" s="97">
        <v>45</v>
      </c>
      <c r="F38" s="97">
        <v>13</v>
      </c>
      <c r="G38" s="97">
        <v>46</v>
      </c>
      <c r="H38" s="97">
        <v>67</v>
      </c>
      <c r="I38" s="97">
        <v>1</v>
      </c>
      <c r="J38" s="97">
        <v>172</v>
      </c>
      <c r="K38" s="97">
        <v>0</v>
      </c>
      <c r="L38" s="97">
        <v>0</v>
      </c>
      <c r="M38" s="97">
        <v>0</v>
      </c>
      <c r="N38" s="101">
        <v>48.2</v>
      </c>
    </row>
    <row r="39" spans="1:14" x14ac:dyDescent="0.25">
      <c r="A39" s="80">
        <v>36</v>
      </c>
      <c r="B39" s="91" t="s">
        <v>62</v>
      </c>
      <c r="C39" s="114" t="s">
        <v>3988</v>
      </c>
      <c r="D39" s="80">
        <v>413</v>
      </c>
      <c r="E39" s="80">
        <v>29</v>
      </c>
      <c r="F39" s="80">
        <v>4</v>
      </c>
      <c r="G39" s="80">
        <v>52</v>
      </c>
      <c r="H39" s="80">
        <v>79</v>
      </c>
      <c r="I39" s="80">
        <v>5</v>
      </c>
      <c r="J39" s="80">
        <v>169</v>
      </c>
      <c r="K39" s="80">
        <v>0</v>
      </c>
      <c r="L39" s="80">
        <v>0</v>
      </c>
      <c r="M39" s="80">
        <v>0</v>
      </c>
      <c r="N39" s="9">
        <v>40.9</v>
      </c>
    </row>
    <row r="40" spans="1:14" x14ac:dyDescent="0.25">
      <c r="A40" s="80">
        <v>37</v>
      </c>
      <c r="B40" s="91" t="s">
        <v>62</v>
      </c>
      <c r="C40" s="114" t="s">
        <v>3989</v>
      </c>
      <c r="D40" s="80">
        <v>464</v>
      </c>
      <c r="E40" s="80">
        <v>65</v>
      </c>
      <c r="F40" s="80">
        <v>8</v>
      </c>
      <c r="G40" s="80">
        <v>69</v>
      </c>
      <c r="H40" s="80">
        <v>67</v>
      </c>
      <c r="I40" s="80">
        <v>6</v>
      </c>
      <c r="J40" s="80">
        <v>215</v>
      </c>
      <c r="K40" s="80">
        <v>1</v>
      </c>
      <c r="L40" s="80">
        <v>0</v>
      </c>
      <c r="M40" s="80">
        <v>1</v>
      </c>
      <c r="N40" s="9">
        <v>46.6</v>
      </c>
    </row>
    <row r="41" spans="1:14" x14ac:dyDescent="0.25">
      <c r="A41" s="80">
        <v>38</v>
      </c>
      <c r="B41" s="91" t="s">
        <v>62</v>
      </c>
      <c r="C41" s="114" t="s">
        <v>3990</v>
      </c>
      <c r="D41" s="80">
        <v>471</v>
      </c>
      <c r="E41" s="80">
        <v>36</v>
      </c>
      <c r="F41" s="80">
        <v>9</v>
      </c>
      <c r="G41" s="80">
        <v>54</v>
      </c>
      <c r="H41" s="80">
        <v>70</v>
      </c>
      <c r="I41" s="80">
        <v>4</v>
      </c>
      <c r="J41" s="80">
        <v>173</v>
      </c>
      <c r="K41" s="80">
        <v>0</v>
      </c>
      <c r="L41" s="80">
        <v>0</v>
      </c>
      <c r="M41" s="80">
        <v>0</v>
      </c>
      <c r="N41" s="9">
        <v>36.700000000000003</v>
      </c>
    </row>
    <row r="42" spans="1:14" x14ac:dyDescent="0.25">
      <c r="A42" s="97">
        <v>39</v>
      </c>
      <c r="B42" s="96" t="s">
        <v>62</v>
      </c>
      <c r="C42" s="116" t="s">
        <v>3991</v>
      </c>
      <c r="D42" s="97">
        <v>379</v>
      </c>
      <c r="E42" s="97">
        <v>32</v>
      </c>
      <c r="F42" s="97">
        <v>2</v>
      </c>
      <c r="G42" s="97">
        <v>61</v>
      </c>
      <c r="H42" s="97">
        <v>73</v>
      </c>
      <c r="I42" s="97">
        <v>1</v>
      </c>
      <c r="J42" s="97">
        <v>169</v>
      </c>
      <c r="K42" s="97">
        <v>0</v>
      </c>
      <c r="L42" s="97">
        <v>0</v>
      </c>
      <c r="M42" s="97">
        <v>0</v>
      </c>
      <c r="N42" s="101">
        <v>44.6</v>
      </c>
    </row>
    <row r="43" spans="1:14" x14ac:dyDescent="0.25">
      <c r="A43" s="80">
        <v>40</v>
      </c>
      <c r="B43" s="91" t="s">
        <v>62</v>
      </c>
      <c r="C43" s="114" t="s">
        <v>3992</v>
      </c>
      <c r="D43" s="80">
        <v>422</v>
      </c>
      <c r="E43" s="80">
        <v>45</v>
      </c>
      <c r="F43" s="80">
        <v>7</v>
      </c>
      <c r="G43" s="80">
        <v>63</v>
      </c>
      <c r="H43" s="80">
        <v>79</v>
      </c>
      <c r="I43" s="80">
        <v>6</v>
      </c>
      <c r="J43" s="80">
        <v>200</v>
      </c>
      <c r="K43" s="80">
        <v>0</v>
      </c>
      <c r="L43" s="80">
        <v>0</v>
      </c>
      <c r="M43" s="80">
        <v>3</v>
      </c>
      <c r="N43" s="9">
        <v>48.1</v>
      </c>
    </row>
    <row r="44" spans="1:14" x14ac:dyDescent="0.25">
      <c r="A44" s="80">
        <v>41</v>
      </c>
      <c r="B44" s="91" t="s">
        <v>62</v>
      </c>
      <c r="C44" s="114" t="s">
        <v>3993</v>
      </c>
      <c r="D44" s="80">
        <v>638</v>
      </c>
      <c r="E44" s="80">
        <v>74</v>
      </c>
      <c r="F44" s="80">
        <v>9</v>
      </c>
      <c r="G44" s="80">
        <v>79</v>
      </c>
      <c r="H44" s="80">
        <v>98</v>
      </c>
      <c r="I44" s="80">
        <v>7</v>
      </c>
      <c r="J44" s="80">
        <v>267</v>
      </c>
      <c r="K44" s="80">
        <v>1</v>
      </c>
      <c r="L44" s="80">
        <v>1</v>
      </c>
      <c r="M44" s="80">
        <v>0</v>
      </c>
      <c r="N44" s="9">
        <v>42</v>
      </c>
    </row>
    <row r="45" spans="1:14" x14ac:dyDescent="0.25">
      <c r="A45" s="80">
        <v>42</v>
      </c>
      <c r="B45" s="91" t="s">
        <v>62</v>
      </c>
      <c r="C45" s="114" t="s">
        <v>3994</v>
      </c>
      <c r="D45" s="80">
        <v>619</v>
      </c>
      <c r="E45" s="80">
        <v>52</v>
      </c>
      <c r="F45" s="80">
        <v>10</v>
      </c>
      <c r="G45" s="80">
        <v>71</v>
      </c>
      <c r="H45" s="80">
        <v>57</v>
      </c>
      <c r="I45" s="80">
        <v>2</v>
      </c>
      <c r="J45" s="80">
        <v>192</v>
      </c>
      <c r="K45" s="80">
        <v>1</v>
      </c>
      <c r="L45" s="80">
        <v>1</v>
      </c>
      <c r="M45" s="80">
        <v>0</v>
      </c>
      <c r="N45" s="9">
        <v>31.2</v>
      </c>
    </row>
    <row r="46" spans="1:14" x14ac:dyDescent="0.25">
      <c r="A46" s="97">
        <v>43</v>
      </c>
      <c r="B46" s="96" t="s">
        <v>62</v>
      </c>
      <c r="C46" s="116" t="s">
        <v>3995</v>
      </c>
      <c r="D46" s="97">
        <v>523</v>
      </c>
      <c r="E46" s="97">
        <v>41</v>
      </c>
      <c r="F46" s="97">
        <v>11</v>
      </c>
      <c r="G46" s="97">
        <v>68</v>
      </c>
      <c r="H46" s="97">
        <v>71</v>
      </c>
      <c r="I46" s="97">
        <v>1</v>
      </c>
      <c r="J46" s="97">
        <v>192</v>
      </c>
      <c r="K46" s="97">
        <v>0</v>
      </c>
      <c r="L46" s="97">
        <v>1</v>
      </c>
      <c r="M46" s="97">
        <v>1</v>
      </c>
      <c r="N46" s="101">
        <v>37.1</v>
      </c>
    </row>
    <row r="47" spans="1:14" x14ac:dyDescent="0.25">
      <c r="A47" s="80">
        <v>44</v>
      </c>
      <c r="B47" s="91" t="s">
        <v>62</v>
      </c>
      <c r="C47" s="114" t="s">
        <v>3996</v>
      </c>
      <c r="D47" s="80">
        <v>291</v>
      </c>
      <c r="E47" s="80">
        <v>16</v>
      </c>
      <c r="F47" s="80">
        <v>4</v>
      </c>
      <c r="G47" s="80">
        <v>29</v>
      </c>
      <c r="H47" s="80">
        <v>37</v>
      </c>
      <c r="I47" s="80">
        <v>2</v>
      </c>
      <c r="J47" s="80">
        <v>88</v>
      </c>
      <c r="K47" s="80">
        <v>0</v>
      </c>
      <c r="L47" s="80">
        <v>0</v>
      </c>
      <c r="M47" s="80">
        <v>1</v>
      </c>
      <c r="N47" s="9">
        <v>30.6</v>
      </c>
    </row>
    <row r="48" spans="1:14" x14ac:dyDescent="0.25">
      <c r="A48" s="80">
        <v>45</v>
      </c>
      <c r="B48" s="91" t="s">
        <v>62</v>
      </c>
      <c r="C48" s="114" t="s">
        <v>3997</v>
      </c>
      <c r="D48" s="80">
        <v>403</v>
      </c>
      <c r="E48" s="80">
        <v>59</v>
      </c>
      <c r="F48" s="80">
        <v>8</v>
      </c>
      <c r="G48" s="80">
        <v>53</v>
      </c>
      <c r="H48" s="80">
        <v>51</v>
      </c>
      <c r="I48" s="80">
        <v>1</v>
      </c>
      <c r="J48" s="80">
        <v>172</v>
      </c>
      <c r="K48" s="80">
        <v>1</v>
      </c>
      <c r="L48" s="80">
        <v>0</v>
      </c>
      <c r="M48" s="80">
        <v>0</v>
      </c>
      <c r="N48" s="9">
        <v>42.7</v>
      </c>
    </row>
    <row r="49" spans="1:14" x14ac:dyDescent="0.25">
      <c r="A49" s="80">
        <v>46</v>
      </c>
      <c r="B49" s="91" t="s">
        <v>62</v>
      </c>
      <c r="C49" s="114" t="s">
        <v>3998</v>
      </c>
      <c r="D49" s="80">
        <v>432</v>
      </c>
      <c r="E49" s="80">
        <v>46</v>
      </c>
      <c r="F49" s="80">
        <v>6</v>
      </c>
      <c r="G49" s="80">
        <v>51</v>
      </c>
      <c r="H49" s="80">
        <v>62</v>
      </c>
      <c r="I49" s="80">
        <v>3</v>
      </c>
      <c r="J49" s="80">
        <v>168</v>
      </c>
      <c r="K49" s="80">
        <v>0</v>
      </c>
      <c r="L49" s="80">
        <v>0</v>
      </c>
      <c r="M49" s="80">
        <v>0</v>
      </c>
      <c r="N49" s="9">
        <v>38.9</v>
      </c>
    </row>
    <row r="50" spans="1:14" x14ac:dyDescent="0.25">
      <c r="A50" s="97" t="s">
        <v>4043</v>
      </c>
      <c r="B50" s="96" t="s">
        <v>62</v>
      </c>
      <c r="C50" s="116" t="s">
        <v>4044</v>
      </c>
      <c r="D50" s="97">
        <v>667</v>
      </c>
      <c r="E50" s="97">
        <v>92</v>
      </c>
      <c r="F50" s="97">
        <v>19</v>
      </c>
      <c r="G50" s="97">
        <v>120</v>
      </c>
      <c r="H50" s="97">
        <v>94</v>
      </c>
      <c r="I50" s="97">
        <v>4</v>
      </c>
      <c r="J50" s="97">
        <v>329</v>
      </c>
      <c r="K50" s="97">
        <v>2</v>
      </c>
      <c r="L50" s="97">
        <v>0</v>
      </c>
      <c r="M50" s="97">
        <v>0</v>
      </c>
      <c r="N50" s="101">
        <v>49.3</v>
      </c>
    </row>
    <row r="51" spans="1:14" x14ac:dyDescent="0.25">
      <c r="A51" s="80">
        <v>49</v>
      </c>
      <c r="B51" s="91" t="s">
        <v>62</v>
      </c>
      <c r="C51" s="114" t="s">
        <v>3999</v>
      </c>
      <c r="D51" s="80">
        <v>460</v>
      </c>
      <c r="E51" s="80">
        <v>68</v>
      </c>
      <c r="F51" s="80">
        <v>11</v>
      </c>
      <c r="G51" s="80">
        <v>75</v>
      </c>
      <c r="H51" s="80">
        <v>73</v>
      </c>
      <c r="I51" s="80">
        <v>1</v>
      </c>
      <c r="J51" s="80">
        <v>228</v>
      </c>
      <c r="K51" s="80">
        <v>0</v>
      </c>
      <c r="L51" s="80">
        <v>0</v>
      </c>
      <c r="M51" s="80">
        <v>0</v>
      </c>
      <c r="N51" s="9">
        <v>49.6</v>
      </c>
    </row>
    <row r="52" spans="1:14" x14ac:dyDescent="0.25">
      <c r="A52" s="80">
        <v>50</v>
      </c>
      <c r="B52" s="91" t="s">
        <v>62</v>
      </c>
      <c r="C52" s="114" t="s">
        <v>4000</v>
      </c>
      <c r="D52" s="80">
        <v>365</v>
      </c>
      <c r="E52" s="80">
        <v>58</v>
      </c>
      <c r="F52" s="80">
        <v>5</v>
      </c>
      <c r="G52" s="80">
        <v>50</v>
      </c>
      <c r="H52" s="80">
        <v>65</v>
      </c>
      <c r="I52" s="80">
        <v>3</v>
      </c>
      <c r="J52" s="80">
        <v>181</v>
      </c>
      <c r="K52" s="80">
        <v>0</v>
      </c>
      <c r="L52" s="80">
        <v>0</v>
      </c>
      <c r="M52" s="80">
        <v>1</v>
      </c>
      <c r="N52" s="9">
        <v>49.9</v>
      </c>
    </row>
    <row r="53" spans="1:14" x14ac:dyDescent="0.25">
      <c r="A53" s="80">
        <v>51</v>
      </c>
      <c r="B53" s="91" t="s">
        <v>62</v>
      </c>
      <c r="C53" s="114" t="s">
        <v>4001</v>
      </c>
      <c r="D53" s="80">
        <v>440</v>
      </c>
      <c r="E53" s="80">
        <v>55</v>
      </c>
      <c r="F53" s="80">
        <v>6</v>
      </c>
      <c r="G53" s="80">
        <v>68</v>
      </c>
      <c r="H53" s="80">
        <v>47</v>
      </c>
      <c r="I53" s="80">
        <v>2</v>
      </c>
      <c r="J53" s="80">
        <v>178</v>
      </c>
      <c r="K53" s="80">
        <v>4</v>
      </c>
      <c r="L53" s="80">
        <v>1</v>
      </c>
      <c r="M53" s="80">
        <v>0</v>
      </c>
      <c r="N53" s="9">
        <v>40.700000000000003</v>
      </c>
    </row>
    <row r="54" spans="1:14" x14ac:dyDescent="0.25">
      <c r="A54" s="97" t="s">
        <v>1930</v>
      </c>
      <c r="B54" s="96" t="s">
        <v>62</v>
      </c>
      <c r="C54" s="116" t="s">
        <v>7241</v>
      </c>
      <c r="D54" s="97">
        <v>562</v>
      </c>
      <c r="E54" s="97">
        <v>66</v>
      </c>
      <c r="F54" s="97">
        <v>16</v>
      </c>
      <c r="G54" s="97">
        <v>104</v>
      </c>
      <c r="H54" s="97">
        <v>76</v>
      </c>
      <c r="I54" s="97">
        <v>7</v>
      </c>
      <c r="J54" s="97">
        <v>269</v>
      </c>
      <c r="K54" s="97">
        <v>0</v>
      </c>
      <c r="L54" s="97">
        <v>0</v>
      </c>
      <c r="M54" s="97">
        <v>2</v>
      </c>
      <c r="N54" s="101">
        <v>48.2</v>
      </c>
    </row>
    <row r="55" spans="1:14" x14ac:dyDescent="0.25">
      <c r="A55" s="80" t="s">
        <v>1931</v>
      </c>
      <c r="B55" s="91" t="s">
        <v>62</v>
      </c>
      <c r="C55" s="114" t="s">
        <v>7242</v>
      </c>
      <c r="D55" s="80">
        <v>629</v>
      </c>
      <c r="E55" s="80">
        <v>70</v>
      </c>
      <c r="F55" s="80">
        <v>22</v>
      </c>
      <c r="G55" s="80">
        <v>113</v>
      </c>
      <c r="H55" s="80">
        <v>79</v>
      </c>
      <c r="I55" s="80">
        <v>4</v>
      </c>
      <c r="J55" s="80">
        <v>288</v>
      </c>
      <c r="K55" s="80">
        <v>0</v>
      </c>
      <c r="L55" s="80">
        <v>0</v>
      </c>
      <c r="M55" s="80">
        <v>0</v>
      </c>
      <c r="N55" s="9">
        <v>45.8</v>
      </c>
    </row>
    <row r="56" spans="1:14" x14ac:dyDescent="0.25">
      <c r="A56" s="80">
        <v>53</v>
      </c>
      <c r="B56" s="91" t="s">
        <v>62</v>
      </c>
      <c r="C56" s="114" t="s">
        <v>4002</v>
      </c>
      <c r="D56" s="80">
        <v>403</v>
      </c>
      <c r="E56" s="80">
        <v>78</v>
      </c>
      <c r="F56" s="80">
        <v>2</v>
      </c>
      <c r="G56" s="80">
        <v>54</v>
      </c>
      <c r="H56" s="80">
        <v>63</v>
      </c>
      <c r="I56" s="80">
        <v>2</v>
      </c>
      <c r="J56" s="80">
        <v>199</v>
      </c>
      <c r="K56" s="80">
        <v>0</v>
      </c>
      <c r="L56" s="80">
        <v>0</v>
      </c>
      <c r="M56" s="80">
        <v>2</v>
      </c>
      <c r="N56" s="9">
        <v>49.9</v>
      </c>
    </row>
    <row r="57" spans="1:14" x14ac:dyDescent="0.25">
      <c r="A57" s="80">
        <v>54</v>
      </c>
      <c r="B57" s="91" t="s">
        <v>62</v>
      </c>
      <c r="C57" s="114" t="s">
        <v>4003</v>
      </c>
      <c r="D57" s="80">
        <v>552</v>
      </c>
      <c r="E57" s="80">
        <v>85</v>
      </c>
      <c r="F57" s="80">
        <v>14</v>
      </c>
      <c r="G57" s="80">
        <v>64</v>
      </c>
      <c r="H57" s="80">
        <v>90</v>
      </c>
      <c r="I57" s="80">
        <v>3</v>
      </c>
      <c r="J57" s="80">
        <v>256</v>
      </c>
      <c r="K57" s="80">
        <v>0</v>
      </c>
      <c r="L57" s="80">
        <v>0</v>
      </c>
      <c r="M57" s="80">
        <v>2</v>
      </c>
      <c r="N57" s="9">
        <v>46.7</v>
      </c>
    </row>
    <row r="58" spans="1:14" x14ac:dyDescent="0.25">
      <c r="A58" s="97" t="s">
        <v>1934</v>
      </c>
      <c r="B58" s="96" t="s">
        <v>62</v>
      </c>
      <c r="C58" s="104" t="s">
        <v>7243</v>
      </c>
      <c r="D58" s="97">
        <v>514</v>
      </c>
      <c r="E58" s="97">
        <v>112</v>
      </c>
      <c r="F58" s="97">
        <v>12</v>
      </c>
      <c r="G58" s="97">
        <v>68</v>
      </c>
      <c r="H58" s="97">
        <v>92</v>
      </c>
      <c r="I58" s="97">
        <v>2</v>
      </c>
      <c r="J58" s="97">
        <v>286</v>
      </c>
      <c r="K58" s="97">
        <v>1</v>
      </c>
      <c r="L58" s="97">
        <v>0</v>
      </c>
      <c r="M58" s="97">
        <v>0</v>
      </c>
      <c r="N58" s="101">
        <v>55.6</v>
      </c>
    </row>
    <row r="59" spans="1:14" x14ac:dyDescent="0.25">
      <c r="A59" s="80" t="s">
        <v>1935</v>
      </c>
      <c r="B59" s="91" t="s">
        <v>62</v>
      </c>
      <c r="C59" s="142" t="s">
        <v>7244</v>
      </c>
      <c r="D59" s="80">
        <v>491</v>
      </c>
      <c r="E59" s="80">
        <v>98</v>
      </c>
      <c r="F59" s="80">
        <v>13</v>
      </c>
      <c r="G59" s="80">
        <v>65</v>
      </c>
      <c r="H59" s="80">
        <v>72</v>
      </c>
      <c r="I59" s="80">
        <v>1</v>
      </c>
      <c r="J59" s="80">
        <v>249</v>
      </c>
      <c r="K59" s="80">
        <v>0</v>
      </c>
      <c r="L59" s="80">
        <v>0</v>
      </c>
      <c r="M59" s="80">
        <v>0</v>
      </c>
      <c r="N59" s="9">
        <v>50.7</v>
      </c>
    </row>
    <row r="60" spans="1:14" x14ac:dyDescent="0.25">
      <c r="A60" s="80">
        <v>56</v>
      </c>
      <c r="B60" s="91" t="s">
        <v>62</v>
      </c>
      <c r="C60" s="114" t="s">
        <v>4004</v>
      </c>
      <c r="D60" s="80">
        <v>374</v>
      </c>
      <c r="E60" s="80">
        <v>72</v>
      </c>
      <c r="F60" s="80">
        <v>6</v>
      </c>
      <c r="G60" s="80">
        <v>26</v>
      </c>
      <c r="H60" s="80">
        <v>38</v>
      </c>
      <c r="I60" s="80">
        <v>2</v>
      </c>
      <c r="J60" s="80">
        <v>144</v>
      </c>
      <c r="K60" s="80">
        <v>0</v>
      </c>
      <c r="L60" s="80">
        <v>0</v>
      </c>
      <c r="M60" s="80">
        <v>1</v>
      </c>
      <c r="N60" s="9">
        <v>38.799999999999997</v>
      </c>
    </row>
    <row r="61" spans="1:14" x14ac:dyDescent="0.25">
      <c r="A61" s="80">
        <v>57</v>
      </c>
      <c r="B61" s="91" t="s">
        <v>62</v>
      </c>
      <c r="C61" s="114" t="s">
        <v>4005</v>
      </c>
      <c r="D61" s="80">
        <v>476</v>
      </c>
      <c r="E61" s="80">
        <v>34</v>
      </c>
      <c r="F61" s="80">
        <v>4</v>
      </c>
      <c r="G61" s="80">
        <v>49</v>
      </c>
      <c r="H61" s="80">
        <v>81</v>
      </c>
      <c r="I61" s="80">
        <v>5</v>
      </c>
      <c r="J61" s="80">
        <v>173</v>
      </c>
      <c r="K61" s="80">
        <v>0</v>
      </c>
      <c r="L61" s="80">
        <v>0</v>
      </c>
      <c r="M61" s="80">
        <v>1</v>
      </c>
      <c r="N61" s="9">
        <v>36.6</v>
      </c>
    </row>
    <row r="62" spans="1:14" x14ac:dyDescent="0.25">
      <c r="A62" s="97">
        <v>58</v>
      </c>
      <c r="B62" s="96" t="s">
        <v>62</v>
      </c>
      <c r="C62" s="116" t="s">
        <v>4006</v>
      </c>
      <c r="D62" s="97">
        <v>478</v>
      </c>
      <c r="E62" s="97">
        <v>44</v>
      </c>
      <c r="F62" s="97">
        <v>5</v>
      </c>
      <c r="G62" s="97">
        <v>53</v>
      </c>
      <c r="H62" s="97">
        <v>66</v>
      </c>
      <c r="I62" s="97">
        <v>5</v>
      </c>
      <c r="J62" s="97">
        <v>173</v>
      </c>
      <c r="K62" s="97">
        <v>0</v>
      </c>
      <c r="L62" s="97">
        <v>0</v>
      </c>
      <c r="M62" s="97">
        <v>1</v>
      </c>
      <c r="N62" s="101">
        <v>36.4</v>
      </c>
    </row>
    <row r="63" spans="1:14" x14ac:dyDescent="0.25">
      <c r="A63" s="80">
        <v>59</v>
      </c>
      <c r="B63" s="91" t="s">
        <v>62</v>
      </c>
      <c r="C63" s="114" t="s">
        <v>4007</v>
      </c>
      <c r="D63" s="80">
        <v>630</v>
      </c>
      <c r="E63" s="80">
        <v>93</v>
      </c>
      <c r="F63" s="80">
        <v>7</v>
      </c>
      <c r="G63" s="80">
        <v>86</v>
      </c>
      <c r="H63" s="80">
        <v>134</v>
      </c>
      <c r="I63" s="80">
        <v>5</v>
      </c>
      <c r="J63" s="80">
        <v>325</v>
      </c>
      <c r="K63" s="80">
        <v>1</v>
      </c>
      <c r="L63" s="80">
        <v>0</v>
      </c>
      <c r="M63" s="80">
        <v>1</v>
      </c>
      <c r="N63" s="9">
        <v>51.7</v>
      </c>
    </row>
    <row r="64" spans="1:14" x14ac:dyDescent="0.25">
      <c r="A64" s="80">
        <v>60</v>
      </c>
      <c r="B64" s="91" t="s">
        <v>62</v>
      </c>
      <c r="C64" s="114" t="s">
        <v>4008</v>
      </c>
      <c r="D64" s="80">
        <v>490</v>
      </c>
      <c r="E64" s="80">
        <v>30</v>
      </c>
      <c r="F64" s="80">
        <v>17</v>
      </c>
      <c r="G64" s="80">
        <v>40</v>
      </c>
      <c r="H64" s="80">
        <v>91</v>
      </c>
      <c r="I64" s="80">
        <v>4</v>
      </c>
      <c r="J64" s="80">
        <v>182</v>
      </c>
      <c r="K64" s="80">
        <v>1</v>
      </c>
      <c r="L64" s="80">
        <v>1</v>
      </c>
      <c r="M64" s="80">
        <v>0</v>
      </c>
      <c r="N64" s="9">
        <v>37.299999999999997</v>
      </c>
    </row>
    <row r="65" spans="1:14" x14ac:dyDescent="0.25">
      <c r="A65" s="80">
        <v>61</v>
      </c>
      <c r="B65" s="91" t="s">
        <v>62</v>
      </c>
      <c r="C65" s="114" t="s">
        <v>4009</v>
      </c>
      <c r="D65" s="80">
        <v>266</v>
      </c>
      <c r="E65" s="80">
        <v>26</v>
      </c>
      <c r="F65" s="80">
        <v>4</v>
      </c>
      <c r="G65" s="80">
        <v>33</v>
      </c>
      <c r="H65" s="80">
        <v>71</v>
      </c>
      <c r="I65" s="80">
        <v>3</v>
      </c>
      <c r="J65" s="80">
        <v>137</v>
      </c>
      <c r="K65" s="80">
        <v>0</v>
      </c>
      <c r="L65" s="80">
        <v>0</v>
      </c>
      <c r="M65" s="80">
        <v>0</v>
      </c>
      <c r="N65" s="9">
        <v>51.5</v>
      </c>
    </row>
    <row r="66" spans="1:14" x14ac:dyDescent="0.25">
      <c r="A66" s="97">
        <v>62</v>
      </c>
      <c r="B66" s="96" t="s">
        <v>62</v>
      </c>
      <c r="C66" s="116" t="s">
        <v>4010</v>
      </c>
      <c r="D66" s="97">
        <v>447</v>
      </c>
      <c r="E66" s="97">
        <v>76</v>
      </c>
      <c r="F66" s="97">
        <v>7</v>
      </c>
      <c r="G66" s="97">
        <v>57</v>
      </c>
      <c r="H66" s="97">
        <v>84</v>
      </c>
      <c r="I66" s="97">
        <v>5</v>
      </c>
      <c r="J66" s="97">
        <v>229</v>
      </c>
      <c r="K66" s="97">
        <v>0</v>
      </c>
      <c r="L66" s="97">
        <v>0</v>
      </c>
      <c r="M66" s="97">
        <v>2</v>
      </c>
      <c r="N66" s="101">
        <v>51.7</v>
      </c>
    </row>
    <row r="67" spans="1:14" x14ac:dyDescent="0.25">
      <c r="A67" s="80">
        <v>63</v>
      </c>
      <c r="B67" s="91" t="s">
        <v>62</v>
      </c>
      <c r="C67" s="114" t="s">
        <v>4011</v>
      </c>
      <c r="D67" s="80">
        <v>447</v>
      </c>
      <c r="E67" s="80">
        <v>81</v>
      </c>
      <c r="F67" s="80">
        <v>18</v>
      </c>
      <c r="G67" s="80">
        <v>51</v>
      </c>
      <c r="H67" s="80">
        <v>79</v>
      </c>
      <c r="I67" s="80">
        <v>7</v>
      </c>
      <c r="J67" s="80">
        <v>236</v>
      </c>
      <c r="K67" s="80">
        <v>1</v>
      </c>
      <c r="L67" s="80">
        <v>0</v>
      </c>
      <c r="M67" s="80">
        <v>1</v>
      </c>
      <c r="N67" s="9">
        <v>53</v>
      </c>
    </row>
    <row r="68" spans="1:14" x14ac:dyDescent="0.25">
      <c r="A68" s="80">
        <v>64</v>
      </c>
      <c r="B68" s="91" t="s">
        <v>62</v>
      </c>
      <c r="C68" s="114" t="s">
        <v>4012</v>
      </c>
      <c r="D68" s="80">
        <v>476</v>
      </c>
      <c r="E68" s="80">
        <v>64</v>
      </c>
      <c r="F68" s="80">
        <v>19</v>
      </c>
      <c r="G68" s="80">
        <v>51</v>
      </c>
      <c r="H68" s="80">
        <v>85</v>
      </c>
      <c r="I68" s="80">
        <v>6</v>
      </c>
      <c r="J68" s="80">
        <v>225</v>
      </c>
      <c r="K68" s="80">
        <v>0</v>
      </c>
      <c r="L68" s="80">
        <v>0</v>
      </c>
      <c r="M68" s="80">
        <v>1</v>
      </c>
      <c r="N68" s="9">
        <v>47.5</v>
      </c>
    </row>
    <row r="69" spans="1:14" x14ac:dyDescent="0.25">
      <c r="A69" s="80">
        <v>65</v>
      </c>
      <c r="B69" s="91" t="s">
        <v>62</v>
      </c>
      <c r="C69" s="114" t="s">
        <v>4013</v>
      </c>
      <c r="D69" s="80">
        <v>496</v>
      </c>
      <c r="E69" s="80">
        <v>31</v>
      </c>
      <c r="F69" s="80">
        <v>8</v>
      </c>
      <c r="G69" s="80">
        <v>55</v>
      </c>
      <c r="H69" s="80">
        <v>85</v>
      </c>
      <c r="I69" s="80">
        <v>6</v>
      </c>
      <c r="J69" s="80">
        <v>185</v>
      </c>
      <c r="K69" s="80">
        <v>0</v>
      </c>
      <c r="L69" s="80">
        <v>0</v>
      </c>
      <c r="M69" s="80">
        <v>0</v>
      </c>
      <c r="N69" s="9">
        <v>37.299999999999997</v>
      </c>
    </row>
    <row r="70" spans="1:14" x14ac:dyDescent="0.25">
      <c r="A70" s="97">
        <v>66</v>
      </c>
      <c r="B70" s="96" t="s">
        <v>62</v>
      </c>
      <c r="C70" s="116" t="s">
        <v>4014</v>
      </c>
      <c r="D70" s="97">
        <v>460</v>
      </c>
      <c r="E70" s="97">
        <v>31</v>
      </c>
      <c r="F70" s="97">
        <v>5</v>
      </c>
      <c r="G70" s="97">
        <v>55</v>
      </c>
      <c r="H70" s="97">
        <v>53</v>
      </c>
      <c r="I70" s="97">
        <v>5</v>
      </c>
      <c r="J70" s="97">
        <v>149</v>
      </c>
      <c r="K70" s="97">
        <v>0</v>
      </c>
      <c r="L70" s="97">
        <v>0</v>
      </c>
      <c r="M70" s="97">
        <v>0</v>
      </c>
      <c r="N70" s="101">
        <v>32.4</v>
      </c>
    </row>
    <row r="71" spans="1:14" x14ac:dyDescent="0.25">
      <c r="A71" s="80">
        <v>67</v>
      </c>
      <c r="B71" s="91" t="s">
        <v>62</v>
      </c>
      <c r="C71" s="114" t="s">
        <v>4015</v>
      </c>
      <c r="D71" s="80">
        <v>459</v>
      </c>
      <c r="E71" s="80">
        <v>55</v>
      </c>
      <c r="F71" s="80">
        <v>9</v>
      </c>
      <c r="G71" s="80">
        <v>57</v>
      </c>
      <c r="H71" s="80">
        <v>66</v>
      </c>
      <c r="I71" s="80">
        <v>4</v>
      </c>
      <c r="J71" s="80">
        <v>191</v>
      </c>
      <c r="K71" s="80">
        <v>0</v>
      </c>
      <c r="L71" s="80">
        <v>0</v>
      </c>
      <c r="M71" s="80">
        <v>2</v>
      </c>
      <c r="N71" s="9">
        <v>42</v>
      </c>
    </row>
    <row r="72" spans="1:14" x14ac:dyDescent="0.25">
      <c r="A72" s="80">
        <v>68</v>
      </c>
      <c r="B72" s="91" t="s">
        <v>62</v>
      </c>
      <c r="C72" s="114" t="s">
        <v>4016</v>
      </c>
      <c r="D72" s="80">
        <v>418</v>
      </c>
      <c r="E72" s="80">
        <v>38</v>
      </c>
      <c r="F72" s="80">
        <v>10</v>
      </c>
      <c r="G72" s="80">
        <v>55</v>
      </c>
      <c r="H72" s="80">
        <v>76</v>
      </c>
      <c r="I72" s="80">
        <v>3</v>
      </c>
      <c r="J72" s="80">
        <v>182</v>
      </c>
      <c r="K72" s="80">
        <v>1</v>
      </c>
      <c r="L72" s="80">
        <v>0</v>
      </c>
      <c r="M72" s="80">
        <v>0</v>
      </c>
      <c r="N72" s="9">
        <v>43.5</v>
      </c>
    </row>
    <row r="73" spans="1:14" x14ac:dyDescent="0.25">
      <c r="A73" s="80">
        <v>69</v>
      </c>
      <c r="B73" s="91" t="s">
        <v>62</v>
      </c>
      <c r="C73" s="114" t="s">
        <v>4017</v>
      </c>
      <c r="D73" s="80">
        <v>437</v>
      </c>
      <c r="E73" s="80">
        <v>69</v>
      </c>
      <c r="F73" s="80">
        <v>8</v>
      </c>
      <c r="G73" s="80">
        <v>43</v>
      </c>
      <c r="H73" s="80">
        <v>73</v>
      </c>
      <c r="I73" s="80">
        <v>5</v>
      </c>
      <c r="J73" s="80">
        <v>198</v>
      </c>
      <c r="K73" s="80">
        <v>0</v>
      </c>
      <c r="L73" s="80">
        <v>0</v>
      </c>
      <c r="M73" s="80">
        <v>1</v>
      </c>
      <c r="N73" s="9">
        <v>45.5</v>
      </c>
    </row>
    <row r="74" spans="1:14" x14ac:dyDescent="0.25">
      <c r="A74" s="97">
        <v>70</v>
      </c>
      <c r="B74" s="96" t="s">
        <v>62</v>
      </c>
      <c r="C74" s="116" t="s">
        <v>4018</v>
      </c>
      <c r="D74" s="97">
        <v>443</v>
      </c>
      <c r="E74" s="97">
        <v>63</v>
      </c>
      <c r="F74" s="97">
        <v>9</v>
      </c>
      <c r="G74" s="97">
        <v>33</v>
      </c>
      <c r="H74" s="97">
        <v>91</v>
      </c>
      <c r="I74" s="97">
        <v>6</v>
      </c>
      <c r="J74" s="97">
        <v>202</v>
      </c>
      <c r="K74" s="97">
        <v>2</v>
      </c>
      <c r="L74" s="97">
        <v>0</v>
      </c>
      <c r="M74" s="97">
        <v>0</v>
      </c>
      <c r="N74" s="101">
        <v>45.6</v>
      </c>
    </row>
    <row r="75" spans="1:14" x14ac:dyDescent="0.25">
      <c r="A75" s="80">
        <v>71</v>
      </c>
      <c r="B75" s="91" t="s">
        <v>62</v>
      </c>
      <c r="C75" s="114" t="s">
        <v>4019</v>
      </c>
      <c r="D75" s="80">
        <v>431</v>
      </c>
      <c r="E75" s="80">
        <v>66</v>
      </c>
      <c r="F75" s="80">
        <v>7</v>
      </c>
      <c r="G75" s="80">
        <v>82</v>
      </c>
      <c r="H75" s="80">
        <v>65</v>
      </c>
      <c r="I75" s="80">
        <v>5</v>
      </c>
      <c r="J75" s="80">
        <v>225</v>
      </c>
      <c r="K75" s="80">
        <v>1</v>
      </c>
      <c r="L75" s="80">
        <v>0</v>
      </c>
      <c r="M75" s="80">
        <v>0</v>
      </c>
      <c r="N75" s="9">
        <v>52.2</v>
      </c>
    </row>
    <row r="76" spans="1:14" x14ac:dyDescent="0.25">
      <c r="A76" s="80">
        <v>72</v>
      </c>
      <c r="B76" s="91" t="s">
        <v>62</v>
      </c>
      <c r="C76" s="114" t="s">
        <v>4020</v>
      </c>
      <c r="D76" s="80">
        <v>490</v>
      </c>
      <c r="E76" s="80">
        <v>73</v>
      </c>
      <c r="F76" s="80">
        <v>4</v>
      </c>
      <c r="G76" s="80">
        <v>72</v>
      </c>
      <c r="H76" s="80">
        <v>86</v>
      </c>
      <c r="I76" s="80">
        <v>7</v>
      </c>
      <c r="J76" s="80">
        <v>242</v>
      </c>
      <c r="K76" s="80">
        <v>0</v>
      </c>
      <c r="L76" s="80">
        <v>0</v>
      </c>
      <c r="M76" s="80">
        <v>1</v>
      </c>
      <c r="N76" s="9">
        <v>49.6</v>
      </c>
    </row>
    <row r="77" spans="1:14" x14ac:dyDescent="0.25">
      <c r="A77" s="80" t="s">
        <v>4041</v>
      </c>
      <c r="B77" s="91" t="s">
        <v>62</v>
      </c>
      <c r="C77" s="142" t="s">
        <v>4042</v>
      </c>
      <c r="D77" s="80">
        <v>738</v>
      </c>
      <c r="E77" s="80">
        <v>79</v>
      </c>
      <c r="F77" s="80">
        <v>14</v>
      </c>
      <c r="G77" s="80">
        <v>112</v>
      </c>
      <c r="H77" s="80">
        <v>117</v>
      </c>
      <c r="I77" s="80">
        <v>2</v>
      </c>
      <c r="J77" s="80">
        <v>324</v>
      </c>
      <c r="K77" s="80">
        <v>1</v>
      </c>
      <c r="L77" s="80">
        <v>0</v>
      </c>
      <c r="M77" s="80">
        <v>1</v>
      </c>
      <c r="N77" s="9">
        <v>44</v>
      </c>
    </row>
    <row r="78" spans="1:14" x14ac:dyDescent="0.25">
      <c r="A78" s="97">
        <v>74</v>
      </c>
      <c r="B78" s="96" t="s">
        <v>62</v>
      </c>
      <c r="C78" s="116" t="s">
        <v>4021</v>
      </c>
      <c r="D78" s="97">
        <v>515</v>
      </c>
      <c r="E78" s="97">
        <v>53</v>
      </c>
      <c r="F78" s="97">
        <v>10</v>
      </c>
      <c r="G78" s="97">
        <v>65</v>
      </c>
      <c r="H78" s="97">
        <v>75</v>
      </c>
      <c r="I78" s="97">
        <v>2</v>
      </c>
      <c r="J78" s="97">
        <v>205</v>
      </c>
      <c r="K78" s="97">
        <v>0</v>
      </c>
      <c r="L78" s="97">
        <v>0</v>
      </c>
      <c r="M78" s="97">
        <v>0</v>
      </c>
      <c r="N78" s="101">
        <v>39.799999999999997</v>
      </c>
    </row>
    <row r="79" spans="1:14" x14ac:dyDescent="0.25">
      <c r="A79" s="80">
        <v>75</v>
      </c>
      <c r="B79" s="91" t="s">
        <v>62</v>
      </c>
      <c r="C79" s="114" t="s">
        <v>4022</v>
      </c>
      <c r="D79" s="80">
        <v>546</v>
      </c>
      <c r="E79" s="80">
        <v>55</v>
      </c>
      <c r="F79" s="80">
        <v>10</v>
      </c>
      <c r="G79" s="80">
        <v>64</v>
      </c>
      <c r="H79" s="80">
        <v>60</v>
      </c>
      <c r="I79" s="80">
        <v>0</v>
      </c>
      <c r="J79" s="80">
        <v>189</v>
      </c>
      <c r="K79" s="80">
        <v>0</v>
      </c>
      <c r="L79" s="80">
        <v>0</v>
      </c>
      <c r="M79" s="80">
        <v>1</v>
      </c>
      <c r="N79" s="9">
        <v>34.799999999999997</v>
      </c>
    </row>
    <row r="80" spans="1:14" x14ac:dyDescent="0.25">
      <c r="A80" s="80">
        <v>76</v>
      </c>
      <c r="B80" s="91" t="s">
        <v>62</v>
      </c>
      <c r="C80" s="114" t="s">
        <v>4023</v>
      </c>
      <c r="D80" s="80">
        <v>499</v>
      </c>
      <c r="E80" s="80">
        <v>51</v>
      </c>
      <c r="F80" s="80">
        <v>11</v>
      </c>
      <c r="G80" s="80">
        <v>65</v>
      </c>
      <c r="H80" s="80">
        <v>60</v>
      </c>
      <c r="I80" s="80">
        <v>4</v>
      </c>
      <c r="J80" s="80">
        <v>191</v>
      </c>
      <c r="K80" s="80">
        <v>0</v>
      </c>
      <c r="L80" s="80">
        <v>0</v>
      </c>
      <c r="M80" s="80">
        <v>3</v>
      </c>
      <c r="N80" s="9">
        <v>38.9</v>
      </c>
    </row>
    <row r="81" spans="1:14" x14ac:dyDescent="0.25">
      <c r="A81" s="80">
        <v>77</v>
      </c>
      <c r="B81" s="91" t="s">
        <v>62</v>
      </c>
      <c r="C81" s="114" t="s">
        <v>4024</v>
      </c>
      <c r="D81" s="80">
        <v>736</v>
      </c>
      <c r="E81" s="80">
        <v>101</v>
      </c>
      <c r="F81" s="80">
        <v>29</v>
      </c>
      <c r="G81" s="80">
        <v>117</v>
      </c>
      <c r="H81" s="80">
        <v>128</v>
      </c>
      <c r="I81" s="80">
        <v>2</v>
      </c>
      <c r="J81" s="80">
        <v>377</v>
      </c>
      <c r="K81" s="80">
        <v>2</v>
      </c>
      <c r="L81" s="80">
        <v>0</v>
      </c>
      <c r="M81" s="80">
        <v>1</v>
      </c>
      <c r="N81" s="9">
        <v>51.4</v>
      </c>
    </row>
    <row r="82" spans="1:14" x14ac:dyDescent="0.25">
      <c r="A82" s="97" t="s">
        <v>4039</v>
      </c>
      <c r="B82" s="96" t="s">
        <v>62</v>
      </c>
      <c r="C82" s="116" t="s">
        <v>7245</v>
      </c>
      <c r="D82" s="97">
        <v>322</v>
      </c>
      <c r="E82" s="97">
        <v>65</v>
      </c>
      <c r="F82" s="97">
        <v>1</v>
      </c>
      <c r="G82" s="97">
        <v>34</v>
      </c>
      <c r="H82" s="97">
        <v>83</v>
      </c>
      <c r="I82" s="97">
        <v>5</v>
      </c>
      <c r="J82" s="97">
        <v>188</v>
      </c>
      <c r="K82" s="97">
        <v>0</v>
      </c>
      <c r="L82" s="97">
        <v>0</v>
      </c>
      <c r="M82" s="97">
        <v>0</v>
      </c>
      <c r="N82" s="101">
        <v>58.4</v>
      </c>
    </row>
    <row r="83" spans="1:14" x14ac:dyDescent="0.25">
      <c r="A83" s="80" t="s">
        <v>4040</v>
      </c>
      <c r="B83" s="91" t="s">
        <v>62</v>
      </c>
      <c r="C83" s="114" t="s">
        <v>7246</v>
      </c>
      <c r="D83" s="80">
        <v>274</v>
      </c>
      <c r="E83" s="80">
        <v>47</v>
      </c>
      <c r="F83" s="80">
        <v>2</v>
      </c>
      <c r="G83" s="80">
        <v>39</v>
      </c>
      <c r="H83" s="80">
        <v>73</v>
      </c>
      <c r="I83" s="80">
        <v>1</v>
      </c>
      <c r="J83" s="80">
        <v>162</v>
      </c>
      <c r="K83" s="80">
        <v>0</v>
      </c>
      <c r="L83" s="80">
        <v>0</v>
      </c>
      <c r="M83" s="80">
        <v>0</v>
      </c>
      <c r="N83" s="9">
        <v>59.1</v>
      </c>
    </row>
    <row r="84" spans="1:14" x14ac:dyDescent="0.25">
      <c r="A84" s="80">
        <v>80</v>
      </c>
      <c r="B84" s="91" t="s">
        <v>62</v>
      </c>
      <c r="C84" s="114" t="s">
        <v>4025</v>
      </c>
      <c r="D84" s="80">
        <v>442</v>
      </c>
      <c r="E84" s="80">
        <v>85</v>
      </c>
      <c r="F84" s="80">
        <v>4</v>
      </c>
      <c r="G84" s="80">
        <v>57</v>
      </c>
      <c r="H84" s="80">
        <v>119</v>
      </c>
      <c r="I84" s="80">
        <v>6</v>
      </c>
      <c r="J84" s="80">
        <v>271</v>
      </c>
      <c r="K84" s="80">
        <v>1</v>
      </c>
      <c r="L84" s="80">
        <v>1</v>
      </c>
      <c r="M84" s="80">
        <v>0</v>
      </c>
      <c r="N84" s="9">
        <v>61.5</v>
      </c>
    </row>
    <row r="85" spans="1:14" x14ac:dyDescent="0.25">
      <c r="A85" s="80">
        <v>81</v>
      </c>
      <c r="B85" s="91" t="s">
        <v>62</v>
      </c>
      <c r="C85" s="114" t="s">
        <v>4026</v>
      </c>
      <c r="D85" s="80">
        <v>464</v>
      </c>
      <c r="E85" s="80">
        <v>90</v>
      </c>
      <c r="F85" s="80">
        <v>2</v>
      </c>
      <c r="G85" s="80">
        <v>24</v>
      </c>
      <c r="H85" s="80">
        <v>80</v>
      </c>
      <c r="I85" s="80">
        <v>14</v>
      </c>
      <c r="J85" s="80">
        <v>210</v>
      </c>
      <c r="K85" s="80">
        <v>0</v>
      </c>
      <c r="L85" s="80">
        <v>0</v>
      </c>
      <c r="M85" s="80">
        <v>1</v>
      </c>
      <c r="N85" s="9">
        <v>45.5</v>
      </c>
    </row>
    <row r="86" spans="1:14" x14ac:dyDescent="0.25">
      <c r="A86" s="97">
        <v>82</v>
      </c>
      <c r="B86" s="96" t="s">
        <v>62</v>
      </c>
      <c r="C86" s="116" t="s">
        <v>4027</v>
      </c>
      <c r="D86" s="97">
        <v>389</v>
      </c>
      <c r="E86" s="97">
        <v>80</v>
      </c>
      <c r="F86" s="97">
        <v>5</v>
      </c>
      <c r="G86" s="97">
        <v>31</v>
      </c>
      <c r="H86" s="97">
        <v>109</v>
      </c>
      <c r="I86" s="97">
        <v>7</v>
      </c>
      <c r="J86" s="97">
        <v>232</v>
      </c>
      <c r="K86" s="97">
        <v>0</v>
      </c>
      <c r="L86" s="97">
        <v>0</v>
      </c>
      <c r="M86" s="97">
        <v>0</v>
      </c>
      <c r="N86" s="101">
        <v>59.6</v>
      </c>
    </row>
    <row r="87" spans="1:14" x14ac:dyDescent="0.25">
      <c r="A87" s="80">
        <v>83</v>
      </c>
      <c r="B87" s="91" t="s">
        <v>62</v>
      </c>
      <c r="C87" s="114" t="s">
        <v>4028</v>
      </c>
      <c r="D87" s="80">
        <v>389</v>
      </c>
      <c r="E87" s="80">
        <v>76</v>
      </c>
      <c r="F87" s="80">
        <v>5</v>
      </c>
      <c r="G87" s="80">
        <v>23</v>
      </c>
      <c r="H87" s="80">
        <v>89</v>
      </c>
      <c r="I87" s="80">
        <v>0</v>
      </c>
      <c r="J87" s="80">
        <v>193</v>
      </c>
      <c r="K87" s="80">
        <v>0</v>
      </c>
      <c r="L87" s="80">
        <v>0</v>
      </c>
      <c r="M87" s="80">
        <v>0</v>
      </c>
      <c r="N87" s="9">
        <v>49.6</v>
      </c>
    </row>
    <row r="88" spans="1:14" x14ac:dyDescent="0.25">
      <c r="A88" s="80">
        <v>84</v>
      </c>
      <c r="B88" s="91" t="s">
        <v>62</v>
      </c>
      <c r="C88" s="114" t="s">
        <v>4029</v>
      </c>
      <c r="D88" s="80">
        <v>322</v>
      </c>
      <c r="E88" s="80">
        <v>89</v>
      </c>
      <c r="F88" s="80">
        <v>2</v>
      </c>
      <c r="G88" s="80">
        <v>18</v>
      </c>
      <c r="H88" s="80">
        <v>48</v>
      </c>
      <c r="I88" s="80">
        <v>5</v>
      </c>
      <c r="J88" s="80">
        <v>162</v>
      </c>
      <c r="K88" s="80">
        <v>0</v>
      </c>
      <c r="L88" s="80">
        <v>0</v>
      </c>
      <c r="M88" s="80">
        <v>0</v>
      </c>
      <c r="N88" s="9">
        <v>50.3</v>
      </c>
    </row>
    <row r="89" spans="1:14" x14ac:dyDescent="0.25">
      <c r="A89" s="80">
        <v>85</v>
      </c>
      <c r="B89" s="91" t="s">
        <v>62</v>
      </c>
      <c r="C89" s="114" t="s">
        <v>4035</v>
      </c>
      <c r="D89" s="80"/>
      <c r="E89" s="80">
        <v>331</v>
      </c>
      <c r="F89" s="80">
        <v>38</v>
      </c>
      <c r="G89" s="80">
        <v>424</v>
      </c>
      <c r="H89" s="80">
        <v>386</v>
      </c>
      <c r="I89" s="80">
        <v>34</v>
      </c>
      <c r="J89" s="80">
        <v>1213</v>
      </c>
      <c r="K89" s="80">
        <v>0</v>
      </c>
      <c r="L89" s="80">
        <v>0</v>
      </c>
      <c r="M89" s="80">
        <v>3</v>
      </c>
      <c r="N89" s="9"/>
    </row>
    <row r="90" spans="1:14" x14ac:dyDescent="0.25">
      <c r="A90" s="97">
        <v>86</v>
      </c>
      <c r="B90" s="96" t="s">
        <v>62</v>
      </c>
      <c r="C90" s="116" t="s">
        <v>4036</v>
      </c>
      <c r="D90" s="97"/>
      <c r="E90" s="97">
        <v>185</v>
      </c>
      <c r="F90" s="97">
        <v>38</v>
      </c>
      <c r="G90" s="97">
        <v>306</v>
      </c>
      <c r="H90" s="97">
        <v>307</v>
      </c>
      <c r="I90" s="97">
        <v>15</v>
      </c>
      <c r="J90" s="97">
        <v>851</v>
      </c>
      <c r="K90" s="97">
        <v>0</v>
      </c>
      <c r="L90" s="97">
        <v>0</v>
      </c>
      <c r="M90" s="97">
        <v>5</v>
      </c>
      <c r="N90" s="101"/>
    </row>
    <row r="91" spans="1:14" x14ac:dyDescent="0.25">
      <c r="A91" s="80">
        <v>87</v>
      </c>
      <c r="B91" s="91" t="s">
        <v>62</v>
      </c>
      <c r="C91" s="114" t="s">
        <v>4037</v>
      </c>
      <c r="D91" s="80"/>
      <c r="E91" s="80">
        <v>272</v>
      </c>
      <c r="F91" s="80">
        <v>43</v>
      </c>
      <c r="G91" s="80">
        <v>330</v>
      </c>
      <c r="H91" s="80">
        <v>281</v>
      </c>
      <c r="I91" s="80">
        <v>15</v>
      </c>
      <c r="J91" s="80">
        <v>941</v>
      </c>
      <c r="K91" s="80">
        <v>0</v>
      </c>
      <c r="L91" s="80">
        <v>0</v>
      </c>
      <c r="M91" s="80">
        <v>2</v>
      </c>
      <c r="N91" s="9"/>
    </row>
    <row r="92" spans="1:14" x14ac:dyDescent="0.25">
      <c r="A92" s="80">
        <v>88</v>
      </c>
      <c r="B92" s="91" t="s">
        <v>62</v>
      </c>
      <c r="C92" s="114" t="s">
        <v>4038</v>
      </c>
      <c r="D92" s="80"/>
      <c r="E92" s="80">
        <v>197</v>
      </c>
      <c r="F92" s="80">
        <v>37</v>
      </c>
      <c r="G92" s="80">
        <v>257</v>
      </c>
      <c r="H92" s="80">
        <v>305</v>
      </c>
      <c r="I92" s="80">
        <v>13</v>
      </c>
      <c r="J92" s="80">
        <v>809</v>
      </c>
      <c r="K92" s="80">
        <v>2</v>
      </c>
      <c r="L92" s="80">
        <v>0</v>
      </c>
      <c r="M92" s="80">
        <v>1</v>
      </c>
      <c r="N92" s="9"/>
    </row>
    <row r="93" spans="1:14" x14ac:dyDescent="0.25">
      <c r="A93" s="80">
        <v>89</v>
      </c>
      <c r="B93" s="91" t="s">
        <v>62</v>
      </c>
      <c r="C93" s="114" t="s">
        <v>2129</v>
      </c>
      <c r="D93" s="80"/>
      <c r="E93" s="80">
        <v>34</v>
      </c>
      <c r="F93" s="80">
        <v>0</v>
      </c>
      <c r="G93" s="80">
        <v>8</v>
      </c>
      <c r="H93" s="80">
        <v>6</v>
      </c>
      <c r="I93" s="80">
        <v>2</v>
      </c>
      <c r="J93" s="80">
        <v>50</v>
      </c>
      <c r="K93" s="80">
        <v>0</v>
      </c>
      <c r="L93" s="80">
        <v>0</v>
      </c>
      <c r="M93" s="80">
        <v>1</v>
      </c>
      <c r="N93" s="9"/>
    </row>
    <row r="94" spans="1:14" x14ac:dyDescent="0.25">
      <c r="A94" s="97">
        <v>90</v>
      </c>
      <c r="B94" s="96" t="s">
        <v>62</v>
      </c>
      <c r="C94" s="116" t="s">
        <v>2130</v>
      </c>
      <c r="D94" s="97"/>
      <c r="E94" s="97">
        <v>37</v>
      </c>
      <c r="F94" s="97">
        <v>1</v>
      </c>
      <c r="G94" s="97">
        <v>17</v>
      </c>
      <c r="H94" s="97">
        <v>16</v>
      </c>
      <c r="I94" s="97">
        <v>2</v>
      </c>
      <c r="J94" s="97">
        <v>73</v>
      </c>
      <c r="K94" s="97">
        <v>0</v>
      </c>
      <c r="L94" s="97">
        <v>0</v>
      </c>
      <c r="M94" s="97">
        <v>1</v>
      </c>
      <c r="N94" s="101"/>
    </row>
    <row r="95" spans="1:14" x14ac:dyDescent="0.25">
      <c r="A95" s="80">
        <v>91</v>
      </c>
      <c r="B95" s="91" t="s">
        <v>62</v>
      </c>
      <c r="C95" s="114" t="s">
        <v>2603</v>
      </c>
      <c r="D95" s="80"/>
      <c r="E95" s="80">
        <v>53</v>
      </c>
      <c r="F95" s="80">
        <v>3</v>
      </c>
      <c r="G95" s="80">
        <v>22</v>
      </c>
      <c r="H95" s="80">
        <v>21</v>
      </c>
      <c r="I95" s="80">
        <v>2</v>
      </c>
      <c r="J95" s="80">
        <v>101</v>
      </c>
      <c r="K95" s="80">
        <v>0</v>
      </c>
      <c r="L95" s="80">
        <v>0</v>
      </c>
      <c r="M95" s="80">
        <v>4</v>
      </c>
      <c r="N95" s="9"/>
    </row>
    <row r="96" spans="1:14" x14ac:dyDescent="0.25">
      <c r="A96" s="94">
        <v>92</v>
      </c>
      <c r="B96" s="95" t="s">
        <v>62</v>
      </c>
      <c r="C96" s="78" t="s">
        <v>60</v>
      </c>
      <c r="D96" s="94"/>
      <c r="E96" s="94">
        <v>45</v>
      </c>
      <c r="F96" s="94">
        <v>3</v>
      </c>
      <c r="G96" s="94">
        <v>43</v>
      </c>
      <c r="H96" s="94">
        <v>59</v>
      </c>
      <c r="I96" s="94">
        <v>1</v>
      </c>
      <c r="J96" s="94">
        <v>151</v>
      </c>
      <c r="K96" s="94">
        <v>0</v>
      </c>
      <c r="L96" s="94">
        <v>0</v>
      </c>
      <c r="M96" s="94">
        <v>31</v>
      </c>
      <c r="N96" s="107"/>
    </row>
    <row r="97" spans="1:14" x14ac:dyDescent="0.25">
      <c r="A97" s="174" t="s">
        <v>69</v>
      </c>
      <c r="B97" s="174"/>
      <c r="C97" s="174"/>
      <c r="E97" s="93">
        <f>SUM(E93:E96,E3:E88)</f>
        <v>5196</v>
      </c>
      <c r="F97" s="93">
        <f t="shared" ref="F97:M97" si="0">SUM(F93:F96,F3:F88)</f>
        <v>756</v>
      </c>
      <c r="G97" s="93">
        <f t="shared" si="0"/>
        <v>5071</v>
      </c>
      <c r="H97" s="93">
        <f t="shared" si="0"/>
        <v>6220</v>
      </c>
      <c r="I97" s="93">
        <f t="shared" si="0"/>
        <v>322</v>
      </c>
      <c r="J97" s="93">
        <f t="shared" si="0"/>
        <v>17565</v>
      </c>
      <c r="K97" s="93">
        <f t="shared" si="0"/>
        <v>31</v>
      </c>
      <c r="L97" s="93">
        <f t="shared" si="0"/>
        <v>15</v>
      </c>
      <c r="M97" s="93">
        <f t="shared" si="0"/>
        <v>77</v>
      </c>
    </row>
    <row r="98" spans="1:14" ht="15" customHeight="1" x14ac:dyDescent="0.25">
      <c r="A98" s="177" t="s">
        <v>61</v>
      </c>
      <c r="B98" s="177"/>
      <c r="C98" s="177"/>
      <c r="E98" s="93">
        <f>SUM(E89:E92)</f>
        <v>985</v>
      </c>
      <c r="F98" s="93">
        <f t="shared" ref="F98:M98" si="1">SUM(F89:F92)</f>
        <v>156</v>
      </c>
      <c r="G98" s="93">
        <f t="shared" si="1"/>
        <v>1317</v>
      </c>
      <c r="H98" s="93">
        <f t="shared" si="1"/>
        <v>1279</v>
      </c>
      <c r="I98" s="93">
        <f t="shared" si="1"/>
        <v>77</v>
      </c>
      <c r="J98" s="93">
        <f t="shared" si="1"/>
        <v>3814</v>
      </c>
      <c r="K98" s="93">
        <f t="shared" si="1"/>
        <v>2</v>
      </c>
      <c r="L98" s="93">
        <f t="shared" si="1"/>
        <v>0</v>
      </c>
      <c r="M98" s="93">
        <f t="shared" si="1"/>
        <v>11</v>
      </c>
    </row>
    <row r="99" spans="1:14" x14ac:dyDescent="0.25">
      <c r="A99" s="176" t="s">
        <v>68</v>
      </c>
      <c r="B99" s="176"/>
      <c r="C99" s="176"/>
      <c r="D99" s="93">
        <v>40045</v>
      </c>
      <c r="E99" s="7">
        <v>6181</v>
      </c>
      <c r="F99" s="80">
        <v>912</v>
      </c>
      <c r="G99" s="7">
        <v>6388</v>
      </c>
      <c r="H99" s="7">
        <v>7499</v>
      </c>
      <c r="I99" s="80">
        <v>399</v>
      </c>
      <c r="J99" s="93">
        <v>21379</v>
      </c>
      <c r="K99" s="114">
        <v>33</v>
      </c>
      <c r="L99" s="114">
        <v>15</v>
      </c>
      <c r="M99" s="114">
        <v>88</v>
      </c>
      <c r="N99" s="103">
        <v>53.6</v>
      </c>
    </row>
    <row r="100" spans="1:14" x14ac:dyDescent="0.25">
      <c r="A100" s="181" t="s">
        <v>70</v>
      </c>
      <c r="B100" s="181"/>
      <c r="C100" s="181"/>
      <c r="D100" s="93"/>
      <c r="E100" s="114">
        <v>28.9</v>
      </c>
      <c r="F100" s="114">
        <v>4.3</v>
      </c>
      <c r="G100" s="114">
        <v>29.9</v>
      </c>
      <c r="H100" s="114">
        <v>35.1</v>
      </c>
      <c r="I100" s="114">
        <v>1.9</v>
      </c>
      <c r="J100" s="93"/>
    </row>
  </sheetData>
  <mergeCells count="5">
    <mergeCell ref="A1:N1"/>
    <mergeCell ref="A97:C97"/>
    <mergeCell ref="A98:C98"/>
    <mergeCell ref="A99:C99"/>
    <mergeCell ref="A100:C100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"/>
  <sheetViews>
    <sheetView view="pageLayout" zoomScaleNormal="100" workbookViewId="0">
      <selection activeCell="C6" sqref="A1:L90"/>
    </sheetView>
  </sheetViews>
  <sheetFormatPr defaultRowHeight="15" x14ac:dyDescent="0.25"/>
  <cols>
    <col min="1" max="1" width="4.140625" style="114" bestFit="1" customWidth="1"/>
    <col min="2" max="2" width="1.5703125" style="114" bestFit="1" customWidth="1"/>
    <col min="3" max="3" width="39.5703125" style="114" bestFit="1" customWidth="1"/>
    <col min="4" max="4" width="6.42578125" style="114" bestFit="1" customWidth="1"/>
    <col min="5" max="5" width="7.7109375" style="114" bestFit="1" customWidth="1"/>
    <col min="6" max="6" width="6.42578125" style="114" bestFit="1" customWidth="1"/>
    <col min="7" max="7" width="8" style="114" bestFit="1" customWidth="1"/>
    <col min="8" max="8" width="6.42578125" style="114" bestFit="1" customWidth="1"/>
    <col min="9" max="11" width="3" style="114" bestFit="1" customWidth="1"/>
    <col min="12" max="12" width="7.28515625" style="103" bestFit="1" customWidth="1"/>
  </cols>
  <sheetData>
    <row r="1" spans="1:12" ht="15.75" x14ac:dyDescent="0.25">
      <c r="A1" s="175" t="s">
        <v>4122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</row>
    <row r="2" spans="1:12" ht="34.5" x14ac:dyDescent="0.25">
      <c r="A2" s="18" t="s">
        <v>0</v>
      </c>
      <c r="B2" s="18"/>
      <c r="C2" s="18"/>
      <c r="D2" s="6" t="s">
        <v>59</v>
      </c>
      <c r="E2" s="8" t="s">
        <v>4123</v>
      </c>
      <c r="F2" s="8" t="s">
        <v>4124</v>
      </c>
      <c r="G2" s="8" t="s">
        <v>4125</v>
      </c>
      <c r="H2" s="36" t="s">
        <v>55</v>
      </c>
      <c r="I2" s="36" t="s">
        <v>56</v>
      </c>
      <c r="J2" s="36" t="s">
        <v>57</v>
      </c>
      <c r="K2" s="36" t="s">
        <v>58</v>
      </c>
      <c r="L2" s="37" t="s">
        <v>63</v>
      </c>
    </row>
    <row r="3" spans="1:12" x14ac:dyDescent="0.25">
      <c r="A3" s="80">
        <v>1</v>
      </c>
      <c r="B3" s="91" t="s">
        <v>62</v>
      </c>
      <c r="C3" s="114" t="s">
        <v>4045</v>
      </c>
      <c r="D3" s="80">
        <v>239</v>
      </c>
      <c r="E3" s="80">
        <v>40</v>
      </c>
      <c r="F3" s="80">
        <v>64</v>
      </c>
      <c r="G3" s="80">
        <v>28</v>
      </c>
      <c r="H3" s="80">
        <v>132</v>
      </c>
      <c r="I3" s="80">
        <v>0</v>
      </c>
      <c r="J3" s="80">
        <v>0</v>
      </c>
      <c r="K3" s="80">
        <v>0</v>
      </c>
      <c r="L3" s="103">
        <f t="shared" ref="L3:L66" si="0">((K3+J3+H3)/D3)*100</f>
        <v>55.230125523012553</v>
      </c>
    </row>
    <row r="4" spans="1:12" x14ac:dyDescent="0.25">
      <c r="A4" s="106" t="s">
        <v>4126</v>
      </c>
      <c r="B4" s="91" t="s">
        <v>62</v>
      </c>
      <c r="C4" s="114" t="s">
        <v>4129</v>
      </c>
      <c r="D4" s="80">
        <v>385</v>
      </c>
      <c r="E4" s="80">
        <v>35</v>
      </c>
      <c r="F4" s="80">
        <v>50</v>
      </c>
      <c r="G4" s="80">
        <v>70</v>
      </c>
      <c r="H4" s="80">
        <v>155</v>
      </c>
      <c r="I4" s="80">
        <v>1</v>
      </c>
      <c r="J4" s="80">
        <v>0</v>
      </c>
      <c r="K4" s="80">
        <v>0</v>
      </c>
      <c r="L4" s="103">
        <f t="shared" si="0"/>
        <v>40.259740259740262</v>
      </c>
    </row>
    <row r="5" spans="1:12" x14ac:dyDescent="0.25">
      <c r="A5" s="80">
        <v>4</v>
      </c>
      <c r="B5" s="91" t="s">
        <v>62</v>
      </c>
      <c r="C5" s="114" t="s">
        <v>4046</v>
      </c>
      <c r="D5" s="80">
        <v>284</v>
      </c>
      <c r="E5" s="80">
        <v>31</v>
      </c>
      <c r="F5" s="80">
        <v>47</v>
      </c>
      <c r="G5" s="80">
        <v>52</v>
      </c>
      <c r="H5" s="80">
        <v>130</v>
      </c>
      <c r="I5" s="80">
        <v>0</v>
      </c>
      <c r="J5" s="80">
        <v>0</v>
      </c>
      <c r="K5" s="80">
        <v>0</v>
      </c>
      <c r="L5" s="103">
        <f t="shared" si="0"/>
        <v>45.774647887323944</v>
      </c>
    </row>
    <row r="6" spans="1:12" x14ac:dyDescent="0.25">
      <c r="A6" s="97">
        <v>5</v>
      </c>
      <c r="B6" s="96" t="s">
        <v>62</v>
      </c>
      <c r="C6" s="116" t="s">
        <v>4047</v>
      </c>
      <c r="D6" s="97">
        <v>413</v>
      </c>
      <c r="E6" s="97">
        <v>57</v>
      </c>
      <c r="F6" s="97">
        <v>93</v>
      </c>
      <c r="G6" s="97">
        <v>67</v>
      </c>
      <c r="H6" s="97">
        <v>217</v>
      </c>
      <c r="I6" s="97">
        <v>0</v>
      </c>
      <c r="J6" s="97">
        <v>0</v>
      </c>
      <c r="K6" s="97">
        <v>0</v>
      </c>
      <c r="L6" s="172">
        <f t="shared" si="0"/>
        <v>52.542372881355938</v>
      </c>
    </row>
    <row r="7" spans="1:12" x14ac:dyDescent="0.25">
      <c r="A7" s="80">
        <v>6</v>
      </c>
      <c r="B7" s="91" t="s">
        <v>62</v>
      </c>
      <c r="C7" s="114" t="s">
        <v>4048</v>
      </c>
      <c r="D7" s="80">
        <v>337</v>
      </c>
      <c r="E7" s="80">
        <v>46</v>
      </c>
      <c r="F7" s="80">
        <v>54</v>
      </c>
      <c r="G7" s="80">
        <v>53</v>
      </c>
      <c r="H7" s="80">
        <v>153</v>
      </c>
      <c r="I7" s="80">
        <v>0</v>
      </c>
      <c r="J7" s="80">
        <v>0</v>
      </c>
      <c r="K7" s="80">
        <v>0</v>
      </c>
      <c r="L7" s="103">
        <f t="shared" si="0"/>
        <v>45.40059347181009</v>
      </c>
    </row>
    <row r="8" spans="1:12" x14ac:dyDescent="0.25">
      <c r="A8" s="80">
        <v>7</v>
      </c>
      <c r="B8" s="91" t="s">
        <v>62</v>
      </c>
      <c r="C8" s="114" t="s">
        <v>4049</v>
      </c>
      <c r="D8" s="80">
        <v>437</v>
      </c>
      <c r="E8" s="80">
        <v>71</v>
      </c>
      <c r="F8" s="80">
        <v>63</v>
      </c>
      <c r="G8" s="80">
        <v>70</v>
      </c>
      <c r="H8" s="80">
        <v>204</v>
      </c>
      <c r="I8" s="80">
        <v>1</v>
      </c>
      <c r="J8" s="80">
        <v>0</v>
      </c>
      <c r="K8" s="80">
        <v>0</v>
      </c>
      <c r="L8" s="103">
        <f t="shared" si="0"/>
        <v>46.681922196796336</v>
      </c>
    </row>
    <row r="9" spans="1:12" x14ac:dyDescent="0.25">
      <c r="A9" s="80">
        <v>8</v>
      </c>
      <c r="B9" s="91" t="s">
        <v>62</v>
      </c>
      <c r="C9" s="114" t="s">
        <v>4050</v>
      </c>
      <c r="D9" s="80">
        <v>259</v>
      </c>
      <c r="E9" s="80">
        <v>27</v>
      </c>
      <c r="F9" s="80">
        <v>45</v>
      </c>
      <c r="G9" s="80">
        <v>48</v>
      </c>
      <c r="H9" s="80">
        <v>120</v>
      </c>
      <c r="I9" s="80">
        <v>1</v>
      </c>
      <c r="J9" s="80">
        <v>0</v>
      </c>
      <c r="K9" s="80">
        <v>0</v>
      </c>
      <c r="L9" s="103">
        <f t="shared" si="0"/>
        <v>46.332046332046332</v>
      </c>
    </row>
    <row r="10" spans="1:12" x14ac:dyDescent="0.25">
      <c r="A10" s="97">
        <v>9</v>
      </c>
      <c r="B10" s="96" t="s">
        <v>62</v>
      </c>
      <c r="C10" s="116" t="s">
        <v>4051</v>
      </c>
      <c r="D10" s="97">
        <v>192</v>
      </c>
      <c r="E10" s="97">
        <v>35</v>
      </c>
      <c r="F10" s="97">
        <v>39</v>
      </c>
      <c r="G10" s="97">
        <v>30</v>
      </c>
      <c r="H10" s="97">
        <v>104</v>
      </c>
      <c r="I10" s="97">
        <v>0</v>
      </c>
      <c r="J10" s="97">
        <v>0</v>
      </c>
      <c r="K10" s="97">
        <v>0</v>
      </c>
      <c r="L10" s="172">
        <f t="shared" si="0"/>
        <v>54.166666666666664</v>
      </c>
    </row>
    <row r="11" spans="1:12" x14ac:dyDescent="0.25">
      <c r="A11" s="80">
        <v>10</v>
      </c>
      <c r="B11" s="91" t="s">
        <v>62</v>
      </c>
      <c r="C11" s="114" t="s">
        <v>4052</v>
      </c>
      <c r="D11" s="80">
        <v>285</v>
      </c>
      <c r="E11" s="80">
        <v>59</v>
      </c>
      <c r="F11" s="80">
        <v>50</v>
      </c>
      <c r="G11" s="80">
        <v>56</v>
      </c>
      <c r="H11" s="80">
        <v>165</v>
      </c>
      <c r="I11" s="80">
        <v>0</v>
      </c>
      <c r="J11" s="80">
        <v>0</v>
      </c>
      <c r="K11" s="80">
        <v>0</v>
      </c>
      <c r="L11" s="103">
        <f t="shared" si="0"/>
        <v>57.894736842105267</v>
      </c>
    </row>
    <row r="12" spans="1:12" x14ac:dyDescent="0.25">
      <c r="A12" s="80">
        <v>11</v>
      </c>
      <c r="B12" s="91" t="s">
        <v>62</v>
      </c>
      <c r="C12" s="114" t="s">
        <v>4053</v>
      </c>
      <c r="D12" s="80">
        <v>265</v>
      </c>
      <c r="E12" s="80">
        <v>34</v>
      </c>
      <c r="F12" s="80">
        <v>60</v>
      </c>
      <c r="G12" s="80">
        <v>32</v>
      </c>
      <c r="H12" s="80">
        <v>126</v>
      </c>
      <c r="I12" s="80">
        <v>0</v>
      </c>
      <c r="J12" s="80">
        <v>0</v>
      </c>
      <c r="K12" s="80">
        <v>0</v>
      </c>
      <c r="L12" s="103">
        <f t="shared" si="0"/>
        <v>47.547169811320757</v>
      </c>
    </row>
    <row r="13" spans="1:12" x14ac:dyDescent="0.25">
      <c r="A13" s="80">
        <v>12</v>
      </c>
      <c r="B13" s="91" t="s">
        <v>62</v>
      </c>
      <c r="C13" s="114" t="s">
        <v>4054</v>
      </c>
      <c r="D13" s="80">
        <v>122</v>
      </c>
      <c r="E13" s="80">
        <v>31</v>
      </c>
      <c r="F13" s="80">
        <v>31</v>
      </c>
      <c r="G13" s="80">
        <v>23</v>
      </c>
      <c r="H13" s="80">
        <v>85</v>
      </c>
      <c r="I13" s="80">
        <v>0</v>
      </c>
      <c r="J13" s="80">
        <v>0</v>
      </c>
      <c r="K13" s="80">
        <v>0</v>
      </c>
      <c r="L13" s="103">
        <f t="shared" si="0"/>
        <v>69.672131147540981</v>
      </c>
    </row>
    <row r="14" spans="1:12" x14ac:dyDescent="0.25">
      <c r="A14" s="97">
        <v>13</v>
      </c>
      <c r="B14" s="96" t="s">
        <v>62</v>
      </c>
      <c r="C14" s="116" t="s">
        <v>4055</v>
      </c>
      <c r="D14" s="97">
        <v>393</v>
      </c>
      <c r="E14" s="97">
        <v>103</v>
      </c>
      <c r="F14" s="97">
        <v>94</v>
      </c>
      <c r="G14" s="97">
        <v>72</v>
      </c>
      <c r="H14" s="97">
        <v>269</v>
      </c>
      <c r="I14" s="97">
        <v>4</v>
      </c>
      <c r="J14" s="97">
        <v>2</v>
      </c>
      <c r="K14" s="97">
        <v>0</v>
      </c>
      <c r="L14" s="172">
        <f t="shared" si="0"/>
        <v>68.956743002544528</v>
      </c>
    </row>
    <row r="15" spans="1:12" x14ac:dyDescent="0.25">
      <c r="A15" s="80">
        <v>14</v>
      </c>
      <c r="B15" s="91" t="s">
        <v>62</v>
      </c>
      <c r="C15" s="114" t="s">
        <v>4056</v>
      </c>
      <c r="D15" s="80">
        <v>176</v>
      </c>
      <c r="E15" s="80">
        <v>37</v>
      </c>
      <c r="F15" s="80">
        <v>44</v>
      </c>
      <c r="G15" s="80">
        <v>29</v>
      </c>
      <c r="H15" s="80">
        <v>110</v>
      </c>
      <c r="I15" s="80">
        <v>0</v>
      </c>
      <c r="J15" s="80">
        <v>0</v>
      </c>
      <c r="K15" s="80">
        <v>1</v>
      </c>
      <c r="L15" s="103">
        <f t="shared" si="0"/>
        <v>63.06818181818182</v>
      </c>
    </row>
    <row r="16" spans="1:12" x14ac:dyDescent="0.25">
      <c r="A16" s="80">
        <v>15</v>
      </c>
      <c r="B16" s="91" t="s">
        <v>62</v>
      </c>
      <c r="C16" s="114" t="s">
        <v>4057</v>
      </c>
      <c r="D16" s="80">
        <v>339</v>
      </c>
      <c r="E16" s="80">
        <v>52</v>
      </c>
      <c r="F16" s="80">
        <v>47</v>
      </c>
      <c r="G16" s="80">
        <v>72</v>
      </c>
      <c r="H16" s="80">
        <v>171</v>
      </c>
      <c r="I16" s="80">
        <v>1</v>
      </c>
      <c r="J16" s="80">
        <v>0</v>
      </c>
      <c r="K16" s="80">
        <v>0</v>
      </c>
      <c r="L16" s="103">
        <f t="shared" si="0"/>
        <v>50.442477876106196</v>
      </c>
    </row>
    <row r="17" spans="1:12" x14ac:dyDescent="0.25">
      <c r="A17" s="80">
        <v>16</v>
      </c>
      <c r="B17" s="91" t="s">
        <v>62</v>
      </c>
      <c r="C17" s="114" t="s">
        <v>4058</v>
      </c>
      <c r="D17" s="80">
        <v>314</v>
      </c>
      <c r="E17" s="80">
        <v>54</v>
      </c>
      <c r="F17" s="80">
        <v>39</v>
      </c>
      <c r="G17" s="80">
        <v>48</v>
      </c>
      <c r="H17" s="80">
        <v>141</v>
      </c>
      <c r="I17" s="80">
        <v>0</v>
      </c>
      <c r="J17" s="80">
        <v>0</v>
      </c>
      <c r="K17" s="80">
        <v>0</v>
      </c>
      <c r="L17" s="103">
        <f t="shared" si="0"/>
        <v>44.904458598726116</v>
      </c>
    </row>
    <row r="18" spans="1:12" x14ac:dyDescent="0.25">
      <c r="A18" s="97">
        <v>17</v>
      </c>
      <c r="B18" s="96" t="s">
        <v>62</v>
      </c>
      <c r="C18" s="116" t="s">
        <v>4059</v>
      </c>
      <c r="D18" s="97">
        <v>394</v>
      </c>
      <c r="E18" s="97">
        <v>63</v>
      </c>
      <c r="F18" s="97">
        <v>66</v>
      </c>
      <c r="G18" s="97">
        <v>71</v>
      </c>
      <c r="H18" s="97">
        <v>200</v>
      </c>
      <c r="I18" s="97">
        <v>0</v>
      </c>
      <c r="J18" s="97">
        <v>0</v>
      </c>
      <c r="K18" s="97">
        <v>1</v>
      </c>
      <c r="L18" s="172">
        <f t="shared" si="0"/>
        <v>51.015228426395943</v>
      </c>
    </row>
    <row r="19" spans="1:12" x14ac:dyDescent="0.25">
      <c r="A19" s="80">
        <v>18</v>
      </c>
      <c r="B19" s="91" t="s">
        <v>62</v>
      </c>
      <c r="C19" s="114" t="s">
        <v>4060</v>
      </c>
      <c r="D19" s="80">
        <v>529</v>
      </c>
      <c r="E19" s="80">
        <v>60</v>
      </c>
      <c r="F19" s="80">
        <v>111</v>
      </c>
      <c r="G19" s="80">
        <v>95</v>
      </c>
      <c r="H19" s="80">
        <v>266</v>
      </c>
      <c r="I19" s="80">
        <v>0</v>
      </c>
      <c r="J19" s="80">
        <v>0</v>
      </c>
      <c r="K19" s="80">
        <v>1</v>
      </c>
      <c r="L19" s="103">
        <f t="shared" si="0"/>
        <v>50.472589792060496</v>
      </c>
    </row>
    <row r="20" spans="1:12" x14ac:dyDescent="0.25">
      <c r="A20" s="80">
        <v>19</v>
      </c>
      <c r="B20" s="91" t="s">
        <v>62</v>
      </c>
      <c r="C20" s="114" t="s">
        <v>4061</v>
      </c>
      <c r="D20" s="80">
        <v>547</v>
      </c>
      <c r="E20" s="80">
        <v>35</v>
      </c>
      <c r="F20" s="80">
        <v>44</v>
      </c>
      <c r="G20" s="80">
        <v>61</v>
      </c>
      <c r="H20" s="80">
        <v>140</v>
      </c>
      <c r="I20" s="80">
        <v>0</v>
      </c>
      <c r="J20" s="80">
        <v>0</v>
      </c>
      <c r="K20" s="80">
        <v>0</v>
      </c>
      <c r="L20" s="103">
        <f t="shared" si="0"/>
        <v>25.594149908592321</v>
      </c>
    </row>
    <row r="21" spans="1:12" x14ac:dyDescent="0.25">
      <c r="A21" s="80">
        <v>20</v>
      </c>
      <c r="B21" s="91" t="s">
        <v>62</v>
      </c>
      <c r="C21" s="114" t="s">
        <v>4062</v>
      </c>
      <c r="D21" s="80">
        <v>280</v>
      </c>
      <c r="E21" s="80">
        <v>26</v>
      </c>
      <c r="F21" s="80">
        <v>14</v>
      </c>
      <c r="G21" s="80">
        <v>49</v>
      </c>
      <c r="H21" s="80">
        <v>89</v>
      </c>
      <c r="I21" s="80">
        <v>1</v>
      </c>
      <c r="J21" s="80">
        <v>0</v>
      </c>
      <c r="K21" s="80">
        <v>0</v>
      </c>
      <c r="L21" s="103">
        <f t="shared" si="0"/>
        <v>31.785714285714285</v>
      </c>
    </row>
    <row r="22" spans="1:12" x14ac:dyDescent="0.25">
      <c r="A22" s="97">
        <v>21</v>
      </c>
      <c r="B22" s="96" t="s">
        <v>62</v>
      </c>
      <c r="C22" s="116" t="s">
        <v>4063</v>
      </c>
      <c r="D22" s="97">
        <v>396</v>
      </c>
      <c r="E22" s="97">
        <v>33</v>
      </c>
      <c r="F22" s="97">
        <v>34</v>
      </c>
      <c r="G22" s="97">
        <v>63</v>
      </c>
      <c r="H22" s="97">
        <v>130</v>
      </c>
      <c r="I22" s="97">
        <v>0</v>
      </c>
      <c r="J22" s="97">
        <v>0</v>
      </c>
      <c r="K22" s="97">
        <v>0</v>
      </c>
      <c r="L22" s="172">
        <f t="shared" si="0"/>
        <v>32.828282828282831</v>
      </c>
    </row>
    <row r="23" spans="1:12" x14ac:dyDescent="0.25">
      <c r="A23" s="80">
        <v>22</v>
      </c>
      <c r="B23" s="91" t="s">
        <v>62</v>
      </c>
      <c r="C23" s="114" t="s">
        <v>4064</v>
      </c>
      <c r="D23" s="80">
        <v>474</v>
      </c>
      <c r="E23" s="80">
        <v>55</v>
      </c>
      <c r="F23" s="80">
        <v>40</v>
      </c>
      <c r="G23" s="80">
        <v>61</v>
      </c>
      <c r="H23" s="80">
        <v>156</v>
      </c>
      <c r="I23" s="80">
        <v>0</v>
      </c>
      <c r="J23" s="80">
        <v>0</v>
      </c>
      <c r="K23" s="80">
        <v>1</v>
      </c>
      <c r="L23" s="103">
        <f t="shared" si="0"/>
        <v>33.122362869198312</v>
      </c>
    </row>
    <row r="24" spans="1:12" x14ac:dyDescent="0.25">
      <c r="A24" s="80">
        <v>23</v>
      </c>
      <c r="B24" s="91" t="s">
        <v>62</v>
      </c>
      <c r="C24" s="114" t="s">
        <v>4065</v>
      </c>
      <c r="D24" s="80">
        <v>360</v>
      </c>
      <c r="E24" s="80">
        <v>36</v>
      </c>
      <c r="F24" s="80">
        <v>30</v>
      </c>
      <c r="G24" s="80">
        <v>62</v>
      </c>
      <c r="H24" s="80">
        <v>128</v>
      </c>
      <c r="I24" s="80">
        <v>0</v>
      </c>
      <c r="J24" s="80">
        <v>0</v>
      </c>
      <c r="K24" s="80">
        <v>0</v>
      </c>
      <c r="L24" s="103">
        <f t="shared" si="0"/>
        <v>35.555555555555557</v>
      </c>
    </row>
    <row r="25" spans="1:12" x14ac:dyDescent="0.25">
      <c r="A25" s="80">
        <v>24</v>
      </c>
      <c r="B25" s="91" t="s">
        <v>62</v>
      </c>
      <c r="C25" s="114" t="s">
        <v>4066</v>
      </c>
      <c r="D25" s="80">
        <v>199</v>
      </c>
      <c r="E25" s="80">
        <v>16</v>
      </c>
      <c r="F25" s="80">
        <v>23</v>
      </c>
      <c r="G25" s="80">
        <v>22</v>
      </c>
      <c r="H25" s="80">
        <v>61</v>
      </c>
      <c r="I25" s="80">
        <v>0</v>
      </c>
      <c r="J25" s="80">
        <v>1</v>
      </c>
      <c r="K25" s="80">
        <v>0</v>
      </c>
      <c r="L25" s="103">
        <f t="shared" si="0"/>
        <v>31.155778894472363</v>
      </c>
    </row>
    <row r="26" spans="1:12" x14ac:dyDescent="0.25">
      <c r="A26" s="97">
        <v>25</v>
      </c>
      <c r="B26" s="96" t="s">
        <v>62</v>
      </c>
      <c r="C26" s="116" t="s">
        <v>4067</v>
      </c>
      <c r="D26" s="97">
        <v>399</v>
      </c>
      <c r="E26" s="97">
        <v>49</v>
      </c>
      <c r="F26" s="97">
        <v>49</v>
      </c>
      <c r="G26" s="97">
        <v>39</v>
      </c>
      <c r="H26" s="97">
        <v>137</v>
      </c>
      <c r="I26" s="97">
        <v>0</v>
      </c>
      <c r="J26" s="97">
        <v>0</v>
      </c>
      <c r="K26" s="97">
        <v>0</v>
      </c>
      <c r="L26" s="172">
        <f t="shared" si="0"/>
        <v>34.335839598997495</v>
      </c>
    </row>
    <row r="27" spans="1:12" x14ac:dyDescent="0.25">
      <c r="A27" s="80">
        <v>26</v>
      </c>
      <c r="B27" s="91" t="s">
        <v>62</v>
      </c>
      <c r="C27" s="114" t="s">
        <v>4068</v>
      </c>
      <c r="D27" s="80">
        <v>494</v>
      </c>
      <c r="E27" s="80">
        <v>79</v>
      </c>
      <c r="F27" s="80">
        <v>77</v>
      </c>
      <c r="G27" s="80">
        <v>64</v>
      </c>
      <c r="H27" s="80">
        <v>220</v>
      </c>
      <c r="I27" s="80">
        <v>0</v>
      </c>
      <c r="J27" s="80">
        <v>0</v>
      </c>
      <c r="K27" s="80">
        <v>0</v>
      </c>
      <c r="L27" s="103">
        <f t="shared" si="0"/>
        <v>44.534412955465584</v>
      </c>
    </row>
    <row r="28" spans="1:12" x14ac:dyDescent="0.25">
      <c r="A28" s="80">
        <v>27</v>
      </c>
      <c r="B28" s="91" t="s">
        <v>62</v>
      </c>
      <c r="C28" s="114" t="s">
        <v>4069</v>
      </c>
      <c r="D28" s="80">
        <v>171</v>
      </c>
      <c r="E28" s="80">
        <v>33</v>
      </c>
      <c r="F28" s="80">
        <v>24</v>
      </c>
      <c r="G28" s="80">
        <v>18</v>
      </c>
      <c r="H28" s="80">
        <v>75</v>
      </c>
      <c r="I28" s="80">
        <v>0</v>
      </c>
      <c r="J28" s="80">
        <v>0</v>
      </c>
      <c r="K28" s="80">
        <v>0</v>
      </c>
      <c r="L28" s="103">
        <f t="shared" si="0"/>
        <v>43.859649122807014</v>
      </c>
    </row>
    <row r="29" spans="1:12" x14ac:dyDescent="0.25">
      <c r="A29" s="80">
        <v>28</v>
      </c>
      <c r="B29" s="91" t="s">
        <v>62</v>
      </c>
      <c r="C29" s="114" t="s">
        <v>4070</v>
      </c>
      <c r="D29" s="80">
        <v>384</v>
      </c>
      <c r="E29" s="80">
        <v>60</v>
      </c>
      <c r="F29" s="80">
        <v>99</v>
      </c>
      <c r="G29" s="80">
        <v>64</v>
      </c>
      <c r="H29" s="80">
        <v>223</v>
      </c>
      <c r="I29" s="80">
        <v>1</v>
      </c>
      <c r="J29" s="80">
        <v>0</v>
      </c>
      <c r="K29" s="80">
        <v>0</v>
      </c>
      <c r="L29" s="103">
        <f t="shared" si="0"/>
        <v>58.072916666666664</v>
      </c>
    </row>
    <row r="30" spans="1:12" x14ac:dyDescent="0.25">
      <c r="A30" s="97">
        <v>29</v>
      </c>
      <c r="B30" s="96" t="s">
        <v>62</v>
      </c>
      <c r="C30" s="116" t="s">
        <v>4071</v>
      </c>
      <c r="D30" s="97">
        <v>211</v>
      </c>
      <c r="E30" s="97">
        <v>27</v>
      </c>
      <c r="F30" s="97">
        <v>61</v>
      </c>
      <c r="G30" s="97">
        <v>40</v>
      </c>
      <c r="H30" s="97">
        <v>128</v>
      </c>
      <c r="I30" s="97">
        <v>0</v>
      </c>
      <c r="J30" s="97">
        <v>1</v>
      </c>
      <c r="K30" s="97">
        <v>0</v>
      </c>
      <c r="L30" s="172">
        <f t="shared" si="0"/>
        <v>61.137440758293835</v>
      </c>
    </row>
    <row r="31" spans="1:12" x14ac:dyDescent="0.25">
      <c r="A31" s="80">
        <v>30</v>
      </c>
      <c r="B31" s="91" t="s">
        <v>62</v>
      </c>
      <c r="C31" s="114" t="s">
        <v>4072</v>
      </c>
      <c r="D31" s="80">
        <v>329</v>
      </c>
      <c r="E31" s="80">
        <v>43</v>
      </c>
      <c r="F31" s="80">
        <v>75</v>
      </c>
      <c r="G31" s="80">
        <v>67</v>
      </c>
      <c r="H31" s="80">
        <v>185</v>
      </c>
      <c r="I31" s="80">
        <v>0</v>
      </c>
      <c r="J31" s="80">
        <v>0</v>
      </c>
      <c r="K31" s="80">
        <v>0</v>
      </c>
      <c r="L31" s="103">
        <f t="shared" si="0"/>
        <v>56.231003039513681</v>
      </c>
    </row>
    <row r="32" spans="1:12" x14ac:dyDescent="0.25">
      <c r="A32" s="80">
        <v>31</v>
      </c>
      <c r="B32" s="91" t="s">
        <v>62</v>
      </c>
      <c r="C32" s="114" t="s">
        <v>4073</v>
      </c>
      <c r="D32" s="80">
        <v>339</v>
      </c>
      <c r="E32" s="80">
        <v>53</v>
      </c>
      <c r="F32" s="80">
        <v>67</v>
      </c>
      <c r="G32" s="80">
        <v>88</v>
      </c>
      <c r="H32" s="80">
        <v>208</v>
      </c>
      <c r="I32" s="80">
        <v>2</v>
      </c>
      <c r="J32" s="80">
        <v>0</v>
      </c>
      <c r="K32" s="80">
        <v>0</v>
      </c>
      <c r="L32" s="103">
        <f t="shared" si="0"/>
        <v>61.356932153392329</v>
      </c>
    </row>
    <row r="33" spans="1:12" x14ac:dyDescent="0.25">
      <c r="A33" s="80">
        <v>32</v>
      </c>
      <c r="B33" s="91" t="s">
        <v>62</v>
      </c>
      <c r="C33" s="114" t="s">
        <v>4074</v>
      </c>
      <c r="D33" s="80">
        <v>368</v>
      </c>
      <c r="E33" s="80">
        <v>37</v>
      </c>
      <c r="F33" s="80">
        <v>97</v>
      </c>
      <c r="G33" s="80">
        <v>98</v>
      </c>
      <c r="H33" s="80">
        <v>232</v>
      </c>
      <c r="I33" s="80">
        <v>0</v>
      </c>
      <c r="J33" s="80">
        <v>0</v>
      </c>
      <c r="K33" s="80">
        <v>0</v>
      </c>
      <c r="L33" s="103">
        <f t="shared" si="0"/>
        <v>63.04347826086957</v>
      </c>
    </row>
    <row r="34" spans="1:12" x14ac:dyDescent="0.25">
      <c r="A34" s="97">
        <v>33</v>
      </c>
      <c r="B34" s="96" t="s">
        <v>62</v>
      </c>
      <c r="C34" s="116" t="s">
        <v>4075</v>
      </c>
      <c r="D34" s="97">
        <v>382</v>
      </c>
      <c r="E34" s="97">
        <v>93</v>
      </c>
      <c r="F34" s="97">
        <v>104</v>
      </c>
      <c r="G34" s="97">
        <v>49</v>
      </c>
      <c r="H34" s="97">
        <v>246</v>
      </c>
      <c r="I34" s="97">
        <v>1</v>
      </c>
      <c r="J34" s="97">
        <v>0</v>
      </c>
      <c r="K34" s="97">
        <v>0</v>
      </c>
      <c r="L34" s="172">
        <f t="shared" si="0"/>
        <v>64.397905759162299</v>
      </c>
    </row>
    <row r="35" spans="1:12" x14ac:dyDescent="0.25">
      <c r="A35" s="80">
        <v>34</v>
      </c>
      <c r="B35" s="91" t="s">
        <v>62</v>
      </c>
      <c r="C35" s="114" t="s">
        <v>4076</v>
      </c>
      <c r="D35" s="80">
        <v>437</v>
      </c>
      <c r="E35" s="80">
        <v>75</v>
      </c>
      <c r="F35" s="80">
        <v>49</v>
      </c>
      <c r="G35" s="80">
        <v>76</v>
      </c>
      <c r="H35" s="80">
        <v>200</v>
      </c>
      <c r="I35" s="80">
        <v>1</v>
      </c>
      <c r="J35" s="80">
        <v>0</v>
      </c>
      <c r="K35" s="80">
        <v>2</v>
      </c>
      <c r="L35" s="103">
        <f t="shared" si="0"/>
        <v>46.224256292906176</v>
      </c>
    </row>
    <row r="36" spans="1:12" x14ac:dyDescent="0.25">
      <c r="A36" s="80">
        <v>35</v>
      </c>
      <c r="B36" s="91" t="s">
        <v>62</v>
      </c>
      <c r="C36" s="114" t="s">
        <v>4077</v>
      </c>
      <c r="D36" s="80">
        <v>208</v>
      </c>
      <c r="E36" s="80">
        <v>42</v>
      </c>
      <c r="F36" s="80">
        <v>38</v>
      </c>
      <c r="G36" s="80">
        <v>47</v>
      </c>
      <c r="H36" s="80">
        <v>127</v>
      </c>
      <c r="I36" s="80">
        <v>0</v>
      </c>
      <c r="J36" s="80">
        <v>0</v>
      </c>
      <c r="K36" s="80">
        <v>0</v>
      </c>
      <c r="L36" s="103">
        <f t="shared" si="0"/>
        <v>61.057692307692314</v>
      </c>
    </row>
    <row r="37" spans="1:12" x14ac:dyDescent="0.25">
      <c r="A37" s="80">
        <v>36</v>
      </c>
      <c r="B37" s="91" t="s">
        <v>62</v>
      </c>
      <c r="C37" s="114" t="s">
        <v>4078</v>
      </c>
      <c r="D37" s="80">
        <v>270</v>
      </c>
      <c r="E37" s="80">
        <v>37</v>
      </c>
      <c r="F37" s="80">
        <v>52</v>
      </c>
      <c r="G37" s="80">
        <v>76</v>
      </c>
      <c r="H37" s="80">
        <v>165</v>
      </c>
      <c r="I37" s="80">
        <v>0</v>
      </c>
      <c r="J37" s="80">
        <v>0</v>
      </c>
      <c r="K37" s="80">
        <v>0</v>
      </c>
      <c r="L37" s="103">
        <f t="shared" si="0"/>
        <v>61.111111111111114</v>
      </c>
    </row>
    <row r="38" spans="1:12" x14ac:dyDescent="0.25">
      <c r="A38" s="97">
        <v>37</v>
      </c>
      <c r="B38" s="96" t="s">
        <v>62</v>
      </c>
      <c r="C38" s="116" t="s">
        <v>4079</v>
      </c>
      <c r="D38" s="97">
        <v>257</v>
      </c>
      <c r="E38" s="97">
        <v>49</v>
      </c>
      <c r="F38" s="97">
        <v>54</v>
      </c>
      <c r="G38" s="97">
        <v>63</v>
      </c>
      <c r="H38" s="97">
        <v>166</v>
      </c>
      <c r="I38" s="97">
        <v>3</v>
      </c>
      <c r="J38" s="97">
        <v>0</v>
      </c>
      <c r="K38" s="97">
        <v>2</v>
      </c>
      <c r="L38" s="172">
        <f t="shared" si="0"/>
        <v>65.369649805447466</v>
      </c>
    </row>
    <row r="39" spans="1:12" x14ac:dyDescent="0.25">
      <c r="A39" s="80">
        <v>38</v>
      </c>
      <c r="B39" s="91" t="s">
        <v>62</v>
      </c>
      <c r="C39" s="114" t="s">
        <v>4080</v>
      </c>
      <c r="D39" s="80">
        <v>361</v>
      </c>
      <c r="E39" s="80">
        <v>78</v>
      </c>
      <c r="F39" s="80">
        <v>95</v>
      </c>
      <c r="G39" s="80">
        <v>76</v>
      </c>
      <c r="H39" s="80">
        <v>249</v>
      </c>
      <c r="I39" s="80">
        <v>0</v>
      </c>
      <c r="J39" s="80">
        <v>0</v>
      </c>
      <c r="K39" s="80">
        <v>1</v>
      </c>
      <c r="L39" s="103">
        <f t="shared" si="0"/>
        <v>69.252077562326875</v>
      </c>
    </row>
    <row r="40" spans="1:12" x14ac:dyDescent="0.25">
      <c r="A40" s="80">
        <v>39</v>
      </c>
      <c r="B40" s="91" t="s">
        <v>62</v>
      </c>
      <c r="C40" s="114" t="s">
        <v>4081</v>
      </c>
      <c r="D40" s="80">
        <v>205</v>
      </c>
      <c r="E40" s="80">
        <v>41</v>
      </c>
      <c r="F40" s="80">
        <v>35</v>
      </c>
      <c r="G40" s="80">
        <v>40</v>
      </c>
      <c r="H40" s="80">
        <v>116</v>
      </c>
      <c r="I40" s="80">
        <v>0</v>
      </c>
      <c r="J40" s="80">
        <v>0</v>
      </c>
      <c r="K40" s="80">
        <v>0</v>
      </c>
      <c r="L40" s="103">
        <f t="shared" si="0"/>
        <v>56.58536585365853</v>
      </c>
    </row>
    <row r="41" spans="1:12" x14ac:dyDescent="0.25">
      <c r="A41" s="80">
        <v>40</v>
      </c>
      <c r="B41" s="91" t="s">
        <v>62</v>
      </c>
      <c r="C41" s="114" t="s">
        <v>4082</v>
      </c>
      <c r="D41" s="80">
        <v>450</v>
      </c>
      <c r="E41" s="80">
        <v>67</v>
      </c>
      <c r="F41" s="80">
        <v>58</v>
      </c>
      <c r="G41" s="80">
        <v>113</v>
      </c>
      <c r="H41" s="80">
        <v>238</v>
      </c>
      <c r="I41" s="80">
        <v>1</v>
      </c>
      <c r="J41" s="80">
        <v>0</v>
      </c>
      <c r="K41" s="80">
        <v>1</v>
      </c>
      <c r="L41" s="103">
        <f t="shared" si="0"/>
        <v>53.111111111111107</v>
      </c>
    </row>
    <row r="42" spans="1:12" x14ac:dyDescent="0.25">
      <c r="A42" s="97">
        <v>41</v>
      </c>
      <c r="B42" s="96" t="s">
        <v>62</v>
      </c>
      <c r="C42" s="116" t="s">
        <v>4083</v>
      </c>
      <c r="D42" s="97">
        <v>350</v>
      </c>
      <c r="E42" s="97">
        <v>69</v>
      </c>
      <c r="F42" s="97">
        <v>51</v>
      </c>
      <c r="G42" s="97">
        <v>57</v>
      </c>
      <c r="H42" s="97">
        <v>177</v>
      </c>
      <c r="I42" s="97">
        <v>0</v>
      </c>
      <c r="J42" s="97">
        <v>0</v>
      </c>
      <c r="K42" s="97">
        <v>0</v>
      </c>
      <c r="L42" s="172">
        <f t="shared" si="0"/>
        <v>50.571428571428569</v>
      </c>
    </row>
    <row r="43" spans="1:12" x14ac:dyDescent="0.25">
      <c r="A43" s="80">
        <v>42</v>
      </c>
      <c r="B43" s="91" t="s">
        <v>62</v>
      </c>
      <c r="C43" s="114" t="s">
        <v>4084</v>
      </c>
      <c r="D43" s="80">
        <v>339</v>
      </c>
      <c r="E43" s="80">
        <v>60</v>
      </c>
      <c r="F43" s="80">
        <v>62</v>
      </c>
      <c r="G43" s="80">
        <v>61</v>
      </c>
      <c r="H43" s="80">
        <v>183</v>
      </c>
      <c r="I43" s="80">
        <v>0</v>
      </c>
      <c r="J43" s="80">
        <v>0</v>
      </c>
      <c r="K43" s="80">
        <v>0</v>
      </c>
      <c r="L43" s="103">
        <f t="shared" si="0"/>
        <v>53.982300884955748</v>
      </c>
    </row>
    <row r="44" spans="1:12" x14ac:dyDescent="0.25">
      <c r="A44" s="80">
        <v>43</v>
      </c>
      <c r="B44" s="91" t="s">
        <v>62</v>
      </c>
      <c r="C44" s="114" t="s">
        <v>4085</v>
      </c>
      <c r="D44" s="80">
        <v>317</v>
      </c>
      <c r="E44" s="80">
        <v>57</v>
      </c>
      <c r="F44" s="80">
        <v>70</v>
      </c>
      <c r="G44" s="80">
        <v>59</v>
      </c>
      <c r="H44" s="80">
        <v>186</v>
      </c>
      <c r="I44" s="80">
        <v>1</v>
      </c>
      <c r="J44" s="80">
        <v>0</v>
      </c>
      <c r="K44" s="80">
        <v>1</v>
      </c>
      <c r="L44" s="103">
        <f t="shared" si="0"/>
        <v>58.990536277602523</v>
      </c>
    </row>
    <row r="45" spans="1:12" x14ac:dyDescent="0.25">
      <c r="A45" s="80">
        <v>44</v>
      </c>
      <c r="B45" s="91" t="s">
        <v>62</v>
      </c>
      <c r="C45" s="114" t="s">
        <v>4086</v>
      </c>
      <c r="D45" s="80">
        <v>345</v>
      </c>
      <c r="E45" s="80">
        <v>55</v>
      </c>
      <c r="F45" s="80">
        <v>48</v>
      </c>
      <c r="G45" s="80">
        <v>68</v>
      </c>
      <c r="H45" s="80">
        <v>171</v>
      </c>
      <c r="I45" s="80">
        <v>0</v>
      </c>
      <c r="J45" s="80">
        <v>0</v>
      </c>
      <c r="K45" s="80">
        <v>1</v>
      </c>
      <c r="L45" s="103">
        <f t="shared" si="0"/>
        <v>49.855072463768117</v>
      </c>
    </row>
    <row r="46" spans="1:12" x14ac:dyDescent="0.25">
      <c r="A46" s="97">
        <v>45</v>
      </c>
      <c r="B46" s="96" t="s">
        <v>62</v>
      </c>
      <c r="C46" s="116" t="s">
        <v>4087</v>
      </c>
      <c r="D46" s="97">
        <v>290</v>
      </c>
      <c r="E46" s="97">
        <v>41</v>
      </c>
      <c r="F46" s="97">
        <v>45</v>
      </c>
      <c r="G46" s="97">
        <v>90</v>
      </c>
      <c r="H46" s="97">
        <v>176</v>
      </c>
      <c r="I46" s="97">
        <v>0</v>
      </c>
      <c r="J46" s="97">
        <v>1</v>
      </c>
      <c r="K46" s="97">
        <v>0</v>
      </c>
      <c r="L46" s="172">
        <f t="shared" si="0"/>
        <v>61.03448275862069</v>
      </c>
    </row>
    <row r="47" spans="1:12" x14ac:dyDescent="0.25">
      <c r="A47" s="80">
        <v>46</v>
      </c>
      <c r="B47" s="91" t="s">
        <v>62</v>
      </c>
      <c r="C47" s="114" t="s">
        <v>4088</v>
      </c>
      <c r="D47" s="80">
        <v>395</v>
      </c>
      <c r="E47" s="80">
        <v>38</v>
      </c>
      <c r="F47" s="80">
        <v>68</v>
      </c>
      <c r="G47" s="80">
        <v>111</v>
      </c>
      <c r="H47" s="80">
        <v>217</v>
      </c>
      <c r="I47" s="80">
        <v>1</v>
      </c>
      <c r="J47" s="80">
        <v>0</v>
      </c>
      <c r="K47" s="80">
        <v>1</v>
      </c>
      <c r="L47" s="103">
        <f t="shared" si="0"/>
        <v>55.189873417721522</v>
      </c>
    </row>
    <row r="48" spans="1:12" x14ac:dyDescent="0.25">
      <c r="A48" s="80">
        <v>47</v>
      </c>
      <c r="B48" s="91" t="s">
        <v>62</v>
      </c>
      <c r="C48" s="114" t="s">
        <v>4089</v>
      </c>
      <c r="D48" s="80">
        <v>429</v>
      </c>
      <c r="E48" s="80">
        <v>61</v>
      </c>
      <c r="F48" s="80">
        <v>70</v>
      </c>
      <c r="G48" s="80">
        <v>138</v>
      </c>
      <c r="H48" s="80">
        <v>269</v>
      </c>
      <c r="I48" s="80">
        <v>0</v>
      </c>
      <c r="J48" s="80">
        <v>0</v>
      </c>
      <c r="K48" s="80">
        <v>0</v>
      </c>
      <c r="L48" s="103">
        <f t="shared" si="0"/>
        <v>62.703962703962702</v>
      </c>
    </row>
    <row r="49" spans="1:12" x14ac:dyDescent="0.25">
      <c r="A49" s="80">
        <v>48</v>
      </c>
      <c r="B49" s="91" t="s">
        <v>62</v>
      </c>
      <c r="C49" s="114" t="s">
        <v>4090</v>
      </c>
      <c r="D49" s="80">
        <v>402</v>
      </c>
      <c r="E49" s="80">
        <v>56</v>
      </c>
      <c r="F49" s="80">
        <v>62</v>
      </c>
      <c r="G49" s="80">
        <v>89</v>
      </c>
      <c r="H49" s="80">
        <v>207</v>
      </c>
      <c r="I49" s="80">
        <v>0</v>
      </c>
      <c r="J49" s="80">
        <v>0</v>
      </c>
      <c r="K49" s="80">
        <v>0</v>
      </c>
      <c r="L49" s="103">
        <f t="shared" si="0"/>
        <v>51.492537313432841</v>
      </c>
    </row>
    <row r="50" spans="1:12" x14ac:dyDescent="0.25">
      <c r="A50" s="97">
        <v>49</v>
      </c>
      <c r="B50" s="96" t="s">
        <v>62</v>
      </c>
      <c r="C50" s="116" t="s">
        <v>4091</v>
      </c>
      <c r="D50" s="97">
        <v>425</v>
      </c>
      <c r="E50" s="97">
        <v>51</v>
      </c>
      <c r="F50" s="97">
        <v>42</v>
      </c>
      <c r="G50" s="97">
        <v>86</v>
      </c>
      <c r="H50" s="97">
        <v>179</v>
      </c>
      <c r="I50" s="97">
        <v>0</v>
      </c>
      <c r="J50" s="97">
        <v>0</v>
      </c>
      <c r="K50" s="97">
        <v>2</v>
      </c>
      <c r="L50" s="172">
        <f t="shared" si="0"/>
        <v>42.588235294117652</v>
      </c>
    </row>
    <row r="51" spans="1:12" x14ac:dyDescent="0.25">
      <c r="A51" s="80">
        <v>50</v>
      </c>
      <c r="B51" s="91" t="s">
        <v>62</v>
      </c>
      <c r="C51" s="114" t="s">
        <v>4092</v>
      </c>
      <c r="D51" s="80">
        <v>505</v>
      </c>
      <c r="E51" s="80">
        <v>83</v>
      </c>
      <c r="F51" s="80">
        <v>60</v>
      </c>
      <c r="G51" s="80">
        <v>85</v>
      </c>
      <c r="H51" s="80">
        <v>228</v>
      </c>
      <c r="I51" s="80">
        <v>0</v>
      </c>
      <c r="J51" s="80">
        <v>0</v>
      </c>
      <c r="K51" s="80">
        <v>3</v>
      </c>
      <c r="L51" s="103">
        <f t="shared" si="0"/>
        <v>45.742574257425744</v>
      </c>
    </row>
    <row r="52" spans="1:12" x14ac:dyDescent="0.25">
      <c r="A52" s="80">
        <v>51</v>
      </c>
      <c r="B52" s="91" t="s">
        <v>62</v>
      </c>
      <c r="C52" s="114" t="s">
        <v>4093</v>
      </c>
      <c r="D52" s="80">
        <v>390</v>
      </c>
      <c r="E52" s="80">
        <v>29</v>
      </c>
      <c r="F52" s="80">
        <v>47</v>
      </c>
      <c r="G52" s="80">
        <v>78</v>
      </c>
      <c r="H52" s="80">
        <v>154</v>
      </c>
      <c r="I52" s="80">
        <v>0</v>
      </c>
      <c r="J52" s="80">
        <v>0</v>
      </c>
      <c r="K52" s="80">
        <v>0</v>
      </c>
      <c r="L52" s="103">
        <f t="shared" si="0"/>
        <v>39.487179487179489</v>
      </c>
    </row>
    <row r="53" spans="1:12" x14ac:dyDescent="0.25">
      <c r="A53" s="80">
        <v>52</v>
      </c>
      <c r="B53" s="91" t="s">
        <v>62</v>
      </c>
      <c r="C53" s="114" t="s">
        <v>4094</v>
      </c>
      <c r="D53" s="80">
        <v>377</v>
      </c>
      <c r="E53" s="80">
        <v>31</v>
      </c>
      <c r="F53" s="80">
        <v>44</v>
      </c>
      <c r="G53" s="80">
        <v>56</v>
      </c>
      <c r="H53" s="80">
        <v>131</v>
      </c>
      <c r="I53" s="80">
        <v>0</v>
      </c>
      <c r="J53" s="80">
        <v>0</v>
      </c>
      <c r="K53" s="80">
        <v>0</v>
      </c>
      <c r="L53" s="103">
        <f t="shared" si="0"/>
        <v>34.748010610079575</v>
      </c>
    </row>
    <row r="54" spans="1:12" x14ac:dyDescent="0.25">
      <c r="A54" s="97">
        <v>53</v>
      </c>
      <c r="B54" s="96" t="s">
        <v>62</v>
      </c>
      <c r="C54" s="116" t="s">
        <v>4095</v>
      </c>
      <c r="D54" s="97">
        <v>426</v>
      </c>
      <c r="E54" s="97">
        <v>45</v>
      </c>
      <c r="F54" s="97">
        <v>74</v>
      </c>
      <c r="G54" s="97">
        <v>85</v>
      </c>
      <c r="H54" s="97">
        <v>204</v>
      </c>
      <c r="I54" s="97">
        <v>0</v>
      </c>
      <c r="J54" s="97">
        <v>0</v>
      </c>
      <c r="K54" s="97">
        <v>0</v>
      </c>
      <c r="L54" s="172">
        <f t="shared" si="0"/>
        <v>47.887323943661968</v>
      </c>
    </row>
    <row r="55" spans="1:12" x14ac:dyDescent="0.25">
      <c r="A55" s="80">
        <v>54</v>
      </c>
      <c r="B55" s="91" t="s">
        <v>62</v>
      </c>
      <c r="C55" s="114" t="s">
        <v>4096</v>
      </c>
      <c r="D55" s="80">
        <v>310</v>
      </c>
      <c r="E55" s="80">
        <v>54</v>
      </c>
      <c r="F55" s="80">
        <v>56</v>
      </c>
      <c r="G55" s="80">
        <v>69</v>
      </c>
      <c r="H55" s="80">
        <v>179</v>
      </c>
      <c r="I55" s="80">
        <v>0</v>
      </c>
      <c r="J55" s="80">
        <v>0</v>
      </c>
      <c r="K55" s="80">
        <v>0</v>
      </c>
      <c r="L55" s="103">
        <f t="shared" si="0"/>
        <v>57.741935483870968</v>
      </c>
    </row>
    <row r="56" spans="1:12" x14ac:dyDescent="0.25">
      <c r="A56" s="80">
        <v>55</v>
      </c>
      <c r="B56" s="91" t="s">
        <v>62</v>
      </c>
      <c r="C56" s="114" t="s">
        <v>4097</v>
      </c>
      <c r="D56" s="80">
        <v>318</v>
      </c>
      <c r="E56" s="80">
        <v>40</v>
      </c>
      <c r="F56" s="80">
        <v>44</v>
      </c>
      <c r="G56" s="80">
        <v>96</v>
      </c>
      <c r="H56" s="80">
        <v>180</v>
      </c>
      <c r="I56" s="80">
        <v>0</v>
      </c>
      <c r="J56" s="80">
        <v>0</v>
      </c>
      <c r="K56" s="80">
        <v>0</v>
      </c>
      <c r="L56" s="103">
        <f t="shared" si="0"/>
        <v>56.60377358490566</v>
      </c>
    </row>
    <row r="57" spans="1:12" x14ac:dyDescent="0.25">
      <c r="A57" s="80">
        <v>56</v>
      </c>
      <c r="B57" s="91" t="s">
        <v>62</v>
      </c>
      <c r="C57" s="114" t="s">
        <v>4098</v>
      </c>
      <c r="D57" s="80">
        <v>348</v>
      </c>
      <c r="E57" s="80">
        <v>31</v>
      </c>
      <c r="F57" s="80">
        <v>28</v>
      </c>
      <c r="G57" s="80">
        <v>118</v>
      </c>
      <c r="H57" s="80">
        <v>177</v>
      </c>
      <c r="I57" s="80">
        <v>0</v>
      </c>
      <c r="J57" s="80">
        <v>1</v>
      </c>
      <c r="K57" s="80">
        <v>1</v>
      </c>
      <c r="L57" s="103">
        <f t="shared" si="0"/>
        <v>51.436781609195407</v>
      </c>
    </row>
    <row r="58" spans="1:12" x14ac:dyDescent="0.25">
      <c r="A58" s="97">
        <v>57</v>
      </c>
      <c r="B58" s="96" t="s">
        <v>62</v>
      </c>
      <c r="C58" s="116" t="s">
        <v>4099</v>
      </c>
      <c r="D58" s="97">
        <v>431</v>
      </c>
      <c r="E58" s="97">
        <v>54</v>
      </c>
      <c r="F58" s="97">
        <v>56</v>
      </c>
      <c r="G58" s="97">
        <v>125</v>
      </c>
      <c r="H58" s="97">
        <v>235</v>
      </c>
      <c r="I58" s="97">
        <v>0</v>
      </c>
      <c r="J58" s="97">
        <v>0</v>
      </c>
      <c r="K58" s="97">
        <v>0</v>
      </c>
      <c r="L58" s="172">
        <f t="shared" si="0"/>
        <v>54.524361948955914</v>
      </c>
    </row>
    <row r="59" spans="1:12" x14ac:dyDescent="0.25">
      <c r="A59" s="80">
        <v>58</v>
      </c>
      <c r="B59" s="91" t="s">
        <v>62</v>
      </c>
      <c r="C59" s="114" t="s">
        <v>4100</v>
      </c>
      <c r="D59" s="80">
        <v>504</v>
      </c>
      <c r="E59" s="80">
        <v>77</v>
      </c>
      <c r="F59" s="80">
        <v>68</v>
      </c>
      <c r="G59" s="80">
        <v>113</v>
      </c>
      <c r="H59" s="80">
        <v>258</v>
      </c>
      <c r="I59" s="80">
        <v>0</v>
      </c>
      <c r="J59" s="80">
        <v>0</v>
      </c>
      <c r="K59" s="80">
        <v>3</v>
      </c>
      <c r="L59" s="103">
        <f t="shared" si="0"/>
        <v>51.785714285714292</v>
      </c>
    </row>
    <row r="60" spans="1:12" x14ac:dyDescent="0.25">
      <c r="A60" s="80">
        <v>59</v>
      </c>
      <c r="B60" s="91" t="s">
        <v>62</v>
      </c>
      <c r="C60" s="114" t="s">
        <v>4101</v>
      </c>
      <c r="D60" s="80">
        <v>329</v>
      </c>
      <c r="E60" s="80">
        <v>55</v>
      </c>
      <c r="F60" s="80">
        <v>56</v>
      </c>
      <c r="G60" s="80">
        <v>88</v>
      </c>
      <c r="H60" s="80">
        <v>199</v>
      </c>
      <c r="I60" s="80">
        <v>2</v>
      </c>
      <c r="J60" s="80">
        <v>3</v>
      </c>
      <c r="K60" s="80">
        <v>0</v>
      </c>
      <c r="L60" s="103">
        <f t="shared" si="0"/>
        <v>61.39817629179332</v>
      </c>
    </row>
    <row r="61" spans="1:12" x14ac:dyDescent="0.25">
      <c r="A61" s="80">
        <v>60</v>
      </c>
      <c r="B61" s="91" t="s">
        <v>62</v>
      </c>
      <c r="C61" s="114" t="s">
        <v>4102</v>
      </c>
      <c r="D61" s="80">
        <v>510</v>
      </c>
      <c r="E61" s="80">
        <v>38</v>
      </c>
      <c r="F61" s="80">
        <v>66</v>
      </c>
      <c r="G61" s="80">
        <v>109</v>
      </c>
      <c r="H61" s="80">
        <v>213</v>
      </c>
      <c r="I61" s="80">
        <v>0</v>
      </c>
      <c r="J61" s="80">
        <v>2</v>
      </c>
      <c r="K61" s="80">
        <v>0</v>
      </c>
      <c r="L61" s="103">
        <f t="shared" si="0"/>
        <v>42.156862745098039</v>
      </c>
    </row>
    <row r="62" spans="1:12" x14ac:dyDescent="0.25">
      <c r="A62" s="97">
        <v>61</v>
      </c>
      <c r="B62" s="96" t="s">
        <v>62</v>
      </c>
      <c r="C62" s="116" t="s">
        <v>4103</v>
      </c>
      <c r="D62" s="97">
        <v>558</v>
      </c>
      <c r="E62" s="97">
        <v>65</v>
      </c>
      <c r="F62" s="97">
        <v>50</v>
      </c>
      <c r="G62" s="97">
        <v>157</v>
      </c>
      <c r="H62" s="97">
        <v>272</v>
      </c>
      <c r="I62" s="97">
        <v>1</v>
      </c>
      <c r="J62" s="97">
        <v>2</v>
      </c>
      <c r="K62" s="97">
        <v>1</v>
      </c>
      <c r="L62" s="172">
        <f t="shared" si="0"/>
        <v>49.283154121863795</v>
      </c>
    </row>
    <row r="63" spans="1:12" x14ac:dyDescent="0.25">
      <c r="A63" s="80">
        <v>62</v>
      </c>
      <c r="B63" s="91" t="s">
        <v>62</v>
      </c>
      <c r="C63" s="114" t="s">
        <v>4104</v>
      </c>
      <c r="D63" s="80">
        <v>485</v>
      </c>
      <c r="E63" s="80">
        <v>48</v>
      </c>
      <c r="F63" s="80">
        <v>41</v>
      </c>
      <c r="G63" s="80">
        <v>128</v>
      </c>
      <c r="H63" s="80">
        <v>217</v>
      </c>
      <c r="I63" s="80">
        <v>0</v>
      </c>
      <c r="J63" s="80">
        <v>1</v>
      </c>
      <c r="K63" s="80">
        <v>0</v>
      </c>
      <c r="L63" s="103">
        <f t="shared" si="0"/>
        <v>44.948453608247426</v>
      </c>
    </row>
    <row r="64" spans="1:12" x14ac:dyDescent="0.25">
      <c r="A64" s="80">
        <v>63</v>
      </c>
      <c r="B64" s="91" t="s">
        <v>62</v>
      </c>
      <c r="C64" s="114" t="s">
        <v>4105</v>
      </c>
      <c r="D64" s="80">
        <v>578</v>
      </c>
      <c r="E64" s="80">
        <v>88</v>
      </c>
      <c r="F64" s="80">
        <v>72</v>
      </c>
      <c r="G64" s="80">
        <v>132</v>
      </c>
      <c r="H64" s="80">
        <v>292</v>
      </c>
      <c r="I64" s="80">
        <v>0</v>
      </c>
      <c r="J64" s="80">
        <v>0</v>
      </c>
      <c r="K64" s="80">
        <v>2</v>
      </c>
      <c r="L64" s="103">
        <f t="shared" si="0"/>
        <v>50.865051903114193</v>
      </c>
    </row>
    <row r="65" spans="1:12" x14ac:dyDescent="0.25">
      <c r="A65" s="80">
        <v>64</v>
      </c>
      <c r="B65" s="91" t="s">
        <v>62</v>
      </c>
      <c r="C65" s="114" t="s">
        <v>4106</v>
      </c>
      <c r="D65" s="80">
        <v>303</v>
      </c>
      <c r="E65" s="80">
        <v>34</v>
      </c>
      <c r="F65" s="80">
        <v>48</v>
      </c>
      <c r="G65" s="80">
        <v>74</v>
      </c>
      <c r="H65" s="80">
        <v>156</v>
      </c>
      <c r="I65" s="80">
        <v>0</v>
      </c>
      <c r="J65" s="80">
        <v>0</v>
      </c>
      <c r="K65" s="80">
        <v>1</v>
      </c>
      <c r="L65" s="103">
        <f t="shared" si="0"/>
        <v>51.815181518151817</v>
      </c>
    </row>
    <row r="66" spans="1:12" x14ac:dyDescent="0.25">
      <c r="A66" s="97">
        <v>65</v>
      </c>
      <c r="B66" s="96" t="s">
        <v>62</v>
      </c>
      <c r="C66" s="116" t="s">
        <v>4107</v>
      </c>
      <c r="D66" s="97">
        <v>274</v>
      </c>
      <c r="E66" s="97">
        <v>56</v>
      </c>
      <c r="F66" s="97">
        <v>42</v>
      </c>
      <c r="G66" s="97">
        <v>50</v>
      </c>
      <c r="H66" s="97">
        <v>148</v>
      </c>
      <c r="I66" s="97">
        <v>1</v>
      </c>
      <c r="J66" s="97">
        <v>0</v>
      </c>
      <c r="K66" s="97">
        <v>0</v>
      </c>
      <c r="L66" s="172">
        <f t="shared" si="0"/>
        <v>54.014598540145982</v>
      </c>
    </row>
    <row r="67" spans="1:12" x14ac:dyDescent="0.25">
      <c r="A67" s="80">
        <v>66</v>
      </c>
      <c r="B67" s="91" t="s">
        <v>62</v>
      </c>
      <c r="C67" s="114" t="s">
        <v>4108</v>
      </c>
      <c r="D67" s="80">
        <v>485</v>
      </c>
      <c r="E67" s="80">
        <v>83</v>
      </c>
      <c r="F67" s="80">
        <v>75</v>
      </c>
      <c r="G67" s="80">
        <v>134</v>
      </c>
      <c r="H67" s="80">
        <v>292</v>
      </c>
      <c r="I67" s="80">
        <v>0</v>
      </c>
      <c r="J67" s="80">
        <v>0</v>
      </c>
      <c r="K67" s="80">
        <v>0</v>
      </c>
      <c r="L67" s="103">
        <f t="shared" ref="L67:L73" si="1">((K67+J67+H67)/D67)*100</f>
        <v>60.206185567010309</v>
      </c>
    </row>
    <row r="68" spans="1:12" x14ac:dyDescent="0.25">
      <c r="A68" s="80">
        <v>67</v>
      </c>
      <c r="B68" s="91" t="s">
        <v>62</v>
      </c>
      <c r="C68" s="114" t="s">
        <v>316</v>
      </c>
      <c r="D68" s="80">
        <v>361</v>
      </c>
      <c r="E68" s="80">
        <v>75</v>
      </c>
      <c r="F68" s="80">
        <v>89</v>
      </c>
      <c r="G68" s="80">
        <v>84</v>
      </c>
      <c r="H68" s="80">
        <v>248</v>
      </c>
      <c r="I68" s="80">
        <v>0</v>
      </c>
      <c r="J68" s="80">
        <v>0</v>
      </c>
      <c r="K68" s="80">
        <v>0</v>
      </c>
      <c r="L68" s="103">
        <f t="shared" si="1"/>
        <v>68.69806094182826</v>
      </c>
    </row>
    <row r="69" spans="1:12" x14ac:dyDescent="0.25">
      <c r="A69" s="80">
        <v>68</v>
      </c>
      <c r="B69" s="91" t="s">
        <v>62</v>
      </c>
      <c r="C69" s="114" t="s">
        <v>4109</v>
      </c>
      <c r="D69" s="80">
        <v>534</v>
      </c>
      <c r="E69" s="80">
        <v>71</v>
      </c>
      <c r="F69" s="80">
        <v>66</v>
      </c>
      <c r="G69" s="80">
        <v>137</v>
      </c>
      <c r="H69" s="80">
        <v>274</v>
      </c>
      <c r="I69" s="80">
        <v>0</v>
      </c>
      <c r="J69" s="80">
        <v>0</v>
      </c>
      <c r="K69" s="80">
        <v>0</v>
      </c>
      <c r="L69" s="103">
        <f t="shared" si="1"/>
        <v>51.310861423220977</v>
      </c>
    </row>
    <row r="70" spans="1:12" x14ac:dyDescent="0.25">
      <c r="A70" s="97">
        <v>69</v>
      </c>
      <c r="B70" s="96" t="s">
        <v>62</v>
      </c>
      <c r="C70" s="116" t="s">
        <v>4110</v>
      </c>
      <c r="D70" s="97">
        <v>614</v>
      </c>
      <c r="E70" s="97">
        <v>108</v>
      </c>
      <c r="F70" s="97">
        <v>84</v>
      </c>
      <c r="G70" s="97">
        <v>122</v>
      </c>
      <c r="H70" s="97">
        <v>314</v>
      </c>
      <c r="I70" s="97">
        <v>2</v>
      </c>
      <c r="J70" s="97">
        <v>0</v>
      </c>
      <c r="K70" s="97">
        <v>1</v>
      </c>
      <c r="L70" s="172">
        <f t="shared" si="1"/>
        <v>51.302931596091206</v>
      </c>
    </row>
    <row r="71" spans="1:12" x14ac:dyDescent="0.25">
      <c r="A71" s="80" t="s">
        <v>4127</v>
      </c>
      <c r="B71" s="91" t="s">
        <v>62</v>
      </c>
      <c r="C71" s="114" t="s">
        <v>7247</v>
      </c>
      <c r="D71" s="80">
        <v>418</v>
      </c>
      <c r="E71" s="80">
        <v>133</v>
      </c>
      <c r="F71" s="80">
        <v>27</v>
      </c>
      <c r="G71" s="80">
        <v>74</v>
      </c>
      <c r="H71" s="80">
        <v>234</v>
      </c>
      <c r="I71" s="80">
        <v>0</v>
      </c>
      <c r="J71" s="80">
        <v>0</v>
      </c>
      <c r="K71" s="80">
        <v>0</v>
      </c>
      <c r="L71" s="103">
        <f t="shared" si="1"/>
        <v>55.980861244019145</v>
      </c>
    </row>
    <row r="72" spans="1:12" x14ac:dyDescent="0.25">
      <c r="A72" s="80" t="s">
        <v>4128</v>
      </c>
      <c r="B72" s="91" t="s">
        <v>62</v>
      </c>
      <c r="C72" s="114" t="s">
        <v>7248</v>
      </c>
      <c r="D72" s="80">
        <v>406</v>
      </c>
      <c r="E72" s="80">
        <v>118</v>
      </c>
      <c r="F72" s="80">
        <v>30</v>
      </c>
      <c r="G72" s="80">
        <v>52</v>
      </c>
      <c r="H72" s="80">
        <v>200</v>
      </c>
      <c r="I72" s="80">
        <v>0</v>
      </c>
      <c r="J72" s="80">
        <v>0</v>
      </c>
      <c r="K72" s="80">
        <v>0</v>
      </c>
      <c r="L72" s="103">
        <f t="shared" si="1"/>
        <v>49.261083743842363</v>
      </c>
    </row>
    <row r="73" spans="1:12" x14ac:dyDescent="0.25">
      <c r="A73" s="80">
        <v>71</v>
      </c>
      <c r="B73" s="91" t="s">
        <v>62</v>
      </c>
      <c r="C73" s="114" t="s">
        <v>4111</v>
      </c>
      <c r="D73" s="80">
        <v>438</v>
      </c>
      <c r="E73" s="80">
        <v>85</v>
      </c>
      <c r="F73" s="80">
        <v>42</v>
      </c>
      <c r="G73" s="80">
        <v>79</v>
      </c>
      <c r="H73" s="80">
        <v>206</v>
      </c>
      <c r="I73" s="80">
        <v>0</v>
      </c>
      <c r="J73" s="80">
        <v>0</v>
      </c>
      <c r="K73" s="80">
        <v>0</v>
      </c>
      <c r="L73" s="103">
        <f t="shared" si="1"/>
        <v>47.031963470319631</v>
      </c>
    </row>
    <row r="74" spans="1:12" x14ac:dyDescent="0.25">
      <c r="A74" s="97">
        <v>72</v>
      </c>
      <c r="B74" s="96" t="s">
        <v>62</v>
      </c>
      <c r="C74" s="116" t="s">
        <v>4112</v>
      </c>
      <c r="D74" s="97">
        <v>356</v>
      </c>
      <c r="E74" s="97">
        <v>22</v>
      </c>
      <c r="F74" s="97">
        <v>15</v>
      </c>
      <c r="G74" s="97">
        <v>37</v>
      </c>
      <c r="H74" s="97">
        <v>74</v>
      </c>
      <c r="I74" s="97">
        <v>0</v>
      </c>
      <c r="J74" s="97">
        <v>0</v>
      </c>
      <c r="K74" s="97">
        <v>0</v>
      </c>
      <c r="L74" s="172">
        <f>((K74+J74+H74)/D74)*100</f>
        <v>20.786516853932586</v>
      </c>
    </row>
    <row r="75" spans="1:12" x14ac:dyDescent="0.25">
      <c r="A75" s="80">
        <v>73</v>
      </c>
      <c r="B75" s="91" t="s">
        <v>62</v>
      </c>
      <c r="C75" s="114" t="s">
        <v>4113</v>
      </c>
      <c r="D75" s="80">
        <v>430</v>
      </c>
      <c r="E75" s="80">
        <v>22</v>
      </c>
      <c r="F75" s="80">
        <v>22</v>
      </c>
      <c r="G75" s="80">
        <v>53</v>
      </c>
      <c r="H75" s="80">
        <v>97</v>
      </c>
      <c r="I75" s="80">
        <v>0</v>
      </c>
      <c r="J75" s="80">
        <v>0</v>
      </c>
      <c r="K75" s="80">
        <v>0</v>
      </c>
      <c r="L75" s="103">
        <f>((K75+J75+H75)/D75)*100</f>
        <v>22.558139534883718</v>
      </c>
    </row>
    <row r="76" spans="1:12" x14ac:dyDescent="0.25">
      <c r="A76" s="80">
        <v>74</v>
      </c>
      <c r="B76" s="91" t="s">
        <v>62</v>
      </c>
      <c r="C76" s="114" t="s">
        <v>4114</v>
      </c>
      <c r="D76" s="80">
        <v>574</v>
      </c>
      <c r="E76" s="80">
        <v>98</v>
      </c>
      <c r="F76" s="80">
        <v>68</v>
      </c>
      <c r="G76" s="80">
        <v>167</v>
      </c>
      <c r="H76" s="80">
        <v>333</v>
      </c>
      <c r="I76" s="80">
        <v>1</v>
      </c>
      <c r="J76" s="80">
        <v>0</v>
      </c>
      <c r="K76" s="80">
        <v>3</v>
      </c>
      <c r="L76" s="103">
        <f>((K76+J76+H76)/D76)*100</f>
        <v>58.536585365853654</v>
      </c>
    </row>
    <row r="77" spans="1:12" x14ac:dyDescent="0.25">
      <c r="A77" s="80">
        <v>75</v>
      </c>
      <c r="B77" s="91" t="s">
        <v>62</v>
      </c>
      <c r="C77" s="114" t="s">
        <v>4115</v>
      </c>
      <c r="D77" s="80">
        <v>520</v>
      </c>
      <c r="E77" s="80">
        <v>95</v>
      </c>
      <c r="F77" s="80">
        <v>50</v>
      </c>
      <c r="G77" s="80">
        <v>132</v>
      </c>
      <c r="H77" s="80">
        <v>277</v>
      </c>
      <c r="I77" s="80">
        <v>0</v>
      </c>
      <c r="J77" s="80">
        <v>0</v>
      </c>
      <c r="K77" s="80">
        <v>0</v>
      </c>
      <c r="L77" s="103">
        <f>((K77+J77+H77)/D77)*100</f>
        <v>53.269230769230766</v>
      </c>
    </row>
    <row r="78" spans="1:12" x14ac:dyDescent="0.25">
      <c r="A78" s="97">
        <v>76</v>
      </c>
      <c r="B78" s="96" t="s">
        <v>62</v>
      </c>
      <c r="C78" s="116" t="s">
        <v>4116</v>
      </c>
      <c r="D78" s="97"/>
      <c r="E78" s="97">
        <v>80</v>
      </c>
      <c r="F78" s="97">
        <v>41</v>
      </c>
      <c r="G78" s="97">
        <v>80</v>
      </c>
      <c r="H78" s="97">
        <v>201</v>
      </c>
      <c r="I78" s="97">
        <v>0</v>
      </c>
      <c r="J78" s="97">
        <v>0</v>
      </c>
      <c r="K78" s="97">
        <v>0</v>
      </c>
      <c r="L78" s="101"/>
    </row>
    <row r="79" spans="1:12" x14ac:dyDescent="0.25">
      <c r="A79" s="80">
        <v>77</v>
      </c>
      <c r="B79" s="91" t="s">
        <v>62</v>
      </c>
      <c r="C79" s="114" t="s">
        <v>4116</v>
      </c>
      <c r="D79" s="80"/>
      <c r="E79" s="80">
        <v>83</v>
      </c>
      <c r="F79" s="80">
        <v>43</v>
      </c>
      <c r="G79" s="80">
        <v>133</v>
      </c>
      <c r="H79" s="80">
        <v>259</v>
      </c>
      <c r="I79" s="80">
        <v>1</v>
      </c>
      <c r="J79" s="80">
        <v>1</v>
      </c>
      <c r="K79" s="80">
        <v>0</v>
      </c>
      <c r="L79" s="9"/>
    </row>
    <row r="80" spans="1:12" x14ac:dyDescent="0.25">
      <c r="A80" s="80">
        <v>78</v>
      </c>
      <c r="B80" s="91" t="s">
        <v>62</v>
      </c>
      <c r="C80" s="114" t="s">
        <v>4117</v>
      </c>
      <c r="D80" s="80"/>
      <c r="E80" s="80">
        <v>231</v>
      </c>
      <c r="F80" s="80">
        <v>259</v>
      </c>
      <c r="G80" s="80">
        <v>294</v>
      </c>
      <c r="H80" s="80">
        <v>784</v>
      </c>
      <c r="I80" s="80">
        <v>1</v>
      </c>
      <c r="J80" s="80">
        <v>0</v>
      </c>
      <c r="K80" s="80">
        <v>1</v>
      </c>
      <c r="L80" s="9"/>
    </row>
    <row r="81" spans="1:12" x14ac:dyDescent="0.25">
      <c r="A81" s="80">
        <v>79</v>
      </c>
      <c r="B81" s="91" t="s">
        <v>62</v>
      </c>
      <c r="C81" s="114" t="s">
        <v>4117</v>
      </c>
      <c r="D81" s="80"/>
      <c r="E81" s="80">
        <v>164</v>
      </c>
      <c r="F81" s="80">
        <v>233</v>
      </c>
      <c r="G81" s="80">
        <v>276</v>
      </c>
      <c r="H81" s="80">
        <v>673</v>
      </c>
      <c r="I81" s="80">
        <v>1</v>
      </c>
      <c r="J81" s="80">
        <v>0</v>
      </c>
      <c r="K81" s="80">
        <v>0</v>
      </c>
      <c r="L81" s="9"/>
    </row>
    <row r="82" spans="1:12" x14ac:dyDescent="0.25">
      <c r="A82" s="97">
        <v>80</v>
      </c>
      <c r="B82" s="96" t="s">
        <v>62</v>
      </c>
      <c r="C82" s="116" t="s">
        <v>4118</v>
      </c>
      <c r="D82" s="97"/>
      <c r="E82" s="97">
        <v>124</v>
      </c>
      <c r="F82" s="97">
        <v>132</v>
      </c>
      <c r="G82" s="97">
        <v>229</v>
      </c>
      <c r="H82" s="97">
        <v>485</v>
      </c>
      <c r="I82" s="97">
        <v>0</v>
      </c>
      <c r="J82" s="97">
        <v>0</v>
      </c>
      <c r="K82" s="97">
        <v>0</v>
      </c>
      <c r="L82" s="101"/>
    </row>
    <row r="83" spans="1:12" x14ac:dyDescent="0.25">
      <c r="A83" s="80">
        <v>81</v>
      </c>
      <c r="B83" s="91" t="s">
        <v>62</v>
      </c>
      <c r="C83" s="114" t="s">
        <v>4119</v>
      </c>
      <c r="D83" s="80"/>
      <c r="E83" s="80">
        <v>39</v>
      </c>
      <c r="F83" s="80">
        <v>7</v>
      </c>
      <c r="G83" s="80">
        <v>15</v>
      </c>
      <c r="H83" s="80">
        <v>61</v>
      </c>
      <c r="I83" s="80">
        <v>0</v>
      </c>
      <c r="J83" s="80">
        <v>0</v>
      </c>
      <c r="K83" s="80">
        <v>1</v>
      </c>
      <c r="L83" s="9"/>
    </row>
    <row r="84" spans="1:12" x14ac:dyDescent="0.25">
      <c r="A84" s="80">
        <v>82</v>
      </c>
      <c r="B84" s="91" t="s">
        <v>62</v>
      </c>
      <c r="C84" s="114" t="s">
        <v>4120</v>
      </c>
      <c r="D84" s="80"/>
      <c r="E84" s="80">
        <v>44</v>
      </c>
      <c r="F84" s="80">
        <v>24</v>
      </c>
      <c r="G84" s="80">
        <v>20</v>
      </c>
      <c r="H84" s="80">
        <v>88</v>
      </c>
      <c r="I84" s="80">
        <v>0</v>
      </c>
      <c r="J84" s="80">
        <v>0</v>
      </c>
      <c r="K84" s="80">
        <v>0</v>
      </c>
      <c r="L84" s="9"/>
    </row>
    <row r="85" spans="1:12" x14ac:dyDescent="0.25">
      <c r="A85" s="80">
        <v>83</v>
      </c>
      <c r="B85" s="91" t="s">
        <v>62</v>
      </c>
      <c r="C85" s="114" t="s">
        <v>4121</v>
      </c>
      <c r="D85" s="80"/>
      <c r="E85" s="80">
        <v>43</v>
      </c>
      <c r="F85" s="80">
        <v>31</v>
      </c>
      <c r="G85" s="80">
        <v>20</v>
      </c>
      <c r="H85" s="80">
        <v>94</v>
      </c>
      <c r="I85" s="80">
        <v>0</v>
      </c>
      <c r="J85" s="80">
        <v>1</v>
      </c>
      <c r="K85" s="80">
        <v>0</v>
      </c>
      <c r="L85" s="9"/>
    </row>
    <row r="86" spans="1:12" x14ac:dyDescent="0.25">
      <c r="A86" s="99">
        <v>84</v>
      </c>
      <c r="B86" s="98" t="s">
        <v>62</v>
      </c>
      <c r="C86" s="92" t="s">
        <v>60</v>
      </c>
      <c r="D86" s="99"/>
      <c r="E86" s="99">
        <v>83</v>
      </c>
      <c r="F86" s="99">
        <v>49</v>
      </c>
      <c r="G86" s="99">
        <v>85</v>
      </c>
      <c r="H86" s="99">
        <v>217</v>
      </c>
      <c r="I86" s="99">
        <v>4</v>
      </c>
      <c r="J86" s="99">
        <v>0</v>
      </c>
      <c r="K86" s="99">
        <v>2</v>
      </c>
      <c r="L86" s="102"/>
    </row>
    <row r="87" spans="1:12" x14ac:dyDescent="0.25">
      <c r="A87" s="174" t="s">
        <v>69</v>
      </c>
      <c r="B87" s="174"/>
      <c r="C87" s="174"/>
      <c r="E87" s="93">
        <f>SUM(E83:E86,E3:E77)</f>
        <v>4334</v>
      </c>
      <c r="F87" s="93">
        <f t="shared" ref="F87:K87" si="2">SUM(F83:F86,F3:F77)</f>
        <v>4265</v>
      </c>
      <c r="G87" s="93">
        <f t="shared" si="2"/>
        <v>5785</v>
      </c>
      <c r="H87" s="93">
        <f t="shared" si="2"/>
        <v>14384</v>
      </c>
      <c r="I87" s="93">
        <f t="shared" si="2"/>
        <v>31</v>
      </c>
      <c r="J87" s="93">
        <f t="shared" si="2"/>
        <v>15</v>
      </c>
      <c r="K87" s="93">
        <f t="shared" si="2"/>
        <v>33</v>
      </c>
    </row>
    <row r="88" spans="1:12" ht="15" customHeight="1" x14ac:dyDescent="0.25">
      <c r="A88" s="177" t="s">
        <v>61</v>
      </c>
      <c r="B88" s="177"/>
      <c r="C88" s="177"/>
      <c r="E88" s="93">
        <f>SUM(E78:E82)</f>
        <v>682</v>
      </c>
      <c r="F88" s="93">
        <f t="shared" ref="F88:K88" si="3">SUM(F78:F82)</f>
        <v>708</v>
      </c>
      <c r="G88" s="93">
        <f t="shared" si="3"/>
        <v>1012</v>
      </c>
      <c r="H88" s="93">
        <f t="shared" si="3"/>
        <v>2402</v>
      </c>
      <c r="I88" s="93">
        <f t="shared" si="3"/>
        <v>3</v>
      </c>
      <c r="J88" s="93">
        <f t="shared" si="3"/>
        <v>1</v>
      </c>
      <c r="K88" s="93">
        <f t="shared" si="3"/>
        <v>1</v>
      </c>
    </row>
    <row r="89" spans="1:12" x14ac:dyDescent="0.25">
      <c r="A89" s="176" t="s">
        <v>68</v>
      </c>
      <c r="B89" s="176"/>
      <c r="C89" s="176"/>
      <c r="D89" s="93">
        <f>SUM(D3:D77)</f>
        <v>27958</v>
      </c>
      <c r="E89" s="7">
        <v>5016</v>
      </c>
      <c r="F89" s="7">
        <v>4973</v>
      </c>
      <c r="G89" s="7">
        <v>6797</v>
      </c>
      <c r="H89" s="93">
        <v>16786</v>
      </c>
      <c r="I89" s="114">
        <v>34</v>
      </c>
      <c r="J89" s="114">
        <v>16</v>
      </c>
      <c r="K89" s="114">
        <v>34</v>
      </c>
      <c r="L89" s="103">
        <f>((K89+J89+H89)/D89)*100</f>
        <v>60.218899778238786</v>
      </c>
    </row>
    <row r="90" spans="1:12" x14ac:dyDescent="0.25">
      <c r="A90" s="181" t="s">
        <v>70</v>
      </c>
      <c r="B90" s="181"/>
      <c r="C90" s="181"/>
      <c r="D90" s="93"/>
      <c r="E90" s="114">
        <v>29.9</v>
      </c>
      <c r="F90" s="114">
        <v>29.6</v>
      </c>
      <c r="G90" s="114">
        <v>40.5</v>
      </c>
      <c r="H90" s="93"/>
    </row>
  </sheetData>
  <mergeCells count="5">
    <mergeCell ref="A1:L1"/>
    <mergeCell ref="A87:C87"/>
    <mergeCell ref="A88:C88"/>
    <mergeCell ref="A89:C89"/>
    <mergeCell ref="A90:C90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2"/>
  <sheetViews>
    <sheetView view="pageLayout" topLeftCell="A64" zoomScaleNormal="100" workbookViewId="0">
      <selection activeCell="C87" sqref="A1:L92"/>
    </sheetView>
  </sheetViews>
  <sheetFormatPr defaultRowHeight="15" x14ac:dyDescent="0.25"/>
  <cols>
    <col min="1" max="1" width="4.42578125" style="114" bestFit="1" customWidth="1"/>
    <col min="2" max="2" width="1.5703125" style="114" bestFit="1" customWidth="1"/>
    <col min="3" max="3" width="40.7109375" style="114" customWidth="1"/>
    <col min="4" max="4" width="6.42578125" style="114" bestFit="1" customWidth="1"/>
    <col min="5" max="5" width="6" style="114" bestFit="1" customWidth="1"/>
    <col min="6" max="6" width="7.42578125" style="114" bestFit="1" customWidth="1"/>
    <col min="7" max="7" width="8.85546875" style="114" bestFit="1" customWidth="1"/>
    <col min="8" max="8" width="6.42578125" style="114" bestFit="1" customWidth="1"/>
    <col min="9" max="9" width="2.85546875" style="114" bestFit="1" customWidth="1"/>
    <col min="10" max="10" width="2" style="114" bestFit="1" customWidth="1"/>
    <col min="11" max="11" width="2.85546875" style="114" bestFit="1" customWidth="1"/>
    <col min="12" max="12" width="7.28515625" style="103" bestFit="1" customWidth="1"/>
  </cols>
  <sheetData>
    <row r="1" spans="1:12" ht="15.75" x14ac:dyDescent="0.25">
      <c r="A1" s="175" t="s">
        <v>4218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</row>
    <row r="2" spans="1:12" ht="34.5" x14ac:dyDescent="0.25">
      <c r="A2" s="18" t="s">
        <v>0</v>
      </c>
      <c r="B2" s="18"/>
      <c r="C2" s="18"/>
      <c r="D2" s="6" t="s">
        <v>59</v>
      </c>
      <c r="E2" s="8" t="s">
        <v>4208</v>
      </c>
      <c r="F2" s="8" t="s">
        <v>4209</v>
      </c>
      <c r="G2" s="8" t="s">
        <v>4210</v>
      </c>
      <c r="H2" s="36" t="s">
        <v>55</v>
      </c>
      <c r="I2" s="36" t="s">
        <v>56</v>
      </c>
      <c r="J2" s="36" t="s">
        <v>57</v>
      </c>
      <c r="K2" s="36" t="s">
        <v>58</v>
      </c>
      <c r="L2" s="37" t="s">
        <v>63</v>
      </c>
    </row>
    <row r="3" spans="1:12" x14ac:dyDescent="0.25">
      <c r="A3" s="80">
        <v>1</v>
      </c>
      <c r="B3" s="91" t="s">
        <v>62</v>
      </c>
      <c r="C3" s="114" t="s">
        <v>4130</v>
      </c>
      <c r="D3" s="80">
        <v>316</v>
      </c>
      <c r="E3" s="80">
        <v>19</v>
      </c>
      <c r="F3" s="80">
        <v>15</v>
      </c>
      <c r="G3" s="80">
        <v>84</v>
      </c>
      <c r="H3" s="80">
        <v>118</v>
      </c>
      <c r="I3" s="80">
        <v>0</v>
      </c>
      <c r="J3" s="80">
        <v>0</v>
      </c>
      <c r="K3" s="80">
        <v>1</v>
      </c>
      <c r="L3" s="9">
        <v>37.700000000000003</v>
      </c>
    </row>
    <row r="4" spans="1:12" x14ac:dyDescent="0.25">
      <c r="A4" s="80">
        <v>2</v>
      </c>
      <c r="B4" s="91" t="s">
        <v>62</v>
      </c>
      <c r="C4" s="114" t="s">
        <v>4131</v>
      </c>
      <c r="D4" s="80">
        <v>392</v>
      </c>
      <c r="E4" s="80">
        <v>41</v>
      </c>
      <c r="F4" s="80">
        <v>15</v>
      </c>
      <c r="G4" s="80">
        <v>65</v>
      </c>
      <c r="H4" s="80">
        <v>121</v>
      </c>
      <c r="I4" s="80">
        <v>0</v>
      </c>
      <c r="J4" s="80">
        <v>0</v>
      </c>
      <c r="K4" s="80">
        <v>0</v>
      </c>
      <c r="L4" s="9">
        <v>30.9</v>
      </c>
    </row>
    <row r="5" spans="1:12" x14ac:dyDescent="0.25">
      <c r="A5" s="80">
        <v>3</v>
      </c>
      <c r="B5" s="91" t="s">
        <v>62</v>
      </c>
      <c r="C5" s="114" t="s">
        <v>4132</v>
      </c>
      <c r="D5" s="80">
        <v>719</v>
      </c>
      <c r="E5" s="80">
        <v>52</v>
      </c>
      <c r="F5" s="80">
        <v>26</v>
      </c>
      <c r="G5" s="80">
        <v>163</v>
      </c>
      <c r="H5" s="80">
        <v>241</v>
      </c>
      <c r="I5" s="80">
        <v>1</v>
      </c>
      <c r="J5" s="80">
        <v>0</v>
      </c>
      <c r="K5" s="80">
        <v>1</v>
      </c>
      <c r="L5" s="9">
        <v>33.700000000000003</v>
      </c>
    </row>
    <row r="6" spans="1:12" x14ac:dyDescent="0.25">
      <c r="A6" s="97">
        <v>4</v>
      </c>
      <c r="B6" s="96" t="s">
        <v>62</v>
      </c>
      <c r="C6" s="116" t="s">
        <v>4133</v>
      </c>
      <c r="D6" s="97">
        <v>336</v>
      </c>
      <c r="E6" s="97">
        <v>26</v>
      </c>
      <c r="F6" s="97">
        <v>12</v>
      </c>
      <c r="G6" s="97">
        <v>58</v>
      </c>
      <c r="H6" s="97">
        <v>96</v>
      </c>
      <c r="I6" s="97">
        <v>0</v>
      </c>
      <c r="J6" s="97">
        <v>0</v>
      </c>
      <c r="K6" s="97">
        <v>1</v>
      </c>
      <c r="L6" s="101">
        <v>28.9</v>
      </c>
    </row>
    <row r="7" spans="1:12" x14ac:dyDescent="0.25">
      <c r="A7" s="80">
        <v>5</v>
      </c>
      <c r="B7" s="91" t="s">
        <v>62</v>
      </c>
      <c r="C7" s="114" t="s">
        <v>4134</v>
      </c>
      <c r="D7" s="80">
        <v>479</v>
      </c>
      <c r="E7" s="80">
        <v>46</v>
      </c>
      <c r="F7" s="80">
        <v>25</v>
      </c>
      <c r="G7" s="80">
        <v>78</v>
      </c>
      <c r="H7" s="80">
        <v>149</v>
      </c>
      <c r="I7" s="80">
        <v>0</v>
      </c>
      <c r="J7" s="80">
        <v>1</v>
      </c>
      <c r="K7" s="80">
        <v>0</v>
      </c>
      <c r="L7" s="9">
        <v>31.3</v>
      </c>
    </row>
    <row r="8" spans="1:12" x14ac:dyDescent="0.25">
      <c r="A8" s="80">
        <v>6</v>
      </c>
      <c r="B8" s="91" t="s">
        <v>62</v>
      </c>
      <c r="C8" s="114" t="s">
        <v>4135</v>
      </c>
      <c r="D8" s="80">
        <v>749</v>
      </c>
      <c r="E8" s="80">
        <v>49</v>
      </c>
      <c r="F8" s="80">
        <v>37</v>
      </c>
      <c r="G8" s="80">
        <v>143</v>
      </c>
      <c r="H8" s="80">
        <v>229</v>
      </c>
      <c r="I8" s="80">
        <v>0</v>
      </c>
      <c r="J8" s="80">
        <v>0</v>
      </c>
      <c r="K8" s="80">
        <v>4</v>
      </c>
      <c r="L8" s="9">
        <v>31.1</v>
      </c>
    </row>
    <row r="9" spans="1:12" x14ac:dyDescent="0.25">
      <c r="A9" s="80">
        <v>7</v>
      </c>
      <c r="B9" s="91" t="s">
        <v>62</v>
      </c>
      <c r="C9" s="114" t="s">
        <v>4136</v>
      </c>
      <c r="D9" s="80">
        <v>438</v>
      </c>
      <c r="E9" s="80">
        <v>48</v>
      </c>
      <c r="F9" s="80">
        <v>19</v>
      </c>
      <c r="G9" s="80">
        <v>98</v>
      </c>
      <c r="H9" s="80">
        <v>165</v>
      </c>
      <c r="I9" s="80">
        <v>1</v>
      </c>
      <c r="J9" s="80">
        <v>0</v>
      </c>
      <c r="K9" s="80">
        <v>1</v>
      </c>
      <c r="L9" s="9">
        <v>37.9</v>
      </c>
    </row>
    <row r="10" spans="1:12" x14ac:dyDescent="0.25">
      <c r="A10" s="97" t="s">
        <v>4211</v>
      </c>
      <c r="B10" s="96" t="s">
        <v>62</v>
      </c>
      <c r="C10" s="116" t="s">
        <v>4212</v>
      </c>
      <c r="D10" s="97">
        <v>642</v>
      </c>
      <c r="E10" s="97">
        <v>59</v>
      </c>
      <c r="F10" s="97">
        <v>22</v>
      </c>
      <c r="G10" s="97">
        <v>146</v>
      </c>
      <c r="H10" s="97">
        <v>227</v>
      </c>
      <c r="I10" s="97">
        <v>0</v>
      </c>
      <c r="J10" s="97">
        <v>0</v>
      </c>
      <c r="K10" s="97">
        <v>0</v>
      </c>
      <c r="L10" s="101">
        <v>35.4</v>
      </c>
    </row>
    <row r="11" spans="1:12" x14ac:dyDescent="0.25">
      <c r="A11" s="80">
        <v>9</v>
      </c>
      <c r="B11" s="91" t="s">
        <v>62</v>
      </c>
      <c r="C11" s="114" t="s">
        <v>4137</v>
      </c>
      <c r="D11" s="80">
        <v>438</v>
      </c>
      <c r="E11" s="80">
        <v>52</v>
      </c>
      <c r="F11" s="80">
        <v>17</v>
      </c>
      <c r="G11" s="80">
        <v>103</v>
      </c>
      <c r="H11" s="80">
        <v>172</v>
      </c>
      <c r="I11" s="80">
        <v>0</v>
      </c>
      <c r="J11" s="80">
        <v>0</v>
      </c>
      <c r="K11" s="80">
        <v>1</v>
      </c>
      <c r="L11" s="9">
        <v>39.5</v>
      </c>
    </row>
    <row r="12" spans="1:12" x14ac:dyDescent="0.25">
      <c r="A12" s="80">
        <v>11</v>
      </c>
      <c r="B12" s="91" t="s">
        <v>62</v>
      </c>
      <c r="C12" s="114" t="s">
        <v>4138</v>
      </c>
      <c r="D12" s="80">
        <v>136</v>
      </c>
      <c r="E12" s="80">
        <v>15</v>
      </c>
      <c r="F12" s="80">
        <v>3</v>
      </c>
      <c r="G12" s="80">
        <v>38</v>
      </c>
      <c r="H12" s="80">
        <v>56</v>
      </c>
      <c r="I12" s="80">
        <v>0</v>
      </c>
      <c r="J12" s="80">
        <v>0</v>
      </c>
      <c r="K12" s="80">
        <v>0</v>
      </c>
      <c r="L12" s="9">
        <v>41.2</v>
      </c>
    </row>
    <row r="13" spans="1:12" x14ac:dyDescent="0.25">
      <c r="A13" s="80">
        <v>12</v>
      </c>
      <c r="B13" s="91" t="s">
        <v>62</v>
      </c>
      <c r="C13" s="114" t="s">
        <v>4139</v>
      </c>
      <c r="D13" s="80">
        <v>421</v>
      </c>
      <c r="E13" s="80">
        <v>54</v>
      </c>
      <c r="F13" s="80">
        <v>15</v>
      </c>
      <c r="G13" s="80">
        <v>93</v>
      </c>
      <c r="H13" s="80">
        <v>162</v>
      </c>
      <c r="I13" s="80">
        <v>0</v>
      </c>
      <c r="J13" s="80">
        <v>0</v>
      </c>
      <c r="K13" s="80">
        <v>0</v>
      </c>
      <c r="L13" s="9">
        <v>38.5</v>
      </c>
    </row>
    <row r="14" spans="1:12" x14ac:dyDescent="0.25">
      <c r="A14" s="97">
        <v>13</v>
      </c>
      <c r="B14" s="96" t="s">
        <v>62</v>
      </c>
      <c r="C14" s="116" t="s">
        <v>4140</v>
      </c>
      <c r="D14" s="97">
        <v>304</v>
      </c>
      <c r="E14" s="97">
        <v>28</v>
      </c>
      <c r="F14" s="97">
        <v>10</v>
      </c>
      <c r="G14" s="97">
        <v>59</v>
      </c>
      <c r="H14" s="97">
        <v>97</v>
      </c>
      <c r="I14" s="97">
        <v>0</v>
      </c>
      <c r="J14" s="97">
        <v>0</v>
      </c>
      <c r="K14" s="97">
        <v>1</v>
      </c>
      <c r="L14" s="101">
        <v>32.200000000000003</v>
      </c>
    </row>
    <row r="15" spans="1:12" x14ac:dyDescent="0.25">
      <c r="A15" s="80">
        <v>14</v>
      </c>
      <c r="B15" s="91" t="s">
        <v>62</v>
      </c>
      <c r="C15" s="114" t="s">
        <v>4141</v>
      </c>
      <c r="D15" s="80">
        <v>402</v>
      </c>
      <c r="E15" s="80">
        <v>31</v>
      </c>
      <c r="F15" s="80">
        <v>16</v>
      </c>
      <c r="G15" s="80">
        <v>76</v>
      </c>
      <c r="H15" s="80">
        <v>123</v>
      </c>
      <c r="I15" s="80">
        <v>0</v>
      </c>
      <c r="J15" s="80">
        <v>0</v>
      </c>
      <c r="K15" s="80">
        <v>0</v>
      </c>
      <c r="L15" s="9">
        <v>30.6</v>
      </c>
    </row>
    <row r="16" spans="1:12" x14ac:dyDescent="0.25">
      <c r="A16" s="80">
        <v>15</v>
      </c>
      <c r="B16" s="91" t="s">
        <v>62</v>
      </c>
      <c r="C16" s="114" t="s">
        <v>4142</v>
      </c>
      <c r="D16" s="80">
        <v>523</v>
      </c>
      <c r="E16" s="80">
        <v>43</v>
      </c>
      <c r="F16" s="80">
        <v>22</v>
      </c>
      <c r="G16" s="80">
        <v>97</v>
      </c>
      <c r="H16" s="80">
        <v>162</v>
      </c>
      <c r="I16" s="80">
        <v>0</v>
      </c>
      <c r="J16" s="80">
        <v>0</v>
      </c>
      <c r="K16" s="80">
        <v>1</v>
      </c>
      <c r="L16" s="9">
        <v>31.2</v>
      </c>
    </row>
    <row r="17" spans="1:12" x14ac:dyDescent="0.25">
      <c r="A17" s="80">
        <v>16</v>
      </c>
      <c r="B17" s="91" t="s">
        <v>62</v>
      </c>
      <c r="C17" s="114" t="s">
        <v>4143</v>
      </c>
      <c r="D17" s="80">
        <v>558</v>
      </c>
      <c r="E17" s="80">
        <v>46</v>
      </c>
      <c r="F17" s="80">
        <v>22</v>
      </c>
      <c r="G17" s="80">
        <v>112</v>
      </c>
      <c r="H17" s="80">
        <v>180</v>
      </c>
      <c r="I17" s="80">
        <v>0</v>
      </c>
      <c r="J17" s="80">
        <v>0</v>
      </c>
      <c r="K17" s="80">
        <v>0</v>
      </c>
      <c r="L17" s="9">
        <v>32.299999999999997</v>
      </c>
    </row>
    <row r="18" spans="1:12" x14ac:dyDescent="0.25">
      <c r="A18" s="97">
        <v>17</v>
      </c>
      <c r="B18" s="96" t="s">
        <v>62</v>
      </c>
      <c r="C18" s="116" t="s">
        <v>4144</v>
      </c>
      <c r="D18" s="97">
        <v>385</v>
      </c>
      <c r="E18" s="97">
        <v>48</v>
      </c>
      <c r="F18" s="97">
        <v>17</v>
      </c>
      <c r="G18" s="97">
        <v>68</v>
      </c>
      <c r="H18" s="97">
        <v>133</v>
      </c>
      <c r="I18" s="97">
        <v>0</v>
      </c>
      <c r="J18" s="97">
        <v>0</v>
      </c>
      <c r="K18" s="97">
        <v>0</v>
      </c>
      <c r="L18" s="101">
        <v>34.5</v>
      </c>
    </row>
    <row r="19" spans="1:12" x14ac:dyDescent="0.25">
      <c r="A19" s="80">
        <v>18</v>
      </c>
      <c r="B19" s="91" t="s">
        <v>62</v>
      </c>
      <c r="C19" s="114" t="s">
        <v>4145</v>
      </c>
      <c r="D19" s="80">
        <v>521</v>
      </c>
      <c r="E19" s="80">
        <v>33</v>
      </c>
      <c r="F19" s="80">
        <v>9</v>
      </c>
      <c r="G19" s="80">
        <v>90</v>
      </c>
      <c r="H19" s="80">
        <v>132</v>
      </c>
      <c r="I19" s="80">
        <v>0</v>
      </c>
      <c r="J19" s="80">
        <v>0</v>
      </c>
      <c r="K19" s="80">
        <v>0</v>
      </c>
      <c r="L19" s="9">
        <v>25.3</v>
      </c>
    </row>
    <row r="20" spans="1:12" x14ac:dyDescent="0.25">
      <c r="A20" s="80">
        <v>19</v>
      </c>
      <c r="B20" s="91" t="s">
        <v>62</v>
      </c>
      <c r="C20" s="114" t="s">
        <v>4146</v>
      </c>
      <c r="D20" s="80">
        <v>249</v>
      </c>
      <c r="E20" s="80">
        <v>32</v>
      </c>
      <c r="F20" s="80">
        <v>14</v>
      </c>
      <c r="G20" s="80">
        <v>43</v>
      </c>
      <c r="H20" s="80">
        <v>89</v>
      </c>
      <c r="I20" s="80">
        <v>1</v>
      </c>
      <c r="J20" s="80">
        <v>0</v>
      </c>
      <c r="K20" s="80">
        <v>0</v>
      </c>
      <c r="L20" s="9">
        <v>35.700000000000003</v>
      </c>
    </row>
    <row r="21" spans="1:12" x14ac:dyDescent="0.25">
      <c r="A21" s="80">
        <v>20</v>
      </c>
      <c r="B21" s="91" t="s">
        <v>62</v>
      </c>
      <c r="C21" s="114" t="s">
        <v>4147</v>
      </c>
      <c r="D21" s="80">
        <v>457</v>
      </c>
      <c r="E21" s="80">
        <v>55</v>
      </c>
      <c r="F21" s="80">
        <v>20</v>
      </c>
      <c r="G21" s="80">
        <v>86</v>
      </c>
      <c r="H21" s="80">
        <v>161</v>
      </c>
      <c r="I21" s="80">
        <v>0</v>
      </c>
      <c r="J21" s="80">
        <v>0</v>
      </c>
      <c r="K21" s="80">
        <v>1</v>
      </c>
      <c r="L21" s="9">
        <v>35.4</v>
      </c>
    </row>
    <row r="22" spans="1:12" x14ac:dyDescent="0.25">
      <c r="A22" s="97">
        <v>21</v>
      </c>
      <c r="B22" s="96" t="s">
        <v>62</v>
      </c>
      <c r="C22" s="116" t="s">
        <v>4148</v>
      </c>
      <c r="D22" s="97">
        <v>329</v>
      </c>
      <c r="E22" s="97">
        <v>35</v>
      </c>
      <c r="F22" s="97">
        <v>15</v>
      </c>
      <c r="G22" s="97">
        <v>62</v>
      </c>
      <c r="H22" s="97">
        <v>112</v>
      </c>
      <c r="I22" s="97">
        <v>0</v>
      </c>
      <c r="J22" s="97">
        <v>0</v>
      </c>
      <c r="K22" s="97">
        <v>0</v>
      </c>
      <c r="L22" s="101">
        <v>34</v>
      </c>
    </row>
    <row r="23" spans="1:12" x14ac:dyDescent="0.25">
      <c r="A23" s="80">
        <v>22</v>
      </c>
      <c r="B23" s="91" t="s">
        <v>62</v>
      </c>
      <c r="C23" s="114" t="s">
        <v>4149</v>
      </c>
      <c r="D23" s="80">
        <v>513</v>
      </c>
      <c r="E23" s="80">
        <v>58</v>
      </c>
      <c r="F23" s="80">
        <v>12</v>
      </c>
      <c r="G23" s="80">
        <v>102</v>
      </c>
      <c r="H23" s="80">
        <v>172</v>
      </c>
      <c r="I23" s="80">
        <v>3</v>
      </c>
      <c r="J23" s="80">
        <v>0</v>
      </c>
      <c r="K23" s="80">
        <v>0</v>
      </c>
      <c r="L23" s="9">
        <v>33.5</v>
      </c>
    </row>
    <row r="24" spans="1:12" x14ac:dyDescent="0.25">
      <c r="A24" s="80">
        <v>23</v>
      </c>
      <c r="B24" s="91" t="s">
        <v>62</v>
      </c>
      <c r="C24" s="114" t="s">
        <v>4150</v>
      </c>
      <c r="D24" s="80">
        <v>503</v>
      </c>
      <c r="E24" s="80">
        <v>55</v>
      </c>
      <c r="F24" s="80">
        <v>26</v>
      </c>
      <c r="G24" s="80">
        <v>59</v>
      </c>
      <c r="H24" s="80">
        <v>140</v>
      </c>
      <c r="I24" s="80">
        <v>0</v>
      </c>
      <c r="J24" s="80">
        <v>0</v>
      </c>
      <c r="K24" s="80">
        <v>1</v>
      </c>
      <c r="L24" s="9">
        <v>28</v>
      </c>
    </row>
    <row r="25" spans="1:12" x14ac:dyDescent="0.25">
      <c r="A25" s="80">
        <v>24</v>
      </c>
      <c r="B25" s="91" t="s">
        <v>62</v>
      </c>
      <c r="C25" s="114" t="s">
        <v>4151</v>
      </c>
      <c r="D25" s="80">
        <v>358</v>
      </c>
      <c r="E25" s="80">
        <v>23</v>
      </c>
      <c r="F25" s="80">
        <v>11</v>
      </c>
      <c r="G25" s="80">
        <v>63</v>
      </c>
      <c r="H25" s="80">
        <v>97</v>
      </c>
      <c r="I25" s="80">
        <v>0</v>
      </c>
      <c r="J25" s="80">
        <v>0</v>
      </c>
      <c r="K25" s="80">
        <v>1</v>
      </c>
      <c r="L25" s="9">
        <v>27.4</v>
      </c>
    </row>
    <row r="26" spans="1:12" x14ac:dyDescent="0.25">
      <c r="A26" s="97">
        <v>25</v>
      </c>
      <c r="B26" s="96" t="s">
        <v>62</v>
      </c>
      <c r="C26" s="116" t="s">
        <v>4152</v>
      </c>
      <c r="D26" s="97">
        <v>433</v>
      </c>
      <c r="E26" s="97">
        <v>14</v>
      </c>
      <c r="F26" s="97">
        <v>21</v>
      </c>
      <c r="G26" s="97">
        <v>63</v>
      </c>
      <c r="H26" s="97">
        <v>98</v>
      </c>
      <c r="I26" s="97">
        <v>0</v>
      </c>
      <c r="J26" s="97">
        <v>0</v>
      </c>
      <c r="K26" s="97">
        <v>1</v>
      </c>
      <c r="L26" s="101">
        <v>22.9</v>
      </c>
    </row>
    <row r="27" spans="1:12" x14ac:dyDescent="0.25">
      <c r="A27" s="80">
        <v>26</v>
      </c>
      <c r="B27" s="91" t="s">
        <v>62</v>
      </c>
      <c r="C27" s="114" t="s">
        <v>4153</v>
      </c>
      <c r="D27" s="80">
        <v>657</v>
      </c>
      <c r="E27" s="80">
        <v>64</v>
      </c>
      <c r="F27" s="80">
        <v>43</v>
      </c>
      <c r="G27" s="80">
        <v>90</v>
      </c>
      <c r="H27" s="80">
        <v>197</v>
      </c>
      <c r="I27" s="80">
        <v>2</v>
      </c>
      <c r="J27" s="80">
        <v>0</v>
      </c>
      <c r="K27" s="80">
        <v>0</v>
      </c>
      <c r="L27" s="9">
        <v>30</v>
      </c>
    </row>
    <row r="28" spans="1:12" x14ac:dyDescent="0.25">
      <c r="A28" s="80">
        <v>27</v>
      </c>
      <c r="B28" s="91" t="s">
        <v>62</v>
      </c>
      <c r="C28" s="114" t="s">
        <v>4154</v>
      </c>
      <c r="D28" s="80">
        <v>467</v>
      </c>
      <c r="E28" s="80">
        <v>59</v>
      </c>
      <c r="F28" s="80">
        <v>32</v>
      </c>
      <c r="G28" s="80">
        <v>79</v>
      </c>
      <c r="H28" s="80">
        <v>170</v>
      </c>
      <c r="I28" s="80">
        <v>0</v>
      </c>
      <c r="J28" s="80">
        <v>0</v>
      </c>
      <c r="K28" s="80">
        <v>0</v>
      </c>
      <c r="L28" s="9">
        <v>36.4</v>
      </c>
    </row>
    <row r="29" spans="1:12" x14ac:dyDescent="0.25">
      <c r="A29" s="80">
        <v>28</v>
      </c>
      <c r="B29" s="91" t="s">
        <v>62</v>
      </c>
      <c r="C29" s="114" t="s">
        <v>4155</v>
      </c>
      <c r="D29" s="80">
        <v>371</v>
      </c>
      <c r="E29" s="80">
        <v>61</v>
      </c>
      <c r="F29" s="80">
        <v>10</v>
      </c>
      <c r="G29" s="80">
        <v>60</v>
      </c>
      <c r="H29" s="80">
        <v>131</v>
      </c>
      <c r="I29" s="80">
        <v>0</v>
      </c>
      <c r="J29" s="80">
        <v>0</v>
      </c>
      <c r="K29" s="80">
        <v>0</v>
      </c>
      <c r="L29" s="9">
        <v>35.299999999999997</v>
      </c>
    </row>
    <row r="30" spans="1:12" x14ac:dyDescent="0.25">
      <c r="A30" s="97">
        <v>29</v>
      </c>
      <c r="B30" s="96" t="s">
        <v>62</v>
      </c>
      <c r="C30" s="116" t="s">
        <v>4156</v>
      </c>
      <c r="D30" s="97">
        <v>616</v>
      </c>
      <c r="E30" s="97">
        <v>66</v>
      </c>
      <c r="F30" s="97">
        <v>27</v>
      </c>
      <c r="G30" s="97">
        <v>124</v>
      </c>
      <c r="H30" s="97">
        <v>217</v>
      </c>
      <c r="I30" s="97">
        <v>0</v>
      </c>
      <c r="J30" s="97">
        <v>0</v>
      </c>
      <c r="K30" s="97">
        <v>1</v>
      </c>
      <c r="L30" s="101">
        <v>35.4</v>
      </c>
    </row>
    <row r="31" spans="1:12" x14ac:dyDescent="0.25">
      <c r="A31" s="80">
        <v>30</v>
      </c>
      <c r="B31" s="91" t="s">
        <v>62</v>
      </c>
      <c r="C31" s="114" t="s">
        <v>4157</v>
      </c>
      <c r="D31" s="80">
        <v>557</v>
      </c>
      <c r="E31" s="80">
        <v>80</v>
      </c>
      <c r="F31" s="80">
        <v>27</v>
      </c>
      <c r="G31" s="80">
        <v>112</v>
      </c>
      <c r="H31" s="80">
        <v>219</v>
      </c>
      <c r="I31" s="80">
        <v>0</v>
      </c>
      <c r="J31" s="80">
        <v>0</v>
      </c>
      <c r="K31" s="80">
        <v>0</v>
      </c>
      <c r="L31" s="9">
        <v>39.299999999999997</v>
      </c>
    </row>
    <row r="32" spans="1:12" x14ac:dyDescent="0.25">
      <c r="A32" s="80">
        <v>31</v>
      </c>
      <c r="B32" s="91" t="s">
        <v>62</v>
      </c>
      <c r="C32" s="114" t="s">
        <v>4158</v>
      </c>
      <c r="D32" s="80">
        <v>450</v>
      </c>
      <c r="E32" s="80">
        <v>32</v>
      </c>
      <c r="F32" s="80">
        <v>20</v>
      </c>
      <c r="G32" s="80">
        <v>86</v>
      </c>
      <c r="H32" s="80">
        <v>138</v>
      </c>
      <c r="I32" s="80">
        <v>0</v>
      </c>
      <c r="J32" s="80">
        <v>0</v>
      </c>
      <c r="K32" s="80">
        <v>0</v>
      </c>
      <c r="L32" s="9">
        <v>30.7</v>
      </c>
    </row>
    <row r="33" spans="1:12" x14ac:dyDescent="0.25">
      <c r="A33" s="80">
        <v>32</v>
      </c>
      <c r="B33" s="91" t="s">
        <v>62</v>
      </c>
      <c r="C33" s="114" t="s">
        <v>4159</v>
      </c>
      <c r="D33" s="80">
        <v>390</v>
      </c>
      <c r="E33" s="80">
        <v>40</v>
      </c>
      <c r="F33" s="80">
        <v>9</v>
      </c>
      <c r="G33" s="80">
        <v>99</v>
      </c>
      <c r="H33" s="80">
        <v>148</v>
      </c>
      <c r="I33" s="80">
        <v>1</v>
      </c>
      <c r="J33" s="80">
        <v>1</v>
      </c>
      <c r="K33" s="80">
        <v>0</v>
      </c>
      <c r="L33" s="9">
        <v>38.200000000000003</v>
      </c>
    </row>
    <row r="34" spans="1:12" x14ac:dyDescent="0.25">
      <c r="A34" s="97">
        <v>33</v>
      </c>
      <c r="B34" s="96" t="s">
        <v>62</v>
      </c>
      <c r="C34" s="116" t="s">
        <v>4160</v>
      </c>
      <c r="D34" s="97">
        <v>504</v>
      </c>
      <c r="E34" s="97">
        <v>45</v>
      </c>
      <c r="F34" s="97">
        <v>29</v>
      </c>
      <c r="G34" s="97">
        <v>121</v>
      </c>
      <c r="H34" s="97">
        <v>195</v>
      </c>
      <c r="I34" s="97">
        <v>0</v>
      </c>
      <c r="J34" s="97">
        <v>0</v>
      </c>
      <c r="K34" s="97">
        <v>1</v>
      </c>
      <c r="L34" s="101">
        <v>38.9</v>
      </c>
    </row>
    <row r="35" spans="1:12" x14ac:dyDescent="0.25">
      <c r="A35" s="80">
        <v>34</v>
      </c>
      <c r="B35" s="91" t="s">
        <v>62</v>
      </c>
      <c r="C35" s="114" t="s">
        <v>4161</v>
      </c>
      <c r="D35" s="80">
        <v>409</v>
      </c>
      <c r="E35" s="80">
        <v>47</v>
      </c>
      <c r="F35" s="80">
        <v>20</v>
      </c>
      <c r="G35" s="80">
        <v>58</v>
      </c>
      <c r="H35" s="80">
        <v>125</v>
      </c>
      <c r="I35" s="80">
        <v>0</v>
      </c>
      <c r="J35" s="80">
        <v>0</v>
      </c>
      <c r="K35" s="80">
        <v>0</v>
      </c>
      <c r="L35" s="9">
        <v>30.6</v>
      </c>
    </row>
    <row r="36" spans="1:12" x14ac:dyDescent="0.25">
      <c r="A36" s="80">
        <v>35</v>
      </c>
      <c r="B36" s="91" t="s">
        <v>62</v>
      </c>
      <c r="C36" s="114" t="s">
        <v>4162</v>
      </c>
      <c r="D36" s="80">
        <v>489</v>
      </c>
      <c r="E36" s="80">
        <v>54</v>
      </c>
      <c r="F36" s="80">
        <v>21</v>
      </c>
      <c r="G36" s="80">
        <v>95</v>
      </c>
      <c r="H36" s="80">
        <v>170</v>
      </c>
      <c r="I36" s="80">
        <v>0</v>
      </c>
      <c r="J36" s="80">
        <v>0</v>
      </c>
      <c r="K36" s="80">
        <v>0</v>
      </c>
      <c r="L36" s="9">
        <v>34.799999999999997</v>
      </c>
    </row>
    <row r="37" spans="1:12" x14ac:dyDescent="0.25">
      <c r="A37" s="80">
        <v>36</v>
      </c>
      <c r="B37" s="91" t="s">
        <v>62</v>
      </c>
      <c r="C37" s="114" t="s">
        <v>4163</v>
      </c>
      <c r="D37" s="80">
        <v>494</v>
      </c>
      <c r="E37" s="80">
        <v>45</v>
      </c>
      <c r="F37" s="80">
        <v>86</v>
      </c>
      <c r="G37" s="80">
        <v>134</v>
      </c>
      <c r="H37" s="80">
        <v>265</v>
      </c>
      <c r="I37" s="80">
        <v>0</v>
      </c>
      <c r="J37" s="80">
        <v>0</v>
      </c>
      <c r="K37" s="80">
        <v>1</v>
      </c>
      <c r="L37" s="9">
        <v>53.8</v>
      </c>
    </row>
    <row r="38" spans="1:12" x14ac:dyDescent="0.25">
      <c r="A38" s="97">
        <v>37</v>
      </c>
      <c r="B38" s="96" t="s">
        <v>62</v>
      </c>
      <c r="C38" s="116" t="s">
        <v>4164</v>
      </c>
      <c r="D38" s="97">
        <v>75</v>
      </c>
      <c r="E38" s="97">
        <v>12</v>
      </c>
      <c r="F38" s="97">
        <v>11</v>
      </c>
      <c r="G38" s="97">
        <v>25</v>
      </c>
      <c r="H38" s="97">
        <v>48</v>
      </c>
      <c r="I38" s="97">
        <v>0</v>
      </c>
      <c r="J38" s="97">
        <v>0</v>
      </c>
      <c r="K38" s="97">
        <v>0</v>
      </c>
      <c r="L38" s="101">
        <v>64</v>
      </c>
    </row>
    <row r="39" spans="1:12" x14ac:dyDescent="0.25">
      <c r="A39" s="80">
        <v>38</v>
      </c>
      <c r="B39" s="91" t="s">
        <v>62</v>
      </c>
      <c r="C39" s="114" t="s">
        <v>4165</v>
      </c>
      <c r="D39" s="80">
        <v>590</v>
      </c>
      <c r="E39" s="80">
        <v>61</v>
      </c>
      <c r="F39" s="80">
        <v>140</v>
      </c>
      <c r="G39" s="80">
        <v>82</v>
      </c>
      <c r="H39" s="80">
        <v>283</v>
      </c>
      <c r="I39" s="80">
        <v>0</v>
      </c>
      <c r="J39" s="80">
        <v>0</v>
      </c>
      <c r="K39" s="80">
        <v>0</v>
      </c>
      <c r="L39" s="9">
        <v>48</v>
      </c>
    </row>
    <row r="40" spans="1:12" x14ac:dyDescent="0.25">
      <c r="A40" s="80">
        <v>39</v>
      </c>
      <c r="B40" s="91" t="s">
        <v>62</v>
      </c>
      <c r="C40" s="114" t="s">
        <v>4166</v>
      </c>
      <c r="D40" s="80">
        <v>684</v>
      </c>
      <c r="E40" s="80">
        <v>107</v>
      </c>
      <c r="F40" s="80">
        <v>121</v>
      </c>
      <c r="G40" s="80">
        <v>144</v>
      </c>
      <c r="H40" s="80">
        <v>372</v>
      </c>
      <c r="I40" s="80">
        <v>0</v>
      </c>
      <c r="J40" s="80">
        <v>0</v>
      </c>
      <c r="K40" s="80">
        <v>1</v>
      </c>
      <c r="L40" s="9">
        <v>54.5</v>
      </c>
    </row>
    <row r="41" spans="1:12" x14ac:dyDescent="0.25">
      <c r="A41" s="80">
        <v>40</v>
      </c>
      <c r="B41" s="91" t="s">
        <v>62</v>
      </c>
      <c r="C41" s="114" t="s">
        <v>4167</v>
      </c>
      <c r="D41" s="80">
        <v>714</v>
      </c>
      <c r="E41" s="80">
        <v>91</v>
      </c>
      <c r="F41" s="80">
        <v>121</v>
      </c>
      <c r="G41" s="80">
        <v>147</v>
      </c>
      <c r="H41" s="80">
        <v>359</v>
      </c>
      <c r="I41" s="80">
        <v>1</v>
      </c>
      <c r="J41" s="80">
        <v>0</v>
      </c>
      <c r="K41" s="80">
        <v>1</v>
      </c>
      <c r="L41" s="9">
        <v>50.4</v>
      </c>
    </row>
    <row r="42" spans="1:12" x14ac:dyDescent="0.25">
      <c r="A42" s="97">
        <v>41</v>
      </c>
      <c r="B42" s="96" t="s">
        <v>62</v>
      </c>
      <c r="C42" s="116" t="s">
        <v>4168</v>
      </c>
      <c r="D42" s="97">
        <v>476</v>
      </c>
      <c r="E42" s="97">
        <v>53</v>
      </c>
      <c r="F42" s="97">
        <v>114</v>
      </c>
      <c r="G42" s="97">
        <v>71</v>
      </c>
      <c r="H42" s="97">
        <v>238</v>
      </c>
      <c r="I42" s="97">
        <v>0</v>
      </c>
      <c r="J42" s="97">
        <v>0</v>
      </c>
      <c r="K42" s="97">
        <v>0</v>
      </c>
      <c r="L42" s="101">
        <v>50</v>
      </c>
    </row>
    <row r="43" spans="1:12" x14ac:dyDescent="0.25">
      <c r="A43" s="80">
        <v>42</v>
      </c>
      <c r="B43" s="91" t="s">
        <v>62</v>
      </c>
      <c r="C43" s="114" t="s">
        <v>4169</v>
      </c>
      <c r="D43" s="80">
        <v>249</v>
      </c>
      <c r="E43" s="80">
        <v>34</v>
      </c>
      <c r="F43" s="80">
        <v>50</v>
      </c>
      <c r="G43" s="80">
        <v>36</v>
      </c>
      <c r="H43" s="80">
        <v>120</v>
      </c>
      <c r="I43" s="80">
        <v>0</v>
      </c>
      <c r="J43" s="80">
        <v>0</v>
      </c>
      <c r="K43" s="80">
        <v>1</v>
      </c>
      <c r="L43" s="9">
        <v>48.6</v>
      </c>
    </row>
    <row r="44" spans="1:12" x14ac:dyDescent="0.25">
      <c r="A44" s="80">
        <v>43</v>
      </c>
      <c r="B44" s="91" t="s">
        <v>62</v>
      </c>
      <c r="C44" s="114" t="s">
        <v>4170</v>
      </c>
      <c r="D44" s="80">
        <v>321</v>
      </c>
      <c r="E44" s="80">
        <v>42</v>
      </c>
      <c r="F44" s="80">
        <v>59</v>
      </c>
      <c r="G44" s="80">
        <v>41</v>
      </c>
      <c r="H44" s="80">
        <v>142</v>
      </c>
      <c r="I44" s="80">
        <v>0</v>
      </c>
      <c r="J44" s="80">
        <v>0</v>
      </c>
      <c r="K44" s="80">
        <v>0</v>
      </c>
      <c r="L44" s="9">
        <v>44.2</v>
      </c>
    </row>
    <row r="45" spans="1:12" x14ac:dyDescent="0.25">
      <c r="A45" s="80">
        <v>44</v>
      </c>
      <c r="B45" s="91" t="s">
        <v>62</v>
      </c>
      <c r="C45" s="114" t="s">
        <v>4171</v>
      </c>
      <c r="D45" s="80">
        <v>176</v>
      </c>
      <c r="E45" s="80">
        <v>25</v>
      </c>
      <c r="F45" s="80">
        <v>29</v>
      </c>
      <c r="G45" s="80">
        <v>43</v>
      </c>
      <c r="H45" s="80">
        <v>97</v>
      </c>
      <c r="I45" s="80">
        <v>0</v>
      </c>
      <c r="J45" s="80">
        <v>0</v>
      </c>
      <c r="K45" s="80">
        <v>0</v>
      </c>
      <c r="L45" s="9">
        <v>55.1</v>
      </c>
    </row>
    <row r="46" spans="1:12" x14ac:dyDescent="0.25">
      <c r="A46" s="97">
        <v>45</v>
      </c>
      <c r="B46" s="96" t="s">
        <v>62</v>
      </c>
      <c r="C46" s="116" t="s">
        <v>4172</v>
      </c>
      <c r="D46" s="97">
        <v>178</v>
      </c>
      <c r="E46" s="97">
        <v>31</v>
      </c>
      <c r="F46" s="97">
        <v>33</v>
      </c>
      <c r="G46" s="97">
        <v>30</v>
      </c>
      <c r="H46" s="97">
        <v>94</v>
      </c>
      <c r="I46" s="97">
        <v>0</v>
      </c>
      <c r="J46" s="97">
        <v>0</v>
      </c>
      <c r="K46" s="97">
        <v>0</v>
      </c>
      <c r="L46" s="101">
        <v>52.8</v>
      </c>
    </row>
    <row r="47" spans="1:12" x14ac:dyDescent="0.25">
      <c r="A47" s="80">
        <v>46</v>
      </c>
      <c r="B47" s="91" t="s">
        <v>62</v>
      </c>
      <c r="C47" s="114" t="s">
        <v>4173</v>
      </c>
      <c r="D47" s="80">
        <v>490</v>
      </c>
      <c r="E47" s="80">
        <v>70</v>
      </c>
      <c r="F47" s="80">
        <v>110</v>
      </c>
      <c r="G47" s="80">
        <v>77</v>
      </c>
      <c r="H47" s="80">
        <v>257</v>
      </c>
      <c r="I47" s="80">
        <v>0</v>
      </c>
      <c r="J47" s="80">
        <v>0</v>
      </c>
      <c r="K47" s="80">
        <v>0</v>
      </c>
      <c r="L47" s="9">
        <v>52.4</v>
      </c>
    </row>
    <row r="48" spans="1:12" x14ac:dyDescent="0.25">
      <c r="A48" s="80">
        <v>47</v>
      </c>
      <c r="B48" s="91" t="s">
        <v>62</v>
      </c>
      <c r="C48" s="114" t="s">
        <v>4174</v>
      </c>
      <c r="D48" s="80">
        <v>557</v>
      </c>
      <c r="E48" s="80">
        <v>59</v>
      </c>
      <c r="F48" s="80">
        <v>115</v>
      </c>
      <c r="G48" s="80">
        <v>81</v>
      </c>
      <c r="H48" s="80">
        <v>255</v>
      </c>
      <c r="I48" s="80">
        <v>0</v>
      </c>
      <c r="J48" s="80">
        <v>0</v>
      </c>
      <c r="K48" s="80">
        <v>0</v>
      </c>
      <c r="L48" s="9">
        <v>45.8</v>
      </c>
    </row>
    <row r="49" spans="1:12" x14ac:dyDescent="0.25">
      <c r="A49" s="80">
        <v>48</v>
      </c>
      <c r="B49" s="91" t="s">
        <v>62</v>
      </c>
      <c r="C49" s="114" t="s">
        <v>4175</v>
      </c>
      <c r="D49" s="80">
        <v>637</v>
      </c>
      <c r="E49" s="80">
        <v>57</v>
      </c>
      <c r="F49" s="80">
        <v>71</v>
      </c>
      <c r="G49" s="80">
        <v>73</v>
      </c>
      <c r="H49" s="80">
        <v>201</v>
      </c>
      <c r="I49" s="80">
        <v>0</v>
      </c>
      <c r="J49" s="80">
        <v>0</v>
      </c>
      <c r="K49" s="80">
        <v>1</v>
      </c>
      <c r="L49" s="9">
        <v>31.7</v>
      </c>
    </row>
    <row r="50" spans="1:12" x14ac:dyDescent="0.25">
      <c r="A50" s="97">
        <v>49</v>
      </c>
      <c r="B50" s="96" t="s">
        <v>62</v>
      </c>
      <c r="C50" s="116" t="s">
        <v>4176</v>
      </c>
      <c r="D50" s="97">
        <v>633</v>
      </c>
      <c r="E50" s="97">
        <v>74</v>
      </c>
      <c r="F50" s="97">
        <v>113</v>
      </c>
      <c r="G50" s="97">
        <v>77</v>
      </c>
      <c r="H50" s="97">
        <v>264</v>
      </c>
      <c r="I50" s="97">
        <v>0</v>
      </c>
      <c r="J50" s="97">
        <v>0</v>
      </c>
      <c r="K50" s="97">
        <v>4</v>
      </c>
      <c r="L50" s="101">
        <v>42.3</v>
      </c>
    </row>
    <row r="51" spans="1:12" x14ac:dyDescent="0.25">
      <c r="A51" s="80">
        <v>50</v>
      </c>
      <c r="B51" s="91" t="s">
        <v>62</v>
      </c>
      <c r="C51" s="114" t="s">
        <v>4177</v>
      </c>
      <c r="D51" s="80">
        <v>520</v>
      </c>
      <c r="E51" s="80">
        <v>70</v>
      </c>
      <c r="F51" s="80">
        <v>112</v>
      </c>
      <c r="G51" s="80">
        <v>81</v>
      </c>
      <c r="H51" s="80">
        <v>263</v>
      </c>
      <c r="I51" s="80">
        <v>0</v>
      </c>
      <c r="J51" s="80">
        <v>0</v>
      </c>
      <c r="K51" s="80">
        <v>0</v>
      </c>
      <c r="L51" s="9">
        <v>50.6</v>
      </c>
    </row>
    <row r="52" spans="1:12" x14ac:dyDescent="0.25">
      <c r="A52" s="80">
        <v>51</v>
      </c>
      <c r="B52" s="91" t="s">
        <v>62</v>
      </c>
      <c r="C52" s="114" t="s">
        <v>4178</v>
      </c>
      <c r="D52" s="80">
        <v>629</v>
      </c>
      <c r="E52" s="80">
        <v>85</v>
      </c>
      <c r="F52" s="80">
        <v>128</v>
      </c>
      <c r="G52" s="80">
        <v>78</v>
      </c>
      <c r="H52" s="80">
        <v>291</v>
      </c>
      <c r="I52" s="80">
        <v>0</v>
      </c>
      <c r="J52" s="80">
        <v>1</v>
      </c>
      <c r="K52" s="80">
        <v>1</v>
      </c>
      <c r="L52" s="9">
        <v>46.6</v>
      </c>
    </row>
    <row r="53" spans="1:12" x14ac:dyDescent="0.25">
      <c r="A53" s="80">
        <v>52</v>
      </c>
      <c r="B53" s="91" t="s">
        <v>62</v>
      </c>
      <c r="C53" s="114" t="s">
        <v>4179</v>
      </c>
      <c r="D53" s="80">
        <v>551</v>
      </c>
      <c r="E53" s="80">
        <v>59</v>
      </c>
      <c r="F53" s="80">
        <v>102</v>
      </c>
      <c r="G53" s="80">
        <v>78</v>
      </c>
      <c r="H53" s="80">
        <v>239</v>
      </c>
      <c r="I53" s="80">
        <v>0</v>
      </c>
      <c r="J53" s="80">
        <v>1</v>
      </c>
      <c r="K53" s="80">
        <v>3</v>
      </c>
      <c r="L53" s="9">
        <v>44.1</v>
      </c>
    </row>
    <row r="54" spans="1:12" x14ac:dyDescent="0.25">
      <c r="A54" s="97">
        <v>53</v>
      </c>
      <c r="B54" s="96" t="s">
        <v>62</v>
      </c>
      <c r="C54" s="116" t="s">
        <v>4180</v>
      </c>
      <c r="D54" s="97">
        <v>302</v>
      </c>
      <c r="E54" s="97">
        <v>41</v>
      </c>
      <c r="F54" s="97">
        <v>59</v>
      </c>
      <c r="G54" s="97">
        <v>47</v>
      </c>
      <c r="H54" s="97">
        <v>147</v>
      </c>
      <c r="I54" s="97">
        <v>0</v>
      </c>
      <c r="J54" s="97">
        <v>0</v>
      </c>
      <c r="K54" s="97">
        <v>0</v>
      </c>
      <c r="L54" s="101">
        <v>48.7</v>
      </c>
    </row>
    <row r="55" spans="1:12" x14ac:dyDescent="0.25">
      <c r="A55" s="80">
        <v>54</v>
      </c>
      <c r="B55" s="91" t="s">
        <v>62</v>
      </c>
      <c r="C55" s="114" t="s">
        <v>4181</v>
      </c>
      <c r="D55" s="80">
        <v>529</v>
      </c>
      <c r="E55" s="80">
        <v>82</v>
      </c>
      <c r="F55" s="80">
        <v>95</v>
      </c>
      <c r="G55" s="80">
        <v>83</v>
      </c>
      <c r="H55" s="80">
        <v>260</v>
      </c>
      <c r="I55" s="80">
        <v>2</v>
      </c>
      <c r="J55" s="80">
        <v>0</v>
      </c>
      <c r="K55" s="80">
        <v>0</v>
      </c>
      <c r="L55" s="9">
        <v>49.1</v>
      </c>
    </row>
    <row r="56" spans="1:12" x14ac:dyDescent="0.25">
      <c r="A56" s="80">
        <v>55</v>
      </c>
      <c r="B56" s="91" t="s">
        <v>62</v>
      </c>
      <c r="C56" s="114" t="s">
        <v>4182</v>
      </c>
      <c r="D56" s="80">
        <v>524</v>
      </c>
      <c r="E56" s="80">
        <v>67</v>
      </c>
      <c r="F56" s="80">
        <v>80</v>
      </c>
      <c r="G56" s="80">
        <v>113</v>
      </c>
      <c r="H56" s="80">
        <v>260</v>
      </c>
      <c r="I56" s="80">
        <v>1</v>
      </c>
      <c r="J56" s="80">
        <v>0</v>
      </c>
      <c r="K56" s="80">
        <v>0</v>
      </c>
      <c r="L56" s="9">
        <v>49.6</v>
      </c>
    </row>
    <row r="57" spans="1:12" x14ac:dyDescent="0.25">
      <c r="A57" s="80">
        <v>56</v>
      </c>
      <c r="B57" s="91" t="s">
        <v>62</v>
      </c>
      <c r="C57" s="114" t="s">
        <v>4183</v>
      </c>
      <c r="D57" s="80">
        <v>477</v>
      </c>
      <c r="E57" s="80">
        <v>29</v>
      </c>
      <c r="F57" s="80">
        <v>61</v>
      </c>
      <c r="G57" s="80">
        <v>81</v>
      </c>
      <c r="H57" s="80">
        <v>171</v>
      </c>
      <c r="I57" s="80">
        <v>1</v>
      </c>
      <c r="J57" s="80">
        <v>0</v>
      </c>
      <c r="K57" s="80">
        <v>0</v>
      </c>
      <c r="L57" s="9">
        <v>35.799999999999997</v>
      </c>
    </row>
    <row r="58" spans="1:12" x14ac:dyDescent="0.25">
      <c r="A58" s="97">
        <v>57</v>
      </c>
      <c r="B58" s="96" t="s">
        <v>62</v>
      </c>
      <c r="C58" s="116" t="s">
        <v>4184</v>
      </c>
      <c r="D58" s="97">
        <v>579</v>
      </c>
      <c r="E58" s="97">
        <v>55</v>
      </c>
      <c r="F58" s="97">
        <v>97</v>
      </c>
      <c r="G58" s="97">
        <v>109</v>
      </c>
      <c r="H58" s="97">
        <v>261</v>
      </c>
      <c r="I58" s="97">
        <v>2</v>
      </c>
      <c r="J58" s="97">
        <v>0</v>
      </c>
      <c r="K58" s="97">
        <v>2</v>
      </c>
      <c r="L58" s="101">
        <v>45.4</v>
      </c>
    </row>
    <row r="59" spans="1:12" x14ac:dyDescent="0.25">
      <c r="A59" s="80">
        <v>58</v>
      </c>
      <c r="B59" s="91" t="s">
        <v>62</v>
      </c>
      <c r="C59" s="114" t="s">
        <v>4185</v>
      </c>
      <c r="D59" s="80">
        <v>650</v>
      </c>
      <c r="E59" s="80">
        <v>71</v>
      </c>
      <c r="F59" s="80">
        <v>114</v>
      </c>
      <c r="G59" s="80">
        <v>97</v>
      </c>
      <c r="H59" s="80">
        <v>282</v>
      </c>
      <c r="I59" s="80">
        <v>0</v>
      </c>
      <c r="J59" s="80">
        <v>0</v>
      </c>
      <c r="K59" s="80">
        <v>0</v>
      </c>
      <c r="L59" s="9">
        <v>43.4</v>
      </c>
    </row>
    <row r="60" spans="1:12" x14ac:dyDescent="0.25">
      <c r="A60" s="80">
        <v>59</v>
      </c>
      <c r="B60" s="91" t="s">
        <v>62</v>
      </c>
      <c r="C60" s="114" t="s">
        <v>4186</v>
      </c>
      <c r="D60" s="80">
        <v>549</v>
      </c>
      <c r="E60" s="80">
        <v>23</v>
      </c>
      <c r="F60" s="80">
        <v>52</v>
      </c>
      <c r="G60" s="80">
        <v>70</v>
      </c>
      <c r="H60" s="80">
        <v>145</v>
      </c>
      <c r="I60" s="80">
        <v>0</v>
      </c>
      <c r="J60" s="80">
        <v>0</v>
      </c>
      <c r="K60" s="80">
        <v>0</v>
      </c>
      <c r="L60" s="9">
        <v>26.4</v>
      </c>
    </row>
    <row r="61" spans="1:12" x14ac:dyDescent="0.25">
      <c r="A61" s="80">
        <v>60</v>
      </c>
      <c r="B61" s="91" t="s">
        <v>62</v>
      </c>
      <c r="C61" s="114" t="s">
        <v>4187</v>
      </c>
      <c r="D61" s="80">
        <v>487</v>
      </c>
      <c r="E61" s="80">
        <v>47</v>
      </c>
      <c r="F61" s="80">
        <v>42</v>
      </c>
      <c r="G61" s="80">
        <v>56</v>
      </c>
      <c r="H61" s="80">
        <v>145</v>
      </c>
      <c r="I61" s="80">
        <v>0</v>
      </c>
      <c r="J61" s="80">
        <v>1</v>
      </c>
      <c r="K61" s="80">
        <v>1</v>
      </c>
      <c r="L61" s="9">
        <v>30.2</v>
      </c>
    </row>
    <row r="62" spans="1:12" x14ac:dyDescent="0.25">
      <c r="A62" s="97">
        <v>61</v>
      </c>
      <c r="B62" s="96" t="s">
        <v>62</v>
      </c>
      <c r="C62" s="116" t="s">
        <v>4188</v>
      </c>
      <c r="D62" s="97">
        <v>426</v>
      </c>
      <c r="E62" s="97">
        <v>52</v>
      </c>
      <c r="F62" s="97">
        <v>53</v>
      </c>
      <c r="G62" s="97">
        <v>64</v>
      </c>
      <c r="H62" s="97">
        <v>169</v>
      </c>
      <c r="I62" s="97">
        <v>0</v>
      </c>
      <c r="J62" s="97">
        <v>0</v>
      </c>
      <c r="K62" s="97">
        <v>0</v>
      </c>
      <c r="L62" s="101">
        <v>39.700000000000003</v>
      </c>
    </row>
    <row r="63" spans="1:12" x14ac:dyDescent="0.25">
      <c r="A63" s="80">
        <v>62</v>
      </c>
      <c r="B63" s="91" t="s">
        <v>62</v>
      </c>
      <c r="C63" s="114" t="s">
        <v>4189</v>
      </c>
      <c r="D63" s="80">
        <v>355</v>
      </c>
      <c r="E63" s="80">
        <v>66</v>
      </c>
      <c r="F63" s="80">
        <v>84</v>
      </c>
      <c r="G63" s="80">
        <v>35</v>
      </c>
      <c r="H63" s="80">
        <v>185</v>
      </c>
      <c r="I63" s="80">
        <v>0</v>
      </c>
      <c r="J63" s="80">
        <v>0</v>
      </c>
      <c r="K63" s="80">
        <v>0</v>
      </c>
      <c r="L63" s="9">
        <v>52.1</v>
      </c>
    </row>
    <row r="64" spans="1:12" x14ac:dyDescent="0.25">
      <c r="A64" s="80">
        <v>63</v>
      </c>
      <c r="B64" s="91" t="s">
        <v>62</v>
      </c>
      <c r="C64" s="114" t="s">
        <v>4190</v>
      </c>
      <c r="D64" s="80">
        <v>402</v>
      </c>
      <c r="E64" s="80">
        <v>65</v>
      </c>
      <c r="F64" s="80">
        <v>47</v>
      </c>
      <c r="G64" s="80">
        <v>37</v>
      </c>
      <c r="H64" s="80">
        <v>149</v>
      </c>
      <c r="I64" s="80">
        <v>0</v>
      </c>
      <c r="J64" s="80">
        <v>0</v>
      </c>
      <c r="K64" s="80">
        <v>0</v>
      </c>
      <c r="L64" s="9">
        <v>37.1</v>
      </c>
    </row>
    <row r="65" spans="1:12" x14ac:dyDescent="0.25">
      <c r="A65" s="80">
        <v>64</v>
      </c>
      <c r="B65" s="91" t="s">
        <v>62</v>
      </c>
      <c r="C65" s="114" t="s">
        <v>4191</v>
      </c>
      <c r="D65" s="80">
        <v>348</v>
      </c>
      <c r="E65" s="80">
        <v>65</v>
      </c>
      <c r="F65" s="80">
        <v>52</v>
      </c>
      <c r="G65" s="80">
        <v>54</v>
      </c>
      <c r="H65" s="80">
        <v>171</v>
      </c>
      <c r="I65" s="80">
        <v>0</v>
      </c>
      <c r="J65" s="80">
        <v>0</v>
      </c>
      <c r="K65" s="80">
        <v>0</v>
      </c>
      <c r="L65" s="9">
        <v>49.1</v>
      </c>
    </row>
    <row r="66" spans="1:12" x14ac:dyDescent="0.25">
      <c r="A66" s="97">
        <v>65</v>
      </c>
      <c r="B66" s="96" t="s">
        <v>62</v>
      </c>
      <c r="C66" s="116" t="s">
        <v>4192</v>
      </c>
      <c r="D66" s="97">
        <v>403</v>
      </c>
      <c r="E66" s="97">
        <v>60</v>
      </c>
      <c r="F66" s="97">
        <v>66</v>
      </c>
      <c r="G66" s="97">
        <v>60</v>
      </c>
      <c r="H66" s="97">
        <v>186</v>
      </c>
      <c r="I66" s="97">
        <v>0</v>
      </c>
      <c r="J66" s="97">
        <v>0</v>
      </c>
      <c r="K66" s="97">
        <v>2</v>
      </c>
      <c r="L66" s="101">
        <v>46.7</v>
      </c>
    </row>
    <row r="67" spans="1:12" x14ac:dyDescent="0.25">
      <c r="A67" s="80">
        <v>66</v>
      </c>
      <c r="B67" s="91" t="s">
        <v>62</v>
      </c>
      <c r="C67" s="114" t="s">
        <v>4193</v>
      </c>
      <c r="D67" s="80">
        <v>467</v>
      </c>
      <c r="E67" s="80">
        <v>63</v>
      </c>
      <c r="F67" s="80">
        <v>53</v>
      </c>
      <c r="G67" s="80">
        <v>66</v>
      </c>
      <c r="H67" s="80">
        <v>182</v>
      </c>
      <c r="I67" s="80">
        <v>0</v>
      </c>
      <c r="J67" s="80">
        <v>0</v>
      </c>
      <c r="K67" s="80">
        <v>0</v>
      </c>
      <c r="L67" s="9">
        <v>39</v>
      </c>
    </row>
    <row r="68" spans="1:12" x14ac:dyDescent="0.25">
      <c r="A68" s="80">
        <v>67</v>
      </c>
      <c r="B68" s="91" t="s">
        <v>62</v>
      </c>
      <c r="C68" s="114" t="s">
        <v>129</v>
      </c>
      <c r="D68" s="80">
        <v>573</v>
      </c>
      <c r="E68" s="80">
        <v>100</v>
      </c>
      <c r="F68" s="80">
        <v>101</v>
      </c>
      <c r="G68" s="80">
        <v>73</v>
      </c>
      <c r="H68" s="80">
        <v>274</v>
      </c>
      <c r="I68" s="80">
        <v>0</v>
      </c>
      <c r="J68" s="80">
        <v>0</v>
      </c>
      <c r="K68" s="80">
        <v>1</v>
      </c>
      <c r="L68" s="9">
        <v>48</v>
      </c>
    </row>
    <row r="69" spans="1:12" x14ac:dyDescent="0.25">
      <c r="A69" s="80">
        <v>68</v>
      </c>
      <c r="B69" s="91" t="s">
        <v>62</v>
      </c>
      <c r="C69" s="114" t="s">
        <v>4194</v>
      </c>
      <c r="D69" s="80">
        <v>366</v>
      </c>
      <c r="E69" s="80">
        <v>41</v>
      </c>
      <c r="F69" s="80">
        <v>71</v>
      </c>
      <c r="G69" s="80">
        <v>41</v>
      </c>
      <c r="H69" s="80">
        <v>153</v>
      </c>
      <c r="I69" s="80">
        <v>0</v>
      </c>
      <c r="J69" s="80">
        <v>0</v>
      </c>
      <c r="K69" s="80">
        <v>2</v>
      </c>
      <c r="L69" s="9">
        <v>42.3</v>
      </c>
    </row>
    <row r="70" spans="1:12" x14ac:dyDescent="0.25">
      <c r="A70" s="97" t="s">
        <v>4213</v>
      </c>
      <c r="B70" s="96" t="s">
        <v>62</v>
      </c>
      <c r="C70" s="116" t="s">
        <v>7249</v>
      </c>
      <c r="D70" s="97">
        <v>574</v>
      </c>
      <c r="E70" s="97">
        <v>91</v>
      </c>
      <c r="F70" s="97">
        <v>124</v>
      </c>
      <c r="G70" s="97">
        <v>120</v>
      </c>
      <c r="H70" s="97">
        <v>335</v>
      </c>
      <c r="I70" s="97">
        <v>0</v>
      </c>
      <c r="J70" s="97">
        <v>0</v>
      </c>
      <c r="K70" s="97">
        <v>0</v>
      </c>
      <c r="L70" s="101">
        <v>58.4</v>
      </c>
    </row>
    <row r="71" spans="1:12" x14ac:dyDescent="0.25">
      <c r="A71" s="80" t="s">
        <v>4214</v>
      </c>
      <c r="B71" s="91" t="s">
        <v>62</v>
      </c>
      <c r="C71" s="114" t="s">
        <v>7250</v>
      </c>
      <c r="D71" s="80">
        <v>652</v>
      </c>
      <c r="E71" s="80">
        <v>78</v>
      </c>
      <c r="F71" s="80">
        <v>129</v>
      </c>
      <c r="G71" s="80">
        <v>117</v>
      </c>
      <c r="H71" s="80">
        <v>324</v>
      </c>
      <c r="I71" s="80">
        <v>0</v>
      </c>
      <c r="J71" s="80">
        <v>1</v>
      </c>
      <c r="K71" s="80">
        <v>0</v>
      </c>
      <c r="L71" s="9">
        <v>49.8</v>
      </c>
    </row>
    <row r="72" spans="1:12" x14ac:dyDescent="0.25">
      <c r="A72" s="80">
        <v>70</v>
      </c>
      <c r="B72" s="91" t="s">
        <v>62</v>
      </c>
      <c r="C72" s="114" t="s">
        <v>4195</v>
      </c>
      <c r="D72" s="80">
        <v>338</v>
      </c>
      <c r="E72" s="80">
        <v>66</v>
      </c>
      <c r="F72" s="80">
        <v>68</v>
      </c>
      <c r="G72" s="80">
        <v>36</v>
      </c>
      <c r="H72" s="80">
        <v>170</v>
      </c>
      <c r="I72" s="80">
        <v>1</v>
      </c>
      <c r="J72" s="80">
        <v>0</v>
      </c>
      <c r="K72" s="80">
        <v>0</v>
      </c>
      <c r="L72" s="9">
        <v>50.3</v>
      </c>
    </row>
    <row r="73" spans="1:12" x14ac:dyDescent="0.25">
      <c r="A73" s="80">
        <v>71</v>
      </c>
      <c r="B73" s="91" t="s">
        <v>62</v>
      </c>
      <c r="C73" s="114" t="s">
        <v>4196</v>
      </c>
      <c r="D73" s="80">
        <v>215</v>
      </c>
      <c r="E73" s="80">
        <v>48</v>
      </c>
      <c r="F73" s="80">
        <v>73</v>
      </c>
      <c r="G73" s="80">
        <v>83</v>
      </c>
      <c r="H73" s="80">
        <v>204</v>
      </c>
      <c r="I73" s="80">
        <v>0</v>
      </c>
      <c r="J73" s="80">
        <v>0</v>
      </c>
      <c r="K73" s="80">
        <v>0</v>
      </c>
      <c r="L73" s="9">
        <v>94.9</v>
      </c>
    </row>
    <row r="74" spans="1:12" x14ac:dyDescent="0.25">
      <c r="A74" s="97" t="s">
        <v>4215</v>
      </c>
      <c r="B74" s="96" t="s">
        <v>62</v>
      </c>
      <c r="C74" s="116" t="s">
        <v>4197</v>
      </c>
      <c r="D74" s="97">
        <v>552</v>
      </c>
      <c r="E74" s="97">
        <v>5</v>
      </c>
      <c r="F74" s="97">
        <v>43</v>
      </c>
      <c r="G74" s="97">
        <v>98</v>
      </c>
      <c r="H74" s="97">
        <v>146</v>
      </c>
      <c r="I74" s="97">
        <v>0</v>
      </c>
      <c r="J74" s="97">
        <v>0</v>
      </c>
      <c r="K74" s="97">
        <v>0</v>
      </c>
      <c r="L74" s="101">
        <v>26.4</v>
      </c>
    </row>
    <row r="75" spans="1:12" x14ac:dyDescent="0.25">
      <c r="A75" s="80" t="s">
        <v>4216</v>
      </c>
      <c r="B75" s="91" t="s">
        <v>62</v>
      </c>
      <c r="C75" s="114" t="s">
        <v>4197</v>
      </c>
      <c r="D75" s="80">
        <v>525</v>
      </c>
      <c r="E75" s="80">
        <v>5</v>
      </c>
      <c r="F75" s="80">
        <v>25</v>
      </c>
      <c r="G75" s="80">
        <v>50</v>
      </c>
      <c r="H75" s="80">
        <v>80</v>
      </c>
      <c r="I75" s="80">
        <v>0</v>
      </c>
      <c r="J75" s="80">
        <v>0</v>
      </c>
      <c r="K75" s="80">
        <v>2</v>
      </c>
      <c r="L75" s="9">
        <v>15.6</v>
      </c>
    </row>
    <row r="76" spans="1:12" x14ac:dyDescent="0.25">
      <c r="A76" s="80" t="s">
        <v>4217</v>
      </c>
      <c r="B76" s="91" t="s">
        <v>62</v>
      </c>
      <c r="C76" s="114" t="s">
        <v>4197</v>
      </c>
      <c r="D76" s="80">
        <v>546</v>
      </c>
      <c r="E76" s="80">
        <v>6</v>
      </c>
      <c r="F76" s="80">
        <v>38</v>
      </c>
      <c r="G76" s="80">
        <v>86</v>
      </c>
      <c r="H76" s="80">
        <v>130</v>
      </c>
      <c r="I76" s="80">
        <v>0</v>
      </c>
      <c r="J76" s="80">
        <v>1</v>
      </c>
      <c r="K76" s="80">
        <v>1</v>
      </c>
      <c r="L76" s="9">
        <v>24.2</v>
      </c>
    </row>
    <row r="77" spans="1:12" x14ac:dyDescent="0.25">
      <c r="A77" s="80">
        <v>73</v>
      </c>
      <c r="B77" s="91" t="s">
        <v>62</v>
      </c>
      <c r="C77" s="114" t="s">
        <v>4198</v>
      </c>
      <c r="D77" s="80">
        <v>343</v>
      </c>
      <c r="E77" s="80">
        <v>42</v>
      </c>
      <c r="F77" s="80">
        <v>73</v>
      </c>
      <c r="G77" s="80">
        <v>67</v>
      </c>
      <c r="H77" s="80">
        <v>182</v>
      </c>
      <c r="I77" s="80">
        <v>0</v>
      </c>
      <c r="J77" s="80">
        <v>0</v>
      </c>
      <c r="K77" s="80">
        <v>0</v>
      </c>
      <c r="L77" s="9">
        <v>53.1</v>
      </c>
    </row>
    <row r="78" spans="1:12" x14ac:dyDescent="0.25">
      <c r="A78" s="97">
        <v>74</v>
      </c>
      <c r="B78" s="96" t="s">
        <v>62</v>
      </c>
      <c r="C78" s="116" t="s">
        <v>4199</v>
      </c>
      <c r="D78" s="97">
        <v>82</v>
      </c>
      <c r="E78" s="97">
        <v>13</v>
      </c>
      <c r="F78" s="97">
        <v>23</v>
      </c>
      <c r="G78" s="97">
        <v>4</v>
      </c>
      <c r="H78" s="97">
        <v>40</v>
      </c>
      <c r="I78" s="97">
        <v>0</v>
      </c>
      <c r="J78" s="97">
        <v>0</v>
      </c>
      <c r="K78" s="97">
        <v>0</v>
      </c>
      <c r="L78" s="101">
        <v>48.8</v>
      </c>
    </row>
    <row r="79" spans="1:12" x14ac:dyDescent="0.25">
      <c r="A79" s="80">
        <v>75</v>
      </c>
      <c r="B79" s="91" t="s">
        <v>62</v>
      </c>
      <c r="C79" s="114" t="s">
        <v>4200</v>
      </c>
      <c r="D79" s="80">
        <v>279</v>
      </c>
      <c r="E79" s="80">
        <v>47</v>
      </c>
      <c r="F79" s="80">
        <v>88</v>
      </c>
      <c r="G79" s="80">
        <v>38</v>
      </c>
      <c r="H79" s="80">
        <v>173</v>
      </c>
      <c r="I79" s="80">
        <v>0</v>
      </c>
      <c r="J79" s="80">
        <v>0</v>
      </c>
      <c r="K79" s="80">
        <v>2</v>
      </c>
      <c r="L79" s="9">
        <v>62.7</v>
      </c>
    </row>
    <row r="80" spans="1:12" x14ac:dyDescent="0.25">
      <c r="A80" s="80">
        <v>76</v>
      </c>
      <c r="B80" s="91" t="s">
        <v>62</v>
      </c>
      <c r="C80" s="114" t="s">
        <v>4201</v>
      </c>
      <c r="D80" s="80">
        <v>633</v>
      </c>
      <c r="E80" s="80">
        <v>108</v>
      </c>
      <c r="F80" s="80">
        <v>134</v>
      </c>
      <c r="G80" s="80">
        <v>137</v>
      </c>
      <c r="H80" s="80">
        <v>379</v>
      </c>
      <c r="I80" s="80">
        <v>0</v>
      </c>
      <c r="J80" s="80">
        <v>0</v>
      </c>
      <c r="K80" s="80">
        <v>0</v>
      </c>
      <c r="L80" s="9">
        <v>59.9</v>
      </c>
    </row>
    <row r="81" spans="1:12" x14ac:dyDescent="0.25">
      <c r="A81" s="80">
        <v>77</v>
      </c>
      <c r="B81" s="91" t="s">
        <v>62</v>
      </c>
      <c r="C81" s="114" t="s">
        <v>4202</v>
      </c>
      <c r="D81" s="80">
        <v>461</v>
      </c>
      <c r="E81" s="80">
        <v>75</v>
      </c>
      <c r="F81" s="80">
        <v>81</v>
      </c>
      <c r="G81" s="80">
        <v>113</v>
      </c>
      <c r="H81" s="80">
        <v>269</v>
      </c>
      <c r="I81" s="80">
        <v>0</v>
      </c>
      <c r="J81" s="80">
        <v>1</v>
      </c>
      <c r="K81" s="80">
        <v>2</v>
      </c>
      <c r="L81" s="9">
        <v>59</v>
      </c>
    </row>
    <row r="82" spans="1:12" x14ac:dyDescent="0.25">
      <c r="A82" s="97">
        <v>78</v>
      </c>
      <c r="B82" s="96" t="s">
        <v>62</v>
      </c>
      <c r="C82" s="116" t="s">
        <v>4203</v>
      </c>
      <c r="D82" s="97">
        <v>363</v>
      </c>
      <c r="E82" s="97">
        <v>44</v>
      </c>
      <c r="F82" s="97">
        <v>73</v>
      </c>
      <c r="G82" s="97">
        <v>92</v>
      </c>
      <c r="H82" s="97">
        <v>209</v>
      </c>
      <c r="I82" s="97">
        <v>0</v>
      </c>
      <c r="J82" s="97">
        <v>0</v>
      </c>
      <c r="K82" s="97">
        <v>1</v>
      </c>
      <c r="L82" s="101">
        <v>57.9</v>
      </c>
    </row>
    <row r="83" spans="1:12" x14ac:dyDescent="0.25">
      <c r="A83" s="80">
        <v>79</v>
      </c>
      <c r="B83" s="91" t="s">
        <v>62</v>
      </c>
      <c r="C83" s="114" t="s">
        <v>4204</v>
      </c>
      <c r="D83" s="80"/>
      <c r="E83" s="80">
        <v>619</v>
      </c>
      <c r="F83" s="80">
        <v>906</v>
      </c>
      <c r="G83" s="80">
        <v>718</v>
      </c>
      <c r="H83" s="80">
        <v>2243</v>
      </c>
      <c r="I83" s="80">
        <v>1</v>
      </c>
      <c r="J83" s="80">
        <v>0</v>
      </c>
      <c r="K83" s="80">
        <v>3</v>
      </c>
      <c r="L83" s="9"/>
    </row>
    <row r="84" spans="1:12" x14ac:dyDescent="0.25">
      <c r="A84" s="80">
        <v>80</v>
      </c>
      <c r="B84" s="91" t="s">
        <v>62</v>
      </c>
      <c r="C84" s="114" t="s">
        <v>4205</v>
      </c>
      <c r="D84" s="80"/>
      <c r="E84" s="80">
        <v>614</v>
      </c>
      <c r="F84" s="80">
        <v>314</v>
      </c>
      <c r="G84" s="80">
        <v>982</v>
      </c>
      <c r="H84" s="80">
        <v>1910</v>
      </c>
      <c r="I84" s="80">
        <v>0</v>
      </c>
      <c r="J84" s="80">
        <v>1</v>
      </c>
      <c r="K84" s="80">
        <v>2</v>
      </c>
      <c r="L84" s="9"/>
    </row>
    <row r="85" spans="1:12" x14ac:dyDescent="0.25">
      <c r="A85" s="80">
        <v>81</v>
      </c>
      <c r="B85" s="91" t="s">
        <v>62</v>
      </c>
      <c r="C85" s="114" t="s">
        <v>4206</v>
      </c>
      <c r="D85" s="80"/>
      <c r="E85" s="80">
        <v>150</v>
      </c>
      <c r="F85" s="80">
        <v>69</v>
      </c>
      <c r="G85" s="80">
        <v>211</v>
      </c>
      <c r="H85" s="80">
        <v>430</v>
      </c>
      <c r="I85" s="80">
        <v>0</v>
      </c>
      <c r="J85" s="80">
        <v>0</v>
      </c>
      <c r="K85" s="80">
        <v>2</v>
      </c>
      <c r="L85" s="9"/>
    </row>
    <row r="86" spans="1:12" x14ac:dyDescent="0.25">
      <c r="A86" s="97">
        <v>82</v>
      </c>
      <c r="B86" s="96" t="s">
        <v>62</v>
      </c>
      <c r="C86" s="116" t="s">
        <v>7251</v>
      </c>
      <c r="D86" s="97"/>
      <c r="E86" s="97">
        <v>39</v>
      </c>
      <c r="F86" s="97">
        <v>28</v>
      </c>
      <c r="G86" s="97">
        <v>12</v>
      </c>
      <c r="H86" s="97">
        <v>79</v>
      </c>
      <c r="I86" s="97">
        <v>0</v>
      </c>
      <c r="J86" s="97">
        <v>0</v>
      </c>
      <c r="K86" s="97">
        <v>2</v>
      </c>
      <c r="L86" s="101"/>
    </row>
    <row r="87" spans="1:12" x14ac:dyDescent="0.25">
      <c r="A87" s="80">
        <v>83</v>
      </c>
      <c r="B87" s="91" t="s">
        <v>62</v>
      </c>
      <c r="C87" s="114" t="s">
        <v>4207</v>
      </c>
      <c r="D87" s="80"/>
      <c r="E87" s="80">
        <v>37</v>
      </c>
      <c r="F87" s="80">
        <v>33</v>
      </c>
      <c r="G87" s="80">
        <v>22</v>
      </c>
      <c r="H87" s="80">
        <v>92</v>
      </c>
      <c r="I87" s="80">
        <v>2</v>
      </c>
      <c r="J87" s="80">
        <v>0</v>
      </c>
      <c r="K87" s="80">
        <v>0</v>
      </c>
      <c r="L87" s="9"/>
    </row>
    <row r="88" spans="1:12" x14ac:dyDescent="0.25">
      <c r="A88" s="94">
        <v>84</v>
      </c>
      <c r="B88" s="95" t="s">
        <v>62</v>
      </c>
      <c r="C88" s="78" t="s">
        <v>60</v>
      </c>
      <c r="D88" s="94"/>
      <c r="E88" s="94">
        <v>56</v>
      </c>
      <c r="F88" s="94">
        <v>69</v>
      </c>
      <c r="G88" s="94">
        <v>83</v>
      </c>
      <c r="H88" s="94">
        <v>208</v>
      </c>
      <c r="I88" s="94">
        <v>3</v>
      </c>
      <c r="J88" s="94">
        <v>0</v>
      </c>
      <c r="K88" s="94">
        <v>22</v>
      </c>
      <c r="L88" s="107"/>
    </row>
    <row r="89" spans="1:12" x14ac:dyDescent="0.25">
      <c r="A89" s="174" t="s">
        <v>69</v>
      </c>
      <c r="B89" s="174"/>
      <c r="C89" s="174"/>
      <c r="E89" s="93">
        <f>SUM(E86:E88,E3:E82)</f>
        <v>4172</v>
      </c>
      <c r="F89" s="93">
        <f t="shared" ref="F89:K89" si="0">SUM(F86:F88,F3:F82)</f>
        <v>4403</v>
      </c>
      <c r="G89" s="93">
        <f t="shared" si="0"/>
        <v>6515</v>
      </c>
      <c r="H89" s="93">
        <f t="shared" si="0"/>
        <v>15090</v>
      </c>
      <c r="I89" s="93">
        <f t="shared" si="0"/>
        <v>22</v>
      </c>
      <c r="J89" s="93">
        <f t="shared" si="0"/>
        <v>8</v>
      </c>
      <c r="K89" s="93">
        <f t="shared" si="0"/>
        <v>70</v>
      </c>
    </row>
    <row r="90" spans="1:12" x14ac:dyDescent="0.25">
      <c r="A90" s="177" t="s">
        <v>61</v>
      </c>
      <c r="B90" s="177"/>
      <c r="C90" s="177"/>
      <c r="E90" s="93">
        <f>SUM(E83:E85)</f>
        <v>1383</v>
      </c>
      <c r="F90" s="93">
        <f t="shared" ref="F90:K90" si="1">SUM(F83:F85)</f>
        <v>1289</v>
      </c>
      <c r="G90" s="93">
        <f t="shared" si="1"/>
        <v>1911</v>
      </c>
      <c r="H90" s="93">
        <f t="shared" si="1"/>
        <v>4583</v>
      </c>
      <c r="I90" s="93">
        <f t="shared" si="1"/>
        <v>1</v>
      </c>
      <c r="J90" s="93">
        <f t="shared" si="1"/>
        <v>1</v>
      </c>
      <c r="K90" s="93">
        <f t="shared" si="1"/>
        <v>7</v>
      </c>
    </row>
    <row r="91" spans="1:12" x14ac:dyDescent="0.25">
      <c r="A91" s="176" t="s">
        <v>68</v>
      </c>
      <c r="B91" s="176"/>
      <c r="C91" s="176"/>
      <c r="D91" s="93">
        <v>36485</v>
      </c>
      <c r="E91" s="7">
        <v>5555</v>
      </c>
      <c r="F91" s="7">
        <v>5692</v>
      </c>
      <c r="G91" s="7">
        <v>8426</v>
      </c>
      <c r="H91" s="93">
        <v>19673</v>
      </c>
      <c r="I91" s="114">
        <v>23</v>
      </c>
      <c r="J91" s="114">
        <v>9</v>
      </c>
      <c r="K91" s="114">
        <v>77</v>
      </c>
      <c r="L91" s="103">
        <v>54.2</v>
      </c>
    </row>
    <row r="92" spans="1:12" x14ac:dyDescent="0.25">
      <c r="A92" s="181" t="s">
        <v>70</v>
      </c>
      <c r="B92" s="181"/>
      <c r="C92" s="181"/>
      <c r="D92" s="93"/>
      <c r="E92" s="114">
        <v>28.2</v>
      </c>
      <c r="F92" s="114">
        <v>28.9</v>
      </c>
      <c r="G92" s="114">
        <v>42.8</v>
      </c>
      <c r="H92" s="93"/>
    </row>
  </sheetData>
  <mergeCells count="5">
    <mergeCell ref="A1:L1"/>
    <mergeCell ref="A89:C89"/>
    <mergeCell ref="A90:C90"/>
    <mergeCell ref="A91:C91"/>
    <mergeCell ref="A92:C92"/>
  </mergeCells>
  <printOptions horizontalCentered="1"/>
  <pageMargins left="0.45" right="0.45" top="0.4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5"/>
  <sheetViews>
    <sheetView view="pageLayout" topLeftCell="A27" zoomScaleNormal="100" workbookViewId="0">
      <selection sqref="A1:N84"/>
    </sheetView>
  </sheetViews>
  <sheetFormatPr defaultRowHeight="15" x14ac:dyDescent="0.25"/>
  <cols>
    <col min="1" max="1" width="5.5703125" bestFit="1" customWidth="1"/>
    <col min="2" max="2" width="1.5703125" customWidth="1"/>
    <col min="3" max="3" width="52.5703125" style="44" customWidth="1"/>
    <col min="4" max="4" width="6.42578125" customWidth="1"/>
    <col min="5" max="5" width="8.28515625" customWidth="1"/>
    <col min="6" max="6" width="5.7109375" customWidth="1"/>
    <col min="7" max="7" width="10.42578125" customWidth="1"/>
    <col min="8" max="8" width="6" customWidth="1"/>
    <col min="9" max="9" width="9.42578125" customWidth="1"/>
    <col min="10" max="10" width="6.42578125" customWidth="1"/>
    <col min="11" max="11" width="3" customWidth="1"/>
    <col min="12" max="12" width="2" customWidth="1"/>
    <col min="13" max="13" width="4" customWidth="1"/>
    <col min="14" max="14" width="7.28515625" style="35" customWidth="1"/>
  </cols>
  <sheetData>
    <row r="1" spans="1:14" ht="15.75" x14ac:dyDescent="0.25">
      <c r="A1" s="182" t="s">
        <v>452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</row>
    <row r="2" spans="1:14" ht="34.5" customHeight="1" x14ac:dyDescent="0.25">
      <c r="A2" s="38" t="s">
        <v>0</v>
      </c>
      <c r="B2" s="72"/>
      <c r="C2" s="18"/>
      <c r="D2" s="6" t="s">
        <v>59</v>
      </c>
      <c r="E2" s="8" t="s">
        <v>447</v>
      </c>
      <c r="F2" s="8" t="s">
        <v>448</v>
      </c>
      <c r="G2" s="8" t="s">
        <v>449</v>
      </c>
      <c r="H2" s="8" t="s">
        <v>450</v>
      </c>
      <c r="I2" s="8" t="s">
        <v>451</v>
      </c>
      <c r="J2" s="6" t="s">
        <v>55</v>
      </c>
      <c r="K2" s="73" t="s">
        <v>56</v>
      </c>
      <c r="L2" s="6" t="s">
        <v>57</v>
      </c>
      <c r="M2" s="6" t="s">
        <v>58</v>
      </c>
      <c r="N2" s="37" t="s">
        <v>63</v>
      </c>
    </row>
    <row r="3" spans="1:14" x14ac:dyDescent="0.25">
      <c r="A3" s="21">
        <v>1</v>
      </c>
      <c r="B3" s="20" t="s">
        <v>62</v>
      </c>
      <c r="C3" s="42" t="s">
        <v>381</v>
      </c>
      <c r="D3" s="21">
        <v>525</v>
      </c>
      <c r="E3" s="21">
        <v>64</v>
      </c>
      <c r="F3" s="21">
        <v>26</v>
      </c>
      <c r="G3" s="21">
        <v>3</v>
      </c>
      <c r="H3" s="21">
        <v>26</v>
      </c>
      <c r="I3" s="21">
        <v>16</v>
      </c>
      <c r="J3" s="21">
        <v>135</v>
      </c>
      <c r="K3" s="21">
        <v>1</v>
      </c>
      <c r="L3" s="21">
        <v>0</v>
      </c>
      <c r="M3" s="21">
        <v>0</v>
      </c>
      <c r="N3" s="31">
        <v>25.7</v>
      </c>
    </row>
    <row r="4" spans="1:14" x14ac:dyDescent="0.25">
      <c r="A4" s="21">
        <v>2</v>
      </c>
      <c r="B4" s="20" t="s">
        <v>62</v>
      </c>
      <c r="C4" s="42" t="s">
        <v>382</v>
      </c>
      <c r="D4" s="21">
        <v>494</v>
      </c>
      <c r="E4" s="21">
        <v>77</v>
      </c>
      <c r="F4" s="21">
        <v>39</v>
      </c>
      <c r="G4" s="21">
        <v>4</v>
      </c>
      <c r="H4" s="21">
        <v>34</v>
      </c>
      <c r="I4" s="21">
        <v>14</v>
      </c>
      <c r="J4" s="21">
        <v>168</v>
      </c>
      <c r="K4" s="21">
        <v>0</v>
      </c>
      <c r="L4" s="21">
        <v>0</v>
      </c>
      <c r="M4" s="21">
        <v>0</v>
      </c>
      <c r="N4" s="31">
        <v>34</v>
      </c>
    </row>
    <row r="5" spans="1:14" x14ac:dyDescent="0.25">
      <c r="A5" s="21">
        <v>3</v>
      </c>
      <c r="B5" s="20" t="s">
        <v>62</v>
      </c>
      <c r="C5" s="42" t="s">
        <v>383</v>
      </c>
      <c r="D5" s="21">
        <v>384</v>
      </c>
      <c r="E5" s="21">
        <v>48</v>
      </c>
      <c r="F5" s="21">
        <v>39</v>
      </c>
      <c r="G5" s="21">
        <v>2</v>
      </c>
      <c r="H5" s="21">
        <v>31</v>
      </c>
      <c r="I5" s="21">
        <v>21</v>
      </c>
      <c r="J5" s="21">
        <v>141</v>
      </c>
      <c r="K5" s="21">
        <v>0</v>
      </c>
      <c r="L5" s="21">
        <v>1</v>
      </c>
      <c r="M5" s="21">
        <v>0</v>
      </c>
      <c r="N5" s="31">
        <v>37</v>
      </c>
    </row>
    <row r="6" spans="1:14" x14ac:dyDescent="0.25">
      <c r="A6" s="25">
        <v>4</v>
      </c>
      <c r="B6" s="24" t="s">
        <v>62</v>
      </c>
      <c r="C6" s="43" t="s">
        <v>384</v>
      </c>
      <c r="D6" s="25">
        <v>520</v>
      </c>
      <c r="E6" s="25">
        <v>63</v>
      </c>
      <c r="F6" s="25">
        <v>63</v>
      </c>
      <c r="G6" s="25">
        <v>6</v>
      </c>
      <c r="H6" s="25">
        <v>58</v>
      </c>
      <c r="I6" s="25">
        <v>13</v>
      </c>
      <c r="J6" s="25">
        <v>203</v>
      </c>
      <c r="K6" s="25">
        <v>0</v>
      </c>
      <c r="L6" s="25">
        <v>0</v>
      </c>
      <c r="M6" s="25">
        <v>0</v>
      </c>
      <c r="N6" s="32">
        <v>39</v>
      </c>
    </row>
    <row r="7" spans="1:14" x14ac:dyDescent="0.25">
      <c r="A7" s="21">
        <v>5</v>
      </c>
      <c r="B7" s="20" t="s">
        <v>62</v>
      </c>
      <c r="C7" s="42" t="s">
        <v>385</v>
      </c>
      <c r="D7" s="21">
        <v>468</v>
      </c>
      <c r="E7" s="21">
        <v>69</v>
      </c>
      <c r="F7" s="21">
        <v>52</v>
      </c>
      <c r="G7" s="21">
        <v>1</v>
      </c>
      <c r="H7" s="21">
        <v>32</v>
      </c>
      <c r="I7" s="21">
        <v>13</v>
      </c>
      <c r="J7" s="21">
        <v>167</v>
      </c>
      <c r="K7" s="21">
        <v>0</v>
      </c>
      <c r="L7" s="21">
        <v>0</v>
      </c>
      <c r="M7" s="21">
        <v>2</v>
      </c>
      <c r="N7" s="31">
        <v>36.1</v>
      </c>
    </row>
    <row r="8" spans="1:14" x14ac:dyDescent="0.25">
      <c r="A8" s="21">
        <v>6</v>
      </c>
      <c r="B8" s="20" t="s">
        <v>62</v>
      </c>
      <c r="C8" s="42" t="s">
        <v>386</v>
      </c>
      <c r="D8" s="21">
        <v>411</v>
      </c>
      <c r="E8" s="21">
        <v>60</v>
      </c>
      <c r="F8" s="21">
        <v>36</v>
      </c>
      <c r="G8" s="21">
        <v>5</v>
      </c>
      <c r="H8" s="21">
        <v>25</v>
      </c>
      <c r="I8" s="21">
        <v>8</v>
      </c>
      <c r="J8" s="21">
        <v>134</v>
      </c>
      <c r="K8" s="21">
        <v>2</v>
      </c>
      <c r="L8" s="21">
        <v>0</v>
      </c>
      <c r="M8" s="21">
        <v>0</v>
      </c>
      <c r="N8" s="31">
        <v>32.6</v>
      </c>
    </row>
    <row r="9" spans="1:14" x14ac:dyDescent="0.25">
      <c r="A9" s="21">
        <v>7</v>
      </c>
      <c r="B9" s="20" t="s">
        <v>62</v>
      </c>
      <c r="C9" s="42" t="s">
        <v>387</v>
      </c>
      <c r="D9" s="21">
        <v>496</v>
      </c>
      <c r="E9" s="21">
        <v>67</v>
      </c>
      <c r="F9" s="21">
        <v>59</v>
      </c>
      <c r="G9" s="21">
        <v>5</v>
      </c>
      <c r="H9" s="21">
        <v>47</v>
      </c>
      <c r="I9" s="21">
        <v>16</v>
      </c>
      <c r="J9" s="21">
        <v>194</v>
      </c>
      <c r="K9" s="21">
        <v>0</v>
      </c>
      <c r="L9" s="21">
        <v>0</v>
      </c>
      <c r="M9" s="21">
        <v>0</v>
      </c>
      <c r="N9" s="31">
        <v>39.1</v>
      </c>
    </row>
    <row r="10" spans="1:14" x14ac:dyDescent="0.25">
      <c r="A10" s="25">
        <v>8</v>
      </c>
      <c r="B10" s="24" t="s">
        <v>62</v>
      </c>
      <c r="C10" s="43" t="s">
        <v>388</v>
      </c>
      <c r="D10" s="25">
        <v>499</v>
      </c>
      <c r="E10" s="25">
        <v>80</v>
      </c>
      <c r="F10" s="25">
        <v>36</v>
      </c>
      <c r="G10" s="25">
        <v>5</v>
      </c>
      <c r="H10" s="25">
        <v>41</v>
      </c>
      <c r="I10" s="25">
        <v>12</v>
      </c>
      <c r="J10" s="25">
        <v>174</v>
      </c>
      <c r="K10" s="25">
        <v>0</v>
      </c>
      <c r="L10" s="25">
        <v>1</v>
      </c>
      <c r="M10" s="25">
        <v>0</v>
      </c>
      <c r="N10" s="32">
        <v>35.1</v>
      </c>
    </row>
    <row r="11" spans="1:14" x14ac:dyDescent="0.25">
      <c r="A11" s="21">
        <v>9</v>
      </c>
      <c r="B11" s="20" t="s">
        <v>62</v>
      </c>
      <c r="C11" s="42" t="s">
        <v>389</v>
      </c>
      <c r="D11" s="21">
        <v>562</v>
      </c>
      <c r="E11" s="21">
        <v>43</v>
      </c>
      <c r="F11" s="21">
        <v>42</v>
      </c>
      <c r="G11" s="21">
        <v>2</v>
      </c>
      <c r="H11" s="21">
        <v>89</v>
      </c>
      <c r="I11" s="21">
        <v>28</v>
      </c>
      <c r="J11" s="21">
        <v>204</v>
      </c>
      <c r="K11" s="21">
        <v>0</v>
      </c>
      <c r="L11" s="21">
        <v>0</v>
      </c>
      <c r="M11" s="21">
        <v>1</v>
      </c>
      <c r="N11" s="31">
        <v>36.5</v>
      </c>
    </row>
    <row r="12" spans="1:14" x14ac:dyDescent="0.25">
      <c r="A12" s="21">
        <v>10</v>
      </c>
      <c r="B12" s="20" t="s">
        <v>62</v>
      </c>
      <c r="C12" s="42" t="s">
        <v>390</v>
      </c>
      <c r="D12" s="21">
        <v>515</v>
      </c>
      <c r="E12" s="21">
        <v>76</v>
      </c>
      <c r="F12" s="21">
        <v>33</v>
      </c>
      <c r="G12" s="21">
        <v>2</v>
      </c>
      <c r="H12" s="21">
        <v>68</v>
      </c>
      <c r="I12" s="21">
        <v>15</v>
      </c>
      <c r="J12" s="21">
        <v>194</v>
      </c>
      <c r="K12" s="21">
        <v>0</v>
      </c>
      <c r="L12" s="21">
        <v>0</v>
      </c>
      <c r="M12" s="21">
        <v>0</v>
      </c>
      <c r="N12" s="31">
        <v>37.700000000000003</v>
      </c>
    </row>
    <row r="13" spans="1:14" x14ac:dyDescent="0.25">
      <c r="A13" s="21">
        <v>11</v>
      </c>
      <c r="B13" s="20" t="s">
        <v>62</v>
      </c>
      <c r="C13" s="42" t="s">
        <v>391</v>
      </c>
      <c r="D13" s="21">
        <v>484</v>
      </c>
      <c r="E13" s="21">
        <v>54</v>
      </c>
      <c r="F13" s="21">
        <v>54</v>
      </c>
      <c r="G13" s="21">
        <v>5</v>
      </c>
      <c r="H13" s="21">
        <v>48</v>
      </c>
      <c r="I13" s="21">
        <v>11</v>
      </c>
      <c r="J13" s="21">
        <v>172</v>
      </c>
      <c r="K13" s="21">
        <v>0</v>
      </c>
      <c r="L13" s="21">
        <v>0</v>
      </c>
      <c r="M13" s="21">
        <v>0</v>
      </c>
      <c r="N13" s="31">
        <v>35.5</v>
      </c>
    </row>
    <row r="14" spans="1:14" x14ac:dyDescent="0.25">
      <c r="A14" s="25">
        <v>12</v>
      </c>
      <c r="B14" s="24" t="s">
        <v>62</v>
      </c>
      <c r="C14" s="43" t="s">
        <v>392</v>
      </c>
      <c r="D14" s="25">
        <v>408</v>
      </c>
      <c r="E14" s="25">
        <v>55</v>
      </c>
      <c r="F14" s="25">
        <v>45</v>
      </c>
      <c r="G14" s="25">
        <v>2</v>
      </c>
      <c r="H14" s="25">
        <v>29</v>
      </c>
      <c r="I14" s="25">
        <v>5</v>
      </c>
      <c r="J14" s="25">
        <v>136</v>
      </c>
      <c r="K14" s="25">
        <v>0</v>
      </c>
      <c r="L14" s="25">
        <v>0</v>
      </c>
      <c r="M14" s="25">
        <v>0</v>
      </c>
      <c r="N14" s="32">
        <v>33.299999999999997</v>
      </c>
    </row>
    <row r="15" spans="1:14" x14ac:dyDescent="0.25">
      <c r="A15" s="21">
        <v>13</v>
      </c>
      <c r="B15" s="20" t="s">
        <v>62</v>
      </c>
      <c r="C15" s="42" t="s">
        <v>393</v>
      </c>
      <c r="D15" s="21">
        <v>588</v>
      </c>
      <c r="E15" s="21">
        <v>59</v>
      </c>
      <c r="F15" s="21">
        <v>47</v>
      </c>
      <c r="G15" s="21">
        <v>4</v>
      </c>
      <c r="H15" s="21">
        <v>39</v>
      </c>
      <c r="I15" s="21">
        <v>20</v>
      </c>
      <c r="J15" s="21">
        <v>169</v>
      </c>
      <c r="K15" s="21">
        <v>0</v>
      </c>
      <c r="L15" s="21">
        <v>0</v>
      </c>
      <c r="M15" s="21">
        <v>0</v>
      </c>
      <c r="N15" s="31">
        <v>28.7</v>
      </c>
    </row>
    <row r="16" spans="1:14" x14ac:dyDescent="0.25">
      <c r="A16" s="21">
        <v>14</v>
      </c>
      <c r="B16" s="20" t="s">
        <v>62</v>
      </c>
      <c r="C16" s="42" t="s">
        <v>394</v>
      </c>
      <c r="D16" s="21">
        <v>638</v>
      </c>
      <c r="E16" s="21">
        <v>96</v>
      </c>
      <c r="F16" s="21">
        <v>67</v>
      </c>
      <c r="G16" s="21">
        <v>12</v>
      </c>
      <c r="H16" s="21">
        <v>65</v>
      </c>
      <c r="I16" s="21">
        <v>17</v>
      </c>
      <c r="J16" s="21">
        <v>257</v>
      </c>
      <c r="K16" s="21">
        <v>1</v>
      </c>
      <c r="L16" s="21">
        <v>0</v>
      </c>
      <c r="M16" s="21">
        <v>0</v>
      </c>
      <c r="N16" s="31">
        <v>40.299999999999997</v>
      </c>
    </row>
    <row r="17" spans="1:14" x14ac:dyDescent="0.25">
      <c r="A17" s="21">
        <v>15</v>
      </c>
      <c r="B17" s="20" t="s">
        <v>62</v>
      </c>
      <c r="C17" s="42" t="s">
        <v>395</v>
      </c>
      <c r="D17" s="21">
        <v>475</v>
      </c>
      <c r="E17" s="21">
        <v>60</v>
      </c>
      <c r="F17" s="21">
        <v>36</v>
      </c>
      <c r="G17" s="21">
        <v>4</v>
      </c>
      <c r="H17" s="21">
        <v>32</v>
      </c>
      <c r="I17" s="21">
        <v>7</v>
      </c>
      <c r="J17" s="21">
        <v>139</v>
      </c>
      <c r="K17" s="21">
        <v>1</v>
      </c>
      <c r="L17" s="21">
        <v>0</v>
      </c>
      <c r="M17" s="21">
        <v>0</v>
      </c>
      <c r="N17" s="31">
        <v>29.3</v>
      </c>
    </row>
    <row r="18" spans="1:14" x14ac:dyDescent="0.25">
      <c r="A18" s="25">
        <v>16</v>
      </c>
      <c r="B18" s="24" t="s">
        <v>62</v>
      </c>
      <c r="C18" s="43" t="s">
        <v>396</v>
      </c>
      <c r="D18" s="25">
        <v>460</v>
      </c>
      <c r="E18" s="25">
        <v>37</v>
      </c>
      <c r="F18" s="25">
        <v>41</v>
      </c>
      <c r="G18" s="25">
        <v>3</v>
      </c>
      <c r="H18" s="25">
        <v>65</v>
      </c>
      <c r="I18" s="25">
        <v>30</v>
      </c>
      <c r="J18" s="25">
        <v>176</v>
      </c>
      <c r="K18" s="25">
        <v>0</v>
      </c>
      <c r="L18" s="25">
        <v>0</v>
      </c>
      <c r="M18" s="25">
        <v>1</v>
      </c>
      <c r="N18" s="32">
        <v>38.5</v>
      </c>
    </row>
    <row r="19" spans="1:14" x14ac:dyDescent="0.25">
      <c r="A19" s="21">
        <v>17</v>
      </c>
      <c r="B19" s="20" t="s">
        <v>62</v>
      </c>
      <c r="C19" s="42" t="s">
        <v>397</v>
      </c>
      <c r="D19" s="21">
        <v>645</v>
      </c>
      <c r="E19" s="21">
        <v>70</v>
      </c>
      <c r="F19" s="21">
        <v>75</v>
      </c>
      <c r="G19" s="21">
        <v>3</v>
      </c>
      <c r="H19" s="21">
        <v>107</v>
      </c>
      <c r="I19" s="21">
        <v>33</v>
      </c>
      <c r="J19" s="21">
        <v>288</v>
      </c>
      <c r="K19" s="21">
        <v>0</v>
      </c>
      <c r="L19" s="21">
        <v>0</v>
      </c>
      <c r="M19" s="21">
        <v>1</v>
      </c>
      <c r="N19" s="31">
        <v>44.8</v>
      </c>
    </row>
    <row r="20" spans="1:14" x14ac:dyDescent="0.25">
      <c r="A20" s="21">
        <v>18</v>
      </c>
      <c r="B20" s="20" t="s">
        <v>62</v>
      </c>
      <c r="C20" s="42" t="s">
        <v>398</v>
      </c>
      <c r="D20" s="21">
        <v>419</v>
      </c>
      <c r="E20" s="21">
        <v>42</v>
      </c>
      <c r="F20" s="21">
        <v>23</v>
      </c>
      <c r="G20" s="21">
        <v>3</v>
      </c>
      <c r="H20" s="21">
        <v>17</v>
      </c>
      <c r="I20" s="21">
        <v>14</v>
      </c>
      <c r="J20" s="21">
        <v>99</v>
      </c>
      <c r="K20" s="21">
        <v>1</v>
      </c>
      <c r="L20" s="21">
        <v>0</v>
      </c>
      <c r="M20" s="21">
        <v>0</v>
      </c>
      <c r="N20" s="31">
        <v>23.6</v>
      </c>
    </row>
    <row r="21" spans="1:14" x14ac:dyDescent="0.25">
      <c r="A21" s="21">
        <v>19</v>
      </c>
      <c r="B21" s="20" t="s">
        <v>62</v>
      </c>
      <c r="C21" s="42" t="s">
        <v>399</v>
      </c>
      <c r="D21" s="21">
        <v>309</v>
      </c>
      <c r="E21" s="21">
        <v>34</v>
      </c>
      <c r="F21" s="21">
        <v>31</v>
      </c>
      <c r="G21" s="21">
        <v>1</v>
      </c>
      <c r="H21" s="21">
        <v>20</v>
      </c>
      <c r="I21" s="21">
        <v>12</v>
      </c>
      <c r="J21" s="21">
        <v>98</v>
      </c>
      <c r="K21" s="21">
        <v>0</v>
      </c>
      <c r="L21" s="21">
        <v>0</v>
      </c>
      <c r="M21" s="21">
        <v>0</v>
      </c>
      <c r="N21" s="31">
        <v>31.7</v>
      </c>
    </row>
    <row r="22" spans="1:14" x14ac:dyDescent="0.25">
      <c r="A22" s="25">
        <v>20</v>
      </c>
      <c r="B22" s="24" t="s">
        <v>62</v>
      </c>
      <c r="C22" s="43" t="s">
        <v>400</v>
      </c>
      <c r="D22" s="25">
        <v>505</v>
      </c>
      <c r="E22" s="25">
        <v>54</v>
      </c>
      <c r="F22" s="25">
        <v>27</v>
      </c>
      <c r="G22" s="25">
        <v>3</v>
      </c>
      <c r="H22" s="25">
        <v>21</v>
      </c>
      <c r="I22" s="25">
        <v>13</v>
      </c>
      <c r="J22" s="25">
        <v>118</v>
      </c>
      <c r="K22" s="25">
        <v>2</v>
      </c>
      <c r="L22" s="25">
        <v>1</v>
      </c>
      <c r="M22" s="25">
        <v>0</v>
      </c>
      <c r="N22" s="32">
        <v>23.6</v>
      </c>
    </row>
    <row r="23" spans="1:14" x14ac:dyDescent="0.25">
      <c r="A23" s="21">
        <v>21</v>
      </c>
      <c r="B23" s="20" t="s">
        <v>62</v>
      </c>
      <c r="C23" s="42" t="s">
        <v>401</v>
      </c>
      <c r="D23" s="21">
        <v>553</v>
      </c>
      <c r="E23" s="21">
        <v>67</v>
      </c>
      <c r="F23" s="21">
        <v>55</v>
      </c>
      <c r="G23" s="21">
        <v>8</v>
      </c>
      <c r="H23" s="21">
        <v>44</v>
      </c>
      <c r="I23" s="21">
        <v>16</v>
      </c>
      <c r="J23" s="21">
        <v>190</v>
      </c>
      <c r="K23" s="21">
        <v>3</v>
      </c>
      <c r="L23" s="21">
        <v>0</v>
      </c>
      <c r="M23" s="21">
        <v>0</v>
      </c>
      <c r="N23" s="31">
        <v>34.4</v>
      </c>
    </row>
    <row r="24" spans="1:14" x14ac:dyDescent="0.25">
      <c r="A24" s="21">
        <v>22</v>
      </c>
      <c r="B24" s="20" t="s">
        <v>62</v>
      </c>
      <c r="C24" s="42" t="s">
        <v>402</v>
      </c>
      <c r="D24" s="21">
        <v>494</v>
      </c>
      <c r="E24" s="21">
        <v>65</v>
      </c>
      <c r="F24" s="21">
        <v>52</v>
      </c>
      <c r="G24" s="21">
        <v>4</v>
      </c>
      <c r="H24" s="21">
        <v>50</v>
      </c>
      <c r="I24" s="21">
        <v>23</v>
      </c>
      <c r="J24" s="21">
        <v>194</v>
      </c>
      <c r="K24" s="21">
        <v>0</v>
      </c>
      <c r="L24" s="21">
        <v>0</v>
      </c>
      <c r="M24" s="21">
        <v>2</v>
      </c>
      <c r="N24" s="31">
        <v>39.700000000000003</v>
      </c>
    </row>
    <row r="25" spans="1:14" x14ac:dyDescent="0.25">
      <c r="A25" s="21">
        <v>23</v>
      </c>
      <c r="B25" s="20" t="s">
        <v>62</v>
      </c>
      <c r="C25" s="42" t="s">
        <v>403</v>
      </c>
      <c r="D25" s="21">
        <v>462</v>
      </c>
      <c r="E25" s="21">
        <v>56</v>
      </c>
      <c r="F25" s="21">
        <v>45</v>
      </c>
      <c r="G25" s="21">
        <v>3</v>
      </c>
      <c r="H25" s="21">
        <v>44</v>
      </c>
      <c r="I25" s="21">
        <v>15</v>
      </c>
      <c r="J25" s="21">
        <v>163</v>
      </c>
      <c r="K25" s="21">
        <v>0</v>
      </c>
      <c r="L25" s="21">
        <v>0</v>
      </c>
      <c r="M25" s="21">
        <v>0</v>
      </c>
      <c r="N25" s="31">
        <v>35.299999999999997</v>
      </c>
    </row>
    <row r="26" spans="1:14" x14ac:dyDescent="0.25">
      <c r="A26" s="25">
        <v>24</v>
      </c>
      <c r="B26" s="24" t="s">
        <v>62</v>
      </c>
      <c r="C26" s="43" t="s">
        <v>404</v>
      </c>
      <c r="D26" s="25">
        <v>673</v>
      </c>
      <c r="E26" s="25">
        <v>57</v>
      </c>
      <c r="F26" s="25">
        <v>66</v>
      </c>
      <c r="G26" s="25">
        <v>2</v>
      </c>
      <c r="H26" s="25">
        <v>93</v>
      </c>
      <c r="I26" s="25">
        <v>20</v>
      </c>
      <c r="J26" s="25">
        <v>238</v>
      </c>
      <c r="K26" s="25">
        <v>1</v>
      </c>
      <c r="L26" s="25">
        <v>1</v>
      </c>
      <c r="M26" s="25">
        <v>0</v>
      </c>
      <c r="N26" s="32">
        <v>35.5</v>
      </c>
    </row>
    <row r="27" spans="1:14" x14ac:dyDescent="0.25">
      <c r="A27" s="21">
        <v>25</v>
      </c>
      <c r="B27" s="20" t="s">
        <v>62</v>
      </c>
      <c r="C27" s="42" t="s">
        <v>405</v>
      </c>
      <c r="D27" s="21">
        <v>481</v>
      </c>
      <c r="E27" s="21">
        <v>52</v>
      </c>
      <c r="F27" s="21">
        <v>38</v>
      </c>
      <c r="G27" s="21">
        <v>2</v>
      </c>
      <c r="H27" s="21">
        <v>38</v>
      </c>
      <c r="I27" s="21">
        <v>17</v>
      </c>
      <c r="J27" s="21">
        <v>147</v>
      </c>
      <c r="K27" s="21">
        <v>2</v>
      </c>
      <c r="L27" s="21">
        <v>0</v>
      </c>
      <c r="M27" s="21">
        <v>0</v>
      </c>
      <c r="N27" s="31">
        <v>30.6</v>
      </c>
    </row>
    <row r="28" spans="1:14" x14ac:dyDescent="0.25">
      <c r="A28" s="21">
        <v>26</v>
      </c>
      <c r="B28" s="20" t="s">
        <v>62</v>
      </c>
      <c r="C28" s="42" t="s">
        <v>406</v>
      </c>
      <c r="D28" s="21">
        <v>414</v>
      </c>
      <c r="E28" s="21">
        <v>76</v>
      </c>
      <c r="F28" s="21">
        <v>40</v>
      </c>
      <c r="G28" s="21">
        <v>4</v>
      </c>
      <c r="H28" s="21">
        <v>27</v>
      </c>
      <c r="I28" s="21">
        <v>15</v>
      </c>
      <c r="J28" s="21">
        <v>162</v>
      </c>
      <c r="K28" s="21">
        <v>0</v>
      </c>
      <c r="L28" s="21">
        <v>0</v>
      </c>
      <c r="M28" s="21">
        <v>0</v>
      </c>
      <c r="N28" s="31">
        <v>39.1</v>
      </c>
    </row>
    <row r="29" spans="1:14" x14ac:dyDescent="0.25">
      <c r="A29" s="21">
        <v>27</v>
      </c>
      <c r="B29" s="20" t="s">
        <v>62</v>
      </c>
      <c r="C29" s="42" t="s">
        <v>407</v>
      </c>
      <c r="D29" s="21">
        <v>575</v>
      </c>
      <c r="E29" s="21">
        <v>91</v>
      </c>
      <c r="F29" s="21">
        <v>52</v>
      </c>
      <c r="G29" s="21">
        <v>5</v>
      </c>
      <c r="H29" s="21">
        <v>34</v>
      </c>
      <c r="I29" s="21">
        <v>13</v>
      </c>
      <c r="J29" s="21">
        <v>195</v>
      </c>
      <c r="K29" s="21">
        <v>0</v>
      </c>
      <c r="L29" s="21">
        <v>0</v>
      </c>
      <c r="M29" s="21">
        <v>0</v>
      </c>
      <c r="N29" s="31">
        <v>33.9</v>
      </c>
    </row>
    <row r="30" spans="1:14" x14ac:dyDescent="0.25">
      <c r="A30" s="25">
        <v>28</v>
      </c>
      <c r="B30" s="24" t="s">
        <v>62</v>
      </c>
      <c r="C30" s="43" t="s">
        <v>408</v>
      </c>
      <c r="D30" s="25">
        <v>310</v>
      </c>
      <c r="E30" s="25">
        <v>43</v>
      </c>
      <c r="F30" s="25">
        <v>42</v>
      </c>
      <c r="G30" s="25">
        <v>2</v>
      </c>
      <c r="H30" s="25">
        <v>16</v>
      </c>
      <c r="I30" s="25">
        <v>12</v>
      </c>
      <c r="J30" s="25">
        <v>115</v>
      </c>
      <c r="K30" s="25">
        <v>0</v>
      </c>
      <c r="L30" s="25">
        <v>0</v>
      </c>
      <c r="M30" s="25">
        <v>0</v>
      </c>
      <c r="N30" s="32">
        <v>37.1</v>
      </c>
    </row>
    <row r="31" spans="1:14" x14ac:dyDescent="0.25">
      <c r="A31" s="21">
        <v>29</v>
      </c>
      <c r="B31" s="20" t="s">
        <v>62</v>
      </c>
      <c r="C31" s="42" t="s">
        <v>409</v>
      </c>
      <c r="D31" s="21">
        <v>426</v>
      </c>
      <c r="E31" s="21">
        <v>73</v>
      </c>
      <c r="F31" s="21">
        <v>33</v>
      </c>
      <c r="G31" s="21">
        <v>4</v>
      </c>
      <c r="H31" s="21">
        <v>25</v>
      </c>
      <c r="I31" s="21">
        <v>20</v>
      </c>
      <c r="J31" s="21">
        <v>155</v>
      </c>
      <c r="K31" s="21">
        <v>2</v>
      </c>
      <c r="L31" s="21">
        <v>0</v>
      </c>
      <c r="M31" s="21">
        <v>0</v>
      </c>
      <c r="N31" s="31">
        <v>36.4</v>
      </c>
    </row>
    <row r="32" spans="1:14" x14ac:dyDescent="0.25">
      <c r="A32" s="21">
        <v>30</v>
      </c>
      <c r="B32" s="20" t="s">
        <v>62</v>
      </c>
      <c r="C32" s="42" t="s">
        <v>410</v>
      </c>
      <c r="D32" s="21">
        <v>483</v>
      </c>
      <c r="E32" s="21">
        <v>76</v>
      </c>
      <c r="F32" s="21">
        <v>56</v>
      </c>
      <c r="G32" s="21">
        <v>2</v>
      </c>
      <c r="H32" s="21">
        <v>74</v>
      </c>
      <c r="I32" s="21">
        <v>23</v>
      </c>
      <c r="J32" s="21">
        <v>231</v>
      </c>
      <c r="K32" s="21">
        <v>0</v>
      </c>
      <c r="L32" s="21">
        <v>0</v>
      </c>
      <c r="M32" s="21">
        <v>1</v>
      </c>
      <c r="N32" s="31">
        <v>48</v>
      </c>
    </row>
    <row r="33" spans="1:14" x14ac:dyDescent="0.25">
      <c r="A33" s="21">
        <v>31</v>
      </c>
      <c r="B33" s="20" t="s">
        <v>62</v>
      </c>
      <c r="C33" s="42" t="s">
        <v>411</v>
      </c>
      <c r="D33" s="21">
        <v>568</v>
      </c>
      <c r="E33" s="21">
        <v>79</v>
      </c>
      <c r="F33" s="21">
        <v>49</v>
      </c>
      <c r="G33" s="21">
        <v>1</v>
      </c>
      <c r="H33" s="21">
        <v>64</v>
      </c>
      <c r="I33" s="21">
        <v>27</v>
      </c>
      <c r="J33" s="21">
        <v>220</v>
      </c>
      <c r="K33" s="21">
        <v>0</v>
      </c>
      <c r="L33" s="21">
        <v>0</v>
      </c>
      <c r="M33" s="21">
        <v>0</v>
      </c>
      <c r="N33" s="31">
        <v>38.700000000000003</v>
      </c>
    </row>
    <row r="34" spans="1:14" x14ac:dyDescent="0.25">
      <c r="A34" s="25">
        <v>32</v>
      </c>
      <c r="B34" s="24" t="s">
        <v>62</v>
      </c>
      <c r="C34" s="43" t="s">
        <v>412</v>
      </c>
      <c r="D34" s="25">
        <v>322</v>
      </c>
      <c r="E34" s="25">
        <v>43</v>
      </c>
      <c r="F34" s="25">
        <v>38</v>
      </c>
      <c r="G34" s="25">
        <v>2</v>
      </c>
      <c r="H34" s="25">
        <v>36</v>
      </c>
      <c r="I34" s="25">
        <v>15</v>
      </c>
      <c r="J34" s="25">
        <v>134</v>
      </c>
      <c r="K34" s="25">
        <v>0</v>
      </c>
      <c r="L34" s="25">
        <v>1</v>
      </c>
      <c r="M34" s="25">
        <v>0</v>
      </c>
      <c r="N34" s="32">
        <v>41.9</v>
      </c>
    </row>
    <row r="35" spans="1:14" x14ac:dyDescent="0.25">
      <c r="A35" s="21">
        <v>33</v>
      </c>
      <c r="B35" s="20" t="s">
        <v>62</v>
      </c>
      <c r="C35" s="42" t="s">
        <v>413</v>
      </c>
      <c r="D35" s="21">
        <v>366</v>
      </c>
      <c r="E35" s="21">
        <v>50</v>
      </c>
      <c r="F35" s="21">
        <v>32</v>
      </c>
      <c r="G35" s="21">
        <v>4</v>
      </c>
      <c r="H35" s="21">
        <v>24</v>
      </c>
      <c r="I35" s="21">
        <v>13</v>
      </c>
      <c r="J35" s="21">
        <v>123</v>
      </c>
      <c r="K35" s="21">
        <v>0</v>
      </c>
      <c r="L35" s="21">
        <v>0</v>
      </c>
      <c r="M35" s="21">
        <v>2</v>
      </c>
      <c r="N35" s="31">
        <v>34.200000000000003</v>
      </c>
    </row>
    <row r="36" spans="1:14" x14ac:dyDescent="0.25">
      <c r="A36" s="21">
        <v>34</v>
      </c>
      <c r="B36" s="20" t="s">
        <v>62</v>
      </c>
      <c r="C36" s="42" t="s">
        <v>414</v>
      </c>
      <c r="D36" s="21">
        <v>410</v>
      </c>
      <c r="E36" s="21">
        <v>42</v>
      </c>
      <c r="F36" s="21">
        <v>25</v>
      </c>
      <c r="G36" s="21">
        <v>2</v>
      </c>
      <c r="H36" s="21">
        <v>60</v>
      </c>
      <c r="I36" s="21">
        <v>17</v>
      </c>
      <c r="J36" s="21">
        <v>146</v>
      </c>
      <c r="K36" s="21">
        <v>0</v>
      </c>
      <c r="L36" s="21">
        <v>0</v>
      </c>
      <c r="M36" s="21">
        <v>2</v>
      </c>
      <c r="N36" s="31">
        <v>36.1</v>
      </c>
    </row>
    <row r="37" spans="1:14" x14ac:dyDescent="0.25">
      <c r="A37" s="21" t="s">
        <v>1578</v>
      </c>
      <c r="B37" s="20" t="s">
        <v>62</v>
      </c>
      <c r="C37" s="42" t="s">
        <v>7146</v>
      </c>
      <c r="D37" s="21">
        <v>796</v>
      </c>
      <c r="E37" s="21">
        <v>48</v>
      </c>
      <c r="F37" s="21">
        <v>32</v>
      </c>
      <c r="G37" s="21">
        <v>1</v>
      </c>
      <c r="H37" s="21">
        <v>54</v>
      </c>
      <c r="I37" s="21">
        <v>13</v>
      </c>
      <c r="J37" s="21">
        <v>148</v>
      </c>
      <c r="K37" s="21">
        <v>0</v>
      </c>
      <c r="L37" s="21">
        <v>0</v>
      </c>
      <c r="M37" s="21">
        <v>0</v>
      </c>
      <c r="N37" s="31">
        <v>18.600000000000001</v>
      </c>
    </row>
    <row r="38" spans="1:14" x14ac:dyDescent="0.25">
      <c r="A38" s="25" t="s">
        <v>1579</v>
      </c>
      <c r="B38" s="24" t="s">
        <v>62</v>
      </c>
      <c r="C38" s="43" t="s">
        <v>7147</v>
      </c>
      <c r="D38" s="25">
        <v>791</v>
      </c>
      <c r="E38" s="25">
        <v>41</v>
      </c>
      <c r="F38" s="25">
        <v>48</v>
      </c>
      <c r="G38" s="25">
        <v>6</v>
      </c>
      <c r="H38" s="25">
        <v>51</v>
      </c>
      <c r="I38" s="25">
        <v>7</v>
      </c>
      <c r="J38" s="25">
        <v>153</v>
      </c>
      <c r="K38" s="25">
        <v>0</v>
      </c>
      <c r="L38" s="25">
        <v>0</v>
      </c>
      <c r="M38" s="25">
        <v>0</v>
      </c>
      <c r="N38" s="32">
        <v>19.3</v>
      </c>
    </row>
    <row r="39" spans="1:14" x14ac:dyDescent="0.25">
      <c r="A39" s="21" t="s">
        <v>1580</v>
      </c>
      <c r="B39" s="20" t="s">
        <v>62</v>
      </c>
      <c r="C39" s="42" t="s">
        <v>1585</v>
      </c>
      <c r="D39" s="21">
        <v>476</v>
      </c>
      <c r="E39" s="21">
        <v>41</v>
      </c>
      <c r="F39" s="21">
        <v>18</v>
      </c>
      <c r="G39" s="21">
        <v>4</v>
      </c>
      <c r="H39" s="21">
        <v>65</v>
      </c>
      <c r="I39" s="21">
        <v>15</v>
      </c>
      <c r="J39" s="21">
        <v>143</v>
      </c>
      <c r="K39" s="21">
        <v>0</v>
      </c>
      <c r="L39" s="21">
        <v>0</v>
      </c>
      <c r="M39" s="21">
        <v>0</v>
      </c>
      <c r="N39" s="31">
        <v>30</v>
      </c>
    </row>
    <row r="40" spans="1:14" x14ac:dyDescent="0.25">
      <c r="A40" s="21">
        <v>37</v>
      </c>
      <c r="B40" s="20" t="s">
        <v>62</v>
      </c>
      <c r="C40" s="42" t="s">
        <v>415</v>
      </c>
      <c r="D40" s="21">
        <v>446</v>
      </c>
      <c r="E40" s="21">
        <v>44</v>
      </c>
      <c r="F40" s="21">
        <v>20</v>
      </c>
      <c r="G40" s="21">
        <v>4</v>
      </c>
      <c r="H40" s="21">
        <v>11</v>
      </c>
      <c r="I40" s="21">
        <v>10</v>
      </c>
      <c r="J40" s="21">
        <v>89</v>
      </c>
      <c r="K40" s="21">
        <v>1</v>
      </c>
      <c r="L40" s="21">
        <v>0</v>
      </c>
      <c r="M40" s="21">
        <v>0</v>
      </c>
      <c r="N40" s="31">
        <v>20</v>
      </c>
    </row>
    <row r="41" spans="1:14" x14ac:dyDescent="0.25">
      <c r="A41" s="21">
        <v>38</v>
      </c>
      <c r="B41" s="20" t="s">
        <v>62</v>
      </c>
      <c r="C41" s="42" t="s">
        <v>416</v>
      </c>
      <c r="D41" s="21">
        <v>357</v>
      </c>
      <c r="E41" s="21">
        <v>32</v>
      </c>
      <c r="F41" s="21">
        <v>22</v>
      </c>
      <c r="G41" s="21">
        <v>2</v>
      </c>
      <c r="H41" s="21">
        <v>30</v>
      </c>
      <c r="I41" s="21">
        <v>11</v>
      </c>
      <c r="J41" s="21">
        <v>97</v>
      </c>
      <c r="K41" s="21">
        <v>1</v>
      </c>
      <c r="L41" s="21">
        <v>0</v>
      </c>
      <c r="M41" s="21">
        <v>0</v>
      </c>
      <c r="N41" s="31">
        <v>27.2</v>
      </c>
    </row>
    <row r="42" spans="1:14" x14ac:dyDescent="0.25">
      <c r="A42" s="25">
        <v>39</v>
      </c>
      <c r="B42" s="24" t="s">
        <v>62</v>
      </c>
      <c r="C42" s="43" t="s">
        <v>417</v>
      </c>
      <c r="D42" s="25">
        <v>580</v>
      </c>
      <c r="E42" s="25">
        <v>53</v>
      </c>
      <c r="F42" s="25">
        <v>40</v>
      </c>
      <c r="G42" s="25">
        <v>6</v>
      </c>
      <c r="H42" s="25">
        <v>76</v>
      </c>
      <c r="I42" s="25">
        <v>16</v>
      </c>
      <c r="J42" s="25">
        <v>191</v>
      </c>
      <c r="K42" s="25">
        <v>0</v>
      </c>
      <c r="L42" s="25">
        <v>0</v>
      </c>
      <c r="M42" s="25">
        <v>0</v>
      </c>
      <c r="N42" s="32">
        <v>32.9</v>
      </c>
    </row>
    <row r="43" spans="1:14" x14ac:dyDescent="0.25">
      <c r="A43" s="21">
        <v>40</v>
      </c>
      <c r="B43" s="20" t="s">
        <v>62</v>
      </c>
      <c r="C43" s="42" t="s">
        <v>418</v>
      </c>
      <c r="D43" s="21">
        <v>507</v>
      </c>
      <c r="E43" s="21">
        <v>70</v>
      </c>
      <c r="F43" s="21">
        <v>38</v>
      </c>
      <c r="G43" s="21">
        <v>4</v>
      </c>
      <c r="H43" s="21">
        <v>45</v>
      </c>
      <c r="I43" s="21">
        <v>19</v>
      </c>
      <c r="J43" s="21">
        <v>176</v>
      </c>
      <c r="K43" s="21">
        <v>0</v>
      </c>
      <c r="L43" s="21">
        <v>0</v>
      </c>
      <c r="M43" s="21">
        <v>0</v>
      </c>
      <c r="N43" s="31">
        <v>34.700000000000003</v>
      </c>
    </row>
    <row r="44" spans="1:14" x14ac:dyDescent="0.25">
      <c r="A44" s="21">
        <v>41</v>
      </c>
      <c r="B44" s="20" t="s">
        <v>62</v>
      </c>
      <c r="C44" s="42" t="s">
        <v>419</v>
      </c>
      <c r="D44" s="21">
        <v>340</v>
      </c>
      <c r="E44" s="21">
        <v>38</v>
      </c>
      <c r="F44" s="21">
        <v>23</v>
      </c>
      <c r="G44" s="21">
        <v>3</v>
      </c>
      <c r="H44" s="21">
        <v>26</v>
      </c>
      <c r="I44" s="21">
        <v>12</v>
      </c>
      <c r="J44" s="21">
        <v>102</v>
      </c>
      <c r="K44" s="21">
        <v>0</v>
      </c>
      <c r="L44" s="21">
        <v>1</v>
      </c>
      <c r="M44" s="21">
        <v>1</v>
      </c>
      <c r="N44" s="31">
        <v>30.6</v>
      </c>
    </row>
    <row r="45" spans="1:14" x14ac:dyDescent="0.25">
      <c r="A45" s="21">
        <v>42</v>
      </c>
      <c r="B45" s="20" t="s">
        <v>62</v>
      </c>
      <c r="C45" s="42" t="s">
        <v>420</v>
      </c>
      <c r="D45" s="21">
        <v>475</v>
      </c>
      <c r="E45" s="21">
        <v>86</v>
      </c>
      <c r="F45" s="21">
        <v>42</v>
      </c>
      <c r="G45" s="21">
        <v>5</v>
      </c>
      <c r="H45" s="21">
        <v>37</v>
      </c>
      <c r="I45" s="21">
        <v>17</v>
      </c>
      <c r="J45" s="21">
        <v>187</v>
      </c>
      <c r="K45" s="21">
        <v>1</v>
      </c>
      <c r="L45" s="21">
        <v>0</v>
      </c>
      <c r="M45" s="21">
        <v>0</v>
      </c>
      <c r="N45" s="31">
        <v>39.4</v>
      </c>
    </row>
    <row r="46" spans="1:14" x14ac:dyDescent="0.25">
      <c r="A46" s="25">
        <v>43</v>
      </c>
      <c r="B46" s="24" t="s">
        <v>62</v>
      </c>
      <c r="C46" s="43" t="s">
        <v>421</v>
      </c>
      <c r="D46" s="25">
        <v>311</v>
      </c>
      <c r="E46" s="25">
        <v>37</v>
      </c>
      <c r="F46" s="25">
        <v>30</v>
      </c>
      <c r="G46" s="25">
        <v>2</v>
      </c>
      <c r="H46" s="25">
        <v>28</v>
      </c>
      <c r="I46" s="25">
        <v>13</v>
      </c>
      <c r="J46" s="25">
        <v>110</v>
      </c>
      <c r="K46" s="25">
        <v>0</v>
      </c>
      <c r="L46" s="25">
        <v>0</v>
      </c>
      <c r="M46" s="25">
        <v>0</v>
      </c>
      <c r="N46" s="32">
        <v>35.4</v>
      </c>
    </row>
    <row r="47" spans="1:14" x14ac:dyDescent="0.25">
      <c r="A47" s="21">
        <v>44</v>
      </c>
      <c r="B47" s="20" t="s">
        <v>62</v>
      </c>
      <c r="C47" s="42" t="s">
        <v>422</v>
      </c>
      <c r="D47" s="21">
        <v>565</v>
      </c>
      <c r="E47" s="21">
        <v>87</v>
      </c>
      <c r="F47" s="21">
        <v>55</v>
      </c>
      <c r="G47" s="21">
        <v>4</v>
      </c>
      <c r="H47" s="21">
        <v>28</v>
      </c>
      <c r="I47" s="21">
        <v>10</v>
      </c>
      <c r="J47" s="21">
        <v>184</v>
      </c>
      <c r="K47" s="21">
        <v>1</v>
      </c>
      <c r="L47" s="21">
        <v>0</v>
      </c>
      <c r="M47" s="21">
        <v>0</v>
      </c>
      <c r="N47" s="31">
        <v>32.6</v>
      </c>
    </row>
    <row r="48" spans="1:14" x14ac:dyDescent="0.25">
      <c r="A48" s="21">
        <v>45</v>
      </c>
      <c r="B48" s="20" t="s">
        <v>62</v>
      </c>
      <c r="C48" s="42" t="s">
        <v>423</v>
      </c>
      <c r="D48" s="21">
        <v>557</v>
      </c>
      <c r="E48" s="21">
        <v>79</v>
      </c>
      <c r="F48" s="21">
        <v>57</v>
      </c>
      <c r="G48" s="21">
        <v>2</v>
      </c>
      <c r="H48" s="21">
        <v>38</v>
      </c>
      <c r="I48" s="21">
        <v>21</v>
      </c>
      <c r="J48" s="21">
        <v>197</v>
      </c>
      <c r="K48" s="21">
        <v>0</v>
      </c>
      <c r="L48" s="21">
        <v>0</v>
      </c>
      <c r="M48" s="21">
        <v>0</v>
      </c>
      <c r="N48" s="31">
        <v>35.4</v>
      </c>
    </row>
    <row r="49" spans="1:14" x14ac:dyDescent="0.25">
      <c r="A49" s="21">
        <v>46</v>
      </c>
      <c r="B49" s="20" t="s">
        <v>62</v>
      </c>
      <c r="C49" s="42" t="s">
        <v>424</v>
      </c>
      <c r="D49" s="21">
        <v>623</v>
      </c>
      <c r="E49" s="21">
        <v>71</v>
      </c>
      <c r="F49" s="21">
        <v>52</v>
      </c>
      <c r="G49" s="21">
        <v>2</v>
      </c>
      <c r="H49" s="21">
        <v>24</v>
      </c>
      <c r="I49" s="21">
        <v>9</v>
      </c>
      <c r="J49" s="21">
        <v>158</v>
      </c>
      <c r="K49" s="21">
        <v>0</v>
      </c>
      <c r="L49" s="21">
        <v>0</v>
      </c>
      <c r="M49" s="21">
        <v>1</v>
      </c>
      <c r="N49" s="31">
        <v>25.5</v>
      </c>
    </row>
    <row r="50" spans="1:14" x14ac:dyDescent="0.25">
      <c r="A50" s="25">
        <v>47</v>
      </c>
      <c r="B50" s="24" t="s">
        <v>62</v>
      </c>
      <c r="C50" s="43" t="s">
        <v>425</v>
      </c>
      <c r="D50" s="25">
        <v>474</v>
      </c>
      <c r="E50" s="25">
        <v>76</v>
      </c>
      <c r="F50" s="25">
        <v>51</v>
      </c>
      <c r="G50" s="25">
        <v>4</v>
      </c>
      <c r="H50" s="25">
        <v>31</v>
      </c>
      <c r="I50" s="25">
        <v>16</v>
      </c>
      <c r="J50" s="25">
        <v>178</v>
      </c>
      <c r="K50" s="25">
        <v>0</v>
      </c>
      <c r="L50" s="25">
        <v>0</v>
      </c>
      <c r="M50" s="25">
        <v>1</v>
      </c>
      <c r="N50" s="32">
        <v>37.799999999999997</v>
      </c>
    </row>
    <row r="51" spans="1:14" x14ac:dyDescent="0.25">
      <c r="A51" s="21">
        <v>48</v>
      </c>
      <c r="B51" s="20" t="s">
        <v>62</v>
      </c>
      <c r="C51" s="42" t="s">
        <v>426</v>
      </c>
      <c r="D51" s="21">
        <v>262</v>
      </c>
      <c r="E51" s="21">
        <v>40</v>
      </c>
      <c r="F51" s="21">
        <v>25</v>
      </c>
      <c r="G51" s="21">
        <v>5</v>
      </c>
      <c r="H51" s="21">
        <v>12</v>
      </c>
      <c r="I51" s="21">
        <v>9</v>
      </c>
      <c r="J51" s="21">
        <v>91</v>
      </c>
      <c r="K51" s="21">
        <v>0</v>
      </c>
      <c r="L51" s="21">
        <v>0</v>
      </c>
      <c r="M51" s="21">
        <v>0</v>
      </c>
      <c r="N51" s="31">
        <v>34.700000000000003</v>
      </c>
    </row>
    <row r="52" spans="1:14" x14ac:dyDescent="0.25">
      <c r="A52" s="21">
        <v>49</v>
      </c>
      <c r="B52" s="20" t="s">
        <v>62</v>
      </c>
      <c r="C52" s="42" t="s">
        <v>427</v>
      </c>
      <c r="D52" s="21">
        <v>543</v>
      </c>
      <c r="E52" s="21">
        <v>63</v>
      </c>
      <c r="F52" s="21">
        <v>53</v>
      </c>
      <c r="G52" s="21">
        <v>3</v>
      </c>
      <c r="H52" s="21">
        <v>68</v>
      </c>
      <c r="I52" s="21">
        <v>30</v>
      </c>
      <c r="J52" s="21">
        <v>217</v>
      </c>
      <c r="K52" s="21">
        <v>0</v>
      </c>
      <c r="L52" s="21">
        <v>0</v>
      </c>
      <c r="M52" s="21">
        <v>1</v>
      </c>
      <c r="N52" s="31">
        <v>40.1</v>
      </c>
    </row>
    <row r="53" spans="1:14" x14ac:dyDescent="0.25">
      <c r="A53" s="21">
        <v>50</v>
      </c>
      <c r="B53" s="20" t="s">
        <v>62</v>
      </c>
      <c r="C53" s="42" t="s">
        <v>428</v>
      </c>
      <c r="D53" s="21">
        <v>529</v>
      </c>
      <c r="E53" s="21">
        <v>58</v>
      </c>
      <c r="F53" s="21">
        <v>31</v>
      </c>
      <c r="G53" s="21">
        <v>4</v>
      </c>
      <c r="H53" s="21">
        <v>39</v>
      </c>
      <c r="I53" s="21">
        <v>19</v>
      </c>
      <c r="J53" s="21">
        <v>151</v>
      </c>
      <c r="K53" s="21">
        <v>0</v>
      </c>
      <c r="L53" s="21">
        <v>0</v>
      </c>
      <c r="M53" s="21">
        <v>1</v>
      </c>
      <c r="N53" s="31">
        <v>28.7</v>
      </c>
    </row>
    <row r="54" spans="1:14" x14ac:dyDescent="0.25">
      <c r="A54" s="25">
        <v>51</v>
      </c>
      <c r="B54" s="24" t="s">
        <v>62</v>
      </c>
      <c r="C54" s="43" t="s">
        <v>429</v>
      </c>
      <c r="D54" s="25">
        <v>683</v>
      </c>
      <c r="E54" s="25">
        <v>63</v>
      </c>
      <c r="F54" s="25">
        <v>75</v>
      </c>
      <c r="G54" s="25">
        <v>8</v>
      </c>
      <c r="H54" s="25">
        <v>72</v>
      </c>
      <c r="I54" s="25">
        <v>25</v>
      </c>
      <c r="J54" s="25">
        <v>243</v>
      </c>
      <c r="K54" s="25">
        <v>1</v>
      </c>
      <c r="L54" s="25">
        <v>0</v>
      </c>
      <c r="M54" s="25">
        <v>0</v>
      </c>
      <c r="N54" s="32">
        <v>35.6</v>
      </c>
    </row>
    <row r="55" spans="1:14" x14ac:dyDescent="0.25">
      <c r="A55" s="21">
        <v>52</v>
      </c>
      <c r="B55" s="20" t="s">
        <v>62</v>
      </c>
      <c r="C55" s="42" t="s">
        <v>430</v>
      </c>
      <c r="D55" s="21">
        <v>515</v>
      </c>
      <c r="E55" s="21">
        <v>63</v>
      </c>
      <c r="F55" s="21">
        <v>24</v>
      </c>
      <c r="G55" s="21">
        <v>5</v>
      </c>
      <c r="H55" s="21">
        <v>32</v>
      </c>
      <c r="I55" s="21">
        <v>17</v>
      </c>
      <c r="J55" s="21">
        <v>141</v>
      </c>
      <c r="K55" s="21">
        <v>1</v>
      </c>
      <c r="L55" s="21">
        <v>0</v>
      </c>
      <c r="M55" s="21">
        <v>0</v>
      </c>
      <c r="N55" s="31">
        <v>27.4</v>
      </c>
    </row>
    <row r="56" spans="1:14" x14ac:dyDescent="0.25">
      <c r="A56" s="21">
        <v>53</v>
      </c>
      <c r="B56" s="20" t="s">
        <v>62</v>
      </c>
      <c r="C56" s="42" t="s">
        <v>431</v>
      </c>
      <c r="D56" s="21">
        <v>324</v>
      </c>
      <c r="E56" s="21">
        <v>52</v>
      </c>
      <c r="F56" s="21">
        <v>24</v>
      </c>
      <c r="G56" s="21">
        <v>1</v>
      </c>
      <c r="H56" s="21">
        <v>11</v>
      </c>
      <c r="I56" s="21">
        <v>11</v>
      </c>
      <c r="J56" s="21">
        <v>99</v>
      </c>
      <c r="K56" s="21">
        <v>0</v>
      </c>
      <c r="L56" s="21">
        <v>0</v>
      </c>
      <c r="M56" s="21">
        <v>0</v>
      </c>
      <c r="N56" s="31">
        <v>30.6</v>
      </c>
    </row>
    <row r="57" spans="1:14" x14ac:dyDescent="0.25">
      <c r="A57" s="21" t="s">
        <v>1581</v>
      </c>
      <c r="B57" s="20" t="s">
        <v>62</v>
      </c>
      <c r="C57" s="42" t="s">
        <v>1584</v>
      </c>
      <c r="D57" s="21">
        <v>497</v>
      </c>
      <c r="E57" s="21">
        <v>72</v>
      </c>
      <c r="F57" s="21">
        <v>31</v>
      </c>
      <c r="G57" s="21">
        <v>3</v>
      </c>
      <c r="H57" s="21">
        <v>15</v>
      </c>
      <c r="I57" s="21">
        <v>16</v>
      </c>
      <c r="J57" s="21">
        <v>137</v>
      </c>
      <c r="K57" s="21">
        <v>1</v>
      </c>
      <c r="L57" s="21">
        <v>0</v>
      </c>
      <c r="M57" s="21">
        <v>0</v>
      </c>
      <c r="N57" s="31">
        <v>27.6</v>
      </c>
    </row>
    <row r="58" spans="1:14" x14ac:dyDescent="0.25">
      <c r="A58" s="25">
        <v>56</v>
      </c>
      <c r="B58" s="24" t="s">
        <v>62</v>
      </c>
      <c r="C58" s="43" t="s">
        <v>432</v>
      </c>
      <c r="D58" s="25">
        <v>552</v>
      </c>
      <c r="E58" s="25">
        <v>48</v>
      </c>
      <c r="F58" s="25">
        <v>12</v>
      </c>
      <c r="G58" s="25">
        <v>1</v>
      </c>
      <c r="H58" s="25">
        <v>23</v>
      </c>
      <c r="I58" s="25">
        <v>16</v>
      </c>
      <c r="J58" s="25">
        <v>100</v>
      </c>
      <c r="K58" s="25">
        <v>0</v>
      </c>
      <c r="L58" s="25">
        <v>0</v>
      </c>
      <c r="M58" s="25">
        <v>0</v>
      </c>
      <c r="N58" s="32">
        <v>18.100000000000001</v>
      </c>
    </row>
    <row r="59" spans="1:14" x14ac:dyDescent="0.25">
      <c r="A59" s="21" t="s">
        <v>1582</v>
      </c>
      <c r="B59" s="20" t="s">
        <v>62</v>
      </c>
      <c r="C59" s="42" t="s">
        <v>1583</v>
      </c>
      <c r="D59" s="21">
        <v>469</v>
      </c>
      <c r="E59" s="21">
        <v>38</v>
      </c>
      <c r="F59" s="21">
        <v>23</v>
      </c>
      <c r="G59" s="21">
        <v>3</v>
      </c>
      <c r="H59" s="21">
        <v>26</v>
      </c>
      <c r="I59" s="21">
        <v>13</v>
      </c>
      <c r="J59" s="21">
        <v>103</v>
      </c>
      <c r="K59" s="21">
        <v>0</v>
      </c>
      <c r="L59" s="21">
        <v>0</v>
      </c>
      <c r="M59" s="21">
        <v>3</v>
      </c>
      <c r="N59" s="31">
        <v>22.6</v>
      </c>
    </row>
    <row r="60" spans="1:14" x14ac:dyDescent="0.25">
      <c r="A60" s="21">
        <v>58</v>
      </c>
      <c r="B60" s="20" t="s">
        <v>62</v>
      </c>
      <c r="C60" s="42" t="s">
        <v>433</v>
      </c>
      <c r="D60" s="21">
        <v>534</v>
      </c>
      <c r="E60" s="21">
        <v>27</v>
      </c>
      <c r="F60" s="21">
        <v>16</v>
      </c>
      <c r="G60" s="21">
        <v>5</v>
      </c>
      <c r="H60" s="21">
        <v>107</v>
      </c>
      <c r="I60" s="21">
        <v>10</v>
      </c>
      <c r="J60" s="21">
        <v>165</v>
      </c>
      <c r="K60" s="21">
        <v>1</v>
      </c>
      <c r="L60" s="21">
        <v>0</v>
      </c>
      <c r="M60" s="21">
        <v>2</v>
      </c>
      <c r="N60" s="31">
        <v>31.3</v>
      </c>
    </row>
    <row r="61" spans="1:14" x14ac:dyDescent="0.25">
      <c r="A61" s="21">
        <v>59</v>
      </c>
      <c r="B61" s="20" t="s">
        <v>62</v>
      </c>
      <c r="C61" s="42" t="s">
        <v>434</v>
      </c>
      <c r="D61" s="21">
        <v>326</v>
      </c>
      <c r="E61" s="21">
        <v>46</v>
      </c>
      <c r="F61" s="21">
        <v>26</v>
      </c>
      <c r="G61" s="21">
        <v>2</v>
      </c>
      <c r="H61" s="21">
        <v>18</v>
      </c>
      <c r="I61" s="21">
        <v>9</v>
      </c>
      <c r="J61" s="21">
        <v>101</v>
      </c>
      <c r="K61" s="21">
        <v>0</v>
      </c>
      <c r="L61" s="21">
        <v>0</v>
      </c>
      <c r="M61" s="21">
        <v>0</v>
      </c>
      <c r="N61" s="31">
        <v>31</v>
      </c>
    </row>
    <row r="62" spans="1:14" x14ac:dyDescent="0.25">
      <c r="A62" s="25">
        <v>60</v>
      </c>
      <c r="B62" s="24" t="s">
        <v>62</v>
      </c>
      <c r="C62" s="43" t="s">
        <v>435</v>
      </c>
      <c r="D62" s="25">
        <v>267</v>
      </c>
      <c r="E62" s="25">
        <v>40</v>
      </c>
      <c r="F62" s="25">
        <v>16</v>
      </c>
      <c r="G62" s="25">
        <v>4</v>
      </c>
      <c r="H62" s="25">
        <v>15</v>
      </c>
      <c r="I62" s="25">
        <v>6</v>
      </c>
      <c r="J62" s="25">
        <v>81</v>
      </c>
      <c r="K62" s="25">
        <v>0</v>
      </c>
      <c r="L62" s="25">
        <v>0</v>
      </c>
      <c r="M62" s="25">
        <v>0</v>
      </c>
      <c r="N62" s="32">
        <v>30.3</v>
      </c>
    </row>
    <row r="63" spans="1:14" x14ac:dyDescent="0.25">
      <c r="A63" s="21">
        <v>61</v>
      </c>
      <c r="B63" s="20" t="s">
        <v>62</v>
      </c>
      <c r="C63" s="42" t="s">
        <v>436</v>
      </c>
      <c r="D63" s="21">
        <v>384</v>
      </c>
      <c r="E63" s="21">
        <v>60</v>
      </c>
      <c r="F63" s="21">
        <v>26</v>
      </c>
      <c r="G63" s="21">
        <v>0</v>
      </c>
      <c r="H63" s="21">
        <v>12</v>
      </c>
      <c r="I63" s="21">
        <v>15</v>
      </c>
      <c r="J63" s="21">
        <v>113</v>
      </c>
      <c r="K63" s="21">
        <v>0</v>
      </c>
      <c r="L63" s="21">
        <v>1</v>
      </c>
      <c r="M63" s="21">
        <v>0</v>
      </c>
      <c r="N63" s="31">
        <v>29.7</v>
      </c>
    </row>
    <row r="64" spans="1:14" x14ac:dyDescent="0.25">
      <c r="A64" s="21">
        <v>62</v>
      </c>
      <c r="B64" s="20" t="s">
        <v>62</v>
      </c>
      <c r="C64" s="42" t="s">
        <v>437</v>
      </c>
      <c r="D64" s="21">
        <v>335</v>
      </c>
      <c r="E64" s="21">
        <v>36</v>
      </c>
      <c r="F64" s="21">
        <v>30</v>
      </c>
      <c r="G64" s="21">
        <v>0</v>
      </c>
      <c r="H64" s="21">
        <v>28</v>
      </c>
      <c r="I64" s="21">
        <v>14</v>
      </c>
      <c r="J64" s="21">
        <v>108</v>
      </c>
      <c r="K64" s="21">
        <v>1</v>
      </c>
      <c r="L64" s="21">
        <v>0</v>
      </c>
      <c r="M64" s="21">
        <v>0</v>
      </c>
      <c r="N64" s="31">
        <v>32.200000000000003</v>
      </c>
    </row>
    <row r="65" spans="1:14" x14ac:dyDescent="0.25">
      <c r="A65" s="21">
        <v>63</v>
      </c>
      <c r="B65" s="20" t="s">
        <v>62</v>
      </c>
      <c r="C65" s="42" t="s">
        <v>438</v>
      </c>
      <c r="D65" s="21">
        <v>515</v>
      </c>
      <c r="E65" s="21">
        <v>35</v>
      </c>
      <c r="F65" s="21">
        <v>37</v>
      </c>
      <c r="G65" s="21">
        <v>2</v>
      </c>
      <c r="H65" s="21">
        <v>66</v>
      </c>
      <c r="I65" s="21">
        <v>29</v>
      </c>
      <c r="J65" s="21">
        <v>169</v>
      </c>
      <c r="K65" s="21">
        <v>0</v>
      </c>
      <c r="L65" s="21">
        <v>0</v>
      </c>
      <c r="M65" s="21">
        <v>1</v>
      </c>
      <c r="N65" s="31">
        <v>33</v>
      </c>
    </row>
    <row r="66" spans="1:14" x14ac:dyDescent="0.25">
      <c r="A66" s="25">
        <v>64</v>
      </c>
      <c r="B66" s="24" t="s">
        <v>62</v>
      </c>
      <c r="C66" s="43" t="s">
        <v>439</v>
      </c>
      <c r="D66" s="25">
        <v>334</v>
      </c>
      <c r="E66" s="25">
        <v>34</v>
      </c>
      <c r="F66" s="25">
        <v>23</v>
      </c>
      <c r="G66" s="25">
        <v>1</v>
      </c>
      <c r="H66" s="25">
        <v>31</v>
      </c>
      <c r="I66" s="25">
        <v>15</v>
      </c>
      <c r="J66" s="25">
        <v>104</v>
      </c>
      <c r="K66" s="25">
        <v>0</v>
      </c>
      <c r="L66" s="25">
        <v>0</v>
      </c>
      <c r="M66" s="25">
        <v>0</v>
      </c>
      <c r="N66" s="32">
        <v>31.1</v>
      </c>
    </row>
    <row r="67" spans="1:14" x14ac:dyDescent="0.25">
      <c r="A67" s="21">
        <v>67</v>
      </c>
      <c r="B67" s="20" t="s">
        <v>62</v>
      </c>
      <c r="C67" s="42" t="s">
        <v>440</v>
      </c>
      <c r="D67" s="21">
        <v>471</v>
      </c>
      <c r="E67" s="21">
        <v>60</v>
      </c>
      <c r="F67" s="21">
        <v>28</v>
      </c>
      <c r="G67" s="21">
        <v>0</v>
      </c>
      <c r="H67" s="21">
        <v>38</v>
      </c>
      <c r="I67" s="21">
        <v>12</v>
      </c>
      <c r="J67" s="21">
        <v>138</v>
      </c>
      <c r="K67" s="21">
        <v>0</v>
      </c>
      <c r="L67" s="21">
        <v>0</v>
      </c>
      <c r="M67" s="21">
        <v>0</v>
      </c>
      <c r="N67" s="31">
        <v>29.3</v>
      </c>
    </row>
    <row r="68" spans="1:14" x14ac:dyDescent="0.25">
      <c r="A68" s="21">
        <v>68</v>
      </c>
      <c r="B68" s="20" t="s">
        <v>62</v>
      </c>
      <c r="C68" s="42" t="s">
        <v>441</v>
      </c>
      <c r="D68" s="21">
        <v>387</v>
      </c>
      <c r="E68" s="21">
        <v>28</v>
      </c>
      <c r="F68" s="21">
        <v>15</v>
      </c>
      <c r="G68" s="21">
        <v>2</v>
      </c>
      <c r="H68" s="21">
        <v>77</v>
      </c>
      <c r="I68" s="21">
        <v>23</v>
      </c>
      <c r="J68" s="21">
        <v>145</v>
      </c>
      <c r="K68" s="21">
        <v>0</v>
      </c>
      <c r="L68" s="21">
        <v>1</v>
      </c>
      <c r="M68" s="21">
        <v>0</v>
      </c>
      <c r="N68" s="31">
        <v>37.700000000000003</v>
      </c>
    </row>
    <row r="69" spans="1:14" x14ac:dyDescent="0.25">
      <c r="A69" s="21">
        <v>69</v>
      </c>
      <c r="B69" s="20" t="s">
        <v>62</v>
      </c>
      <c r="C69" s="42" t="s">
        <v>442</v>
      </c>
      <c r="D69" s="21">
        <v>477</v>
      </c>
      <c r="E69" s="21">
        <v>45</v>
      </c>
      <c r="F69" s="21">
        <v>17</v>
      </c>
      <c r="G69" s="21">
        <v>1</v>
      </c>
      <c r="H69" s="21">
        <v>91</v>
      </c>
      <c r="I69" s="21">
        <v>16</v>
      </c>
      <c r="J69" s="21">
        <v>170</v>
      </c>
      <c r="K69" s="21">
        <v>0</v>
      </c>
      <c r="L69" s="21">
        <v>0</v>
      </c>
      <c r="M69" s="21">
        <v>3</v>
      </c>
      <c r="N69" s="31">
        <v>36.299999999999997</v>
      </c>
    </row>
    <row r="70" spans="1:14" x14ac:dyDescent="0.25">
      <c r="A70" s="25">
        <v>70</v>
      </c>
      <c r="B70" s="24" t="s">
        <v>62</v>
      </c>
      <c r="C70" s="43" t="s">
        <v>443</v>
      </c>
      <c r="D70" s="25">
        <v>375</v>
      </c>
      <c r="E70" s="25">
        <v>37</v>
      </c>
      <c r="F70" s="25">
        <v>21</v>
      </c>
      <c r="G70" s="25">
        <v>6</v>
      </c>
      <c r="H70" s="25">
        <v>88</v>
      </c>
      <c r="I70" s="25">
        <v>15</v>
      </c>
      <c r="J70" s="25">
        <v>167</v>
      </c>
      <c r="K70" s="25">
        <v>1</v>
      </c>
      <c r="L70" s="25">
        <v>0</v>
      </c>
      <c r="M70" s="25">
        <v>1</v>
      </c>
      <c r="N70" s="32">
        <v>44.8</v>
      </c>
    </row>
    <row r="71" spans="1:14" x14ac:dyDescent="0.25">
      <c r="A71" s="21">
        <v>71</v>
      </c>
      <c r="B71" s="20" t="s">
        <v>62</v>
      </c>
      <c r="C71" s="42" t="s">
        <v>444</v>
      </c>
      <c r="D71" s="21">
        <v>294</v>
      </c>
      <c r="E71" s="21">
        <v>10</v>
      </c>
      <c r="F71" s="21">
        <v>12</v>
      </c>
      <c r="G71" s="21">
        <v>2</v>
      </c>
      <c r="H71" s="21">
        <v>57</v>
      </c>
      <c r="I71" s="21">
        <v>6</v>
      </c>
      <c r="J71" s="21">
        <v>87</v>
      </c>
      <c r="K71" s="21">
        <v>1</v>
      </c>
      <c r="L71" s="21">
        <v>0</v>
      </c>
      <c r="M71" s="21">
        <v>0</v>
      </c>
      <c r="N71" s="31">
        <v>29.6</v>
      </c>
    </row>
    <row r="72" spans="1:14" x14ac:dyDescent="0.25">
      <c r="A72" s="21">
        <v>72</v>
      </c>
      <c r="B72" s="20" t="s">
        <v>62</v>
      </c>
      <c r="C72" s="42" t="s">
        <v>445</v>
      </c>
      <c r="D72" s="21">
        <v>237</v>
      </c>
      <c r="E72" s="21">
        <v>26</v>
      </c>
      <c r="F72" s="21">
        <v>17</v>
      </c>
      <c r="G72" s="21">
        <v>1</v>
      </c>
      <c r="H72" s="21">
        <v>48</v>
      </c>
      <c r="I72" s="21">
        <v>18</v>
      </c>
      <c r="J72" s="21">
        <v>110</v>
      </c>
      <c r="K72" s="21">
        <v>0</v>
      </c>
      <c r="L72" s="21">
        <v>0</v>
      </c>
      <c r="M72" s="21">
        <v>0</v>
      </c>
      <c r="N72" s="31">
        <v>46.4</v>
      </c>
    </row>
    <row r="73" spans="1:14" x14ac:dyDescent="0.25">
      <c r="A73" s="21">
        <v>73</v>
      </c>
      <c r="B73" s="20" t="s">
        <v>62</v>
      </c>
      <c r="C73" s="42" t="s">
        <v>810</v>
      </c>
      <c r="D73" s="21"/>
      <c r="E73" s="21">
        <v>289</v>
      </c>
      <c r="F73" s="21">
        <v>233</v>
      </c>
      <c r="G73" s="21">
        <v>12</v>
      </c>
      <c r="H73" s="21">
        <v>222</v>
      </c>
      <c r="I73" s="21">
        <v>82</v>
      </c>
      <c r="J73" s="21">
        <v>838</v>
      </c>
      <c r="K73" s="21">
        <v>1</v>
      </c>
      <c r="L73" s="21">
        <v>0</v>
      </c>
      <c r="M73" s="21">
        <v>0</v>
      </c>
      <c r="N73" s="31"/>
    </row>
    <row r="74" spans="1:14" x14ac:dyDescent="0.25">
      <c r="A74" s="25">
        <v>74</v>
      </c>
      <c r="B74" s="24" t="s">
        <v>62</v>
      </c>
      <c r="C74" s="43" t="s">
        <v>812</v>
      </c>
      <c r="D74" s="25"/>
      <c r="E74" s="25">
        <v>214</v>
      </c>
      <c r="F74" s="25">
        <v>182</v>
      </c>
      <c r="G74" s="25">
        <v>7</v>
      </c>
      <c r="H74" s="25">
        <v>150</v>
      </c>
      <c r="I74" s="25">
        <v>61</v>
      </c>
      <c r="J74" s="25">
        <v>614</v>
      </c>
      <c r="K74" s="25">
        <v>0</v>
      </c>
      <c r="L74" s="25">
        <v>0</v>
      </c>
      <c r="M74" s="25">
        <v>2</v>
      </c>
      <c r="N74" s="32"/>
    </row>
    <row r="75" spans="1:14" x14ac:dyDescent="0.25">
      <c r="A75" s="21">
        <v>75</v>
      </c>
      <c r="B75" s="20" t="s">
        <v>62</v>
      </c>
      <c r="C75" s="118" t="s">
        <v>811</v>
      </c>
      <c r="D75" s="119"/>
      <c r="E75" s="119">
        <v>135</v>
      </c>
      <c r="F75" s="119">
        <v>93</v>
      </c>
      <c r="G75" s="119">
        <v>3</v>
      </c>
      <c r="H75" s="119">
        <v>146</v>
      </c>
      <c r="I75" s="119">
        <v>57</v>
      </c>
      <c r="J75" s="119">
        <v>434</v>
      </c>
      <c r="K75" s="119">
        <v>0</v>
      </c>
      <c r="L75" s="119">
        <v>0</v>
      </c>
      <c r="M75" s="119">
        <v>3</v>
      </c>
      <c r="N75" s="120"/>
    </row>
    <row r="76" spans="1:14" x14ac:dyDescent="0.25">
      <c r="A76" s="21">
        <v>76</v>
      </c>
      <c r="B76" s="20" t="s">
        <v>62</v>
      </c>
      <c r="C76" s="109" t="s">
        <v>3355</v>
      </c>
      <c r="D76" s="21"/>
      <c r="E76" s="21">
        <v>24</v>
      </c>
      <c r="F76" s="21">
        <v>18</v>
      </c>
      <c r="G76" s="21">
        <v>4</v>
      </c>
      <c r="H76" s="21">
        <v>64</v>
      </c>
      <c r="I76" s="21">
        <v>5</v>
      </c>
      <c r="J76" s="21">
        <v>115</v>
      </c>
      <c r="K76" s="21">
        <v>1</v>
      </c>
      <c r="L76" s="21">
        <v>0</v>
      </c>
      <c r="M76" s="21">
        <v>0</v>
      </c>
      <c r="N76" s="31"/>
    </row>
    <row r="77" spans="1:14" x14ac:dyDescent="0.25">
      <c r="A77" s="21">
        <v>77</v>
      </c>
      <c r="B77" s="20" t="s">
        <v>62</v>
      </c>
      <c r="C77" s="109" t="s">
        <v>3356</v>
      </c>
      <c r="D77" s="21"/>
      <c r="E77" s="21">
        <v>16</v>
      </c>
      <c r="F77" s="21">
        <v>43</v>
      </c>
      <c r="G77" s="21">
        <v>4</v>
      </c>
      <c r="H77" s="21">
        <v>26</v>
      </c>
      <c r="I77" s="21">
        <v>7</v>
      </c>
      <c r="J77" s="21">
        <v>96</v>
      </c>
      <c r="K77" s="21">
        <v>2</v>
      </c>
      <c r="L77" s="21">
        <v>0</v>
      </c>
      <c r="M77" s="21">
        <v>5</v>
      </c>
      <c r="N77" s="31"/>
    </row>
    <row r="78" spans="1:14" x14ac:dyDescent="0.25">
      <c r="A78" s="25">
        <v>78</v>
      </c>
      <c r="B78" s="24" t="s">
        <v>62</v>
      </c>
      <c r="C78" s="43" t="s">
        <v>3357</v>
      </c>
      <c r="D78" s="25"/>
      <c r="E78" s="25">
        <v>31</v>
      </c>
      <c r="F78" s="25">
        <v>26</v>
      </c>
      <c r="G78" s="25">
        <v>2</v>
      </c>
      <c r="H78" s="25">
        <v>43</v>
      </c>
      <c r="I78" s="25">
        <v>7</v>
      </c>
      <c r="J78" s="25">
        <v>109</v>
      </c>
      <c r="K78" s="25">
        <v>0</v>
      </c>
      <c r="L78" s="25">
        <v>0</v>
      </c>
      <c r="M78" s="25">
        <v>7</v>
      </c>
      <c r="N78" s="32"/>
    </row>
    <row r="79" spans="1:14" x14ac:dyDescent="0.25">
      <c r="A79" s="21">
        <v>79</v>
      </c>
      <c r="B79" s="20" t="s">
        <v>62</v>
      </c>
      <c r="C79" s="109" t="s">
        <v>446</v>
      </c>
      <c r="D79" s="21"/>
      <c r="E79" s="21">
        <v>6</v>
      </c>
      <c r="F79" s="21">
        <v>3</v>
      </c>
      <c r="G79" s="21">
        <v>1</v>
      </c>
      <c r="H79" s="21">
        <v>3</v>
      </c>
      <c r="I79" s="21">
        <v>3</v>
      </c>
      <c r="J79" s="21">
        <v>16</v>
      </c>
      <c r="K79" s="21">
        <v>0</v>
      </c>
      <c r="L79" s="21">
        <v>0</v>
      </c>
      <c r="M79" s="21">
        <v>0</v>
      </c>
      <c r="N79" s="31"/>
    </row>
    <row r="80" spans="1:14" x14ac:dyDescent="0.25">
      <c r="A80" s="40">
        <v>80</v>
      </c>
      <c r="B80" s="65" t="s">
        <v>62</v>
      </c>
      <c r="C80" s="78" t="s">
        <v>60</v>
      </c>
      <c r="D80" s="40"/>
      <c r="E80" s="40">
        <v>94</v>
      </c>
      <c r="F80" s="40">
        <v>80</v>
      </c>
      <c r="G80" s="40">
        <v>2</v>
      </c>
      <c r="H80" s="40">
        <v>43</v>
      </c>
      <c r="I80" s="40">
        <v>32</v>
      </c>
      <c r="J80" s="40">
        <v>251</v>
      </c>
      <c r="K80" s="40">
        <v>0</v>
      </c>
      <c r="L80" s="40">
        <v>0</v>
      </c>
      <c r="M80" s="40">
        <v>110</v>
      </c>
      <c r="N80" s="41"/>
    </row>
    <row r="81" spans="1:14" x14ac:dyDescent="0.25">
      <c r="A81" s="176" t="s">
        <v>69</v>
      </c>
      <c r="B81" s="176"/>
      <c r="C81" s="176"/>
      <c r="D81" s="176"/>
      <c r="E81" s="3">
        <f>SUM(E3:E72,E76:E80)</f>
        <v>4033</v>
      </c>
      <c r="F81" s="3">
        <f t="shared" ref="F81:M81" si="0">SUM(F3:F72,F76:F80)</f>
        <v>2774</v>
      </c>
      <c r="G81" s="3">
        <f t="shared" si="0"/>
        <v>241</v>
      </c>
      <c r="H81" s="3">
        <f t="shared" si="0"/>
        <v>3220</v>
      </c>
      <c r="I81" s="3">
        <f t="shared" si="0"/>
        <v>1151</v>
      </c>
      <c r="J81" s="3">
        <f t="shared" si="0"/>
        <v>11419</v>
      </c>
      <c r="K81" s="3">
        <f t="shared" si="0"/>
        <v>30</v>
      </c>
      <c r="L81" s="3">
        <f t="shared" si="0"/>
        <v>8</v>
      </c>
      <c r="M81" s="3">
        <f t="shared" si="0"/>
        <v>149</v>
      </c>
    </row>
    <row r="82" spans="1:14" x14ac:dyDescent="0.25">
      <c r="A82" s="177" t="s">
        <v>61</v>
      </c>
      <c r="B82" s="177"/>
      <c r="C82" s="177"/>
      <c r="D82" s="5"/>
      <c r="E82" s="3">
        <f>SUM(E73:E75)</f>
        <v>638</v>
      </c>
      <c r="F82" s="3">
        <f t="shared" ref="F82:M82" si="1">SUM(F73:F75)</f>
        <v>508</v>
      </c>
      <c r="G82" s="3">
        <f t="shared" si="1"/>
        <v>22</v>
      </c>
      <c r="H82" s="3">
        <f t="shared" si="1"/>
        <v>518</v>
      </c>
      <c r="I82" s="3">
        <f t="shared" si="1"/>
        <v>200</v>
      </c>
      <c r="J82" s="3">
        <f t="shared" si="1"/>
        <v>1886</v>
      </c>
      <c r="K82" s="3">
        <f t="shared" si="1"/>
        <v>1</v>
      </c>
      <c r="L82" s="3">
        <f t="shared" si="1"/>
        <v>0</v>
      </c>
      <c r="M82" s="3">
        <f t="shared" si="1"/>
        <v>5</v>
      </c>
    </row>
    <row r="83" spans="1:14" x14ac:dyDescent="0.25">
      <c r="A83" s="176" t="s">
        <v>68</v>
      </c>
      <c r="B83" s="176"/>
      <c r="C83" s="176"/>
      <c r="D83" s="10">
        <v>32950</v>
      </c>
      <c r="E83" s="22">
        <v>4671</v>
      </c>
      <c r="F83" s="22">
        <v>3282</v>
      </c>
      <c r="G83" s="22">
        <v>263</v>
      </c>
      <c r="H83" s="22">
        <v>3738</v>
      </c>
      <c r="I83" s="22">
        <v>1351</v>
      </c>
      <c r="J83" s="27">
        <v>13305</v>
      </c>
      <c r="K83" s="27">
        <v>31</v>
      </c>
      <c r="L83" s="27">
        <v>8</v>
      </c>
      <c r="M83" s="27">
        <v>154</v>
      </c>
      <c r="N83" s="34">
        <v>40.9</v>
      </c>
    </row>
    <row r="84" spans="1:14" x14ac:dyDescent="0.25">
      <c r="A84" s="184" t="s">
        <v>70</v>
      </c>
      <c r="B84" s="184"/>
      <c r="C84" s="184"/>
      <c r="D84" s="27"/>
      <c r="E84" s="31">
        <v>35.099999999999994</v>
      </c>
      <c r="F84" s="31">
        <v>24.7</v>
      </c>
      <c r="G84" s="31">
        <v>2</v>
      </c>
      <c r="H84" s="31">
        <v>28.1</v>
      </c>
      <c r="I84" s="31">
        <v>10.199999999999999</v>
      </c>
      <c r="J84" s="27"/>
      <c r="K84" s="19"/>
      <c r="L84" s="19"/>
      <c r="M84" s="19"/>
      <c r="N84" s="34"/>
    </row>
    <row r="85" spans="1:14" x14ac:dyDescent="0.25">
      <c r="E85" s="35"/>
      <c r="F85" s="35"/>
      <c r="G85" s="35"/>
      <c r="H85" s="35"/>
      <c r="I85" s="35"/>
    </row>
  </sheetData>
  <mergeCells count="5">
    <mergeCell ref="A1:N1"/>
    <mergeCell ref="A81:D81"/>
    <mergeCell ref="A82:C82"/>
    <mergeCell ref="A83:C83"/>
    <mergeCell ref="A84:C84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3"/>
  <sheetViews>
    <sheetView view="pageLayout" zoomScaleNormal="100" workbookViewId="0">
      <selection activeCell="L61" sqref="L61"/>
    </sheetView>
  </sheetViews>
  <sheetFormatPr defaultRowHeight="15" x14ac:dyDescent="0.25"/>
  <cols>
    <col min="1" max="1" width="3.85546875" style="114" bestFit="1" customWidth="1"/>
    <col min="2" max="2" width="1.5703125" style="114" bestFit="1" customWidth="1"/>
    <col min="3" max="3" width="37.28515625" style="114" customWidth="1"/>
    <col min="4" max="4" width="6.42578125" style="114" bestFit="1" customWidth="1"/>
    <col min="5" max="5" width="8.28515625" style="114" bestFit="1" customWidth="1"/>
    <col min="6" max="6" width="7.28515625" style="114" bestFit="1" customWidth="1"/>
    <col min="7" max="7" width="9.5703125" style="114" bestFit="1" customWidth="1"/>
    <col min="8" max="8" width="6.42578125" style="114" bestFit="1" customWidth="1"/>
    <col min="9" max="11" width="2.85546875" style="114" bestFit="1" customWidth="1"/>
    <col min="12" max="12" width="7.28515625" style="103" bestFit="1" customWidth="1"/>
  </cols>
  <sheetData>
    <row r="1" spans="1:12" ht="15.75" x14ac:dyDescent="0.25">
      <c r="A1" s="175" t="s">
        <v>4300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</row>
    <row r="2" spans="1:12" ht="34.5" x14ac:dyDescent="0.25">
      <c r="A2" s="18" t="s">
        <v>0</v>
      </c>
      <c r="B2" s="18"/>
      <c r="C2" s="18"/>
      <c r="D2" s="6" t="s">
        <v>59</v>
      </c>
      <c r="E2" s="8" t="s">
        <v>4301</v>
      </c>
      <c r="F2" s="8" t="s">
        <v>4302</v>
      </c>
      <c r="G2" s="8" t="s">
        <v>4303</v>
      </c>
      <c r="H2" s="36" t="s">
        <v>55</v>
      </c>
      <c r="I2" s="36" t="s">
        <v>56</v>
      </c>
      <c r="J2" s="36" t="s">
        <v>57</v>
      </c>
      <c r="K2" s="36" t="s">
        <v>58</v>
      </c>
      <c r="L2" s="37" t="s">
        <v>63</v>
      </c>
    </row>
    <row r="3" spans="1:12" x14ac:dyDescent="0.25">
      <c r="A3" s="114">
        <v>1</v>
      </c>
      <c r="B3" s="91" t="s">
        <v>62</v>
      </c>
      <c r="C3" s="114" t="s">
        <v>4219</v>
      </c>
      <c r="D3" s="80">
        <v>328</v>
      </c>
      <c r="E3" s="80">
        <v>27</v>
      </c>
      <c r="F3" s="80">
        <v>37</v>
      </c>
      <c r="G3" s="80">
        <v>56</v>
      </c>
      <c r="H3" s="80">
        <v>120</v>
      </c>
      <c r="I3" s="80">
        <v>0</v>
      </c>
      <c r="J3" s="80">
        <v>0</v>
      </c>
      <c r="K3" s="80">
        <v>0</v>
      </c>
      <c r="L3" s="103">
        <f t="shared" ref="L3:L66" si="0">((K3+J3+H3)/D3)*100</f>
        <v>36.585365853658537</v>
      </c>
    </row>
    <row r="4" spans="1:12" x14ac:dyDescent="0.25">
      <c r="A4" s="114">
        <v>2</v>
      </c>
      <c r="B4" s="91" t="s">
        <v>62</v>
      </c>
      <c r="C4" s="114" t="s">
        <v>4220</v>
      </c>
      <c r="D4" s="80">
        <v>367</v>
      </c>
      <c r="E4" s="80">
        <v>40</v>
      </c>
      <c r="F4" s="80">
        <v>46</v>
      </c>
      <c r="G4" s="80">
        <v>57</v>
      </c>
      <c r="H4" s="80">
        <v>143</v>
      </c>
      <c r="I4" s="80">
        <v>1</v>
      </c>
      <c r="J4" s="80">
        <v>1</v>
      </c>
      <c r="K4" s="80">
        <v>0</v>
      </c>
      <c r="L4" s="103">
        <f t="shared" si="0"/>
        <v>39.237057220708451</v>
      </c>
    </row>
    <row r="5" spans="1:12" x14ac:dyDescent="0.25">
      <c r="A5" s="114">
        <v>3</v>
      </c>
      <c r="B5" s="91" t="s">
        <v>62</v>
      </c>
      <c r="C5" s="114" t="s">
        <v>4221</v>
      </c>
      <c r="D5" s="80">
        <v>452</v>
      </c>
      <c r="E5" s="80">
        <v>32</v>
      </c>
      <c r="F5" s="80">
        <v>39</v>
      </c>
      <c r="G5" s="80">
        <v>45</v>
      </c>
      <c r="H5" s="80">
        <v>116</v>
      </c>
      <c r="I5" s="80">
        <v>0</v>
      </c>
      <c r="J5" s="80">
        <v>1</v>
      </c>
      <c r="K5" s="80">
        <v>0</v>
      </c>
      <c r="L5" s="103">
        <f t="shared" si="0"/>
        <v>25.884955752212392</v>
      </c>
    </row>
    <row r="6" spans="1:12" x14ac:dyDescent="0.25">
      <c r="A6" s="116">
        <v>4</v>
      </c>
      <c r="B6" s="96" t="s">
        <v>62</v>
      </c>
      <c r="C6" s="116" t="s">
        <v>4222</v>
      </c>
      <c r="D6" s="97">
        <v>156</v>
      </c>
      <c r="E6" s="97">
        <v>16</v>
      </c>
      <c r="F6" s="97">
        <v>41</v>
      </c>
      <c r="G6" s="97">
        <v>34</v>
      </c>
      <c r="H6" s="97">
        <v>91</v>
      </c>
      <c r="I6" s="97">
        <v>0</v>
      </c>
      <c r="J6" s="97">
        <v>0</v>
      </c>
      <c r="K6" s="97">
        <v>0</v>
      </c>
      <c r="L6" s="172">
        <f t="shared" si="0"/>
        <v>58.333333333333336</v>
      </c>
    </row>
    <row r="7" spans="1:12" x14ac:dyDescent="0.25">
      <c r="A7" s="114">
        <v>5</v>
      </c>
      <c r="B7" s="91" t="s">
        <v>62</v>
      </c>
      <c r="C7" s="114" t="s">
        <v>4223</v>
      </c>
      <c r="D7" s="80">
        <v>321</v>
      </c>
      <c r="E7" s="80">
        <v>40</v>
      </c>
      <c r="F7" s="80">
        <v>55</v>
      </c>
      <c r="G7" s="80">
        <v>97</v>
      </c>
      <c r="H7" s="80">
        <v>192</v>
      </c>
      <c r="I7" s="80">
        <v>3</v>
      </c>
      <c r="J7" s="80">
        <v>0</v>
      </c>
      <c r="K7" s="80">
        <v>0</v>
      </c>
      <c r="L7" s="103">
        <f t="shared" si="0"/>
        <v>59.813084112149525</v>
      </c>
    </row>
    <row r="8" spans="1:12" x14ac:dyDescent="0.25">
      <c r="A8" s="114">
        <v>6</v>
      </c>
      <c r="B8" s="91" t="s">
        <v>62</v>
      </c>
      <c r="C8" s="114" t="s">
        <v>4224</v>
      </c>
      <c r="D8" s="80">
        <v>281</v>
      </c>
      <c r="E8" s="80">
        <v>43</v>
      </c>
      <c r="F8" s="80">
        <v>35</v>
      </c>
      <c r="G8" s="80">
        <v>65</v>
      </c>
      <c r="H8" s="80">
        <v>143</v>
      </c>
      <c r="I8" s="80">
        <v>0</v>
      </c>
      <c r="J8" s="80">
        <v>0</v>
      </c>
      <c r="K8" s="80">
        <v>1</v>
      </c>
      <c r="L8" s="103">
        <f t="shared" si="0"/>
        <v>51.245551601423486</v>
      </c>
    </row>
    <row r="9" spans="1:12" x14ac:dyDescent="0.25">
      <c r="A9" s="114">
        <v>7</v>
      </c>
      <c r="B9" s="91" t="s">
        <v>62</v>
      </c>
      <c r="C9" s="114" t="s">
        <v>4225</v>
      </c>
      <c r="D9" s="80">
        <v>229</v>
      </c>
      <c r="E9" s="80">
        <v>33</v>
      </c>
      <c r="F9" s="80">
        <v>21</v>
      </c>
      <c r="G9" s="80">
        <v>87</v>
      </c>
      <c r="H9" s="80">
        <v>141</v>
      </c>
      <c r="I9" s="80">
        <v>0</v>
      </c>
      <c r="J9" s="80">
        <v>0</v>
      </c>
      <c r="K9" s="80">
        <v>0</v>
      </c>
      <c r="L9" s="103">
        <f t="shared" si="0"/>
        <v>61.572052401746724</v>
      </c>
    </row>
    <row r="10" spans="1:12" x14ac:dyDescent="0.25">
      <c r="A10" s="116">
        <v>8</v>
      </c>
      <c r="B10" s="96" t="s">
        <v>62</v>
      </c>
      <c r="C10" s="116" t="s">
        <v>4226</v>
      </c>
      <c r="D10" s="97">
        <v>456</v>
      </c>
      <c r="E10" s="97">
        <v>51</v>
      </c>
      <c r="F10" s="97">
        <v>57</v>
      </c>
      <c r="G10" s="97">
        <v>111</v>
      </c>
      <c r="H10" s="97">
        <v>219</v>
      </c>
      <c r="I10" s="97">
        <v>0</v>
      </c>
      <c r="J10" s="97">
        <v>0</v>
      </c>
      <c r="K10" s="97">
        <v>0</v>
      </c>
      <c r="L10" s="172">
        <f t="shared" si="0"/>
        <v>48.026315789473685</v>
      </c>
    </row>
    <row r="11" spans="1:12" x14ac:dyDescent="0.25">
      <c r="A11" s="114">
        <v>9</v>
      </c>
      <c r="B11" s="91" t="s">
        <v>62</v>
      </c>
      <c r="C11" s="114" t="s">
        <v>4227</v>
      </c>
      <c r="D11" s="80">
        <v>209</v>
      </c>
      <c r="E11" s="80">
        <v>41</v>
      </c>
      <c r="F11" s="80">
        <v>26</v>
      </c>
      <c r="G11" s="80">
        <v>75</v>
      </c>
      <c r="H11" s="80">
        <v>142</v>
      </c>
      <c r="I11" s="80">
        <v>0</v>
      </c>
      <c r="J11" s="80">
        <v>0</v>
      </c>
      <c r="K11" s="80">
        <v>0</v>
      </c>
      <c r="L11" s="103">
        <f t="shared" si="0"/>
        <v>67.942583732057415</v>
      </c>
    </row>
    <row r="12" spans="1:12" x14ac:dyDescent="0.25">
      <c r="A12" s="114">
        <v>10</v>
      </c>
      <c r="B12" s="91" t="s">
        <v>62</v>
      </c>
      <c r="C12" s="114" t="s">
        <v>4228</v>
      </c>
      <c r="D12" s="80">
        <v>249</v>
      </c>
      <c r="E12" s="80">
        <v>34</v>
      </c>
      <c r="F12" s="80">
        <v>33</v>
      </c>
      <c r="G12" s="80">
        <v>81</v>
      </c>
      <c r="H12" s="80">
        <v>148</v>
      </c>
      <c r="I12" s="80">
        <v>0</v>
      </c>
      <c r="J12" s="80">
        <v>0</v>
      </c>
      <c r="K12" s="80">
        <v>0</v>
      </c>
      <c r="L12" s="103">
        <f t="shared" si="0"/>
        <v>59.437751004016057</v>
      </c>
    </row>
    <row r="13" spans="1:12" x14ac:dyDescent="0.25">
      <c r="A13" s="114">
        <v>11</v>
      </c>
      <c r="B13" s="91" t="s">
        <v>62</v>
      </c>
      <c r="C13" s="114" t="s">
        <v>347</v>
      </c>
      <c r="D13" s="80">
        <v>306</v>
      </c>
      <c r="E13" s="80">
        <v>52</v>
      </c>
      <c r="F13" s="80">
        <v>43</v>
      </c>
      <c r="G13" s="80">
        <v>87</v>
      </c>
      <c r="H13" s="80">
        <v>182</v>
      </c>
      <c r="I13" s="80">
        <v>0</v>
      </c>
      <c r="J13" s="80">
        <v>0</v>
      </c>
      <c r="K13" s="80">
        <v>0</v>
      </c>
      <c r="L13" s="103">
        <f t="shared" si="0"/>
        <v>59.477124183006538</v>
      </c>
    </row>
    <row r="14" spans="1:12" x14ac:dyDescent="0.25">
      <c r="A14" s="116">
        <v>12</v>
      </c>
      <c r="B14" s="96" t="s">
        <v>62</v>
      </c>
      <c r="C14" s="116" t="s">
        <v>4229</v>
      </c>
      <c r="D14" s="97">
        <v>449</v>
      </c>
      <c r="E14" s="97">
        <v>56</v>
      </c>
      <c r="F14" s="97">
        <v>39</v>
      </c>
      <c r="G14" s="97">
        <v>148</v>
      </c>
      <c r="H14" s="97">
        <v>243</v>
      </c>
      <c r="I14" s="97">
        <v>0</v>
      </c>
      <c r="J14" s="97">
        <v>0</v>
      </c>
      <c r="K14" s="97">
        <v>0</v>
      </c>
      <c r="L14" s="172">
        <f t="shared" si="0"/>
        <v>54.12026726057907</v>
      </c>
    </row>
    <row r="15" spans="1:12" x14ac:dyDescent="0.25">
      <c r="A15" s="114">
        <v>13</v>
      </c>
      <c r="B15" s="91" t="s">
        <v>62</v>
      </c>
      <c r="C15" s="114" t="s">
        <v>4230</v>
      </c>
      <c r="D15" s="80">
        <v>439</v>
      </c>
      <c r="E15" s="80">
        <v>58</v>
      </c>
      <c r="F15" s="80">
        <v>73</v>
      </c>
      <c r="G15" s="80">
        <v>118</v>
      </c>
      <c r="H15" s="80">
        <v>249</v>
      </c>
      <c r="I15" s="80">
        <v>1</v>
      </c>
      <c r="J15" s="80">
        <v>0</v>
      </c>
      <c r="K15" s="80">
        <v>0</v>
      </c>
      <c r="L15" s="103">
        <f t="shared" si="0"/>
        <v>56.719817767653758</v>
      </c>
    </row>
    <row r="16" spans="1:12" x14ac:dyDescent="0.25">
      <c r="A16" s="114">
        <v>14</v>
      </c>
      <c r="B16" s="91" t="s">
        <v>62</v>
      </c>
      <c r="C16" s="114" t="s">
        <v>4231</v>
      </c>
      <c r="D16" s="80">
        <v>462</v>
      </c>
      <c r="E16" s="80">
        <v>43</v>
      </c>
      <c r="F16" s="80">
        <v>46</v>
      </c>
      <c r="G16" s="80">
        <v>84</v>
      </c>
      <c r="H16" s="80">
        <v>173</v>
      </c>
      <c r="I16" s="80">
        <v>0</v>
      </c>
      <c r="J16" s="80">
        <v>0</v>
      </c>
      <c r="K16" s="80">
        <v>0</v>
      </c>
      <c r="L16" s="103">
        <f t="shared" si="0"/>
        <v>37.445887445887443</v>
      </c>
    </row>
    <row r="17" spans="1:12" x14ac:dyDescent="0.25">
      <c r="A17" s="114">
        <v>15</v>
      </c>
      <c r="B17" s="91" t="s">
        <v>62</v>
      </c>
      <c r="C17" s="114" t="s">
        <v>4186</v>
      </c>
      <c r="D17" s="80">
        <v>441</v>
      </c>
      <c r="E17" s="80">
        <v>42</v>
      </c>
      <c r="F17" s="80">
        <v>51</v>
      </c>
      <c r="G17" s="80">
        <v>87</v>
      </c>
      <c r="H17" s="80">
        <v>180</v>
      </c>
      <c r="I17" s="80">
        <v>0</v>
      </c>
      <c r="J17" s="80">
        <v>0</v>
      </c>
      <c r="K17" s="80">
        <v>1</v>
      </c>
      <c r="L17" s="103">
        <f t="shared" si="0"/>
        <v>41.043083900226755</v>
      </c>
    </row>
    <row r="18" spans="1:12" x14ac:dyDescent="0.25">
      <c r="A18" s="116">
        <v>16</v>
      </c>
      <c r="B18" s="96" t="s">
        <v>62</v>
      </c>
      <c r="C18" s="116" t="s">
        <v>4232</v>
      </c>
      <c r="D18" s="97">
        <v>464</v>
      </c>
      <c r="E18" s="97">
        <v>58</v>
      </c>
      <c r="F18" s="97">
        <v>78</v>
      </c>
      <c r="G18" s="97">
        <v>98</v>
      </c>
      <c r="H18" s="97">
        <v>234</v>
      </c>
      <c r="I18" s="97">
        <v>2</v>
      </c>
      <c r="J18" s="97">
        <v>0</v>
      </c>
      <c r="K18" s="97">
        <v>0</v>
      </c>
      <c r="L18" s="172">
        <f t="shared" si="0"/>
        <v>50.431034482758619</v>
      </c>
    </row>
    <row r="19" spans="1:12" x14ac:dyDescent="0.25">
      <c r="A19" s="114">
        <v>17</v>
      </c>
      <c r="B19" s="91" t="s">
        <v>62</v>
      </c>
      <c r="C19" s="114" t="s">
        <v>4233</v>
      </c>
      <c r="D19" s="80">
        <v>434</v>
      </c>
      <c r="E19" s="80">
        <v>36</v>
      </c>
      <c r="F19" s="80">
        <v>52</v>
      </c>
      <c r="G19" s="80">
        <v>94</v>
      </c>
      <c r="H19" s="80">
        <v>182</v>
      </c>
      <c r="I19" s="80">
        <v>0</v>
      </c>
      <c r="J19" s="80">
        <v>0</v>
      </c>
      <c r="K19" s="80">
        <v>0</v>
      </c>
      <c r="L19" s="103">
        <f t="shared" si="0"/>
        <v>41.935483870967744</v>
      </c>
    </row>
    <row r="20" spans="1:12" x14ac:dyDescent="0.25">
      <c r="A20" s="114">
        <v>18</v>
      </c>
      <c r="B20" s="91" t="s">
        <v>62</v>
      </c>
      <c r="C20" s="114" t="s">
        <v>4234</v>
      </c>
      <c r="D20" s="80">
        <v>522</v>
      </c>
      <c r="E20" s="80">
        <v>38</v>
      </c>
      <c r="F20" s="80">
        <v>45</v>
      </c>
      <c r="G20" s="80">
        <v>46</v>
      </c>
      <c r="H20" s="80">
        <v>129</v>
      </c>
      <c r="I20" s="80">
        <v>0</v>
      </c>
      <c r="J20" s="80">
        <v>0</v>
      </c>
      <c r="K20" s="80">
        <v>0</v>
      </c>
      <c r="L20" s="103">
        <f t="shared" si="0"/>
        <v>24.712643678160919</v>
      </c>
    </row>
    <row r="21" spans="1:12" x14ac:dyDescent="0.25">
      <c r="A21" s="114">
        <v>19</v>
      </c>
      <c r="B21" s="91" t="s">
        <v>62</v>
      </c>
      <c r="C21" s="114" t="s">
        <v>4235</v>
      </c>
      <c r="D21" s="80">
        <v>334</v>
      </c>
      <c r="E21" s="80">
        <v>22</v>
      </c>
      <c r="F21" s="80">
        <v>50</v>
      </c>
      <c r="G21" s="80">
        <v>47</v>
      </c>
      <c r="H21" s="80">
        <v>119</v>
      </c>
      <c r="I21" s="80">
        <v>0</v>
      </c>
      <c r="J21" s="80">
        <v>0</v>
      </c>
      <c r="K21" s="80">
        <v>0</v>
      </c>
      <c r="L21" s="103">
        <f t="shared" si="0"/>
        <v>35.628742514970057</v>
      </c>
    </row>
    <row r="22" spans="1:12" x14ac:dyDescent="0.25">
      <c r="A22" s="116">
        <v>20</v>
      </c>
      <c r="B22" s="96" t="s">
        <v>62</v>
      </c>
      <c r="C22" s="116" t="s">
        <v>4236</v>
      </c>
      <c r="D22" s="97">
        <v>534</v>
      </c>
      <c r="E22" s="97">
        <v>77</v>
      </c>
      <c r="F22" s="97">
        <v>80</v>
      </c>
      <c r="G22" s="97">
        <v>101</v>
      </c>
      <c r="H22" s="97">
        <v>258</v>
      </c>
      <c r="I22" s="97">
        <v>1</v>
      </c>
      <c r="J22" s="97">
        <v>1</v>
      </c>
      <c r="K22" s="97">
        <v>0</v>
      </c>
      <c r="L22" s="172">
        <f t="shared" si="0"/>
        <v>48.50187265917603</v>
      </c>
    </row>
    <row r="23" spans="1:12" x14ac:dyDescent="0.25">
      <c r="A23" s="114">
        <v>21</v>
      </c>
      <c r="B23" s="91" t="s">
        <v>62</v>
      </c>
      <c r="C23" s="114" t="s">
        <v>4237</v>
      </c>
      <c r="D23" s="80">
        <v>406</v>
      </c>
      <c r="E23" s="80">
        <v>51</v>
      </c>
      <c r="F23" s="80">
        <v>26</v>
      </c>
      <c r="G23" s="80">
        <v>146</v>
      </c>
      <c r="H23" s="80">
        <v>223</v>
      </c>
      <c r="I23" s="80">
        <v>0</v>
      </c>
      <c r="J23" s="80">
        <v>0</v>
      </c>
      <c r="K23" s="80">
        <v>0</v>
      </c>
      <c r="L23" s="103">
        <f t="shared" si="0"/>
        <v>54.926108374384242</v>
      </c>
    </row>
    <row r="24" spans="1:12" x14ac:dyDescent="0.25">
      <c r="A24" s="114">
        <v>22</v>
      </c>
      <c r="B24" s="91" t="s">
        <v>62</v>
      </c>
      <c r="C24" s="114" t="s">
        <v>4238</v>
      </c>
      <c r="D24" s="80">
        <v>425</v>
      </c>
      <c r="E24" s="80">
        <v>51</v>
      </c>
      <c r="F24" s="80">
        <v>8</v>
      </c>
      <c r="G24" s="80">
        <v>258</v>
      </c>
      <c r="H24" s="80">
        <v>317</v>
      </c>
      <c r="I24" s="80">
        <v>0</v>
      </c>
      <c r="J24" s="80">
        <v>0</v>
      </c>
      <c r="K24" s="80">
        <v>0</v>
      </c>
      <c r="L24" s="103">
        <f t="shared" si="0"/>
        <v>74.588235294117638</v>
      </c>
    </row>
    <row r="25" spans="1:12" x14ac:dyDescent="0.25">
      <c r="A25" s="114">
        <v>23</v>
      </c>
      <c r="B25" s="91" t="s">
        <v>62</v>
      </c>
      <c r="C25" s="114" t="s">
        <v>4239</v>
      </c>
      <c r="D25" s="80">
        <v>240</v>
      </c>
      <c r="E25" s="80">
        <v>20</v>
      </c>
      <c r="F25" s="80">
        <v>8</v>
      </c>
      <c r="G25" s="80">
        <v>127</v>
      </c>
      <c r="H25" s="80">
        <v>155</v>
      </c>
      <c r="I25" s="80">
        <v>0</v>
      </c>
      <c r="J25" s="80">
        <v>0</v>
      </c>
      <c r="K25" s="80">
        <v>0</v>
      </c>
      <c r="L25" s="103">
        <f t="shared" si="0"/>
        <v>64.583333333333343</v>
      </c>
    </row>
    <row r="26" spans="1:12" x14ac:dyDescent="0.25">
      <c r="A26" s="116">
        <v>24</v>
      </c>
      <c r="B26" s="96" t="s">
        <v>62</v>
      </c>
      <c r="C26" s="116" t="s">
        <v>4240</v>
      </c>
      <c r="D26" s="97">
        <v>382</v>
      </c>
      <c r="E26" s="97">
        <v>62</v>
      </c>
      <c r="F26" s="97">
        <v>23</v>
      </c>
      <c r="G26" s="97">
        <v>86</v>
      </c>
      <c r="H26" s="97">
        <v>171</v>
      </c>
      <c r="I26" s="97">
        <v>0</v>
      </c>
      <c r="J26" s="97">
        <v>0</v>
      </c>
      <c r="K26" s="97">
        <v>0</v>
      </c>
      <c r="L26" s="172">
        <f t="shared" si="0"/>
        <v>44.764397905759161</v>
      </c>
    </row>
    <row r="27" spans="1:12" x14ac:dyDescent="0.25">
      <c r="A27" s="114">
        <v>25</v>
      </c>
      <c r="B27" s="91" t="s">
        <v>62</v>
      </c>
      <c r="C27" s="114" t="s">
        <v>4241</v>
      </c>
      <c r="D27" s="80">
        <v>286</v>
      </c>
      <c r="E27" s="80">
        <v>25</v>
      </c>
      <c r="F27" s="80">
        <v>35</v>
      </c>
      <c r="G27" s="80">
        <v>85</v>
      </c>
      <c r="H27" s="80">
        <v>145</v>
      </c>
      <c r="I27" s="80">
        <v>0</v>
      </c>
      <c r="J27" s="80">
        <v>0</v>
      </c>
      <c r="K27" s="80">
        <v>0</v>
      </c>
      <c r="L27" s="103">
        <f t="shared" si="0"/>
        <v>50.6993006993007</v>
      </c>
    </row>
    <row r="28" spans="1:12" x14ac:dyDescent="0.25">
      <c r="A28" s="114">
        <v>26</v>
      </c>
      <c r="B28" s="91" t="s">
        <v>62</v>
      </c>
      <c r="C28" s="114" t="s">
        <v>4242</v>
      </c>
      <c r="D28" s="80">
        <v>533</v>
      </c>
      <c r="E28" s="80">
        <v>75</v>
      </c>
      <c r="F28" s="80">
        <v>99</v>
      </c>
      <c r="G28" s="80">
        <v>111</v>
      </c>
      <c r="H28" s="80">
        <v>285</v>
      </c>
      <c r="I28" s="80">
        <v>0</v>
      </c>
      <c r="J28" s="80">
        <v>0</v>
      </c>
      <c r="K28" s="80">
        <v>0</v>
      </c>
      <c r="L28" s="103">
        <f t="shared" si="0"/>
        <v>53.470919324577856</v>
      </c>
    </row>
    <row r="29" spans="1:12" x14ac:dyDescent="0.25">
      <c r="A29" s="114">
        <v>27</v>
      </c>
      <c r="B29" s="91" t="s">
        <v>62</v>
      </c>
      <c r="C29" s="114" t="s">
        <v>4243</v>
      </c>
      <c r="D29" s="80">
        <v>571</v>
      </c>
      <c r="E29" s="80">
        <v>93</v>
      </c>
      <c r="F29" s="80">
        <v>124</v>
      </c>
      <c r="G29" s="80">
        <v>154</v>
      </c>
      <c r="H29" s="80">
        <v>371</v>
      </c>
      <c r="I29" s="80">
        <v>1</v>
      </c>
      <c r="J29" s="80">
        <v>0</v>
      </c>
      <c r="K29" s="80">
        <v>0</v>
      </c>
      <c r="L29" s="103">
        <f t="shared" si="0"/>
        <v>64.973730297723293</v>
      </c>
    </row>
    <row r="30" spans="1:12" x14ac:dyDescent="0.25">
      <c r="A30" s="116">
        <v>28</v>
      </c>
      <c r="B30" s="96" t="s">
        <v>62</v>
      </c>
      <c r="C30" s="116" t="s">
        <v>4244</v>
      </c>
      <c r="D30" s="97">
        <v>554</v>
      </c>
      <c r="E30" s="97">
        <v>75</v>
      </c>
      <c r="F30" s="97">
        <v>95</v>
      </c>
      <c r="G30" s="97">
        <v>136</v>
      </c>
      <c r="H30" s="97">
        <v>306</v>
      </c>
      <c r="I30" s="97">
        <v>0</v>
      </c>
      <c r="J30" s="97">
        <v>0</v>
      </c>
      <c r="K30" s="97">
        <v>0</v>
      </c>
      <c r="L30" s="172">
        <f t="shared" si="0"/>
        <v>55.234657039711188</v>
      </c>
    </row>
    <row r="31" spans="1:12" x14ac:dyDescent="0.25">
      <c r="A31" s="114">
        <v>29</v>
      </c>
      <c r="B31" s="91" t="s">
        <v>62</v>
      </c>
      <c r="C31" s="114" t="s">
        <v>4245</v>
      </c>
      <c r="D31" s="80">
        <v>338</v>
      </c>
      <c r="E31" s="80">
        <v>53</v>
      </c>
      <c r="F31" s="80">
        <v>38</v>
      </c>
      <c r="G31" s="80">
        <v>107</v>
      </c>
      <c r="H31" s="80">
        <v>198</v>
      </c>
      <c r="I31" s="80">
        <v>0</v>
      </c>
      <c r="J31" s="80">
        <v>0</v>
      </c>
      <c r="K31" s="80">
        <v>0</v>
      </c>
      <c r="L31" s="103">
        <f t="shared" si="0"/>
        <v>58.57988165680473</v>
      </c>
    </row>
    <row r="32" spans="1:12" x14ac:dyDescent="0.25">
      <c r="A32" s="114">
        <v>30</v>
      </c>
      <c r="B32" s="91" t="s">
        <v>62</v>
      </c>
      <c r="C32" s="114" t="s">
        <v>4246</v>
      </c>
      <c r="D32" s="80">
        <v>180</v>
      </c>
      <c r="E32" s="80">
        <v>38</v>
      </c>
      <c r="F32" s="80">
        <v>7</v>
      </c>
      <c r="G32" s="80">
        <v>69</v>
      </c>
      <c r="H32" s="80">
        <v>114</v>
      </c>
      <c r="I32" s="80">
        <v>0</v>
      </c>
      <c r="J32" s="80">
        <v>1</v>
      </c>
      <c r="K32" s="80">
        <v>0</v>
      </c>
      <c r="L32" s="103">
        <f t="shared" si="0"/>
        <v>63.888888888888886</v>
      </c>
    </row>
    <row r="33" spans="1:12" x14ac:dyDescent="0.25">
      <c r="A33" s="114">
        <v>31</v>
      </c>
      <c r="B33" s="91" t="s">
        <v>62</v>
      </c>
      <c r="C33" s="114" t="s">
        <v>4247</v>
      </c>
      <c r="D33" s="80">
        <v>427</v>
      </c>
      <c r="E33" s="80">
        <v>70</v>
      </c>
      <c r="F33" s="80">
        <v>40</v>
      </c>
      <c r="G33" s="80">
        <v>151</v>
      </c>
      <c r="H33" s="80">
        <v>261</v>
      </c>
      <c r="I33" s="80">
        <v>3</v>
      </c>
      <c r="J33" s="80">
        <v>0</v>
      </c>
      <c r="K33" s="80">
        <v>2</v>
      </c>
      <c r="L33" s="103">
        <f t="shared" si="0"/>
        <v>61.59250585480094</v>
      </c>
    </row>
    <row r="34" spans="1:12" x14ac:dyDescent="0.25">
      <c r="A34" s="116">
        <v>32</v>
      </c>
      <c r="B34" s="96" t="s">
        <v>62</v>
      </c>
      <c r="C34" s="116" t="s">
        <v>4248</v>
      </c>
      <c r="D34" s="97">
        <v>414</v>
      </c>
      <c r="E34" s="97">
        <v>79</v>
      </c>
      <c r="F34" s="97">
        <v>43</v>
      </c>
      <c r="G34" s="97">
        <v>106</v>
      </c>
      <c r="H34" s="97">
        <v>228</v>
      </c>
      <c r="I34" s="97">
        <v>0</v>
      </c>
      <c r="J34" s="97">
        <v>0</v>
      </c>
      <c r="K34" s="97">
        <v>1</v>
      </c>
      <c r="L34" s="172">
        <f t="shared" si="0"/>
        <v>55.314009661835748</v>
      </c>
    </row>
    <row r="35" spans="1:12" x14ac:dyDescent="0.25">
      <c r="A35" s="114">
        <v>33</v>
      </c>
      <c r="B35" s="91" t="s">
        <v>62</v>
      </c>
      <c r="C35" s="114" t="s">
        <v>4249</v>
      </c>
      <c r="D35" s="80">
        <v>268</v>
      </c>
      <c r="E35" s="80">
        <v>39</v>
      </c>
      <c r="F35" s="80">
        <v>39</v>
      </c>
      <c r="G35" s="80">
        <v>83</v>
      </c>
      <c r="H35" s="80">
        <v>161</v>
      </c>
      <c r="I35" s="80">
        <v>0</v>
      </c>
      <c r="J35" s="80">
        <v>0</v>
      </c>
      <c r="K35" s="80">
        <v>1</v>
      </c>
      <c r="L35" s="103">
        <f t="shared" si="0"/>
        <v>60.447761194029844</v>
      </c>
    </row>
    <row r="36" spans="1:12" x14ac:dyDescent="0.25">
      <c r="A36" s="114">
        <v>34</v>
      </c>
      <c r="B36" s="91" t="s">
        <v>62</v>
      </c>
      <c r="C36" s="114" t="s">
        <v>4250</v>
      </c>
      <c r="D36" s="80">
        <v>351</v>
      </c>
      <c r="E36" s="80">
        <v>49</v>
      </c>
      <c r="F36" s="80">
        <v>63</v>
      </c>
      <c r="G36" s="80">
        <v>119</v>
      </c>
      <c r="H36" s="80">
        <v>231</v>
      </c>
      <c r="I36" s="80">
        <v>0</v>
      </c>
      <c r="J36" s="80">
        <v>1</v>
      </c>
      <c r="K36" s="80">
        <v>0</v>
      </c>
      <c r="L36" s="103">
        <f t="shared" si="0"/>
        <v>66.096866096866094</v>
      </c>
    </row>
    <row r="37" spans="1:12" x14ac:dyDescent="0.25">
      <c r="A37" s="114">
        <v>35</v>
      </c>
      <c r="B37" s="91" t="s">
        <v>62</v>
      </c>
      <c r="C37" s="114" t="s">
        <v>4251</v>
      </c>
      <c r="D37" s="80">
        <v>352</v>
      </c>
      <c r="E37" s="80">
        <v>41</v>
      </c>
      <c r="F37" s="80">
        <v>36</v>
      </c>
      <c r="G37" s="80">
        <v>60</v>
      </c>
      <c r="H37" s="80">
        <v>137</v>
      </c>
      <c r="I37" s="80">
        <v>0</v>
      </c>
      <c r="J37" s="80">
        <v>0</v>
      </c>
      <c r="K37" s="80">
        <v>0</v>
      </c>
      <c r="L37" s="103">
        <f t="shared" si="0"/>
        <v>38.920454545454547</v>
      </c>
    </row>
    <row r="38" spans="1:12" x14ac:dyDescent="0.25">
      <c r="A38" s="116">
        <v>36</v>
      </c>
      <c r="B38" s="96" t="s">
        <v>62</v>
      </c>
      <c r="C38" s="116" t="s">
        <v>4252</v>
      </c>
      <c r="D38" s="97">
        <v>485</v>
      </c>
      <c r="E38" s="97">
        <v>78</v>
      </c>
      <c r="F38" s="97">
        <v>73</v>
      </c>
      <c r="G38" s="97">
        <v>76</v>
      </c>
      <c r="H38" s="97">
        <v>227</v>
      </c>
      <c r="I38" s="97">
        <v>0</v>
      </c>
      <c r="J38" s="97">
        <v>1</v>
      </c>
      <c r="K38" s="97">
        <v>0</v>
      </c>
      <c r="L38" s="172">
        <f t="shared" si="0"/>
        <v>47.010309278350512</v>
      </c>
    </row>
    <row r="39" spans="1:12" x14ac:dyDescent="0.25">
      <c r="A39" s="114">
        <v>37</v>
      </c>
      <c r="B39" s="91" t="s">
        <v>62</v>
      </c>
      <c r="C39" s="114" t="s">
        <v>4253</v>
      </c>
      <c r="D39" s="80">
        <v>315</v>
      </c>
      <c r="E39" s="80">
        <v>47</v>
      </c>
      <c r="F39" s="80">
        <v>57</v>
      </c>
      <c r="G39" s="80">
        <v>56</v>
      </c>
      <c r="H39" s="80">
        <v>160</v>
      </c>
      <c r="I39" s="80">
        <v>0</v>
      </c>
      <c r="J39" s="80">
        <v>0</v>
      </c>
      <c r="K39" s="80">
        <v>0</v>
      </c>
      <c r="L39" s="103">
        <f t="shared" si="0"/>
        <v>50.793650793650791</v>
      </c>
    </row>
    <row r="40" spans="1:12" x14ac:dyDescent="0.25">
      <c r="A40" s="114">
        <v>38</v>
      </c>
      <c r="B40" s="91" t="s">
        <v>62</v>
      </c>
      <c r="C40" s="114" t="s">
        <v>4254</v>
      </c>
      <c r="D40" s="80">
        <v>454</v>
      </c>
      <c r="E40" s="80">
        <v>39</v>
      </c>
      <c r="F40" s="80">
        <v>55</v>
      </c>
      <c r="G40" s="80">
        <v>61</v>
      </c>
      <c r="H40" s="80">
        <v>155</v>
      </c>
      <c r="I40" s="80">
        <v>0</v>
      </c>
      <c r="J40" s="80">
        <v>0</v>
      </c>
      <c r="K40" s="80">
        <v>0</v>
      </c>
      <c r="L40" s="103">
        <f t="shared" si="0"/>
        <v>34.140969162995596</v>
      </c>
    </row>
    <row r="41" spans="1:12" x14ac:dyDescent="0.25">
      <c r="A41" s="114">
        <v>39</v>
      </c>
      <c r="B41" s="91" t="s">
        <v>62</v>
      </c>
      <c r="C41" s="114" t="s">
        <v>4255</v>
      </c>
      <c r="D41" s="80">
        <v>538</v>
      </c>
      <c r="E41" s="80">
        <v>55</v>
      </c>
      <c r="F41" s="80">
        <v>66</v>
      </c>
      <c r="G41" s="80">
        <v>70</v>
      </c>
      <c r="H41" s="80">
        <v>191</v>
      </c>
      <c r="I41" s="80">
        <v>4</v>
      </c>
      <c r="J41" s="80">
        <v>1</v>
      </c>
      <c r="K41" s="80">
        <v>0</v>
      </c>
      <c r="L41" s="103">
        <f t="shared" si="0"/>
        <v>35.687732342007436</v>
      </c>
    </row>
    <row r="42" spans="1:12" x14ac:dyDescent="0.25">
      <c r="A42" s="116">
        <v>40</v>
      </c>
      <c r="B42" s="96" t="s">
        <v>62</v>
      </c>
      <c r="C42" s="116" t="s">
        <v>4256</v>
      </c>
      <c r="D42" s="97">
        <v>513</v>
      </c>
      <c r="E42" s="97">
        <v>64</v>
      </c>
      <c r="F42" s="97">
        <v>64</v>
      </c>
      <c r="G42" s="97">
        <v>90</v>
      </c>
      <c r="H42" s="97">
        <v>218</v>
      </c>
      <c r="I42" s="97">
        <v>0</v>
      </c>
      <c r="J42" s="97">
        <v>0</v>
      </c>
      <c r="K42" s="97">
        <v>0</v>
      </c>
      <c r="L42" s="172">
        <f t="shared" si="0"/>
        <v>42.495126705653021</v>
      </c>
    </row>
    <row r="43" spans="1:12" x14ac:dyDescent="0.25">
      <c r="A43" s="114">
        <v>41</v>
      </c>
      <c r="B43" s="91" t="s">
        <v>62</v>
      </c>
      <c r="C43" s="114" t="s">
        <v>4257</v>
      </c>
      <c r="D43" s="80">
        <v>431</v>
      </c>
      <c r="E43" s="80">
        <v>34</v>
      </c>
      <c r="F43" s="80">
        <v>72</v>
      </c>
      <c r="G43" s="80">
        <v>48</v>
      </c>
      <c r="H43" s="80">
        <v>154</v>
      </c>
      <c r="I43" s="80">
        <v>0</v>
      </c>
      <c r="J43" s="80">
        <v>0</v>
      </c>
      <c r="K43" s="80">
        <v>0</v>
      </c>
      <c r="L43" s="103">
        <f t="shared" si="0"/>
        <v>35.730858468677496</v>
      </c>
    </row>
    <row r="44" spans="1:12" x14ac:dyDescent="0.25">
      <c r="A44" s="114">
        <v>42</v>
      </c>
      <c r="B44" s="91" t="s">
        <v>62</v>
      </c>
      <c r="C44" s="114" t="s">
        <v>4258</v>
      </c>
      <c r="D44" s="80">
        <v>465</v>
      </c>
      <c r="E44" s="80">
        <v>35</v>
      </c>
      <c r="F44" s="80">
        <v>44</v>
      </c>
      <c r="G44" s="80">
        <v>57</v>
      </c>
      <c r="H44" s="80">
        <v>136</v>
      </c>
      <c r="I44" s="80">
        <v>0</v>
      </c>
      <c r="J44" s="80">
        <v>0</v>
      </c>
      <c r="K44" s="80">
        <v>0</v>
      </c>
      <c r="L44" s="103">
        <f t="shared" si="0"/>
        <v>29.247311827956992</v>
      </c>
    </row>
    <row r="45" spans="1:12" x14ac:dyDescent="0.25">
      <c r="A45" s="114">
        <v>43</v>
      </c>
      <c r="B45" s="91" t="s">
        <v>62</v>
      </c>
      <c r="C45" s="114" t="s">
        <v>4259</v>
      </c>
      <c r="D45" s="80">
        <v>498</v>
      </c>
      <c r="E45" s="80">
        <v>33</v>
      </c>
      <c r="F45" s="80">
        <v>44</v>
      </c>
      <c r="G45" s="80">
        <v>36</v>
      </c>
      <c r="H45" s="80">
        <v>113</v>
      </c>
      <c r="I45" s="80">
        <v>0</v>
      </c>
      <c r="J45" s="80">
        <v>2</v>
      </c>
      <c r="K45" s="80">
        <v>0</v>
      </c>
      <c r="L45" s="103">
        <f t="shared" si="0"/>
        <v>23.09236947791165</v>
      </c>
    </row>
    <row r="46" spans="1:12" x14ac:dyDescent="0.25">
      <c r="A46" s="116">
        <v>44</v>
      </c>
      <c r="B46" s="96" t="s">
        <v>62</v>
      </c>
      <c r="C46" s="116" t="s">
        <v>4260</v>
      </c>
      <c r="D46" s="97">
        <v>371</v>
      </c>
      <c r="E46" s="97">
        <v>56</v>
      </c>
      <c r="F46" s="97">
        <v>43</v>
      </c>
      <c r="G46" s="97">
        <v>57</v>
      </c>
      <c r="H46" s="97">
        <v>156</v>
      </c>
      <c r="I46" s="97">
        <v>0</v>
      </c>
      <c r="J46" s="97">
        <v>0</v>
      </c>
      <c r="K46" s="97">
        <v>0</v>
      </c>
      <c r="L46" s="172">
        <f t="shared" si="0"/>
        <v>42.048517520215633</v>
      </c>
    </row>
    <row r="47" spans="1:12" x14ac:dyDescent="0.25">
      <c r="A47" s="114">
        <v>45</v>
      </c>
      <c r="B47" s="91" t="s">
        <v>62</v>
      </c>
      <c r="C47" s="114" t="s">
        <v>4261</v>
      </c>
      <c r="D47" s="80">
        <v>445</v>
      </c>
      <c r="E47" s="80">
        <v>81</v>
      </c>
      <c r="F47" s="80">
        <v>55</v>
      </c>
      <c r="G47" s="80">
        <v>109</v>
      </c>
      <c r="H47" s="80">
        <v>245</v>
      </c>
      <c r="I47" s="80">
        <v>0</v>
      </c>
      <c r="J47" s="80">
        <v>1</v>
      </c>
      <c r="K47" s="80">
        <v>0</v>
      </c>
      <c r="L47" s="103">
        <f t="shared" si="0"/>
        <v>55.280898876404493</v>
      </c>
    </row>
    <row r="48" spans="1:12" x14ac:dyDescent="0.25">
      <c r="A48" s="114">
        <v>46</v>
      </c>
      <c r="B48" s="91" t="s">
        <v>62</v>
      </c>
      <c r="C48" s="114" t="s">
        <v>4262</v>
      </c>
      <c r="D48" s="80">
        <v>524</v>
      </c>
      <c r="E48" s="80">
        <v>99</v>
      </c>
      <c r="F48" s="80">
        <v>64</v>
      </c>
      <c r="G48" s="80">
        <v>147</v>
      </c>
      <c r="H48" s="80">
        <v>310</v>
      </c>
      <c r="I48" s="80">
        <v>1</v>
      </c>
      <c r="J48" s="80">
        <v>0</v>
      </c>
      <c r="K48" s="80">
        <v>0</v>
      </c>
      <c r="L48" s="103">
        <f t="shared" si="0"/>
        <v>59.160305343511453</v>
      </c>
    </row>
    <row r="49" spans="1:12" x14ac:dyDescent="0.25">
      <c r="A49" s="114">
        <v>47</v>
      </c>
      <c r="B49" s="91" t="s">
        <v>62</v>
      </c>
      <c r="C49" s="114" t="s">
        <v>4263</v>
      </c>
      <c r="D49" s="80">
        <v>213</v>
      </c>
      <c r="E49" s="80">
        <v>25</v>
      </c>
      <c r="F49" s="80">
        <v>39</v>
      </c>
      <c r="G49" s="80">
        <v>43</v>
      </c>
      <c r="H49" s="80">
        <v>107</v>
      </c>
      <c r="I49" s="80">
        <v>1</v>
      </c>
      <c r="J49" s="80">
        <v>2</v>
      </c>
      <c r="K49" s="80">
        <v>0</v>
      </c>
      <c r="L49" s="103">
        <f t="shared" si="0"/>
        <v>51.173708920187785</v>
      </c>
    </row>
    <row r="50" spans="1:12" x14ac:dyDescent="0.25">
      <c r="A50" s="116">
        <v>48</v>
      </c>
      <c r="B50" s="96" t="s">
        <v>62</v>
      </c>
      <c r="C50" s="116" t="s">
        <v>4264</v>
      </c>
      <c r="D50" s="97">
        <v>586</v>
      </c>
      <c r="E50" s="97">
        <v>88</v>
      </c>
      <c r="F50" s="97">
        <v>105</v>
      </c>
      <c r="G50" s="97">
        <v>101</v>
      </c>
      <c r="H50" s="97">
        <v>294</v>
      </c>
      <c r="I50" s="97">
        <v>0</v>
      </c>
      <c r="J50" s="97">
        <v>0</v>
      </c>
      <c r="K50" s="97">
        <v>1</v>
      </c>
      <c r="L50" s="172">
        <f t="shared" si="0"/>
        <v>50.341296928327651</v>
      </c>
    </row>
    <row r="51" spans="1:12" x14ac:dyDescent="0.25">
      <c r="A51" s="114">
        <v>49</v>
      </c>
      <c r="B51" s="91" t="s">
        <v>62</v>
      </c>
      <c r="C51" s="114" t="s">
        <v>4265</v>
      </c>
      <c r="D51" s="80">
        <v>254</v>
      </c>
      <c r="E51" s="80">
        <v>16</v>
      </c>
      <c r="F51" s="80">
        <v>54</v>
      </c>
      <c r="G51" s="80">
        <v>47</v>
      </c>
      <c r="H51" s="80">
        <v>117</v>
      </c>
      <c r="I51" s="80">
        <v>0</v>
      </c>
      <c r="J51" s="80">
        <v>0</v>
      </c>
      <c r="K51" s="80">
        <v>0</v>
      </c>
      <c r="L51" s="103">
        <f t="shared" si="0"/>
        <v>46.062992125984252</v>
      </c>
    </row>
    <row r="52" spans="1:12" x14ac:dyDescent="0.25">
      <c r="A52" s="114">
        <v>50</v>
      </c>
      <c r="B52" s="91" t="s">
        <v>62</v>
      </c>
      <c r="C52" s="114" t="s">
        <v>4266</v>
      </c>
      <c r="D52" s="80">
        <v>442</v>
      </c>
      <c r="E52" s="80">
        <v>74</v>
      </c>
      <c r="F52" s="80">
        <v>88</v>
      </c>
      <c r="G52" s="80">
        <v>75</v>
      </c>
      <c r="H52" s="80">
        <v>237</v>
      </c>
      <c r="I52" s="80">
        <v>0</v>
      </c>
      <c r="J52" s="80">
        <v>0</v>
      </c>
      <c r="K52" s="80">
        <v>1</v>
      </c>
      <c r="L52" s="103">
        <f t="shared" si="0"/>
        <v>53.846153846153847</v>
      </c>
    </row>
    <row r="53" spans="1:12" x14ac:dyDescent="0.25">
      <c r="A53" s="114">
        <v>51</v>
      </c>
      <c r="B53" s="91" t="s">
        <v>62</v>
      </c>
      <c r="C53" s="114" t="s">
        <v>4267</v>
      </c>
      <c r="D53" s="80">
        <v>285</v>
      </c>
      <c r="E53" s="80">
        <v>66</v>
      </c>
      <c r="F53" s="80">
        <v>39</v>
      </c>
      <c r="G53" s="80">
        <v>61</v>
      </c>
      <c r="H53" s="80">
        <v>166</v>
      </c>
      <c r="I53" s="80">
        <v>0</v>
      </c>
      <c r="J53" s="80">
        <v>1</v>
      </c>
      <c r="K53" s="80">
        <v>0</v>
      </c>
      <c r="L53" s="103">
        <f t="shared" si="0"/>
        <v>58.596491228070178</v>
      </c>
    </row>
    <row r="54" spans="1:12" x14ac:dyDescent="0.25">
      <c r="A54" s="116">
        <v>52</v>
      </c>
      <c r="B54" s="96" t="s">
        <v>62</v>
      </c>
      <c r="C54" s="116" t="s">
        <v>4268</v>
      </c>
      <c r="D54" s="97">
        <v>488</v>
      </c>
      <c r="E54" s="97">
        <v>51</v>
      </c>
      <c r="F54" s="97">
        <v>114</v>
      </c>
      <c r="G54" s="97">
        <v>66</v>
      </c>
      <c r="H54" s="97">
        <v>231</v>
      </c>
      <c r="I54" s="97">
        <v>2</v>
      </c>
      <c r="J54" s="97">
        <v>0</v>
      </c>
      <c r="K54" s="97">
        <v>0</v>
      </c>
      <c r="L54" s="172">
        <f t="shared" si="0"/>
        <v>47.33606557377049</v>
      </c>
    </row>
    <row r="55" spans="1:12" x14ac:dyDescent="0.25">
      <c r="A55" s="114">
        <v>53</v>
      </c>
      <c r="B55" s="91" t="s">
        <v>62</v>
      </c>
      <c r="C55" s="114" t="s">
        <v>4269</v>
      </c>
      <c r="D55" s="80">
        <v>432</v>
      </c>
      <c r="E55" s="80">
        <v>42</v>
      </c>
      <c r="F55" s="80">
        <v>120</v>
      </c>
      <c r="G55" s="80">
        <v>70</v>
      </c>
      <c r="H55" s="80">
        <v>232</v>
      </c>
      <c r="I55" s="80">
        <v>0</v>
      </c>
      <c r="J55" s="80">
        <v>0</v>
      </c>
      <c r="K55" s="80">
        <v>0</v>
      </c>
      <c r="L55" s="103">
        <f t="shared" si="0"/>
        <v>53.703703703703709</v>
      </c>
    </row>
    <row r="56" spans="1:12" x14ac:dyDescent="0.25">
      <c r="A56" s="114">
        <v>54</v>
      </c>
      <c r="B56" s="91" t="s">
        <v>62</v>
      </c>
      <c r="C56" s="114" t="s">
        <v>4270</v>
      </c>
      <c r="D56" s="80">
        <v>419</v>
      </c>
      <c r="E56" s="80">
        <v>71</v>
      </c>
      <c r="F56" s="80">
        <v>105</v>
      </c>
      <c r="G56" s="80">
        <v>79</v>
      </c>
      <c r="H56" s="80">
        <v>255</v>
      </c>
      <c r="I56" s="80">
        <v>0</v>
      </c>
      <c r="J56" s="80">
        <v>2</v>
      </c>
      <c r="K56" s="80">
        <v>0</v>
      </c>
      <c r="L56" s="103">
        <f t="shared" si="0"/>
        <v>61.336515513126486</v>
      </c>
    </row>
    <row r="57" spans="1:12" x14ac:dyDescent="0.25">
      <c r="A57" s="114">
        <v>55</v>
      </c>
      <c r="B57" s="91" t="s">
        <v>62</v>
      </c>
      <c r="C57" s="114" t="s">
        <v>4271</v>
      </c>
      <c r="D57" s="80">
        <v>466</v>
      </c>
      <c r="E57" s="80">
        <v>66</v>
      </c>
      <c r="F57" s="80">
        <v>153</v>
      </c>
      <c r="G57" s="80">
        <v>51</v>
      </c>
      <c r="H57" s="80">
        <v>270</v>
      </c>
      <c r="I57" s="80">
        <v>0</v>
      </c>
      <c r="J57" s="80">
        <v>1</v>
      </c>
      <c r="K57" s="80">
        <v>0</v>
      </c>
      <c r="L57" s="103">
        <f t="shared" si="0"/>
        <v>58.154506437768241</v>
      </c>
    </row>
    <row r="58" spans="1:12" x14ac:dyDescent="0.25">
      <c r="A58" s="116">
        <v>56</v>
      </c>
      <c r="B58" s="96" t="s">
        <v>62</v>
      </c>
      <c r="C58" s="116" t="s">
        <v>4272</v>
      </c>
      <c r="D58" s="97">
        <v>379</v>
      </c>
      <c r="E58" s="97">
        <v>48</v>
      </c>
      <c r="F58" s="97">
        <v>98</v>
      </c>
      <c r="G58" s="97">
        <v>73</v>
      </c>
      <c r="H58" s="97">
        <v>219</v>
      </c>
      <c r="I58" s="97">
        <v>0</v>
      </c>
      <c r="J58" s="97">
        <v>0</v>
      </c>
      <c r="K58" s="97">
        <v>0</v>
      </c>
      <c r="L58" s="172">
        <f t="shared" si="0"/>
        <v>57.78364116094987</v>
      </c>
    </row>
    <row r="59" spans="1:12" x14ac:dyDescent="0.25">
      <c r="A59" s="114">
        <v>57</v>
      </c>
      <c r="B59" s="91" t="s">
        <v>62</v>
      </c>
      <c r="C59" s="114" t="s">
        <v>4273</v>
      </c>
      <c r="D59" s="80">
        <v>445</v>
      </c>
      <c r="E59" s="80">
        <v>31</v>
      </c>
      <c r="F59" s="80">
        <v>109</v>
      </c>
      <c r="G59" s="80">
        <v>49</v>
      </c>
      <c r="H59" s="80">
        <v>189</v>
      </c>
      <c r="I59" s="80">
        <v>0</v>
      </c>
      <c r="J59" s="80">
        <v>1</v>
      </c>
      <c r="K59" s="80">
        <v>0</v>
      </c>
      <c r="L59" s="103">
        <f t="shared" si="0"/>
        <v>42.696629213483142</v>
      </c>
    </row>
    <row r="60" spans="1:12" x14ac:dyDescent="0.25">
      <c r="A60" s="114">
        <v>58</v>
      </c>
      <c r="B60" s="91" t="s">
        <v>62</v>
      </c>
      <c r="C60" s="114" t="s">
        <v>4274</v>
      </c>
      <c r="D60" s="80">
        <v>432</v>
      </c>
      <c r="E60" s="80">
        <v>48</v>
      </c>
      <c r="F60" s="80">
        <v>109</v>
      </c>
      <c r="G60" s="80">
        <v>45</v>
      </c>
      <c r="H60" s="80">
        <v>202</v>
      </c>
      <c r="I60" s="80">
        <v>1</v>
      </c>
      <c r="J60" s="80">
        <v>1</v>
      </c>
      <c r="K60" s="80">
        <v>0</v>
      </c>
      <c r="L60" s="103">
        <f t="shared" si="0"/>
        <v>46.99074074074074</v>
      </c>
    </row>
    <row r="61" spans="1:12" x14ac:dyDescent="0.25">
      <c r="A61" s="114">
        <v>59</v>
      </c>
      <c r="B61" s="91" t="s">
        <v>62</v>
      </c>
      <c r="C61" s="114" t="s">
        <v>4275</v>
      </c>
      <c r="D61" s="80">
        <v>411</v>
      </c>
      <c r="E61" s="80">
        <v>50</v>
      </c>
      <c r="F61" s="80">
        <v>78</v>
      </c>
      <c r="G61" s="80">
        <v>66</v>
      </c>
      <c r="H61" s="80">
        <v>194</v>
      </c>
      <c r="I61" s="80">
        <v>1</v>
      </c>
      <c r="J61" s="80">
        <v>0</v>
      </c>
      <c r="K61" s="80">
        <v>0</v>
      </c>
      <c r="L61" s="103">
        <f t="shared" si="0"/>
        <v>47.201946472019465</v>
      </c>
    </row>
    <row r="62" spans="1:12" x14ac:dyDescent="0.25">
      <c r="A62" s="116">
        <v>60</v>
      </c>
      <c r="B62" s="96" t="s">
        <v>62</v>
      </c>
      <c r="C62" s="116" t="s">
        <v>4276</v>
      </c>
      <c r="D62" s="97">
        <v>230</v>
      </c>
      <c r="E62" s="97">
        <v>20</v>
      </c>
      <c r="F62" s="97">
        <v>44</v>
      </c>
      <c r="G62" s="97">
        <v>24</v>
      </c>
      <c r="H62" s="97">
        <v>88</v>
      </c>
      <c r="I62" s="97">
        <v>0</v>
      </c>
      <c r="J62" s="97">
        <v>0</v>
      </c>
      <c r="K62" s="97">
        <v>0</v>
      </c>
      <c r="L62" s="172">
        <f t="shared" si="0"/>
        <v>38.260869565217391</v>
      </c>
    </row>
    <row r="63" spans="1:12" x14ac:dyDescent="0.25">
      <c r="A63" s="114">
        <v>61</v>
      </c>
      <c r="B63" s="91" t="s">
        <v>62</v>
      </c>
      <c r="C63" s="114" t="s">
        <v>4277</v>
      </c>
      <c r="D63" s="80">
        <v>243</v>
      </c>
      <c r="E63" s="80">
        <v>30</v>
      </c>
      <c r="F63" s="80">
        <v>52</v>
      </c>
      <c r="G63" s="80">
        <v>29</v>
      </c>
      <c r="H63" s="80">
        <v>111</v>
      </c>
      <c r="I63" s="80">
        <v>0</v>
      </c>
      <c r="J63" s="80">
        <v>0</v>
      </c>
      <c r="K63" s="80">
        <v>0</v>
      </c>
      <c r="L63" s="103">
        <f t="shared" si="0"/>
        <v>45.679012345679013</v>
      </c>
    </row>
    <row r="64" spans="1:12" x14ac:dyDescent="0.25">
      <c r="A64" s="114">
        <v>62</v>
      </c>
      <c r="B64" s="91" t="s">
        <v>62</v>
      </c>
      <c r="C64" s="114" t="s">
        <v>4278</v>
      </c>
      <c r="D64" s="80">
        <v>265</v>
      </c>
      <c r="E64" s="80">
        <v>21</v>
      </c>
      <c r="F64" s="80">
        <v>67</v>
      </c>
      <c r="G64" s="80">
        <v>38</v>
      </c>
      <c r="H64" s="80">
        <v>126</v>
      </c>
      <c r="I64" s="80">
        <v>0</v>
      </c>
      <c r="J64" s="80">
        <v>0</v>
      </c>
      <c r="K64" s="80">
        <v>1</v>
      </c>
      <c r="L64" s="103">
        <f t="shared" si="0"/>
        <v>47.924528301886795</v>
      </c>
    </row>
    <row r="65" spans="1:12" x14ac:dyDescent="0.25">
      <c r="A65" s="114">
        <v>63</v>
      </c>
      <c r="B65" s="91" t="s">
        <v>62</v>
      </c>
      <c r="C65" s="114" t="s">
        <v>4279</v>
      </c>
      <c r="D65" s="80">
        <v>420</v>
      </c>
      <c r="E65" s="80">
        <v>23</v>
      </c>
      <c r="F65" s="80">
        <v>65</v>
      </c>
      <c r="G65" s="80">
        <v>28</v>
      </c>
      <c r="H65" s="80">
        <v>116</v>
      </c>
      <c r="I65" s="80">
        <v>0</v>
      </c>
      <c r="J65" s="80">
        <v>0</v>
      </c>
      <c r="K65" s="80">
        <v>1</v>
      </c>
      <c r="L65" s="103">
        <f t="shared" si="0"/>
        <v>27.857142857142858</v>
      </c>
    </row>
    <row r="66" spans="1:12" x14ac:dyDescent="0.25">
      <c r="A66" s="116">
        <v>64</v>
      </c>
      <c r="B66" s="96" t="s">
        <v>62</v>
      </c>
      <c r="C66" s="116" t="s">
        <v>4280</v>
      </c>
      <c r="D66" s="97">
        <v>338</v>
      </c>
      <c r="E66" s="97">
        <v>41</v>
      </c>
      <c r="F66" s="97">
        <v>59</v>
      </c>
      <c r="G66" s="97">
        <v>39</v>
      </c>
      <c r="H66" s="97">
        <v>139</v>
      </c>
      <c r="I66" s="97">
        <v>1</v>
      </c>
      <c r="J66" s="97">
        <v>0</v>
      </c>
      <c r="K66" s="97">
        <v>1</v>
      </c>
      <c r="L66" s="172">
        <f t="shared" si="0"/>
        <v>41.42011834319527</v>
      </c>
    </row>
    <row r="67" spans="1:12" x14ac:dyDescent="0.25">
      <c r="A67" s="114">
        <v>65</v>
      </c>
      <c r="B67" s="91" t="s">
        <v>62</v>
      </c>
      <c r="C67" s="114" t="s">
        <v>4281</v>
      </c>
      <c r="D67" s="80">
        <v>419</v>
      </c>
      <c r="E67" s="80">
        <v>27</v>
      </c>
      <c r="F67" s="80">
        <v>83</v>
      </c>
      <c r="G67" s="80">
        <v>25</v>
      </c>
      <c r="H67" s="80">
        <v>135</v>
      </c>
      <c r="I67" s="80">
        <v>1</v>
      </c>
      <c r="J67" s="80">
        <v>0</v>
      </c>
      <c r="K67" s="80">
        <v>0</v>
      </c>
      <c r="L67" s="103">
        <f t="shared" ref="L67:L74" si="1">((K67+J67+H67)/D67)*100</f>
        <v>32.219570405727922</v>
      </c>
    </row>
    <row r="68" spans="1:12" x14ac:dyDescent="0.25">
      <c r="A68" s="114">
        <v>66</v>
      </c>
      <c r="B68" s="91" t="s">
        <v>62</v>
      </c>
      <c r="C68" s="114" t="s">
        <v>4282</v>
      </c>
      <c r="D68" s="80">
        <v>383</v>
      </c>
      <c r="E68" s="80">
        <v>40</v>
      </c>
      <c r="F68" s="80">
        <v>91</v>
      </c>
      <c r="G68" s="80">
        <v>43</v>
      </c>
      <c r="H68" s="80">
        <v>174</v>
      </c>
      <c r="I68" s="80">
        <v>2</v>
      </c>
      <c r="J68" s="80">
        <v>0</v>
      </c>
      <c r="K68" s="80">
        <v>0</v>
      </c>
      <c r="L68" s="103">
        <f t="shared" si="1"/>
        <v>45.430809399477809</v>
      </c>
    </row>
    <row r="69" spans="1:12" x14ac:dyDescent="0.25">
      <c r="A69" s="114">
        <v>67</v>
      </c>
      <c r="B69" s="91" t="s">
        <v>62</v>
      </c>
      <c r="C69" s="114" t="s">
        <v>4283</v>
      </c>
      <c r="D69" s="80">
        <v>444</v>
      </c>
      <c r="E69" s="80">
        <v>44</v>
      </c>
      <c r="F69" s="80">
        <v>90</v>
      </c>
      <c r="G69" s="80">
        <v>56</v>
      </c>
      <c r="H69" s="80">
        <v>190</v>
      </c>
      <c r="I69" s="80">
        <v>0</v>
      </c>
      <c r="J69" s="80">
        <v>0</v>
      </c>
      <c r="K69" s="80">
        <v>0</v>
      </c>
      <c r="L69" s="103">
        <f t="shared" si="1"/>
        <v>42.792792792792795</v>
      </c>
    </row>
    <row r="70" spans="1:12" x14ac:dyDescent="0.25">
      <c r="A70" s="116">
        <v>68</v>
      </c>
      <c r="B70" s="96" t="s">
        <v>62</v>
      </c>
      <c r="C70" s="116" t="s">
        <v>4284</v>
      </c>
      <c r="D70" s="97">
        <v>478</v>
      </c>
      <c r="E70" s="97">
        <v>61</v>
      </c>
      <c r="F70" s="97">
        <v>87</v>
      </c>
      <c r="G70" s="97">
        <v>47</v>
      </c>
      <c r="H70" s="97">
        <v>195</v>
      </c>
      <c r="I70" s="97">
        <v>3</v>
      </c>
      <c r="J70" s="97">
        <v>0</v>
      </c>
      <c r="K70" s="97">
        <v>0</v>
      </c>
      <c r="L70" s="172">
        <f t="shared" si="1"/>
        <v>40.794979079497907</v>
      </c>
    </row>
    <row r="71" spans="1:12" x14ac:dyDescent="0.25">
      <c r="A71" s="114">
        <v>69</v>
      </c>
      <c r="B71" s="91" t="s">
        <v>62</v>
      </c>
      <c r="C71" s="114" t="s">
        <v>4285</v>
      </c>
      <c r="D71" s="80">
        <v>608</v>
      </c>
      <c r="E71" s="80">
        <v>70</v>
      </c>
      <c r="F71" s="80">
        <v>126</v>
      </c>
      <c r="G71" s="80">
        <v>72</v>
      </c>
      <c r="H71" s="80">
        <v>268</v>
      </c>
      <c r="I71" s="80">
        <v>0</v>
      </c>
      <c r="J71" s="80">
        <v>0</v>
      </c>
      <c r="K71" s="80">
        <v>1</v>
      </c>
      <c r="L71" s="103">
        <f t="shared" si="1"/>
        <v>44.243421052631575</v>
      </c>
    </row>
    <row r="72" spans="1:12" x14ac:dyDescent="0.25">
      <c r="A72" s="114">
        <v>70</v>
      </c>
      <c r="B72" s="91" t="s">
        <v>62</v>
      </c>
      <c r="C72" s="114" t="s">
        <v>4286</v>
      </c>
      <c r="D72" s="80">
        <v>557</v>
      </c>
      <c r="E72" s="80">
        <v>49</v>
      </c>
      <c r="F72" s="80">
        <v>121</v>
      </c>
      <c r="G72" s="80">
        <v>60</v>
      </c>
      <c r="H72" s="80">
        <v>230</v>
      </c>
      <c r="I72" s="80">
        <v>0</v>
      </c>
      <c r="J72" s="80">
        <v>0</v>
      </c>
      <c r="K72" s="80">
        <v>0</v>
      </c>
      <c r="L72" s="103">
        <f t="shared" si="1"/>
        <v>41.292639138240574</v>
      </c>
    </row>
    <row r="73" spans="1:12" x14ac:dyDescent="0.25">
      <c r="A73" s="114">
        <v>71</v>
      </c>
      <c r="B73" s="91" t="s">
        <v>62</v>
      </c>
      <c r="C73" s="114" t="s">
        <v>4287</v>
      </c>
      <c r="D73" s="80">
        <v>695</v>
      </c>
      <c r="E73" s="80">
        <v>54</v>
      </c>
      <c r="F73" s="80">
        <v>175</v>
      </c>
      <c r="G73" s="80">
        <v>64</v>
      </c>
      <c r="H73" s="80">
        <v>293</v>
      </c>
      <c r="I73" s="80">
        <v>0</v>
      </c>
      <c r="J73" s="80">
        <v>1</v>
      </c>
      <c r="K73" s="80">
        <v>0</v>
      </c>
      <c r="L73" s="103">
        <f t="shared" si="1"/>
        <v>42.302158273381295</v>
      </c>
    </row>
    <row r="74" spans="1:12" x14ac:dyDescent="0.25">
      <c r="A74" s="116">
        <v>72</v>
      </c>
      <c r="B74" s="96" t="s">
        <v>62</v>
      </c>
      <c r="C74" s="116" t="s">
        <v>4288</v>
      </c>
      <c r="D74" s="97">
        <v>492</v>
      </c>
      <c r="E74" s="97">
        <v>44</v>
      </c>
      <c r="F74" s="97">
        <v>91</v>
      </c>
      <c r="G74" s="97">
        <v>40</v>
      </c>
      <c r="H74" s="97">
        <v>175</v>
      </c>
      <c r="I74" s="97">
        <v>0</v>
      </c>
      <c r="J74" s="97">
        <v>2</v>
      </c>
      <c r="K74" s="97">
        <v>0</v>
      </c>
      <c r="L74" s="172">
        <f t="shared" si="1"/>
        <v>35.975609756097562</v>
      </c>
    </row>
    <row r="75" spans="1:12" x14ac:dyDescent="0.25">
      <c r="A75" s="114">
        <v>73</v>
      </c>
      <c r="B75" s="91" t="s">
        <v>62</v>
      </c>
      <c r="C75" s="114" t="s">
        <v>4289</v>
      </c>
      <c r="D75" s="80">
        <v>254</v>
      </c>
      <c r="E75" s="80">
        <v>40</v>
      </c>
      <c r="F75" s="80">
        <v>55</v>
      </c>
      <c r="G75" s="80">
        <v>50</v>
      </c>
      <c r="H75" s="80">
        <v>145</v>
      </c>
      <c r="I75" s="80">
        <v>0</v>
      </c>
      <c r="J75" s="80">
        <v>1</v>
      </c>
      <c r="K75" s="80">
        <v>0</v>
      </c>
      <c r="L75" s="103">
        <f t="shared" ref="L75:L78" si="2">((K75+J75+H75)/D75)*100</f>
        <v>57.480314960629919</v>
      </c>
    </row>
    <row r="76" spans="1:12" x14ac:dyDescent="0.25">
      <c r="A76" s="114">
        <v>74</v>
      </c>
      <c r="B76" s="91" t="s">
        <v>62</v>
      </c>
      <c r="C76" s="114" t="s">
        <v>4290</v>
      </c>
      <c r="D76" s="80">
        <v>482</v>
      </c>
      <c r="E76" s="80">
        <v>69</v>
      </c>
      <c r="F76" s="80">
        <v>83</v>
      </c>
      <c r="G76" s="80">
        <v>88</v>
      </c>
      <c r="H76" s="80">
        <v>240</v>
      </c>
      <c r="I76" s="80">
        <v>0</v>
      </c>
      <c r="J76" s="80">
        <v>0</v>
      </c>
      <c r="K76" s="80">
        <v>0</v>
      </c>
      <c r="L76" s="103">
        <f t="shared" si="2"/>
        <v>49.792531120331951</v>
      </c>
    </row>
    <row r="77" spans="1:12" x14ac:dyDescent="0.25">
      <c r="A77" s="114">
        <v>75</v>
      </c>
      <c r="B77" s="91" t="s">
        <v>62</v>
      </c>
      <c r="C77" s="114" t="s">
        <v>4291</v>
      </c>
      <c r="D77" s="80">
        <v>430</v>
      </c>
      <c r="E77" s="80">
        <v>74</v>
      </c>
      <c r="F77" s="80">
        <v>118</v>
      </c>
      <c r="G77" s="80">
        <v>102</v>
      </c>
      <c r="H77" s="80">
        <v>294</v>
      </c>
      <c r="I77" s="80">
        <v>1</v>
      </c>
      <c r="J77" s="80">
        <v>1</v>
      </c>
      <c r="K77" s="80">
        <v>0</v>
      </c>
      <c r="L77" s="103">
        <f t="shared" si="2"/>
        <v>68.604651162790702</v>
      </c>
    </row>
    <row r="78" spans="1:12" x14ac:dyDescent="0.25">
      <c r="A78" s="116">
        <v>76</v>
      </c>
      <c r="B78" s="96" t="s">
        <v>62</v>
      </c>
      <c r="C78" s="116" t="s">
        <v>4292</v>
      </c>
      <c r="D78" s="97">
        <v>567</v>
      </c>
      <c r="E78" s="97">
        <v>90</v>
      </c>
      <c r="F78" s="97">
        <v>81</v>
      </c>
      <c r="G78" s="97">
        <v>108</v>
      </c>
      <c r="H78" s="97">
        <v>279</v>
      </c>
      <c r="I78" s="97">
        <v>1</v>
      </c>
      <c r="J78" s="97">
        <v>0</v>
      </c>
      <c r="K78" s="97">
        <v>1</v>
      </c>
      <c r="L78" s="172">
        <f t="shared" si="2"/>
        <v>49.382716049382715</v>
      </c>
    </row>
    <row r="79" spans="1:12" x14ac:dyDescent="0.25">
      <c r="A79" s="114">
        <v>77</v>
      </c>
      <c r="B79" s="91" t="s">
        <v>62</v>
      </c>
      <c r="C79" s="114" t="s">
        <v>4293</v>
      </c>
      <c r="D79" s="80">
        <v>566</v>
      </c>
      <c r="E79" s="80">
        <v>95</v>
      </c>
      <c r="F79" s="80">
        <v>268</v>
      </c>
      <c r="G79" s="80">
        <v>99</v>
      </c>
      <c r="H79" s="80">
        <v>462</v>
      </c>
      <c r="I79" s="80">
        <v>0</v>
      </c>
      <c r="J79" s="80">
        <v>0</v>
      </c>
      <c r="K79" s="80">
        <v>0</v>
      </c>
      <c r="L79" s="9"/>
    </row>
    <row r="80" spans="1:12" x14ac:dyDescent="0.25">
      <c r="A80" s="114">
        <v>78</v>
      </c>
      <c r="B80" s="91" t="s">
        <v>62</v>
      </c>
      <c r="C80" s="114" t="s">
        <v>4293</v>
      </c>
      <c r="D80" s="80"/>
      <c r="E80" s="80">
        <v>152</v>
      </c>
      <c r="F80" s="80">
        <v>330</v>
      </c>
      <c r="G80" s="80">
        <v>192</v>
      </c>
      <c r="H80" s="80">
        <v>674</v>
      </c>
      <c r="I80" s="80">
        <v>0</v>
      </c>
      <c r="J80" s="80">
        <v>0</v>
      </c>
      <c r="K80" s="80">
        <v>1</v>
      </c>
      <c r="L80" s="9"/>
    </row>
    <row r="81" spans="1:12" x14ac:dyDescent="0.25">
      <c r="A81" s="114">
        <v>79</v>
      </c>
      <c r="B81" s="91" t="s">
        <v>62</v>
      </c>
      <c r="C81" s="114" t="s">
        <v>4294</v>
      </c>
      <c r="D81" s="80"/>
      <c r="E81" s="80">
        <v>215</v>
      </c>
      <c r="F81" s="80">
        <v>165</v>
      </c>
      <c r="G81" s="80">
        <v>307</v>
      </c>
      <c r="H81" s="80">
        <v>687</v>
      </c>
      <c r="I81" s="80">
        <v>0</v>
      </c>
      <c r="J81" s="80">
        <v>0</v>
      </c>
      <c r="K81" s="80">
        <v>3</v>
      </c>
      <c r="L81" s="9"/>
    </row>
    <row r="82" spans="1:12" x14ac:dyDescent="0.25">
      <c r="A82" s="116">
        <v>80</v>
      </c>
      <c r="B82" s="96" t="s">
        <v>62</v>
      </c>
      <c r="C82" s="116" t="s">
        <v>4294</v>
      </c>
      <c r="D82" s="97"/>
      <c r="E82" s="97">
        <v>86</v>
      </c>
      <c r="F82" s="97">
        <v>61</v>
      </c>
      <c r="G82" s="97">
        <v>113</v>
      </c>
      <c r="H82" s="97">
        <v>260</v>
      </c>
      <c r="I82" s="97">
        <v>0</v>
      </c>
      <c r="J82" s="97">
        <v>0</v>
      </c>
      <c r="K82" s="97">
        <v>1</v>
      </c>
      <c r="L82" s="101"/>
    </row>
    <row r="83" spans="1:12" x14ac:dyDescent="0.25">
      <c r="A83" s="114">
        <v>81</v>
      </c>
      <c r="B83" s="91" t="s">
        <v>62</v>
      </c>
      <c r="C83" s="114" t="s">
        <v>4295</v>
      </c>
      <c r="D83" s="80"/>
      <c r="E83" s="80">
        <v>122</v>
      </c>
      <c r="F83" s="80">
        <v>122</v>
      </c>
      <c r="G83" s="80">
        <v>175</v>
      </c>
      <c r="H83" s="80">
        <v>419</v>
      </c>
      <c r="I83" s="80">
        <v>1</v>
      </c>
      <c r="J83" s="80">
        <v>0</v>
      </c>
      <c r="K83" s="80">
        <v>0</v>
      </c>
      <c r="L83" s="9"/>
    </row>
    <row r="84" spans="1:12" x14ac:dyDescent="0.25">
      <c r="A84" s="114">
        <v>82</v>
      </c>
      <c r="B84" s="91" t="s">
        <v>62</v>
      </c>
      <c r="C84" s="114" t="s">
        <v>4295</v>
      </c>
      <c r="D84" s="80"/>
      <c r="E84" s="80">
        <v>181</v>
      </c>
      <c r="F84" s="80">
        <v>167</v>
      </c>
      <c r="G84" s="80">
        <v>194</v>
      </c>
      <c r="H84" s="80">
        <v>542</v>
      </c>
      <c r="I84" s="80">
        <v>0</v>
      </c>
      <c r="J84" s="80">
        <v>0</v>
      </c>
      <c r="K84" s="80">
        <v>0</v>
      </c>
      <c r="L84" s="9"/>
    </row>
    <row r="85" spans="1:12" x14ac:dyDescent="0.25">
      <c r="A85" s="114">
        <v>83</v>
      </c>
      <c r="B85" s="91" t="s">
        <v>62</v>
      </c>
      <c r="C85" s="114" t="s">
        <v>4296</v>
      </c>
      <c r="D85" s="80"/>
      <c r="E85" s="80">
        <v>43</v>
      </c>
      <c r="F85" s="80">
        <v>28</v>
      </c>
      <c r="G85" s="80">
        <v>27</v>
      </c>
      <c r="H85" s="80">
        <v>98</v>
      </c>
      <c r="I85" s="80">
        <v>0</v>
      </c>
      <c r="J85" s="80">
        <v>0</v>
      </c>
      <c r="K85" s="80">
        <v>0</v>
      </c>
      <c r="L85" s="9"/>
    </row>
    <row r="86" spans="1:12" x14ac:dyDescent="0.25">
      <c r="A86" s="116">
        <v>84</v>
      </c>
      <c r="B86" s="96" t="s">
        <v>62</v>
      </c>
      <c r="C86" s="116" t="s">
        <v>4297</v>
      </c>
      <c r="D86" s="97"/>
      <c r="E86" s="97">
        <v>83</v>
      </c>
      <c r="F86" s="97">
        <v>31</v>
      </c>
      <c r="G86" s="97">
        <v>48</v>
      </c>
      <c r="H86" s="97">
        <v>162</v>
      </c>
      <c r="I86" s="97">
        <v>0</v>
      </c>
      <c r="J86" s="97">
        <v>0</v>
      </c>
      <c r="K86" s="97">
        <v>1</v>
      </c>
      <c r="L86" s="101"/>
    </row>
    <row r="87" spans="1:12" x14ac:dyDescent="0.25">
      <c r="A87" s="114">
        <v>85</v>
      </c>
      <c r="B87" s="91" t="s">
        <v>62</v>
      </c>
      <c r="C87" s="114" t="s">
        <v>4298</v>
      </c>
      <c r="D87" s="80"/>
      <c r="E87" s="80">
        <v>93</v>
      </c>
      <c r="F87" s="80">
        <v>51</v>
      </c>
      <c r="G87" s="80">
        <v>40</v>
      </c>
      <c r="H87" s="80">
        <v>184</v>
      </c>
      <c r="I87" s="80">
        <v>2</v>
      </c>
      <c r="J87" s="80">
        <v>0</v>
      </c>
      <c r="K87" s="80">
        <v>0</v>
      </c>
      <c r="L87" s="9"/>
    </row>
    <row r="88" spans="1:12" x14ac:dyDescent="0.25">
      <c r="A88" s="114">
        <v>86</v>
      </c>
      <c r="B88" s="91" t="s">
        <v>62</v>
      </c>
      <c r="C88" s="114" t="s">
        <v>4299</v>
      </c>
      <c r="D88" s="80"/>
      <c r="E88" s="80">
        <v>41</v>
      </c>
      <c r="F88" s="80">
        <v>15</v>
      </c>
      <c r="G88" s="80">
        <v>18</v>
      </c>
      <c r="H88" s="80">
        <v>74</v>
      </c>
      <c r="I88" s="80">
        <v>2</v>
      </c>
      <c r="J88" s="80">
        <v>1</v>
      </c>
      <c r="K88" s="80">
        <v>0</v>
      </c>
      <c r="L88" s="9"/>
    </row>
    <row r="89" spans="1:12" x14ac:dyDescent="0.25">
      <c r="A89" s="78">
        <v>87</v>
      </c>
      <c r="B89" s="95" t="s">
        <v>62</v>
      </c>
      <c r="C89" s="78" t="s">
        <v>60</v>
      </c>
      <c r="D89" s="94"/>
      <c r="E89" s="94">
        <v>11</v>
      </c>
      <c r="F89" s="94">
        <v>27</v>
      </c>
      <c r="G89" s="94">
        <v>31</v>
      </c>
      <c r="H89" s="94">
        <v>69</v>
      </c>
      <c r="I89" s="94">
        <v>0</v>
      </c>
      <c r="J89" s="94">
        <v>0</v>
      </c>
      <c r="K89" s="94">
        <v>16</v>
      </c>
      <c r="L89" s="107"/>
    </row>
    <row r="90" spans="1:12" x14ac:dyDescent="0.25">
      <c r="A90" s="174" t="s">
        <v>69</v>
      </c>
      <c r="B90" s="174"/>
      <c r="C90" s="174"/>
      <c r="E90" s="93">
        <f>SUM(E86:E89,E3:E78)</f>
        <v>3982</v>
      </c>
      <c r="F90" s="93">
        <f t="shared" ref="F90:K90" si="3">SUM(F86:F89,F3:F78)</f>
        <v>5091</v>
      </c>
      <c r="G90" s="93">
        <f t="shared" si="3"/>
        <v>6099</v>
      </c>
      <c r="H90" s="93">
        <f t="shared" si="3"/>
        <v>15172</v>
      </c>
      <c r="I90" s="93">
        <f t="shared" si="3"/>
        <v>35</v>
      </c>
      <c r="J90" s="93">
        <f t="shared" si="3"/>
        <v>24</v>
      </c>
      <c r="K90" s="93">
        <f t="shared" si="3"/>
        <v>30</v>
      </c>
    </row>
    <row r="91" spans="1:12" ht="15" customHeight="1" x14ac:dyDescent="0.25">
      <c r="A91" s="177" t="s">
        <v>61</v>
      </c>
      <c r="B91" s="177"/>
      <c r="C91" s="177"/>
      <c r="E91" s="93">
        <f>SUM(E79:E85)</f>
        <v>894</v>
      </c>
      <c r="F91" s="93">
        <f t="shared" ref="F91:K91" si="4">SUM(F79:F85)</f>
        <v>1141</v>
      </c>
      <c r="G91" s="93">
        <f t="shared" si="4"/>
        <v>1107</v>
      </c>
      <c r="H91" s="93">
        <f t="shared" si="4"/>
        <v>3142</v>
      </c>
      <c r="I91" s="93">
        <f t="shared" si="4"/>
        <v>1</v>
      </c>
      <c r="J91" s="93">
        <f t="shared" si="4"/>
        <v>0</v>
      </c>
      <c r="K91" s="93">
        <f t="shared" si="4"/>
        <v>5</v>
      </c>
    </row>
    <row r="92" spans="1:12" x14ac:dyDescent="0.25">
      <c r="A92" s="176" t="s">
        <v>68</v>
      </c>
      <c r="B92" s="176"/>
      <c r="C92" s="176"/>
      <c r="D92" s="93">
        <f>SUM(D3:D79)</f>
        <v>31322</v>
      </c>
      <c r="E92" s="7">
        <v>4876</v>
      </c>
      <c r="F92" s="7">
        <v>6232</v>
      </c>
      <c r="G92" s="7">
        <v>7206</v>
      </c>
      <c r="H92" s="93">
        <v>18314</v>
      </c>
      <c r="I92" s="114">
        <v>36</v>
      </c>
      <c r="J92" s="114">
        <v>24</v>
      </c>
      <c r="K92" s="114">
        <v>35</v>
      </c>
      <c r="L92" s="103">
        <f>((K92+J92+H92)/D92)*100</f>
        <v>58.658450929059448</v>
      </c>
    </row>
    <row r="93" spans="1:12" x14ac:dyDescent="0.25">
      <c r="A93" s="181" t="s">
        <v>70</v>
      </c>
      <c r="B93" s="181"/>
      <c r="C93" s="181"/>
      <c r="D93" s="93"/>
      <c r="E93" s="103">
        <v>26.6</v>
      </c>
      <c r="F93" s="103">
        <v>34</v>
      </c>
      <c r="G93" s="103">
        <v>39.299999999999997</v>
      </c>
      <c r="H93" s="93"/>
    </row>
  </sheetData>
  <mergeCells count="5">
    <mergeCell ref="A1:L1"/>
    <mergeCell ref="A90:C90"/>
    <mergeCell ref="A91:C91"/>
    <mergeCell ref="A92:C92"/>
    <mergeCell ref="A93:C93"/>
  </mergeCells>
  <printOptions horizontalCentered="1"/>
  <pageMargins left="0.45" right="0.45" top="0.28000000000000003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9"/>
  <sheetViews>
    <sheetView view="pageLayout" topLeftCell="A28" zoomScaleNormal="100" workbookViewId="0">
      <selection activeCell="C59" sqref="A1:M89"/>
    </sheetView>
  </sheetViews>
  <sheetFormatPr defaultRowHeight="15" x14ac:dyDescent="0.25"/>
  <cols>
    <col min="1" max="1" width="3.85546875" style="114" bestFit="1" customWidth="1"/>
    <col min="2" max="2" width="1.5703125" style="114" bestFit="1" customWidth="1"/>
    <col min="3" max="3" width="34.28515625" style="114" customWidth="1"/>
    <col min="4" max="4" width="6.42578125" style="114" bestFit="1" customWidth="1"/>
    <col min="5" max="5" width="7.28515625" style="114" bestFit="1" customWidth="1"/>
    <col min="6" max="6" width="5.7109375" style="114" bestFit="1" customWidth="1"/>
    <col min="7" max="7" width="6.85546875" style="114" bestFit="1" customWidth="1"/>
    <col min="8" max="8" width="8" style="114" bestFit="1" customWidth="1"/>
    <col min="9" max="9" width="6.42578125" style="114" bestFit="1" customWidth="1"/>
    <col min="10" max="12" width="3" style="114" bestFit="1" customWidth="1"/>
    <col min="13" max="13" width="7.28515625" style="103" bestFit="1" customWidth="1"/>
  </cols>
  <sheetData>
    <row r="1" spans="1:13" ht="15.75" x14ac:dyDescent="0.25">
      <c r="A1" s="175" t="s">
        <v>4384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18"/>
      <c r="C2" s="18"/>
      <c r="D2" s="6" t="s">
        <v>59</v>
      </c>
      <c r="E2" s="8" t="s">
        <v>4385</v>
      </c>
      <c r="F2" s="8" t="s">
        <v>4386</v>
      </c>
      <c r="G2" s="8" t="s">
        <v>4387</v>
      </c>
      <c r="H2" s="8" t="s">
        <v>4388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114">
        <v>1</v>
      </c>
      <c r="B3" s="91" t="s">
        <v>62</v>
      </c>
      <c r="C3" s="114" t="s">
        <v>4304</v>
      </c>
      <c r="D3" s="80">
        <v>127</v>
      </c>
      <c r="E3" s="80">
        <v>3</v>
      </c>
      <c r="F3" s="80">
        <v>29</v>
      </c>
      <c r="G3" s="80">
        <v>34</v>
      </c>
      <c r="H3" s="80">
        <v>2</v>
      </c>
      <c r="I3" s="80">
        <v>68</v>
      </c>
      <c r="J3" s="80">
        <v>0</v>
      </c>
      <c r="K3" s="80">
        <v>0</v>
      </c>
      <c r="L3" s="80">
        <v>1</v>
      </c>
      <c r="M3" s="103">
        <f t="shared" ref="M3:M66" si="0">((L3+K3+I3)/D3)*100</f>
        <v>54.330708661417326</v>
      </c>
    </row>
    <row r="4" spans="1:13" x14ac:dyDescent="0.25">
      <c r="A4" s="114">
        <v>2</v>
      </c>
      <c r="B4" s="91" t="s">
        <v>62</v>
      </c>
      <c r="C4" s="114" t="s">
        <v>4305</v>
      </c>
      <c r="D4" s="80">
        <v>255</v>
      </c>
      <c r="E4" s="80">
        <v>12</v>
      </c>
      <c r="F4" s="80">
        <v>38</v>
      </c>
      <c r="G4" s="80">
        <v>78</v>
      </c>
      <c r="H4" s="80">
        <v>4</v>
      </c>
      <c r="I4" s="80">
        <v>132</v>
      </c>
      <c r="J4" s="80">
        <v>0</v>
      </c>
      <c r="K4" s="80">
        <v>0</v>
      </c>
      <c r="L4" s="80">
        <v>0</v>
      </c>
      <c r="M4" s="103">
        <f t="shared" si="0"/>
        <v>51.764705882352949</v>
      </c>
    </row>
    <row r="5" spans="1:13" x14ac:dyDescent="0.25">
      <c r="A5" s="114">
        <v>3</v>
      </c>
      <c r="B5" s="91" t="s">
        <v>62</v>
      </c>
      <c r="C5" s="114" t="s">
        <v>4306</v>
      </c>
      <c r="D5" s="80">
        <v>437</v>
      </c>
      <c r="E5" s="80">
        <v>33</v>
      </c>
      <c r="F5" s="80">
        <v>66</v>
      </c>
      <c r="G5" s="80">
        <v>73</v>
      </c>
      <c r="H5" s="80">
        <v>5</v>
      </c>
      <c r="I5" s="80">
        <v>177</v>
      </c>
      <c r="J5" s="80">
        <v>0</v>
      </c>
      <c r="K5" s="80">
        <v>0</v>
      </c>
      <c r="L5" s="80">
        <v>0</v>
      </c>
      <c r="M5" s="103">
        <f t="shared" si="0"/>
        <v>40.503432494279174</v>
      </c>
    </row>
    <row r="6" spans="1:13" x14ac:dyDescent="0.25">
      <c r="A6" s="116">
        <v>4</v>
      </c>
      <c r="B6" s="96" t="s">
        <v>62</v>
      </c>
      <c r="C6" s="116" t="s">
        <v>4307</v>
      </c>
      <c r="D6" s="97">
        <v>337</v>
      </c>
      <c r="E6" s="97">
        <v>26</v>
      </c>
      <c r="F6" s="97">
        <v>76</v>
      </c>
      <c r="G6" s="97">
        <v>46</v>
      </c>
      <c r="H6" s="97">
        <v>9</v>
      </c>
      <c r="I6" s="97">
        <v>157</v>
      </c>
      <c r="J6" s="97">
        <v>0</v>
      </c>
      <c r="K6" s="97">
        <v>0</v>
      </c>
      <c r="L6" s="97">
        <v>0</v>
      </c>
      <c r="M6" s="172">
        <f t="shared" si="0"/>
        <v>46.587537091988132</v>
      </c>
    </row>
    <row r="7" spans="1:13" x14ac:dyDescent="0.25">
      <c r="A7" s="114">
        <v>5</v>
      </c>
      <c r="B7" s="91" t="s">
        <v>62</v>
      </c>
      <c r="C7" s="114" t="s">
        <v>4308</v>
      </c>
      <c r="D7" s="80">
        <v>325</v>
      </c>
      <c r="E7" s="80">
        <v>31</v>
      </c>
      <c r="F7" s="80">
        <v>32</v>
      </c>
      <c r="G7" s="80">
        <v>64</v>
      </c>
      <c r="H7" s="80">
        <v>8</v>
      </c>
      <c r="I7" s="80">
        <v>135</v>
      </c>
      <c r="J7" s="80">
        <v>0</v>
      </c>
      <c r="K7" s="80">
        <v>0</v>
      </c>
      <c r="L7" s="80">
        <v>0</v>
      </c>
      <c r="M7" s="103">
        <f t="shared" si="0"/>
        <v>41.53846153846154</v>
      </c>
    </row>
    <row r="8" spans="1:13" x14ac:dyDescent="0.25">
      <c r="A8" s="114">
        <v>6</v>
      </c>
      <c r="B8" s="91" t="s">
        <v>62</v>
      </c>
      <c r="C8" s="114" t="s">
        <v>4309</v>
      </c>
      <c r="D8" s="80">
        <v>244</v>
      </c>
      <c r="E8" s="80">
        <v>16</v>
      </c>
      <c r="F8" s="80">
        <v>28</v>
      </c>
      <c r="G8" s="80">
        <v>50</v>
      </c>
      <c r="H8" s="80">
        <v>4</v>
      </c>
      <c r="I8" s="80">
        <v>98</v>
      </c>
      <c r="J8" s="80">
        <v>0</v>
      </c>
      <c r="K8" s="80">
        <v>0</v>
      </c>
      <c r="L8" s="80">
        <v>1</v>
      </c>
      <c r="M8" s="103">
        <f t="shared" si="0"/>
        <v>40.57377049180328</v>
      </c>
    </row>
    <row r="9" spans="1:13" x14ac:dyDescent="0.25">
      <c r="A9" s="114">
        <v>7</v>
      </c>
      <c r="B9" s="91" t="s">
        <v>62</v>
      </c>
      <c r="C9" s="114" t="s">
        <v>4310</v>
      </c>
      <c r="D9" s="80">
        <v>208</v>
      </c>
      <c r="E9" s="80">
        <v>9</v>
      </c>
      <c r="F9" s="80">
        <v>37</v>
      </c>
      <c r="G9" s="80">
        <v>79</v>
      </c>
      <c r="H9" s="80">
        <v>1</v>
      </c>
      <c r="I9" s="80">
        <v>126</v>
      </c>
      <c r="J9" s="80">
        <v>0</v>
      </c>
      <c r="K9" s="80">
        <v>0</v>
      </c>
      <c r="L9" s="80">
        <v>0</v>
      </c>
      <c r="M9" s="103">
        <f t="shared" si="0"/>
        <v>60.576923076923073</v>
      </c>
    </row>
    <row r="10" spans="1:13" x14ac:dyDescent="0.25">
      <c r="A10" s="116">
        <v>8</v>
      </c>
      <c r="B10" s="96" t="s">
        <v>62</v>
      </c>
      <c r="C10" s="116" t="s">
        <v>4311</v>
      </c>
      <c r="D10" s="97">
        <v>151</v>
      </c>
      <c r="E10" s="97">
        <v>19</v>
      </c>
      <c r="F10" s="97">
        <v>19</v>
      </c>
      <c r="G10" s="97">
        <v>54</v>
      </c>
      <c r="H10" s="97">
        <v>0</v>
      </c>
      <c r="I10" s="97">
        <v>92</v>
      </c>
      <c r="J10" s="97">
        <v>0</v>
      </c>
      <c r="K10" s="97">
        <v>0</v>
      </c>
      <c r="L10" s="97">
        <v>0</v>
      </c>
      <c r="M10" s="172">
        <f t="shared" si="0"/>
        <v>60.927152317880797</v>
      </c>
    </row>
    <row r="11" spans="1:13" x14ac:dyDescent="0.25">
      <c r="A11" s="114">
        <v>9</v>
      </c>
      <c r="B11" s="91" t="s">
        <v>62</v>
      </c>
      <c r="C11" s="114" t="s">
        <v>4312</v>
      </c>
      <c r="D11" s="80">
        <v>308</v>
      </c>
      <c r="E11" s="80">
        <v>27</v>
      </c>
      <c r="F11" s="80">
        <v>52</v>
      </c>
      <c r="G11" s="80">
        <v>131</v>
      </c>
      <c r="H11" s="80">
        <v>5</v>
      </c>
      <c r="I11" s="80">
        <v>215</v>
      </c>
      <c r="J11" s="80">
        <v>0</v>
      </c>
      <c r="K11" s="80">
        <v>0</v>
      </c>
      <c r="L11" s="80">
        <v>0</v>
      </c>
      <c r="M11" s="103">
        <f t="shared" si="0"/>
        <v>69.805194805194802</v>
      </c>
    </row>
    <row r="12" spans="1:13" x14ac:dyDescent="0.25">
      <c r="A12" s="114">
        <v>10</v>
      </c>
      <c r="B12" s="91" t="s">
        <v>62</v>
      </c>
      <c r="C12" s="114" t="s">
        <v>4313</v>
      </c>
      <c r="D12" s="80">
        <v>377</v>
      </c>
      <c r="E12" s="80">
        <v>27</v>
      </c>
      <c r="F12" s="80">
        <v>52</v>
      </c>
      <c r="G12" s="80">
        <v>130</v>
      </c>
      <c r="H12" s="80">
        <v>1</v>
      </c>
      <c r="I12" s="80">
        <v>210</v>
      </c>
      <c r="J12" s="80">
        <v>0</v>
      </c>
      <c r="K12" s="80">
        <v>0</v>
      </c>
      <c r="L12" s="80">
        <v>0</v>
      </c>
      <c r="M12" s="103">
        <f t="shared" si="0"/>
        <v>55.702917771883286</v>
      </c>
    </row>
    <row r="13" spans="1:13" x14ac:dyDescent="0.25">
      <c r="A13" s="114">
        <v>11</v>
      </c>
      <c r="B13" s="91" t="s">
        <v>62</v>
      </c>
      <c r="C13" s="114" t="s">
        <v>4314</v>
      </c>
      <c r="D13" s="80">
        <v>403</v>
      </c>
      <c r="E13" s="80">
        <v>16</v>
      </c>
      <c r="F13" s="80">
        <v>44</v>
      </c>
      <c r="G13" s="80">
        <v>168</v>
      </c>
      <c r="H13" s="80">
        <v>1</v>
      </c>
      <c r="I13" s="80">
        <v>229</v>
      </c>
      <c r="J13" s="80">
        <v>0</v>
      </c>
      <c r="K13" s="80">
        <v>0</v>
      </c>
      <c r="L13" s="80">
        <v>0</v>
      </c>
      <c r="M13" s="103">
        <f t="shared" si="0"/>
        <v>56.823821339950378</v>
      </c>
    </row>
    <row r="14" spans="1:13" x14ac:dyDescent="0.25">
      <c r="A14" s="116">
        <v>12</v>
      </c>
      <c r="B14" s="96" t="s">
        <v>62</v>
      </c>
      <c r="C14" s="116" t="s">
        <v>4315</v>
      </c>
      <c r="D14" s="97">
        <v>225</v>
      </c>
      <c r="E14" s="97">
        <v>10</v>
      </c>
      <c r="F14" s="97">
        <v>32</v>
      </c>
      <c r="G14" s="97">
        <v>50</v>
      </c>
      <c r="H14" s="97">
        <v>1</v>
      </c>
      <c r="I14" s="97">
        <v>93</v>
      </c>
      <c r="J14" s="97">
        <v>0</v>
      </c>
      <c r="K14" s="97">
        <v>0</v>
      </c>
      <c r="L14" s="97">
        <v>0</v>
      </c>
      <c r="M14" s="172">
        <f t="shared" si="0"/>
        <v>41.333333333333336</v>
      </c>
    </row>
    <row r="15" spans="1:13" x14ac:dyDescent="0.25">
      <c r="A15" s="114">
        <v>13</v>
      </c>
      <c r="B15" s="91" t="s">
        <v>62</v>
      </c>
      <c r="C15" s="114" t="s">
        <v>4316</v>
      </c>
      <c r="D15" s="80">
        <v>296</v>
      </c>
      <c r="E15" s="80">
        <v>42</v>
      </c>
      <c r="F15" s="80">
        <v>45</v>
      </c>
      <c r="G15" s="80">
        <v>74</v>
      </c>
      <c r="H15" s="80">
        <v>12</v>
      </c>
      <c r="I15" s="80">
        <v>173</v>
      </c>
      <c r="J15" s="80">
        <v>1</v>
      </c>
      <c r="K15" s="80">
        <v>0</v>
      </c>
      <c r="L15" s="80">
        <v>0</v>
      </c>
      <c r="M15" s="103">
        <f t="shared" si="0"/>
        <v>58.445945945945944</v>
      </c>
    </row>
    <row r="16" spans="1:13" x14ac:dyDescent="0.25">
      <c r="A16" s="114">
        <v>14</v>
      </c>
      <c r="B16" s="91" t="s">
        <v>62</v>
      </c>
      <c r="C16" s="114" t="s">
        <v>4317</v>
      </c>
      <c r="D16" s="80">
        <v>233</v>
      </c>
      <c r="E16" s="80">
        <v>44</v>
      </c>
      <c r="F16" s="80">
        <v>34</v>
      </c>
      <c r="G16" s="80">
        <v>71</v>
      </c>
      <c r="H16" s="80">
        <v>3</v>
      </c>
      <c r="I16" s="80">
        <v>152</v>
      </c>
      <c r="J16" s="80">
        <v>0</v>
      </c>
      <c r="K16" s="80">
        <v>0</v>
      </c>
      <c r="L16" s="80">
        <v>0</v>
      </c>
      <c r="M16" s="103">
        <f t="shared" si="0"/>
        <v>65.236051502145926</v>
      </c>
    </row>
    <row r="17" spans="1:13" x14ac:dyDescent="0.25">
      <c r="A17" s="114">
        <v>15</v>
      </c>
      <c r="B17" s="91" t="s">
        <v>62</v>
      </c>
      <c r="C17" s="114" t="s">
        <v>4318</v>
      </c>
      <c r="D17" s="80">
        <v>247</v>
      </c>
      <c r="E17" s="80">
        <v>48</v>
      </c>
      <c r="F17" s="80">
        <v>52</v>
      </c>
      <c r="G17" s="80">
        <v>69</v>
      </c>
      <c r="H17" s="80">
        <v>4</v>
      </c>
      <c r="I17" s="80">
        <v>173</v>
      </c>
      <c r="J17" s="80">
        <v>0</v>
      </c>
      <c r="K17" s="80">
        <v>0</v>
      </c>
      <c r="L17" s="80">
        <v>0</v>
      </c>
      <c r="M17" s="103">
        <f t="shared" si="0"/>
        <v>70.040485829959508</v>
      </c>
    </row>
    <row r="18" spans="1:13" x14ac:dyDescent="0.25">
      <c r="A18" s="116">
        <v>16</v>
      </c>
      <c r="B18" s="96" t="s">
        <v>62</v>
      </c>
      <c r="C18" s="116" t="s">
        <v>4319</v>
      </c>
      <c r="D18" s="97">
        <v>696</v>
      </c>
      <c r="E18" s="97">
        <v>108</v>
      </c>
      <c r="F18" s="97">
        <v>123</v>
      </c>
      <c r="G18" s="97">
        <v>152</v>
      </c>
      <c r="H18" s="97">
        <v>13</v>
      </c>
      <c r="I18" s="97">
        <v>396</v>
      </c>
      <c r="J18" s="97">
        <v>0</v>
      </c>
      <c r="K18" s="97">
        <v>2</v>
      </c>
      <c r="L18" s="97">
        <v>1</v>
      </c>
      <c r="M18" s="172">
        <f t="shared" si="0"/>
        <v>57.327586206896555</v>
      </c>
    </row>
    <row r="19" spans="1:13" x14ac:dyDescent="0.25">
      <c r="A19" s="114">
        <v>17</v>
      </c>
      <c r="B19" s="91" t="s">
        <v>62</v>
      </c>
      <c r="C19" s="114" t="s">
        <v>4320</v>
      </c>
      <c r="D19" s="80">
        <v>329</v>
      </c>
      <c r="E19" s="80">
        <v>36</v>
      </c>
      <c r="F19" s="80">
        <v>59</v>
      </c>
      <c r="G19" s="80">
        <v>103</v>
      </c>
      <c r="H19" s="80">
        <v>11</v>
      </c>
      <c r="I19" s="80">
        <v>209</v>
      </c>
      <c r="J19" s="80">
        <v>0</v>
      </c>
      <c r="K19" s="80">
        <v>0</v>
      </c>
      <c r="L19" s="80">
        <v>0</v>
      </c>
      <c r="M19" s="103">
        <f t="shared" si="0"/>
        <v>63.525835866261396</v>
      </c>
    </row>
    <row r="20" spans="1:13" x14ac:dyDescent="0.25">
      <c r="A20" s="114">
        <v>18</v>
      </c>
      <c r="B20" s="91" t="s">
        <v>62</v>
      </c>
      <c r="C20" s="114" t="s">
        <v>4321</v>
      </c>
      <c r="D20" s="80">
        <v>543</v>
      </c>
      <c r="E20" s="80">
        <v>67</v>
      </c>
      <c r="F20" s="80">
        <v>130</v>
      </c>
      <c r="G20" s="80">
        <v>129</v>
      </c>
      <c r="H20" s="80">
        <v>3</v>
      </c>
      <c r="I20" s="80">
        <v>329</v>
      </c>
      <c r="J20" s="80">
        <v>0</v>
      </c>
      <c r="K20" s="80">
        <v>1</v>
      </c>
      <c r="L20" s="80">
        <v>1</v>
      </c>
      <c r="M20" s="103">
        <f t="shared" si="0"/>
        <v>60.957642725598525</v>
      </c>
    </row>
    <row r="21" spans="1:13" x14ac:dyDescent="0.25">
      <c r="A21" s="114">
        <v>19</v>
      </c>
      <c r="B21" s="91" t="s">
        <v>62</v>
      </c>
      <c r="C21" s="114" t="s">
        <v>4322</v>
      </c>
      <c r="D21" s="80">
        <v>542</v>
      </c>
      <c r="E21" s="80">
        <v>72</v>
      </c>
      <c r="F21" s="80">
        <v>107</v>
      </c>
      <c r="G21" s="80">
        <v>139</v>
      </c>
      <c r="H21" s="80">
        <v>4</v>
      </c>
      <c r="I21" s="80">
        <v>322</v>
      </c>
      <c r="J21" s="80">
        <v>0</v>
      </c>
      <c r="K21" s="80">
        <v>2</v>
      </c>
      <c r="L21" s="80">
        <v>0</v>
      </c>
      <c r="M21" s="103">
        <f t="shared" si="0"/>
        <v>59.778597785977858</v>
      </c>
    </row>
    <row r="22" spans="1:13" x14ac:dyDescent="0.25">
      <c r="A22" s="116">
        <v>20</v>
      </c>
      <c r="B22" s="96" t="s">
        <v>62</v>
      </c>
      <c r="C22" s="116" t="s">
        <v>4323</v>
      </c>
      <c r="D22" s="97">
        <v>390</v>
      </c>
      <c r="E22" s="97">
        <v>49</v>
      </c>
      <c r="F22" s="97">
        <v>71</v>
      </c>
      <c r="G22" s="97">
        <v>74</v>
      </c>
      <c r="H22" s="97">
        <v>5</v>
      </c>
      <c r="I22" s="97">
        <v>199</v>
      </c>
      <c r="J22" s="97">
        <v>0</v>
      </c>
      <c r="K22" s="97">
        <v>0</v>
      </c>
      <c r="L22" s="97">
        <v>1</v>
      </c>
      <c r="M22" s="172">
        <f t="shared" si="0"/>
        <v>51.282051282051277</v>
      </c>
    </row>
    <row r="23" spans="1:13" x14ac:dyDescent="0.25">
      <c r="A23" s="114">
        <v>21</v>
      </c>
      <c r="B23" s="91" t="s">
        <v>62</v>
      </c>
      <c r="C23" s="114" t="s">
        <v>4324</v>
      </c>
      <c r="D23" s="80">
        <v>299</v>
      </c>
      <c r="E23" s="80">
        <v>48</v>
      </c>
      <c r="F23" s="80">
        <v>43</v>
      </c>
      <c r="G23" s="80">
        <v>55</v>
      </c>
      <c r="H23" s="80">
        <v>3</v>
      </c>
      <c r="I23" s="80">
        <v>149</v>
      </c>
      <c r="J23" s="80">
        <v>0</v>
      </c>
      <c r="K23" s="80">
        <v>0</v>
      </c>
      <c r="L23" s="80">
        <v>0</v>
      </c>
      <c r="M23" s="103">
        <f t="shared" si="0"/>
        <v>49.832775919732441</v>
      </c>
    </row>
    <row r="24" spans="1:13" x14ac:dyDescent="0.25">
      <c r="A24" s="114">
        <v>22</v>
      </c>
      <c r="B24" s="91" t="s">
        <v>62</v>
      </c>
      <c r="C24" s="114" t="s">
        <v>4325</v>
      </c>
      <c r="D24" s="80">
        <v>544</v>
      </c>
      <c r="E24" s="80">
        <v>98</v>
      </c>
      <c r="F24" s="80">
        <v>83</v>
      </c>
      <c r="G24" s="80">
        <v>107</v>
      </c>
      <c r="H24" s="80">
        <v>4</v>
      </c>
      <c r="I24" s="80">
        <v>292</v>
      </c>
      <c r="J24" s="80">
        <v>0</v>
      </c>
      <c r="K24" s="80">
        <v>1</v>
      </c>
      <c r="L24" s="80">
        <v>0</v>
      </c>
      <c r="M24" s="103">
        <f t="shared" si="0"/>
        <v>53.860294117647058</v>
      </c>
    </row>
    <row r="25" spans="1:13" x14ac:dyDescent="0.25">
      <c r="A25" s="114">
        <v>23</v>
      </c>
      <c r="B25" s="91" t="s">
        <v>62</v>
      </c>
      <c r="C25" s="114" t="s">
        <v>4326</v>
      </c>
      <c r="D25" s="80">
        <v>574</v>
      </c>
      <c r="E25" s="80">
        <v>85</v>
      </c>
      <c r="F25" s="80">
        <v>109</v>
      </c>
      <c r="G25" s="80">
        <v>149</v>
      </c>
      <c r="H25" s="80">
        <v>11</v>
      </c>
      <c r="I25" s="80">
        <v>354</v>
      </c>
      <c r="J25" s="80">
        <v>0</v>
      </c>
      <c r="K25" s="80">
        <v>0</v>
      </c>
      <c r="L25" s="80">
        <v>0</v>
      </c>
      <c r="M25" s="103">
        <f t="shared" si="0"/>
        <v>61.672473867595826</v>
      </c>
    </row>
    <row r="26" spans="1:13" x14ac:dyDescent="0.25">
      <c r="A26" s="116">
        <v>24</v>
      </c>
      <c r="B26" s="96" t="s">
        <v>62</v>
      </c>
      <c r="C26" s="116" t="s">
        <v>4327</v>
      </c>
      <c r="D26" s="97">
        <v>406</v>
      </c>
      <c r="E26" s="97">
        <v>74</v>
      </c>
      <c r="F26" s="97">
        <v>75</v>
      </c>
      <c r="G26" s="97">
        <v>86</v>
      </c>
      <c r="H26" s="97">
        <v>5</v>
      </c>
      <c r="I26" s="97">
        <v>240</v>
      </c>
      <c r="J26" s="97">
        <v>0</v>
      </c>
      <c r="K26" s="97">
        <v>0</v>
      </c>
      <c r="L26" s="97">
        <v>0</v>
      </c>
      <c r="M26" s="172">
        <f t="shared" si="0"/>
        <v>59.11330049261084</v>
      </c>
    </row>
    <row r="27" spans="1:13" x14ac:dyDescent="0.25">
      <c r="A27" s="114">
        <v>25</v>
      </c>
      <c r="B27" s="91" t="s">
        <v>62</v>
      </c>
      <c r="C27" s="114" t="s">
        <v>4328</v>
      </c>
      <c r="D27" s="80">
        <v>574</v>
      </c>
      <c r="E27" s="80">
        <v>110</v>
      </c>
      <c r="F27" s="80">
        <v>89</v>
      </c>
      <c r="G27" s="80">
        <v>126</v>
      </c>
      <c r="H27" s="80">
        <v>5</v>
      </c>
      <c r="I27" s="80">
        <v>330</v>
      </c>
      <c r="J27" s="80">
        <v>0</v>
      </c>
      <c r="K27" s="80">
        <v>1</v>
      </c>
      <c r="L27" s="80">
        <v>2</v>
      </c>
      <c r="M27" s="103">
        <f t="shared" si="0"/>
        <v>58.013937282229968</v>
      </c>
    </row>
    <row r="28" spans="1:13" x14ac:dyDescent="0.25">
      <c r="A28" s="114">
        <v>26</v>
      </c>
      <c r="B28" s="91" t="s">
        <v>62</v>
      </c>
      <c r="C28" s="114" t="s">
        <v>4329</v>
      </c>
      <c r="D28" s="80">
        <v>417</v>
      </c>
      <c r="E28" s="80">
        <v>72</v>
      </c>
      <c r="F28" s="80">
        <v>74</v>
      </c>
      <c r="G28" s="80">
        <v>103</v>
      </c>
      <c r="H28" s="80">
        <v>3</v>
      </c>
      <c r="I28" s="80">
        <v>252</v>
      </c>
      <c r="J28" s="80">
        <v>0</v>
      </c>
      <c r="K28" s="80">
        <v>0</v>
      </c>
      <c r="L28" s="80">
        <v>0</v>
      </c>
      <c r="M28" s="103">
        <f t="shared" si="0"/>
        <v>60.431654676258994</v>
      </c>
    </row>
    <row r="29" spans="1:13" x14ac:dyDescent="0.25">
      <c r="A29" s="114">
        <v>27</v>
      </c>
      <c r="B29" s="91" t="s">
        <v>62</v>
      </c>
      <c r="C29" s="114" t="s">
        <v>4330</v>
      </c>
      <c r="D29" s="80">
        <v>445</v>
      </c>
      <c r="E29" s="80">
        <v>90</v>
      </c>
      <c r="F29" s="80">
        <v>62</v>
      </c>
      <c r="G29" s="80">
        <v>69</v>
      </c>
      <c r="H29" s="80">
        <v>11</v>
      </c>
      <c r="I29" s="80">
        <v>232</v>
      </c>
      <c r="J29" s="80">
        <v>1</v>
      </c>
      <c r="K29" s="80">
        <v>0</v>
      </c>
      <c r="L29" s="80">
        <v>0</v>
      </c>
      <c r="M29" s="103">
        <f t="shared" si="0"/>
        <v>52.134831460674157</v>
      </c>
    </row>
    <row r="30" spans="1:13" x14ac:dyDescent="0.25">
      <c r="A30" s="116">
        <v>28</v>
      </c>
      <c r="B30" s="96" t="s">
        <v>62</v>
      </c>
      <c r="C30" s="116" t="s">
        <v>4331</v>
      </c>
      <c r="D30" s="97">
        <v>481</v>
      </c>
      <c r="E30" s="97">
        <v>44</v>
      </c>
      <c r="F30" s="97">
        <v>90</v>
      </c>
      <c r="G30" s="97">
        <v>127</v>
      </c>
      <c r="H30" s="97">
        <v>9</v>
      </c>
      <c r="I30" s="97">
        <v>270</v>
      </c>
      <c r="J30" s="97">
        <v>1</v>
      </c>
      <c r="K30" s="97">
        <v>0</v>
      </c>
      <c r="L30" s="97">
        <v>1</v>
      </c>
      <c r="M30" s="172">
        <f t="shared" si="0"/>
        <v>56.340956340956339</v>
      </c>
    </row>
    <row r="31" spans="1:13" x14ac:dyDescent="0.25">
      <c r="A31" s="114">
        <v>29</v>
      </c>
      <c r="B31" s="91" t="s">
        <v>62</v>
      </c>
      <c r="C31" s="114" t="s">
        <v>4332</v>
      </c>
      <c r="D31" s="80">
        <v>294</v>
      </c>
      <c r="E31" s="80">
        <v>33</v>
      </c>
      <c r="F31" s="80">
        <v>49</v>
      </c>
      <c r="G31" s="80">
        <v>88</v>
      </c>
      <c r="H31" s="80">
        <v>5</v>
      </c>
      <c r="I31" s="80">
        <v>175</v>
      </c>
      <c r="J31" s="80">
        <v>2</v>
      </c>
      <c r="K31" s="80">
        <v>0</v>
      </c>
      <c r="L31" s="80">
        <v>0</v>
      </c>
      <c r="M31" s="103">
        <f t="shared" si="0"/>
        <v>59.523809523809526</v>
      </c>
    </row>
    <row r="32" spans="1:13" x14ac:dyDescent="0.25">
      <c r="A32" s="114">
        <v>30</v>
      </c>
      <c r="B32" s="91" t="s">
        <v>62</v>
      </c>
      <c r="C32" s="114" t="s">
        <v>4333</v>
      </c>
      <c r="D32" s="80">
        <v>353</v>
      </c>
      <c r="E32" s="80">
        <v>36</v>
      </c>
      <c r="F32" s="80">
        <v>72</v>
      </c>
      <c r="G32" s="80">
        <v>66</v>
      </c>
      <c r="H32" s="80">
        <v>9</v>
      </c>
      <c r="I32" s="80">
        <v>183</v>
      </c>
      <c r="J32" s="80">
        <v>0</v>
      </c>
      <c r="K32" s="80">
        <v>0</v>
      </c>
      <c r="L32" s="80">
        <v>1</v>
      </c>
      <c r="M32" s="103">
        <f t="shared" si="0"/>
        <v>52.124645892351275</v>
      </c>
    </row>
    <row r="33" spans="1:13" x14ac:dyDescent="0.25">
      <c r="A33" s="114">
        <v>31</v>
      </c>
      <c r="B33" s="91" t="s">
        <v>62</v>
      </c>
      <c r="C33" s="114" t="s">
        <v>4334</v>
      </c>
      <c r="D33" s="80">
        <v>434</v>
      </c>
      <c r="E33" s="80">
        <v>43</v>
      </c>
      <c r="F33" s="80">
        <v>70</v>
      </c>
      <c r="G33" s="80">
        <v>107</v>
      </c>
      <c r="H33" s="80">
        <v>7</v>
      </c>
      <c r="I33" s="80">
        <v>227</v>
      </c>
      <c r="J33" s="80">
        <v>0</v>
      </c>
      <c r="K33" s="80">
        <v>0</v>
      </c>
      <c r="L33" s="80">
        <v>0</v>
      </c>
      <c r="M33" s="103">
        <f t="shared" si="0"/>
        <v>52.304147465437786</v>
      </c>
    </row>
    <row r="34" spans="1:13" x14ac:dyDescent="0.25">
      <c r="A34" s="116">
        <v>32</v>
      </c>
      <c r="B34" s="96" t="s">
        <v>62</v>
      </c>
      <c r="C34" s="116" t="s">
        <v>4335</v>
      </c>
      <c r="D34" s="97">
        <v>351</v>
      </c>
      <c r="E34" s="97">
        <v>36</v>
      </c>
      <c r="F34" s="97">
        <v>54</v>
      </c>
      <c r="G34" s="97">
        <v>62</v>
      </c>
      <c r="H34" s="97">
        <v>5</v>
      </c>
      <c r="I34" s="97">
        <v>157</v>
      </c>
      <c r="J34" s="97">
        <v>0</v>
      </c>
      <c r="K34" s="97">
        <v>0</v>
      </c>
      <c r="L34" s="97">
        <v>1</v>
      </c>
      <c r="M34" s="172">
        <f t="shared" si="0"/>
        <v>45.014245014245013</v>
      </c>
    </row>
    <row r="35" spans="1:13" x14ac:dyDescent="0.25">
      <c r="A35" s="114">
        <v>33</v>
      </c>
      <c r="B35" s="91" t="s">
        <v>62</v>
      </c>
      <c r="C35" s="114" t="s">
        <v>4336</v>
      </c>
      <c r="D35" s="80">
        <v>494</v>
      </c>
      <c r="E35" s="80">
        <v>31</v>
      </c>
      <c r="F35" s="80">
        <v>74</v>
      </c>
      <c r="G35" s="80">
        <v>82</v>
      </c>
      <c r="H35" s="80">
        <v>8</v>
      </c>
      <c r="I35" s="80">
        <v>195</v>
      </c>
      <c r="J35" s="80">
        <v>3</v>
      </c>
      <c r="K35" s="80">
        <v>0</v>
      </c>
      <c r="L35" s="80">
        <v>0</v>
      </c>
      <c r="M35" s="103">
        <f t="shared" si="0"/>
        <v>39.473684210526315</v>
      </c>
    </row>
    <row r="36" spans="1:13" x14ac:dyDescent="0.25">
      <c r="A36" s="114">
        <v>34</v>
      </c>
      <c r="B36" s="91" t="s">
        <v>62</v>
      </c>
      <c r="C36" s="114" t="s">
        <v>4337</v>
      </c>
      <c r="D36" s="80">
        <v>381</v>
      </c>
      <c r="E36" s="80">
        <v>57</v>
      </c>
      <c r="F36" s="80">
        <v>50</v>
      </c>
      <c r="G36" s="80">
        <v>86</v>
      </c>
      <c r="H36" s="80">
        <v>4</v>
      </c>
      <c r="I36" s="80">
        <v>197</v>
      </c>
      <c r="J36" s="80">
        <v>0</v>
      </c>
      <c r="K36" s="80">
        <v>0</v>
      </c>
      <c r="L36" s="80">
        <v>0</v>
      </c>
      <c r="M36" s="103">
        <f t="shared" si="0"/>
        <v>51.706036745406827</v>
      </c>
    </row>
    <row r="37" spans="1:13" x14ac:dyDescent="0.25">
      <c r="A37" s="114">
        <v>35</v>
      </c>
      <c r="B37" s="91" t="s">
        <v>62</v>
      </c>
      <c r="C37" s="114" t="s">
        <v>4338</v>
      </c>
      <c r="D37" s="80">
        <v>360</v>
      </c>
      <c r="E37" s="80">
        <v>34</v>
      </c>
      <c r="F37" s="80">
        <v>66</v>
      </c>
      <c r="G37" s="80">
        <v>108</v>
      </c>
      <c r="H37" s="80">
        <v>6</v>
      </c>
      <c r="I37" s="80">
        <v>214</v>
      </c>
      <c r="J37" s="80">
        <v>0</v>
      </c>
      <c r="K37" s="80">
        <v>0</v>
      </c>
      <c r="L37" s="80">
        <v>0</v>
      </c>
      <c r="M37" s="103">
        <f t="shared" si="0"/>
        <v>59.444444444444443</v>
      </c>
    </row>
    <row r="38" spans="1:13" x14ac:dyDescent="0.25">
      <c r="A38" s="116">
        <v>36</v>
      </c>
      <c r="B38" s="96" t="s">
        <v>62</v>
      </c>
      <c r="C38" s="116" t="s">
        <v>4339</v>
      </c>
      <c r="D38" s="97">
        <v>394</v>
      </c>
      <c r="E38" s="97">
        <v>34</v>
      </c>
      <c r="F38" s="97">
        <v>73</v>
      </c>
      <c r="G38" s="97">
        <v>85</v>
      </c>
      <c r="H38" s="97">
        <v>6</v>
      </c>
      <c r="I38" s="97">
        <v>198</v>
      </c>
      <c r="J38" s="97">
        <v>0</v>
      </c>
      <c r="K38" s="97">
        <v>0</v>
      </c>
      <c r="L38" s="97">
        <v>0</v>
      </c>
      <c r="M38" s="172">
        <f t="shared" si="0"/>
        <v>50.253807106598977</v>
      </c>
    </row>
    <row r="39" spans="1:13" x14ac:dyDescent="0.25">
      <c r="A39" s="114">
        <v>37</v>
      </c>
      <c r="B39" s="91" t="s">
        <v>62</v>
      </c>
      <c r="C39" s="114" t="s">
        <v>4340</v>
      </c>
      <c r="D39" s="80">
        <v>374</v>
      </c>
      <c r="E39" s="80">
        <v>39</v>
      </c>
      <c r="F39" s="80">
        <v>80</v>
      </c>
      <c r="G39" s="80">
        <v>66</v>
      </c>
      <c r="H39" s="80">
        <v>4</v>
      </c>
      <c r="I39" s="80">
        <v>189</v>
      </c>
      <c r="J39" s="80">
        <v>0</v>
      </c>
      <c r="K39" s="80">
        <v>0</v>
      </c>
      <c r="L39" s="80">
        <v>0</v>
      </c>
      <c r="M39" s="103">
        <f t="shared" si="0"/>
        <v>50.534759358288774</v>
      </c>
    </row>
    <row r="40" spans="1:13" x14ac:dyDescent="0.25">
      <c r="A40" s="114">
        <v>38</v>
      </c>
      <c r="B40" s="91" t="s">
        <v>62</v>
      </c>
      <c r="C40" s="114" t="s">
        <v>4341</v>
      </c>
      <c r="D40" s="80">
        <v>599</v>
      </c>
      <c r="E40" s="80">
        <v>56</v>
      </c>
      <c r="F40" s="80">
        <v>117</v>
      </c>
      <c r="G40" s="80">
        <v>151</v>
      </c>
      <c r="H40" s="80">
        <v>8</v>
      </c>
      <c r="I40" s="80">
        <v>332</v>
      </c>
      <c r="J40" s="80">
        <v>0</v>
      </c>
      <c r="K40" s="80">
        <v>0</v>
      </c>
      <c r="L40" s="80">
        <v>0</v>
      </c>
      <c r="M40" s="103">
        <f t="shared" si="0"/>
        <v>55.425709515859765</v>
      </c>
    </row>
    <row r="41" spans="1:13" x14ac:dyDescent="0.25">
      <c r="A41" s="114">
        <v>39</v>
      </c>
      <c r="B41" s="91" t="s">
        <v>62</v>
      </c>
      <c r="C41" s="114" t="s">
        <v>4342</v>
      </c>
      <c r="D41" s="80">
        <v>513</v>
      </c>
      <c r="E41" s="80">
        <v>48</v>
      </c>
      <c r="F41" s="80">
        <v>85</v>
      </c>
      <c r="G41" s="80">
        <v>142</v>
      </c>
      <c r="H41" s="80">
        <v>8</v>
      </c>
      <c r="I41" s="80">
        <v>283</v>
      </c>
      <c r="J41" s="80">
        <v>0</v>
      </c>
      <c r="K41" s="80">
        <v>1</v>
      </c>
      <c r="L41" s="80">
        <v>0</v>
      </c>
      <c r="M41" s="103">
        <f t="shared" si="0"/>
        <v>55.360623781676409</v>
      </c>
    </row>
    <row r="42" spans="1:13" x14ac:dyDescent="0.25">
      <c r="A42" s="116">
        <v>40</v>
      </c>
      <c r="B42" s="96" t="s">
        <v>62</v>
      </c>
      <c r="C42" s="116" t="s">
        <v>4343</v>
      </c>
      <c r="D42" s="97">
        <v>349</v>
      </c>
      <c r="E42" s="97">
        <v>20</v>
      </c>
      <c r="F42" s="97">
        <v>79</v>
      </c>
      <c r="G42" s="97">
        <v>98</v>
      </c>
      <c r="H42" s="97">
        <v>2</v>
      </c>
      <c r="I42" s="97">
        <v>199</v>
      </c>
      <c r="J42" s="97">
        <v>1</v>
      </c>
      <c r="K42" s="97">
        <v>0</v>
      </c>
      <c r="L42" s="97">
        <v>0</v>
      </c>
      <c r="M42" s="172">
        <f t="shared" si="0"/>
        <v>57.020057306590253</v>
      </c>
    </row>
    <row r="43" spans="1:13" x14ac:dyDescent="0.25">
      <c r="A43" s="114">
        <v>41</v>
      </c>
      <c r="B43" s="91" t="s">
        <v>62</v>
      </c>
      <c r="C43" s="114" t="s">
        <v>4344</v>
      </c>
      <c r="D43" s="80">
        <v>328</v>
      </c>
      <c r="E43" s="80">
        <v>19</v>
      </c>
      <c r="F43" s="80">
        <v>74</v>
      </c>
      <c r="G43" s="80">
        <v>83</v>
      </c>
      <c r="H43" s="80">
        <v>1</v>
      </c>
      <c r="I43" s="80">
        <v>177</v>
      </c>
      <c r="J43" s="80">
        <v>0</v>
      </c>
      <c r="K43" s="80">
        <v>0</v>
      </c>
      <c r="L43" s="80">
        <v>0</v>
      </c>
      <c r="M43" s="103">
        <f t="shared" si="0"/>
        <v>53.963414634146346</v>
      </c>
    </row>
    <row r="44" spans="1:13" x14ac:dyDescent="0.25">
      <c r="A44" s="114">
        <v>42</v>
      </c>
      <c r="B44" s="91" t="s">
        <v>62</v>
      </c>
      <c r="C44" s="114" t="s">
        <v>4345</v>
      </c>
      <c r="D44" s="80">
        <v>232</v>
      </c>
      <c r="E44" s="80">
        <v>22</v>
      </c>
      <c r="F44" s="80">
        <v>24</v>
      </c>
      <c r="G44" s="80">
        <v>76</v>
      </c>
      <c r="H44" s="80">
        <v>5</v>
      </c>
      <c r="I44" s="80">
        <v>127</v>
      </c>
      <c r="J44" s="80">
        <v>0</v>
      </c>
      <c r="K44" s="80">
        <v>0</v>
      </c>
      <c r="L44" s="80">
        <v>0</v>
      </c>
      <c r="M44" s="103">
        <f t="shared" si="0"/>
        <v>54.741379310344826</v>
      </c>
    </row>
    <row r="45" spans="1:13" x14ac:dyDescent="0.25">
      <c r="A45" s="114">
        <v>43</v>
      </c>
      <c r="B45" s="91" t="s">
        <v>62</v>
      </c>
      <c r="C45" s="114" t="s">
        <v>4346</v>
      </c>
      <c r="D45" s="80">
        <v>217</v>
      </c>
      <c r="E45" s="80">
        <v>21</v>
      </c>
      <c r="F45" s="80">
        <v>27</v>
      </c>
      <c r="G45" s="80">
        <v>68</v>
      </c>
      <c r="H45" s="80">
        <v>2</v>
      </c>
      <c r="I45" s="80">
        <v>118</v>
      </c>
      <c r="J45" s="80">
        <v>0</v>
      </c>
      <c r="K45" s="80">
        <v>0</v>
      </c>
      <c r="L45" s="80">
        <v>1</v>
      </c>
      <c r="M45" s="103">
        <f t="shared" si="0"/>
        <v>54.838709677419352</v>
      </c>
    </row>
    <row r="46" spans="1:13" x14ac:dyDescent="0.25">
      <c r="A46" s="116">
        <v>44</v>
      </c>
      <c r="B46" s="96" t="s">
        <v>62</v>
      </c>
      <c r="C46" s="116" t="s">
        <v>4347</v>
      </c>
      <c r="D46" s="97">
        <v>238</v>
      </c>
      <c r="E46" s="97">
        <v>11</v>
      </c>
      <c r="F46" s="97">
        <v>48</v>
      </c>
      <c r="G46" s="97">
        <v>44</v>
      </c>
      <c r="H46" s="97">
        <v>7</v>
      </c>
      <c r="I46" s="97">
        <v>110</v>
      </c>
      <c r="J46" s="97">
        <v>0</v>
      </c>
      <c r="K46" s="97">
        <v>0</v>
      </c>
      <c r="L46" s="97">
        <v>0</v>
      </c>
      <c r="M46" s="172">
        <f t="shared" si="0"/>
        <v>46.218487394957982</v>
      </c>
    </row>
    <row r="47" spans="1:13" x14ac:dyDescent="0.25">
      <c r="A47" s="114">
        <v>45</v>
      </c>
      <c r="B47" s="91" t="s">
        <v>62</v>
      </c>
      <c r="C47" s="114" t="s">
        <v>4348</v>
      </c>
      <c r="D47" s="80">
        <v>606</v>
      </c>
      <c r="E47" s="80">
        <v>48</v>
      </c>
      <c r="F47" s="80">
        <v>80</v>
      </c>
      <c r="G47" s="80">
        <v>101</v>
      </c>
      <c r="H47" s="80">
        <v>17</v>
      </c>
      <c r="I47" s="80">
        <v>246</v>
      </c>
      <c r="J47" s="80">
        <v>0</v>
      </c>
      <c r="K47" s="80">
        <v>1</v>
      </c>
      <c r="L47" s="80">
        <v>0</v>
      </c>
      <c r="M47" s="103">
        <f t="shared" si="0"/>
        <v>40.759075907590756</v>
      </c>
    </row>
    <row r="48" spans="1:13" x14ac:dyDescent="0.25">
      <c r="A48" s="114">
        <v>46</v>
      </c>
      <c r="B48" s="91" t="s">
        <v>62</v>
      </c>
      <c r="C48" s="114" t="s">
        <v>4349</v>
      </c>
      <c r="D48" s="80">
        <v>581</v>
      </c>
      <c r="E48" s="80">
        <v>71</v>
      </c>
      <c r="F48" s="80">
        <v>57</v>
      </c>
      <c r="G48" s="80">
        <v>87</v>
      </c>
      <c r="H48" s="80">
        <v>10</v>
      </c>
      <c r="I48" s="80">
        <v>225</v>
      </c>
      <c r="J48" s="80">
        <v>1</v>
      </c>
      <c r="K48" s="80">
        <v>0</v>
      </c>
      <c r="L48" s="80">
        <v>0</v>
      </c>
      <c r="M48" s="103">
        <f t="shared" si="0"/>
        <v>38.726333907056798</v>
      </c>
    </row>
    <row r="49" spans="1:13" x14ac:dyDescent="0.25">
      <c r="A49" s="114">
        <v>47</v>
      </c>
      <c r="B49" s="91" t="s">
        <v>62</v>
      </c>
      <c r="C49" s="114" t="s">
        <v>4350</v>
      </c>
      <c r="D49" s="80">
        <v>304</v>
      </c>
      <c r="E49" s="80">
        <v>28</v>
      </c>
      <c r="F49" s="80">
        <v>41</v>
      </c>
      <c r="G49" s="80">
        <v>67</v>
      </c>
      <c r="H49" s="80">
        <v>8</v>
      </c>
      <c r="I49" s="80">
        <v>144</v>
      </c>
      <c r="J49" s="80">
        <v>0</v>
      </c>
      <c r="K49" s="80">
        <v>0</v>
      </c>
      <c r="L49" s="80">
        <v>1</v>
      </c>
      <c r="M49" s="103">
        <f t="shared" si="0"/>
        <v>47.69736842105263</v>
      </c>
    </row>
    <row r="50" spans="1:13" x14ac:dyDescent="0.25">
      <c r="A50" s="116">
        <v>48</v>
      </c>
      <c r="B50" s="96" t="s">
        <v>62</v>
      </c>
      <c r="C50" s="116" t="s">
        <v>4351</v>
      </c>
      <c r="D50" s="97">
        <v>429</v>
      </c>
      <c r="E50" s="97">
        <v>39</v>
      </c>
      <c r="F50" s="97">
        <v>39</v>
      </c>
      <c r="G50" s="97">
        <v>77</v>
      </c>
      <c r="H50" s="97">
        <v>18</v>
      </c>
      <c r="I50" s="97">
        <v>173</v>
      </c>
      <c r="J50" s="97">
        <v>0</v>
      </c>
      <c r="K50" s="97">
        <v>0</v>
      </c>
      <c r="L50" s="97">
        <v>0</v>
      </c>
      <c r="M50" s="172">
        <f t="shared" si="0"/>
        <v>40.326340326340329</v>
      </c>
    </row>
    <row r="51" spans="1:13" x14ac:dyDescent="0.25">
      <c r="A51" s="114">
        <v>49</v>
      </c>
      <c r="B51" s="91" t="s">
        <v>62</v>
      </c>
      <c r="C51" s="114" t="s">
        <v>4352</v>
      </c>
      <c r="D51" s="80">
        <v>370</v>
      </c>
      <c r="E51" s="80">
        <v>37</v>
      </c>
      <c r="F51" s="80">
        <v>45</v>
      </c>
      <c r="G51" s="80">
        <v>44</v>
      </c>
      <c r="H51" s="80">
        <v>7</v>
      </c>
      <c r="I51" s="80">
        <v>133</v>
      </c>
      <c r="J51" s="80">
        <v>0</v>
      </c>
      <c r="K51" s="80">
        <v>0</v>
      </c>
      <c r="L51" s="80">
        <v>0</v>
      </c>
      <c r="M51" s="103">
        <f t="shared" si="0"/>
        <v>35.945945945945944</v>
      </c>
    </row>
    <row r="52" spans="1:13" x14ac:dyDescent="0.25">
      <c r="A52" s="114">
        <v>50</v>
      </c>
      <c r="B52" s="91" t="s">
        <v>62</v>
      </c>
      <c r="C52" s="114" t="s">
        <v>4353</v>
      </c>
      <c r="D52" s="80">
        <v>516</v>
      </c>
      <c r="E52" s="80">
        <v>36</v>
      </c>
      <c r="F52" s="80">
        <v>45</v>
      </c>
      <c r="G52" s="80">
        <v>64</v>
      </c>
      <c r="H52" s="80">
        <v>12</v>
      </c>
      <c r="I52" s="80">
        <v>157</v>
      </c>
      <c r="J52" s="80">
        <v>0</v>
      </c>
      <c r="K52" s="80">
        <v>0</v>
      </c>
      <c r="L52" s="80">
        <v>0</v>
      </c>
      <c r="M52" s="103">
        <f t="shared" si="0"/>
        <v>30.426356589147286</v>
      </c>
    </row>
    <row r="53" spans="1:13" x14ac:dyDescent="0.25">
      <c r="A53" s="114">
        <v>51</v>
      </c>
      <c r="B53" s="91" t="s">
        <v>62</v>
      </c>
      <c r="C53" s="114" t="s">
        <v>4354</v>
      </c>
      <c r="D53" s="80">
        <v>403</v>
      </c>
      <c r="E53" s="80">
        <v>40</v>
      </c>
      <c r="F53" s="80">
        <v>49</v>
      </c>
      <c r="G53" s="80">
        <v>86</v>
      </c>
      <c r="H53" s="80">
        <v>13</v>
      </c>
      <c r="I53" s="80">
        <v>188</v>
      </c>
      <c r="J53" s="80">
        <v>0</v>
      </c>
      <c r="K53" s="80">
        <v>0</v>
      </c>
      <c r="L53" s="80">
        <v>0</v>
      </c>
      <c r="M53" s="103">
        <f t="shared" si="0"/>
        <v>46.650124069478913</v>
      </c>
    </row>
    <row r="54" spans="1:13" x14ac:dyDescent="0.25">
      <c r="A54" s="116">
        <v>52</v>
      </c>
      <c r="B54" s="96" t="s">
        <v>62</v>
      </c>
      <c r="C54" s="116" t="s">
        <v>4355</v>
      </c>
      <c r="D54" s="97">
        <v>474</v>
      </c>
      <c r="E54" s="97">
        <v>34</v>
      </c>
      <c r="F54" s="97">
        <v>51</v>
      </c>
      <c r="G54" s="97">
        <v>85</v>
      </c>
      <c r="H54" s="97">
        <v>9</v>
      </c>
      <c r="I54" s="97">
        <v>179</v>
      </c>
      <c r="J54" s="97">
        <v>0</v>
      </c>
      <c r="K54" s="97">
        <v>0</v>
      </c>
      <c r="L54" s="97">
        <v>0</v>
      </c>
      <c r="M54" s="172">
        <f t="shared" si="0"/>
        <v>37.763713080168777</v>
      </c>
    </row>
    <row r="55" spans="1:13" x14ac:dyDescent="0.25">
      <c r="A55" s="114">
        <v>53</v>
      </c>
      <c r="B55" s="91" t="s">
        <v>62</v>
      </c>
      <c r="C55" s="114" t="s">
        <v>4356</v>
      </c>
      <c r="D55" s="80">
        <v>492</v>
      </c>
      <c r="E55" s="80">
        <v>52</v>
      </c>
      <c r="F55" s="80">
        <v>81</v>
      </c>
      <c r="G55" s="80">
        <v>84</v>
      </c>
      <c r="H55" s="80">
        <v>10</v>
      </c>
      <c r="I55" s="80">
        <v>227</v>
      </c>
      <c r="J55" s="80">
        <v>0</v>
      </c>
      <c r="K55" s="80">
        <v>0</v>
      </c>
      <c r="L55" s="80">
        <v>0</v>
      </c>
      <c r="M55" s="103">
        <f t="shared" si="0"/>
        <v>46.138211382113816</v>
      </c>
    </row>
    <row r="56" spans="1:13" x14ac:dyDescent="0.25">
      <c r="A56" s="114">
        <v>54</v>
      </c>
      <c r="B56" s="91" t="s">
        <v>62</v>
      </c>
      <c r="C56" s="114" t="s">
        <v>4357</v>
      </c>
      <c r="D56" s="80">
        <v>313</v>
      </c>
      <c r="E56" s="80">
        <v>20</v>
      </c>
      <c r="F56" s="80">
        <v>30</v>
      </c>
      <c r="G56" s="80">
        <v>47</v>
      </c>
      <c r="H56" s="80">
        <v>6</v>
      </c>
      <c r="I56" s="80">
        <v>103</v>
      </c>
      <c r="J56" s="80">
        <v>0</v>
      </c>
      <c r="K56" s="80">
        <v>0</v>
      </c>
      <c r="L56" s="80">
        <v>1</v>
      </c>
      <c r="M56" s="103">
        <f t="shared" si="0"/>
        <v>33.226837060702877</v>
      </c>
    </row>
    <row r="57" spans="1:13" x14ac:dyDescent="0.25">
      <c r="A57" s="114">
        <v>55</v>
      </c>
      <c r="B57" s="91" t="s">
        <v>62</v>
      </c>
      <c r="C57" s="114" t="s">
        <v>4358</v>
      </c>
      <c r="D57" s="80">
        <v>276</v>
      </c>
      <c r="E57" s="80">
        <v>18</v>
      </c>
      <c r="F57" s="80">
        <v>14</v>
      </c>
      <c r="G57" s="80">
        <v>20</v>
      </c>
      <c r="H57" s="80">
        <v>6</v>
      </c>
      <c r="I57" s="80">
        <v>58</v>
      </c>
      <c r="J57" s="80">
        <v>0</v>
      </c>
      <c r="K57" s="80">
        <v>0</v>
      </c>
      <c r="L57" s="80">
        <v>0</v>
      </c>
      <c r="M57" s="103">
        <f t="shared" si="0"/>
        <v>21.014492753623188</v>
      </c>
    </row>
    <row r="58" spans="1:13" x14ac:dyDescent="0.25">
      <c r="A58" s="116">
        <v>56</v>
      </c>
      <c r="B58" s="96" t="s">
        <v>62</v>
      </c>
      <c r="C58" s="116" t="s">
        <v>4359</v>
      </c>
      <c r="D58" s="97">
        <v>417</v>
      </c>
      <c r="E58" s="97">
        <v>14</v>
      </c>
      <c r="F58" s="97">
        <v>135</v>
      </c>
      <c r="G58" s="97">
        <v>95</v>
      </c>
      <c r="H58" s="97">
        <v>6</v>
      </c>
      <c r="I58" s="97">
        <v>250</v>
      </c>
      <c r="J58" s="97">
        <v>0</v>
      </c>
      <c r="K58" s="97">
        <v>1</v>
      </c>
      <c r="L58" s="97">
        <v>0</v>
      </c>
      <c r="M58" s="172">
        <f t="shared" si="0"/>
        <v>60.19184652278178</v>
      </c>
    </row>
    <row r="59" spans="1:13" x14ac:dyDescent="0.25">
      <c r="A59" s="114">
        <v>57</v>
      </c>
      <c r="B59" s="91" t="s">
        <v>62</v>
      </c>
      <c r="C59" s="114" t="s">
        <v>4360</v>
      </c>
      <c r="D59" s="80">
        <v>477</v>
      </c>
      <c r="E59" s="80">
        <v>44</v>
      </c>
      <c r="F59" s="80">
        <v>120</v>
      </c>
      <c r="G59" s="80">
        <v>144</v>
      </c>
      <c r="H59" s="80">
        <v>8</v>
      </c>
      <c r="I59" s="80">
        <v>316</v>
      </c>
      <c r="J59" s="80">
        <v>0</v>
      </c>
      <c r="K59" s="80">
        <v>1</v>
      </c>
      <c r="L59" s="80">
        <v>1</v>
      </c>
      <c r="M59" s="103">
        <f t="shared" si="0"/>
        <v>66.666666666666657</v>
      </c>
    </row>
    <row r="60" spans="1:13" x14ac:dyDescent="0.25">
      <c r="A60" s="114">
        <v>58</v>
      </c>
      <c r="B60" s="91" t="s">
        <v>62</v>
      </c>
      <c r="C60" s="114" t="s">
        <v>4361</v>
      </c>
      <c r="D60" s="80">
        <v>178</v>
      </c>
      <c r="E60" s="80">
        <v>20</v>
      </c>
      <c r="F60" s="80">
        <v>40</v>
      </c>
      <c r="G60" s="80">
        <v>46</v>
      </c>
      <c r="H60" s="80">
        <v>1</v>
      </c>
      <c r="I60" s="80">
        <v>107</v>
      </c>
      <c r="J60" s="80">
        <v>0</v>
      </c>
      <c r="K60" s="80">
        <v>0</v>
      </c>
      <c r="L60" s="80">
        <v>0</v>
      </c>
      <c r="M60" s="103">
        <f t="shared" si="0"/>
        <v>60.112359550561798</v>
      </c>
    </row>
    <row r="61" spans="1:13" x14ac:dyDescent="0.25">
      <c r="A61" s="114">
        <v>59</v>
      </c>
      <c r="B61" s="91" t="s">
        <v>62</v>
      </c>
      <c r="C61" s="114" t="s">
        <v>4362</v>
      </c>
      <c r="D61" s="80">
        <v>357</v>
      </c>
      <c r="E61" s="80">
        <v>53</v>
      </c>
      <c r="F61" s="80">
        <v>72</v>
      </c>
      <c r="G61" s="80">
        <v>37</v>
      </c>
      <c r="H61" s="80">
        <v>4</v>
      </c>
      <c r="I61" s="80">
        <v>166</v>
      </c>
      <c r="J61" s="80">
        <v>0</v>
      </c>
      <c r="K61" s="80">
        <v>0</v>
      </c>
      <c r="L61" s="80">
        <v>1</v>
      </c>
      <c r="M61" s="103">
        <f t="shared" si="0"/>
        <v>46.778711484593835</v>
      </c>
    </row>
    <row r="62" spans="1:13" x14ac:dyDescent="0.25">
      <c r="A62" s="116">
        <v>60</v>
      </c>
      <c r="B62" s="96" t="s">
        <v>62</v>
      </c>
      <c r="C62" s="116" t="s">
        <v>4363</v>
      </c>
      <c r="D62" s="97">
        <v>377</v>
      </c>
      <c r="E62" s="97">
        <v>58</v>
      </c>
      <c r="F62" s="97">
        <v>33</v>
      </c>
      <c r="G62" s="97">
        <v>64</v>
      </c>
      <c r="H62" s="97">
        <v>2</v>
      </c>
      <c r="I62" s="97">
        <v>157</v>
      </c>
      <c r="J62" s="97">
        <v>0</v>
      </c>
      <c r="K62" s="97">
        <v>0</v>
      </c>
      <c r="L62" s="97">
        <v>0</v>
      </c>
      <c r="M62" s="172">
        <f t="shared" si="0"/>
        <v>41.644562334217504</v>
      </c>
    </row>
    <row r="63" spans="1:13" x14ac:dyDescent="0.25">
      <c r="A63" s="114">
        <v>61</v>
      </c>
      <c r="B63" s="91" t="s">
        <v>62</v>
      </c>
      <c r="C63" s="114" t="s">
        <v>4364</v>
      </c>
      <c r="D63" s="80">
        <v>289</v>
      </c>
      <c r="E63" s="80">
        <v>27</v>
      </c>
      <c r="F63" s="80">
        <v>19</v>
      </c>
      <c r="G63" s="80">
        <v>29</v>
      </c>
      <c r="H63" s="80">
        <v>3</v>
      </c>
      <c r="I63" s="80">
        <v>78</v>
      </c>
      <c r="J63" s="80">
        <v>0</v>
      </c>
      <c r="K63" s="80">
        <v>0</v>
      </c>
      <c r="L63" s="80">
        <v>0</v>
      </c>
      <c r="M63" s="103">
        <f t="shared" si="0"/>
        <v>26.989619377162633</v>
      </c>
    </row>
    <row r="64" spans="1:13" x14ac:dyDescent="0.25">
      <c r="A64" s="114">
        <v>62</v>
      </c>
      <c r="B64" s="91" t="s">
        <v>62</v>
      </c>
      <c r="C64" s="114" t="s">
        <v>4365</v>
      </c>
      <c r="D64" s="80">
        <v>291</v>
      </c>
      <c r="E64" s="80">
        <v>41</v>
      </c>
      <c r="F64" s="80">
        <v>60</v>
      </c>
      <c r="G64" s="80">
        <v>70</v>
      </c>
      <c r="H64" s="80">
        <v>4</v>
      </c>
      <c r="I64" s="80">
        <v>175</v>
      </c>
      <c r="J64" s="80">
        <v>1</v>
      </c>
      <c r="K64" s="80">
        <v>0</v>
      </c>
      <c r="L64" s="80">
        <v>0</v>
      </c>
      <c r="M64" s="103">
        <f t="shared" si="0"/>
        <v>60.137457044673539</v>
      </c>
    </row>
    <row r="65" spans="1:13" x14ac:dyDescent="0.25">
      <c r="A65" s="114">
        <v>63</v>
      </c>
      <c r="B65" s="91" t="s">
        <v>62</v>
      </c>
      <c r="C65" s="114" t="s">
        <v>4366</v>
      </c>
      <c r="D65" s="80">
        <v>364</v>
      </c>
      <c r="E65" s="80">
        <v>81</v>
      </c>
      <c r="F65" s="80">
        <v>44</v>
      </c>
      <c r="G65" s="80">
        <v>75</v>
      </c>
      <c r="H65" s="80">
        <v>12</v>
      </c>
      <c r="I65" s="80">
        <v>212</v>
      </c>
      <c r="J65" s="80">
        <v>0</v>
      </c>
      <c r="K65" s="80">
        <v>0</v>
      </c>
      <c r="L65" s="80">
        <v>2</v>
      </c>
      <c r="M65" s="103">
        <f t="shared" si="0"/>
        <v>58.791208791208796</v>
      </c>
    </row>
    <row r="66" spans="1:13" x14ac:dyDescent="0.25">
      <c r="A66" s="116">
        <v>64</v>
      </c>
      <c r="B66" s="96" t="s">
        <v>62</v>
      </c>
      <c r="C66" s="116" t="s">
        <v>4367</v>
      </c>
      <c r="D66" s="97">
        <v>457</v>
      </c>
      <c r="E66" s="97">
        <v>73</v>
      </c>
      <c r="F66" s="97">
        <v>103</v>
      </c>
      <c r="G66" s="97">
        <v>95</v>
      </c>
      <c r="H66" s="97">
        <v>11</v>
      </c>
      <c r="I66" s="97">
        <v>282</v>
      </c>
      <c r="J66" s="97">
        <v>3</v>
      </c>
      <c r="K66" s="97">
        <v>0</v>
      </c>
      <c r="L66" s="97">
        <v>0</v>
      </c>
      <c r="M66" s="172">
        <f t="shared" si="0"/>
        <v>61.706783369803063</v>
      </c>
    </row>
    <row r="67" spans="1:13" x14ac:dyDescent="0.25">
      <c r="A67" s="114">
        <v>65</v>
      </c>
      <c r="B67" s="91" t="s">
        <v>62</v>
      </c>
      <c r="C67" s="114" t="s">
        <v>4368</v>
      </c>
      <c r="D67" s="80">
        <v>462</v>
      </c>
      <c r="E67" s="80">
        <v>61</v>
      </c>
      <c r="F67" s="80">
        <v>92</v>
      </c>
      <c r="G67" s="80">
        <v>87</v>
      </c>
      <c r="H67" s="80">
        <v>7</v>
      </c>
      <c r="I67" s="80">
        <v>247</v>
      </c>
      <c r="J67" s="80">
        <v>0</v>
      </c>
      <c r="K67" s="80">
        <v>0</v>
      </c>
      <c r="L67" s="80">
        <v>0</v>
      </c>
      <c r="M67" s="103">
        <f t="shared" ref="M67:M70" si="1">((L67+K67+I67)/D67)*100</f>
        <v>53.46320346320347</v>
      </c>
    </row>
    <row r="68" spans="1:13" x14ac:dyDescent="0.25">
      <c r="A68" s="114">
        <v>66</v>
      </c>
      <c r="B68" s="91" t="s">
        <v>62</v>
      </c>
      <c r="C68" s="114" t="s">
        <v>4369</v>
      </c>
      <c r="D68" s="80">
        <v>323</v>
      </c>
      <c r="E68" s="80">
        <v>78</v>
      </c>
      <c r="F68" s="80">
        <v>64</v>
      </c>
      <c r="G68" s="80">
        <v>76</v>
      </c>
      <c r="H68" s="80">
        <v>5</v>
      </c>
      <c r="I68" s="80">
        <v>223</v>
      </c>
      <c r="J68" s="80">
        <v>0</v>
      </c>
      <c r="K68" s="80">
        <v>0</v>
      </c>
      <c r="L68" s="80">
        <v>1</v>
      </c>
      <c r="M68" s="103">
        <f t="shared" si="1"/>
        <v>69.349845201238395</v>
      </c>
    </row>
    <row r="69" spans="1:13" x14ac:dyDescent="0.25">
      <c r="A69" s="114">
        <v>67</v>
      </c>
      <c r="B69" s="91" t="s">
        <v>62</v>
      </c>
      <c r="C69" s="114" t="s">
        <v>4370</v>
      </c>
      <c r="D69" s="80">
        <v>413</v>
      </c>
      <c r="E69" s="80">
        <v>61</v>
      </c>
      <c r="F69" s="80">
        <v>79</v>
      </c>
      <c r="G69" s="80">
        <v>85</v>
      </c>
      <c r="H69" s="80">
        <v>4</v>
      </c>
      <c r="I69" s="80">
        <v>229</v>
      </c>
      <c r="J69" s="80">
        <v>0</v>
      </c>
      <c r="K69" s="80">
        <v>0</v>
      </c>
      <c r="L69" s="80">
        <v>0</v>
      </c>
      <c r="M69" s="103">
        <f t="shared" si="1"/>
        <v>55.447941888619859</v>
      </c>
    </row>
    <row r="70" spans="1:13" x14ac:dyDescent="0.25">
      <c r="A70" s="116">
        <v>68</v>
      </c>
      <c r="B70" s="96" t="s">
        <v>62</v>
      </c>
      <c r="C70" s="116" t="s">
        <v>4371</v>
      </c>
      <c r="D70" s="97">
        <v>651</v>
      </c>
      <c r="E70" s="97">
        <v>144</v>
      </c>
      <c r="F70" s="97">
        <v>52</v>
      </c>
      <c r="G70" s="97">
        <v>92</v>
      </c>
      <c r="H70" s="97">
        <v>7</v>
      </c>
      <c r="I70" s="97">
        <v>295</v>
      </c>
      <c r="J70" s="97">
        <v>0</v>
      </c>
      <c r="K70" s="97">
        <v>1</v>
      </c>
      <c r="L70" s="97">
        <v>0</v>
      </c>
      <c r="M70" s="172">
        <f t="shared" si="1"/>
        <v>45.468509984639013</v>
      </c>
    </row>
    <row r="71" spans="1:13" x14ac:dyDescent="0.25">
      <c r="A71" s="114">
        <v>69</v>
      </c>
      <c r="B71" s="91" t="s">
        <v>62</v>
      </c>
      <c r="C71" s="114" t="s">
        <v>4372</v>
      </c>
      <c r="D71" s="80">
        <v>422</v>
      </c>
      <c r="E71" s="80">
        <v>105</v>
      </c>
      <c r="F71" s="80">
        <v>70</v>
      </c>
      <c r="G71" s="80">
        <v>101</v>
      </c>
      <c r="H71" s="80">
        <v>2</v>
      </c>
      <c r="I71" s="80">
        <v>278</v>
      </c>
      <c r="J71" s="80">
        <v>0</v>
      </c>
      <c r="K71" s="80">
        <v>0</v>
      </c>
      <c r="L71" s="80">
        <v>0</v>
      </c>
      <c r="M71" s="103">
        <f t="shared" ref="M71:M74" si="2">((L71+K71+I71)/D71)*100</f>
        <v>65.876777251184834</v>
      </c>
    </row>
    <row r="72" spans="1:13" x14ac:dyDescent="0.25">
      <c r="A72" s="114">
        <v>70</v>
      </c>
      <c r="B72" s="91" t="s">
        <v>62</v>
      </c>
      <c r="C72" s="114" t="s">
        <v>4373</v>
      </c>
      <c r="D72" s="80">
        <v>489</v>
      </c>
      <c r="E72" s="80">
        <v>78</v>
      </c>
      <c r="F72" s="80">
        <v>91</v>
      </c>
      <c r="G72" s="80">
        <v>104</v>
      </c>
      <c r="H72" s="80">
        <v>5</v>
      </c>
      <c r="I72" s="80">
        <v>278</v>
      </c>
      <c r="J72" s="80">
        <v>1</v>
      </c>
      <c r="K72" s="80">
        <v>0</v>
      </c>
      <c r="L72" s="80">
        <v>0</v>
      </c>
      <c r="M72" s="103">
        <f t="shared" si="2"/>
        <v>56.850715746421265</v>
      </c>
    </row>
    <row r="73" spans="1:13" x14ac:dyDescent="0.25">
      <c r="A73" s="114">
        <v>71</v>
      </c>
      <c r="B73" s="91" t="s">
        <v>62</v>
      </c>
      <c r="C73" s="114" t="s">
        <v>4374</v>
      </c>
      <c r="D73" s="80">
        <v>547</v>
      </c>
      <c r="E73" s="80">
        <v>151</v>
      </c>
      <c r="F73" s="80">
        <v>66</v>
      </c>
      <c r="G73" s="80">
        <v>115</v>
      </c>
      <c r="H73" s="80">
        <v>6</v>
      </c>
      <c r="I73" s="80">
        <v>338</v>
      </c>
      <c r="J73" s="80">
        <v>0</v>
      </c>
      <c r="K73" s="80">
        <v>0</v>
      </c>
      <c r="L73" s="80">
        <v>5</v>
      </c>
      <c r="M73" s="103">
        <f t="shared" si="2"/>
        <v>62.705667276051194</v>
      </c>
    </row>
    <row r="74" spans="1:13" x14ac:dyDescent="0.25">
      <c r="A74" s="116">
        <v>72</v>
      </c>
      <c r="B74" s="96" t="s">
        <v>62</v>
      </c>
      <c r="C74" s="116" t="s">
        <v>4375</v>
      </c>
      <c r="D74" s="97">
        <v>76</v>
      </c>
      <c r="E74" s="97">
        <v>9</v>
      </c>
      <c r="F74" s="97">
        <v>6</v>
      </c>
      <c r="G74" s="97">
        <v>24</v>
      </c>
      <c r="H74" s="97">
        <v>2</v>
      </c>
      <c r="I74" s="97">
        <v>41</v>
      </c>
      <c r="J74" s="97">
        <v>0</v>
      </c>
      <c r="K74" s="97">
        <v>0</v>
      </c>
      <c r="L74" s="97">
        <v>0</v>
      </c>
      <c r="M74" s="172">
        <f t="shared" si="2"/>
        <v>53.94736842105263</v>
      </c>
    </row>
    <row r="75" spans="1:13" x14ac:dyDescent="0.25">
      <c r="A75" s="114">
        <v>73</v>
      </c>
      <c r="B75" s="91" t="s">
        <v>62</v>
      </c>
      <c r="C75" s="184" t="s">
        <v>4376</v>
      </c>
      <c r="D75" s="184"/>
      <c r="E75" s="80">
        <v>75</v>
      </c>
      <c r="F75" s="80">
        <v>35</v>
      </c>
      <c r="G75" s="80">
        <v>68</v>
      </c>
      <c r="H75" s="80">
        <v>5</v>
      </c>
      <c r="I75" s="80">
        <v>183</v>
      </c>
      <c r="J75" s="80">
        <v>0</v>
      </c>
      <c r="K75" s="80">
        <v>0</v>
      </c>
      <c r="L75" s="80">
        <v>0</v>
      </c>
      <c r="M75" s="9"/>
    </row>
    <row r="76" spans="1:13" x14ac:dyDescent="0.25">
      <c r="A76" s="114">
        <v>74</v>
      </c>
      <c r="B76" s="91" t="s">
        <v>62</v>
      </c>
      <c r="C76" s="184" t="s">
        <v>4377</v>
      </c>
      <c r="D76" s="184"/>
      <c r="E76" s="80">
        <v>78</v>
      </c>
      <c r="F76" s="80">
        <v>73</v>
      </c>
      <c r="G76" s="80">
        <v>110</v>
      </c>
      <c r="H76" s="80">
        <v>6</v>
      </c>
      <c r="I76" s="80">
        <v>267</v>
      </c>
      <c r="J76" s="80">
        <v>1</v>
      </c>
      <c r="K76" s="80">
        <v>0</v>
      </c>
      <c r="L76" s="80">
        <v>0</v>
      </c>
      <c r="M76" s="9"/>
    </row>
    <row r="77" spans="1:13" x14ac:dyDescent="0.25">
      <c r="A77" s="114">
        <v>75</v>
      </c>
      <c r="B77" s="91" t="s">
        <v>62</v>
      </c>
      <c r="C77" s="184" t="s">
        <v>4378</v>
      </c>
      <c r="D77" s="184"/>
      <c r="E77" s="80">
        <v>35</v>
      </c>
      <c r="F77" s="80">
        <v>59</v>
      </c>
      <c r="G77" s="80">
        <v>77</v>
      </c>
      <c r="H77" s="80">
        <v>4</v>
      </c>
      <c r="I77" s="80">
        <v>175</v>
      </c>
      <c r="J77" s="80">
        <v>0</v>
      </c>
      <c r="K77" s="80">
        <v>0</v>
      </c>
      <c r="L77" s="80">
        <v>0</v>
      </c>
      <c r="M77" s="9"/>
    </row>
    <row r="78" spans="1:13" x14ac:dyDescent="0.25">
      <c r="A78" s="116">
        <v>76</v>
      </c>
      <c r="B78" s="96" t="s">
        <v>62</v>
      </c>
      <c r="C78" s="194" t="s">
        <v>4379</v>
      </c>
      <c r="D78" s="194"/>
      <c r="E78" s="97">
        <v>54</v>
      </c>
      <c r="F78" s="97">
        <v>80</v>
      </c>
      <c r="G78" s="97">
        <v>77</v>
      </c>
      <c r="H78" s="97">
        <v>6</v>
      </c>
      <c r="I78" s="97">
        <v>217</v>
      </c>
      <c r="J78" s="97">
        <v>0</v>
      </c>
      <c r="K78" s="97">
        <v>0</v>
      </c>
      <c r="L78" s="97">
        <v>1</v>
      </c>
      <c r="M78" s="101"/>
    </row>
    <row r="79" spans="1:13" x14ac:dyDescent="0.25">
      <c r="A79" s="114">
        <v>77</v>
      </c>
      <c r="B79" s="91" t="s">
        <v>62</v>
      </c>
      <c r="C79" s="184" t="s">
        <v>4380</v>
      </c>
      <c r="D79" s="184"/>
      <c r="E79" s="80">
        <v>72</v>
      </c>
      <c r="F79" s="80">
        <v>148</v>
      </c>
      <c r="G79" s="80">
        <v>277</v>
      </c>
      <c r="H79" s="80">
        <v>11</v>
      </c>
      <c r="I79" s="80">
        <v>508</v>
      </c>
      <c r="J79" s="80">
        <v>3</v>
      </c>
      <c r="K79" s="80">
        <v>0</v>
      </c>
      <c r="L79" s="80">
        <v>1</v>
      </c>
      <c r="M79" s="9"/>
    </row>
    <row r="80" spans="1:13" x14ac:dyDescent="0.25">
      <c r="A80" s="114">
        <v>78</v>
      </c>
      <c r="B80" s="91" t="s">
        <v>62</v>
      </c>
      <c r="C80" s="184" t="s">
        <v>4381</v>
      </c>
      <c r="D80" s="184"/>
      <c r="E80" s="80">
        <v>32</v>
      </c>
      <c r="F80" s="80">
        <v>80</v>
      </c>
      <c r="G80" s="80">
        <v>28</v>
      </c>
      <c r="H80" s="80">
        <v>8</v>
      </c>
      <c r="I80" s="80">
        <v>148</v>
      </c>
      <c r="J80" s="80">
        <v>0</v>
      </c>
      <c r="K80" s="80">
        <v>0</v>
      </c>
      <c r="L80" s="80">
        <v>0</v>
      </c>
      <c r="M80" s="9"/>
    </row>
    <row r="81" spans="1:13" x14ac:dyDescent="0.25">
      <c r="A81" s="114">
        <v>79</v>
      </c>
      <c r="B81" s="91" t="s">
        <v>62</v>
      </c>
      <c r="C81" s="184" t="s">
        <v>7252</v>
      </c>
      <c r="D81" s="184"/>
      <c r="E81" s="80">
        <v>8</v>
      </c>
      <c r="F81" s="80">
        <v>21</v>
      </c>
      <c r="G81" s="80">
        <v>19</v>
      </c>
      <c r="H81" s="80">
        <v>6</v>
      </c>
      <c r="I81" s="80">
        <v>54</v>
      </c>
      <c r="J81" s="80">
        <v>0</v>
      </c>
      <c r="K81" s="80">
        <v>0</v>
      </c>
      <c r="L81" s="80">
        <v>0</v>
      </c>
      <c r="M81" s="9"/>
    </row>
    <row r="82" spans="1:13" x14ac:dyDescent="0.25">
      <c r="A82" s="116">
        <v>80</v>
      </c>
      <c r="B82" s="96" t="s">
        <v>62</v>
      </c>
      <c r="C82" s="194" t="s">
        <v>7253</v>
      </c>
      <c r="D82" s="194"/>
      <c r="E82" s="97">
        <v>14</v>
      </c>
      <c r="F82" s="97">
        <v>23</v>
      </c>
      <c r="G82" s="97">
        <v>22</v>
      </c>
      <c r="H82" s="97">
        <v>3</v>
      </c>
      <c r="I82" s="97">
        <v>62</v>
      </c>
      <c r="J82" s="97">
        <v>0</v>
      </c>
      <c r="K82" s="97">
        <v>0</v>
      </c>
      <c r="L82" s="97">
        <v>0</v>
      </c>
      <c r="M82" s="101"/>
    </row>
    <row r="83" spans="1:13" x14ac:dyDescent="0.25">
      <c r="A83" s="114">
        <v>81</v>
      </c>
      <c r="B83" s="91" t="s">
        <v>62</v>
      </c>
      <c r="C83" s="184" t="s">
        <v>4382</v>
      </c>
      <c r="D83" s="184"/>
      <c r="E83" s="80">
        <v>8</v>
      </c>
      <c r="F83" s="80">
        <v>15</v>
      </c>
      <c r="G83" s="80">
        <v>9</v>
      </c>
      <c r="H83" s="80">
        <v>2</v>
      </c>
      <c r="I83" s="80">
        <v>34</v>
      </c>
      <c r="J83" s="80">
        <v>0</v>
      </c>
      <c r="K83" s="80">
        <v>0</v>
      </c>
      <c r="L83" s="80">
        <v>0</v>
      </c>
      <c r="M83" s="9"/>
    </row>
    <row r="84" spans="1:13" x14ac:dyDescent="0.25">
      <c r="A84" s="114">
        <v>82</v>
      </c>
      <c r="B84" s="91" t="s">
        <v>62</v>
      </c>
      <c r="C84" s="184" t="s">
        <v>4383</v>
      </c>
      <c r="D84" s="184"/>
      <c r="E84" s="80">
        <v>24</v>
      </c>
      <c r="F84" s="80">
        <v>40</v>
      </c>
      <c r="G84" s="80">
        <v>20</v>
      </c>
      <c r="H84" s="80">
        <v>6</v>
      </c>
      <c r="I84" s="80">
        <v>90</v>
      </c>
      <c r="J84" s="80">
        <v>0</v>
      </c>
      <c r="K84" s="80">
        <v>0</v>
      </c>
      <c r="L84" s="80">
        <v>0</v>
      </c>
      <c r="M84" s="9"/>
    </row>
    <row r="85" spans="1:13" x14ac:dyDescent="0.25">
      <c r="A85" s="78">
        <v>83</v>
      </c>
      <c r="B85" s="95" t="s">
        <v>62</v>
      </c>
      <c r="C85" s="197" t="s">
        <v>60</v>
      </c>
      <c r="D85" s="197"/>
      <c r="E85" s="94">
        <v>30</v>
      </c>
      <c r="F85" s="94">
        <v>12</v>
      </c>
      <c r="G85" s="94">
        <v>52</v>
      </c>
      <c r="H85" s="94">
        <v>4</v>
      </c>
      <c r="I85" s="94">
        <v>98</v>
      </c>
      <c r="J85" s="94">
        <v>0</v>
      </c>
      <c r="K85" s="94">
        <v>0</v>
      </c>
      <c r="L85" s="94">
        <v>4</v>
      </c>
      <c r="M85" s="107"/>
    </row>
    <row r="86" spans="1:13" x14ac:dyDescent="0.25">
      <c r="A86" s="174" t="s">
        <v>69</v>
      </c>
      <c r="B86" s="174"/>
      <c r="C86" s="174"/>
      <c r="E86" s="93">
        <f>SUM(E80:E85,E3:E74)</f>
        <v>3493</v>
      </c>
      <c r="F86" s="93">
        <f t="shared" ref="F86:L86" si="3">SUM(F80:F85,F3:F74)</f>
        <v>4662</v>
      </c>
      <c r="G86" s="93">
        <f t="shared" si="3"/>
        <v>6253</v>
      </c>
      <c r="H86" s="93">
        <f t="shared" si="3"/>
        <v>468</v>
      </c>
      <c r="I86" s="93">
        <f t="shared" si="3"/>
        <v>14876</v>
      </c>
      <c r="J86" s="93">
        <f t="shared" si="3"/>
        <v>15</v>
      </c>
      <c r="K86" s="93">
        <f t="shared" si="3"/>
        <v>12</v>
      </c>
      <c r="L86" s="93">
        <f t="shared" si="3"/>
        <v>27</v>
      </c>
    </row>
    <row r="87" spans="1:13" x14ac:dyDescent="0.25">
      <c r="A87" s="177" t="s">
        <v>61</v>
      </c>
      <c r="B87" s="177"/>
      <c r="C87" s="177"/>
      <c r="E87" s="93">
        <f>SUM(E75:E79)</f>
        <v>314</v>
      </c>
      <c r="F87" s="93">
        <f t="shared" ref="F87:L87" si="4">SUM(F75:F79)</f>
        <v>395</v>
      </c>
      <c r="G87" s="93">
        <f t="shared" si="4"/>
        <v>609</v>
      </c>
      <c r="H87" s="93">
        <f t="shared" si="4"/>
        <v>32</v>
      </c>
      <c r="I87" s="93">
        <f t="shared" si="4"/>
        <v>1350</v>
      </c>
      <c r="J87" s="93">
        <f t="shared" si="4"/>
        <v>4</v>
      </c>
      <c r="K87" s="93">
        <f t="shared" si="4"/>
        <v>0</v>
      </c>
      <c r="L87" s="93">
        <f t="shared" si="4"/>
        <v>2</v>
      </c>
    </row>
    <row r="88" spans="1:13" x14ac:dyDescent="0.25">
      <c r="A88" s="176" t="s">
        <v>68</v>
      </c>
      <c r="B88" s="176"/>
      <c r="C88" s="176"/>
      <c r="D88" s="93">
        <f>SUM(D3:D74)</f>
        <v>27678</v>
      </c>
      <c r="E88" s="7">
        <v>3807</v>
      </c>
      <c r="F88" s="7">
        <v>5057</v>
      </c>
      <c r="G88" s="7">
        <v>6862</v>
      </c>
      <c r="H88" s="80">
        <v>500</v>
      </c>
      <c r="I88" s="93">
        <v>16226</v>
      </c>
      <c r="J88" s="114">
        <v>19</v>
      </c>
      <c r="K88" s="114">
        <v>12</v>
      </c>
      <c r="L88" s="114">
        <v>29</v>
      </c>
      <c r="M88" s="103">
        <f>((L88+K88+I88)/D88)*100</f>
        <v>58.772310138015747</v>
      </c>
    </row>
    <row r="89" spans="1:13" x14ac:dyDescent="0.25">
      <c r="A89" s="181" t="s">
        <v>70</v>
      </c>
      <c r="B89" s="181"/>
      <c r="C89" s="181"/>
      <c r="D89" s="93"/>
      <c r="E89" s="114">
        <v>23.5</v>
      </c>
      <c r="F89" s="114">
        <v>31.2</v>
      </c>
      <c r="G89" s="114">
        <v>42.3</v>
      </c>
      <c r="H89" s="114">
        <v>3.1</v>
      </c>
      <c r="I89" s="93"/>
    </row>
  </sheetData>
  <mergeCells count="16">
    <mergeCell ref="A87:C87"/>
    <mergeCell ref="A1:M1"/>
    <mergeCell ref="A88:C88"/>
    <mergeCell ref="A89:C89"/>
    <mergeCell ref="A86:C86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"/>
  <sheetViews>
    <sheetView view="pageLayout" topLeftCell="A41" zoomScaleNormal="100" workbookViewId="0">
      <selection activeCell="C62" sqref="A1:M70"/>
    </sheetView>
  </sheetViews>
  <sheetFormatPr defaultRowHeight="15" x14ac:dyDescent="0.25"/>
  <cols>
    <col min="1" max="1" width="4.140625" style="114" bestFit="1" customWidth="1"/>
    <col min="2" max="2" width="1.5703125" style="114" bestFit="1" customWidth="1"/>
    <col min="3" max="3" width="36.42578125" style="114" customWidth="1"/>
    <col min="4" max="4" width="6.42578125" style="114" bestFit="1" customWidth="1"/>
    <col min="5" max="5" width="8.7109375" style="114" bestFit="1" customWidth="1"/>
    <col min="6" max="6" width="5.85546875" style="114" bestFit="1" customWidth="1"/>
    <col min="7" max="7" width="4.28515625" style="114" bestFit="1" customWidth="1"/>
    <col min="8" max="8" width="8.42578125" style="114" bestFit="1" customWidth="1"/>
    <col min="9" max="9" width="6.42578125" style="114" bestFit="1" customWidth="1"/>
    <col min="10" max="11" width="2" style="114" bestFit="1" customWidth="1"/>
    <col min="12" max="12" width="2.85546875" style="114" bestFit="1" customWidth="1"/>
    <col min="13" max="13" width="7.28515625" style="103" bestFit="1" customWidth="1"/>
  </cols>
  <sheetData>
    <row r="1" spans="1:13" ht="15.75" x14ac:dyDescent="0.25">
      <c r="A1" s="175" t="s">
        <v>4445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18"/>
      <c r="C2" s="18"/>
      <c r="D2" s="6" t="s">
        <v>59</v>
      </c>
      <c r="E2" s="8" t="s">
        <v>4446</v>
      </c>
      <c r="F2" s="8" t="s">
        <v>4447</v>
      </c>
      <c r="G2" s="8" t="s">
        <v>4448</v>
      </c>
      <c r="H2" s="8" t="s">
        <v>4449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80">
        <v>1</v>
      </c>
      <c r="B3" s="91" t="s">
        <v>62</v>
      </c>
      <c r="C3" s="114" t="s">
        <v>4389</v>
      </c>
      <c r="D3" s="80">
        <v>372</v>
      </c>
      <c r="E3" s="80">
        <v>22</v>
      </c>
      <c r="F3" s="80">
        <v>157</v>
      </c>
      <c r="G3" s="80">
        <v>19</v>
      </c>
      <c r="H3" s="80">
        <v>18</v>
      </c>
      <c r="I3" s="80">
        <v>216</v>
      </c>
      <c r="J3" s="80">
        <v>1</v>
      </c>
      <c r="K3" s="80">
        <v>0</v>
      </c>
      <c r="L3" s="80">
        <v>0</v>
      </c>
      <c r="M3" s="9">
        <v>58.1</v>
      </c>
    </row>
    <row r="4" spans="1:13" x14ac:dyDescent="0.25">
      <c r="A4" s="80">
        <v>2</v>
      </c>
      <c r="B4" s="91" t="s">
        <v>62</v>
      </c>
      <c r="C4" s="114" t="s">
        <v>4390</v>
      </c>
      <c r="D4" s="80">
        <v>339</v>
      </c>
      <c r="E4" s="80">
        <v>37</v>
      </c>
      <c r="F4" s="80">
        <v>126</v>
      </c>
      <c r="G4" s="80">
        <v>14</v>
      </c>
      <c r="H4" s="80">
        <v>25</v>
      </c>
      <c r="I4" s="80">
        <v>202</v>
      </c>
      <c r="J4" s="80">
        <v>0</v>
      </c>
      <c r="K4" s="80">
        <v>0</v>
      </c>
      <c r="L4" s="80">
        <v>0</v>
      </c>
      <c r="M4" s="9">
        <v>59.6</v>
      </c>
    </row>
    <row r="5" spans="1:13" x14ac:dyDescent="0.25">
      <c r="A5" s="80">
        <v>3</v>
      </c>
      <c r="B5" s="91" t="s">
        <v>62</v>
      </c>
      <c r="C5" s="114" t="s">
        <v>4391</v>
      </c>
      <c r="D5" s="80">
        <v>527</v>
      </c>
      <c r="E5" s="80">
        <v>62</v>
      </c>
      <c r="F5" s="80">
        <v>130</v>
      </c>
      <c r="G5" s="80">
        <v>19</v>
      </c>
      <c r="H5" s="80">
        <v>28</v>
      </c>
      <c r="I5" s="80">
        <v>239</v>
      </c>
      <c r="J5" s="80">
        <v>0</v>
      </c>
      <c r="K5" s="80">
        <v>0</v>
      </c>
      <c r="L5" s="80">
        <v>0</v>
      </c>
      <c r="M5" s="9">
        <v>45.4</v>
      </c>
    </row>
    <row r="6" spans="1:13" x14ac:dyDescent="0.25">
      <c r="A6" s="97">
        <v>4</v>
      </c>
      <c r="B6" s="96" t="s">
        <v>62</v>
      </c>
      <c r="C6" s="116" t="s">
        <v>4392</v>
      </c>
      <c r="D6" s="97">
        <v>551</v>
      </c>
      <c r="E6" s="97">
        <v>112</v>
      </c>
      <c r="F6" s="97">
        <v>115</v>
      </c>
      <c r="G6" s="97">
        <v>3</v>
      </c>
      <c r="H6" s="97">
        <v>51</v>
      </c>
      <c r="I6" s="97">
        <v>281</v>
      </c>
      <c r="J6" s="97">
        <v>0</v>
      </c>
      <c r="K6" s="97">
        <v>0</v>
      </c>
      <c r="L6" s="97">
        <v>0</v>
      </c>
      <c r="M6" s="101">
        <v>51</v>
      </c>
    </row>
    <row r="7" spans="1:13" x14ac:dyDescent="0.25">
      <c r="A7" s="80">
        <v>5</v>
      </c>
      <c r="B7" s="91" t="s">
        <v>62</v>
      </c>
      <c r="C7" s="114" t="s">
        <v>4393</v>
      </c>
      <c r="D7" s="80">
        <v>516</v>
      </c>
      <c r="E7" s="80">
        <v>126</v>
      </c>
      <c r="F7" s="80">
        <v>75</v>
      </c>
      <c r="G7" s="80">
        <v>9</v>
      </c>
      <c r="H7" s="80">
        <v>31</v>
      </c>
      <c r="I7" s="80">
        <v>241</v>
      </c>
      <c r="J7" s="80">
        <v>0</v>
      </c>
      <c r="K7" s="80">
        <v>0</v>
      </c>
      <c r="L7" s="80">
        <v>0</v>
      </c>
      <c r="M7" s="9">
        <v>46.7</v>
      </c>
    </row>
    <row r="8" spans="1:13" x14ac:dyDescent="0.25">
      <c r="A8" s="80">
        <v>6</v>
      </c>
      <c r="B8" s="91" t="s">
        <v>62</v>
      </c>
      <c r="C8" s="114" t="s">
        <v>4394</v>
      </c>
      <c r="D8" s="80">
        <v>665</v>
      </c>
      <c r="E8" s="80">
        <v>152</v>
      </c>
      <c r="F8" s="80">
        <v>128</v>
      </c>
      <c r="G8" s="80">
        <v>9</v>
      </c>
      <c r="H8" s="80">
        <v>35</v>
      </c>
      <c r="I8" s="80">
        <v>324</v>
      </c>
      <c r="J8" s="80">
        <v>0</v>
      </c>
      <c r="K8" s="80">
        <v>0</v>
      </c>
      <c r="L8" s="80">
        <v>0</v>
      </c>
      <c r="M8" s="9">
        <v>48.7</v>
      </c>
    </row>
    <row r="9" spans="1:13" x14ac:dyDescent="0.25">
      <c r="A9" s="80">
        <v>7</v>
      </c>
      <c r="B9" s="91" t="s">
        <v>62</v>
      </c>
      <c r="C9" s="114" t="s">
        <v>4395</v>
      </c>
      <c r="D9" s="80">
        <v>430</v>
      </c>
      <c r="E9" s="80">
        <v>24</v>
      </c>
      <c r="F9" s="80">
        <v>14</v>
      </c>
      <c r="G9" s="80">
        <v>9</v>
      </c>
      <c r="H9" s="80">
        <v>77</v>
      </c>
      <c r="I9" s="80">
        <v>124</v>
      </c>
      <c r="J9" s="80">
        <v>0</v>
      </c>
      <c r="K9" s="80">
        <v>0</v>
      </c>
      <c r="L9" s="80">
        <v>1</v>
      </c>
      <c r="M9" s="9">
        <v>29.1</v>
      </c>
    </row>
    <row r="10" spans="1:13" x14ac:dyDescent="0.25">
      <c r="A10" s="97">
        <v>8</v>
      </c>
      <c r="B10" s="96" t="s">
        <v>62</v>
      </c>
      <c r="C10" s="116" t="s">
        <v>4396</v>
      </c>
      <c r="D10" s="97">
        <v>632</v>
      </c>
      <c r="E10" s="97">
        <v>61</v>
      </c>
      <c r="F10" s="97">
        <v>206</v>
      </c>
      <c r="G10" s="97">
        <v>11</v>
      </c>
      <c r="H10" s="97">
        <v>68</v>
      </c>
      <c r="I10" s="97">
        <v>346</v>
      </c>
      <c r="J10" s="97">
        <v>0</v>
      </c>
      <c r="K10" s="97">
        <v>0</v>
      </c>
      <c r="L10" s="97">
        <v>0</v>
      </c>
      <c r="M10" s="101">
        <v>54.7</v>
      </c>
    </row>
    <row r="11" spans="1:13" x14ac:dyDescent="0.25">
      <c r="A11" s="80">
        <v>9</v>
      </c>
      <c r="B11" s="91" t="s">
        <v>62</v>
      </c>
      <c r="C11" s="114" t="s">
        <v>4397</v>
      </c>
      <c r="D11" s="80">
        <v>616</v>
      </c>
      <c r="E11" s="80">
        <v>62</v>
      </c>
      <c r="F11" s="80">
        <v>199</v>
      </c>
      <c r="G11" s="80">
        <v>21</v>
      </c>
      <c r="H11" s="80">
        <v>38</v>
      </c>
      <c r="I11" s="80">
        <v>320</v>
      </c>
      <c r="J11" s="80">
        <v>0</v>
      </c>
      <c r="K11" s="80">
        <v>0</v>
      </c>
      <c r="L11" s="80">
        <v>3</v>
      </c>
      <c r="M11" s="9">
        <v>52.4</v>
      </c>
    </row>
    <row r="12" spans="1:13" x14ac:dyDescent="0.25">
      <c r="A12" s="80">
        <v>10</v>
      </c>
      <c r="B12" s="91" t="s">
        <v>62</v>
      </c>
      <c r="C12" s="114" t="s">
        <v>4398</v>
      </c>
      <c r="D12" s="80">
        <v>373</v>
      </c>
      <c r="E12" s="80">
        <v>28</v>
      </c>
      <c r="F12" s="80">
        <v>114</v>
      </c>
      <c r="G12" s="80">
        <v>16</v>
      </c>
      <c r="H12" s="80">
        <v>16</v>
      </c>
      <c r="I12" s="80">
        <v>174</v>
      </c>
      <c r="J12" s="80">
        <v>0</v>
      </c>
      <c r="K12" s="80">
        <v>0</v>
      </c>
      <c r="L12" s="80">
        <v>0</v>
      </c>
      <c r="M12" s="9">
        <v>46.6</v>
      </c>
    </row>
    <row r="13" spans="1:13" x14ac:dyDescent="0.25">
      <c r="A13" s="80">
        <v>11</v>
      </c>
      <c r="B13" s="91" t="s">
        <v>62</v>
      </c>
      <c r="C13" s="114" t="s">
        <v>4399</v>
      </c>
      <c r="D13" s="80">
        <v>388</v>
      </c>
      <c r="E13" s="80">
        <v>50</v>
      </c>
      <c r="F13" s="80">
        <v>127</v>
      </c>
      <c r="G13" s="80">
        <v>19</v>
      </c>
      <c r="H13" s="80">
        <v>23</v>
      </c>
      <c r="I13" s="80">
        <v>219</v>
      </c>
      <c r="J13" s="80">
        <v>0</v>
      </c>
      <c r="K13" s="80">
        <v>0</v>
      </c>
      <c r="L13" s="80">
        <v>1</v>
      </c>
      <c r="M13" s="9">
        <v>56.7</v>
      </c>
    </row>
    <row r="14" spans="1:13" x14ac:dyDescent="0.25">
      <c r="A14" s="97">
        <v>12</v>
      </c>
      <c r="B14" s="96" t="s">
        <v>62</v>
      </c>
      <c r="C14" s="116" t="s">
        <v>4400</v>
      </c>
      <c r="D14" s="97">
        <v>245</v>
      </c>
      <c r="E14" s="97">
        <v>16</v>
      </c>
      <c r="F14" s="97">
        <v>131</v>
      </c>
      <c r="G14" s="97">
        <v>3</v>
      </c>
      <c r="H14" s="97">
        <v>16</v>
      </c>
      <c r="I14" s="97">
        <v>166</v>
      </c>
      <c r="J14" s="97">
        <v>0</v>
      </c>
      <c r="K14" s="97">
        <v>0</v>
      </c>
      <c r="L14" s="97">
        <v>0</v>
      </c>
      <c r="M14" s="101">
        <v>67.8</v>
      </c>
    </row>
    <row r="15" spans="1:13" x14ac:dyDescent="0.25">
      <c r="A15" s="80">
        <v>13</v>
      </c>
      <c r="B15" s="91" t="s">
        <v>62</v>
      </c>
      <c r="C15" s="114" t="s">
        <v>4401</v>
      </c>
      <c r="D15" s="80">
        <v>339</v>
      </c>
      <c r="E15" s="80">
        <v>29</v>
      </c>
      <c r="F15" s="80">
        <v>155</v>
      </c>
      <c r="G15" s="80">
        <v>6</v>
      </c>
      <c r="H15" s="80">
        <v>29</v>
      </c>
      <c r="I15" s="80">
        <v>219</v>
      </c>
      <c r="J15" s="80">
        <v>0</v>
      </c>
      <c r="K15" s="80">
        <v>0</v>
      </c>
      <c r="L15" s="80">
        <v>0</v>
      </c>
      <c r="M15" s="9">
        <v>64.599999999999994</v>
      </c>
    </row>
    <row r="16" spans="1:13" x14ac:dyDescent="0.25">
      <c r="A16" s="80">
        <v>14</v>
      </c>
      <c r="B16" s="91" t="s">
        <v>62</v>
      </c>
      <c r="C16" s="114" t="s">
        <v>4402</v>
      </c>
      <c r="D16" s="80">
        <v>388</v>
      </c>
      <c r="E16" s="80">
        <v>32</v>
      </c>
      <c r="F16" s="80">
        <v>132</v>
      </c>
      <c r="G16" s="80">
        <v>13</v>
      </c>
      <c r="H16" s="80">
        <v>15</v>
      </c>
      <c r="I16" s="80">
        <v>192</v>
      </c>
      <c r="J16" s="80">
        <v>0</v>
      </c>
      <c r="K16" s="80">
        <v>0</v>
      </c>
      <c r="L16" s="80">
        <v>1</v>
      </c>
      <c r="M16" s="9">
        <v>49.7</v>
      </c>
    </row>
    <row r="17" spans="1:13" x14ac:dyDescent="0.25">
      <c r="A17" s="80">
        <v>15</v>
      </c>
      <c r="B17" s="91" t="s">
        <v>62</v>
      </c>
      <c r="C17" s="114" t="s">
        <v>4403</v>
      </c>
      <c r="D17" s="80">
        <v>219</v>
      </c>
      <c r="E17" s="80">
        <v>27</v>
      </c>
      <c r="F17" s="80">
        <v>84</v>
      </c>
      <c r="G17" s="80">
        <v>3</v>
      </c>
      <c r="H17" s="80">
        <v>23</v>
      </c>
      <c r="I17" s="80">
        <v>137</v>
      </c>
      <c r="J17" s="80">
        <v>0</v>
      </c>
      <c r="K17" s="80">
        <v>1</v>
      </c>
      <c r="L17" s="80">
        <v>2</v>
      </c>
      <c r="M17" s="9">
        <v>63.9</v>
      </c>
    </row>
    <row r="18" spans="1:13" x14ac:dyDescent="0.25">
      <c r="A18" s="97">
        <v>16</v>
      </c>
      <c r="B18" s="96" t="s">
        <v>62</v>
      </c>
      <c r="C18" s="116" t="s">
        <v>4404</v>
      </c>
      <c r="D18" s="97">
        <v>214</v>
      </c>
      <c r="E18" s="97">
        <v>19</v>
      </c>
      <c r="F18" s="97">
        <v>88</v>
      </c>
      <c r="G18" s="97">
        <v>13</v>
      </c>
      <c r="H18" s="97">
        <v>14</v>
      </c>
      <c r="I18" s="97">
        <v>134</v>
      </c>
      <c r="J18" s="97">
        <v>0</v>
      </c>
      <c r="K18" s="97">
        <v>0</v>
      </c>
      <c r="L18" s="97">
        <v>0</v>
      </c>
      <c r="M18" s="101">
        <v>62.6</v>
      </c>
    </row>
    <row r="19" spans="1:13" x14ac:dyDescent="0.25">
      <c r="A19" s="80" t="s">
        <v>1670</v>
      </c>
      <c r="B19" s="91" t="s">
        <v>62</v>
      </c>
      <c r="C19" s="114" t="s">
        <v>7254</v>
      </c>
      <c r="D19" s="80">
        <v>486</v>
      </c>
      <c r="E19" s="80">
        <v>66</v>
      </c>
      <c r="F19" s="80">
        <v>125</v>
      </c>
      <c r="G19" s="80">
        <v>23</v>
      </c>
      <c r="H19" s="80">
        <v>27</v>
      </c>
      <c r="I19" s="80">
        <v>241</v>
      </c>
      <c r="J19" s="80">
        <v>0</v>
      </c>
      <c r="K19" s="80">
        <v>1</v>
      </c>
      <c r="L19" s="80">
        <v>0</v>
      </c>
      <c r="M19" s="9">
        <v>49.8</v>
      </c>
    </row>
    <row r="20" spans="1:13" x14ac:dyDescent="0.25">
      <c r="A20" s="80" t="s">
        <v>1671</v>
      </c>
      <c r="B20" s="91" t="s">
        <v>62</v>
      </c>
      <c r="C20" s="114" t="s">
        <v>7255</v>
      </c>
      <c r="D20" s="80">
        <v>345</v>
      </c>
      <c r="E20" s="80">
        <v>56</v>
      </c>
      <c r="F20" s="80">
        <v>100</v>
      </c>
      <c r="G20" s="80">
        <v>12</v>
      </c>
      <c r="H20" s="80">
        <v>19</v>
      </c>
      <c r="I20" s="80">
        <v>187</v>
      </c>
      <c r="J20" s="80">
        <v>0</v>
      </c>
      <c r="K20" s="80">
        <v>0</v>
      </c>
      <c r="L20" s="80">
        <v>0</v>
      </c>
      <c r="M20" s="9">
        <v>54.2</v>
      </c>
    </row>
    <row r="21" spans="1:13" x14ac:dyDescent="0.25">
      <c r="A21" s="80">
        <v>18</v>
      </c>
      <c r="B21" s="91" t="s">
        <v>62</v>
      </c>
      <c r="C21" s="114" t="s">
        <v>4405</v>
      </c>
      <c r="D21" s="80">
        <v>313</v>
      </c>
      <c r="E21" s="80">
        <v>31</v>
      </c>
      <c r="F21" s="80">
        <v>111</v>
      </c>
      <c r="G21" s="80">
        <v>16</v>
      </c>
      <c r="H21" s="80">
        <v>20</v>
      </c>
      <c r="I21" s="80">
        <v>178</v>
      </c>
      <c r="J21" s="80">
        <v>0</v>
      </c>
      <c r="K21" s="80">
        <v>2</v>
      </c>
      <c r="L21" s="80">
        <v>1</v>
      </c>
      <c r="M21" s="9">
        <v>57.8</v>
      </c>
    </row>
    <row r="22" spans="1:13" x14ac:dyDescent="0.25">
      <c r="A22" s="97">
        <v>19</v>
      </c>
      <c r="B22" s="96" t="s">
        <v>62</v>
      </c>
      <c r="C22" s="116" t="s">
        <v>4406</v>
      </c>
      <c r="D22" s="97">
        <v>572</v>
      </c>
      <c r="E22" s="97">
        <v>10</v>
      </c>
      <c r="F22" s="97">
        <v>12</v>
      </c>
      <c r="G22" s="97">
        <v>10</v>
      </c>
      <c r="H22" s="97">
        <v>171</v>
      </c>
      <c r="I22" s="97">
        <v>203</v>
      </c>
      <c r="J22" s="97">
        <v>0</v>
      </c>
      <c r="K22" s="97">
        <v>1</v>
      </c>
      <c r="L22" s="97">
        <v>0</v>
      </c>
      <c r="M22" s="101">
        <v>35.700000000000003</v>
      </c>
    </row>
    <row r="23" spans="1:13" x14ac:dyDescent="0.25">
      <c r="A23" s="80">
        <v>20</v>
      </c>
      <c r="B23" s="91" t="s">
        <v>62</v>
      </c>
      <c r="C23" s="114" t="s">
        <v>4407</v>
      </c>
      <c r="D23" s="80">
        <v>372</v>
      </c>
      <c r="E23" s="80">
        <v>39</v>
      </c>
      <c r="F23" s="80">
        <v>108</v>
      </c>
      <c r="G23" s="80">
        <v>10</v>
      </c>
      <c r="H23" s="80">
        <v>20</v>
      </c>
      <c r="I23" s="80">
        <v>177</v>
      </c>
      <c r="J23" s="80">
        <v>0</v>
      </c>
      <c r="K23" s="80">
        <v>0</v>
      </c>
      <c r="L23" s="80">
        <v>0</v>
      </c>
      <c r="M23" s="9">
        <v>47.6</v>
      </c>
    </row>
    <row r="24" spans="1:13" x14ac:dyDescent="0.25">
      <c r="A24" s="80">
        <v>21</v>
      </c>
      <c r="B24" s="91" t="s">
        <v>62</v>
      </c>
      <c r="C24" s="114" t="s">
        <v>4408</v>
      </c>
      <c r="D24" s="80">
        <v>449</v>
      </c>
      <c r="E24" s="80">
        <v>35</v>
      </c>
      <c r="F24" s="80">
        <v>93</v>
      </c>
      <c r="G24" s="80">
        <v>0</v>
      </c>
      <c r="H24" s="80">
        <v>40</v>
      </c>
      <c r="I24" s="80">
        <v>168</v>
      </c>
      <c r="J24" s="80">
        <v>0</v>
      </c>
      <c r="K24" s="80">
        <v>0</v>
      </c>
      <c r="L24" s="80">
        <v>0</v>
      </c>
      <c r="M24" s="9">
        <v>37.4</v>
      </c>
    </row>
    <row r="25" spans="1:13" x14ac:dyDescent="0.25">
      <c r="A25" s="80">
        <v>22</v>
      </c>
      <c r="B25" s="91" t="s">
        <v>62</v>
      </c>
      <c r="C25" s="114" t="s">
        <v>4409</v>
      </c>
      <c r="D25" s="80">
        <v>305</v>
      </c>
      <c r="E25" s="80">
        <v>14</v>
      </c>
      <c r="F25" s="80">
        <v>20</v>
      </c>
      <c r="G25" s="80">
        <v>3</v>
      </c>
      <c r="H25" s="80">
        <v>82</v>
      </c>
      <c r="I25" s="80">
        <v>119</v>
      </c>
      <c r="J25" s="80">
        <v>0</v>
      </c>
      <c r="K25" s="80">
        <v>0</v>
      </c>
      <c r="L25" s="80">
        <v>1</v>
      </c>
      <c r="M25" s="9">
        <v>39.299999999999997</v>
      </c>
    </row>
    <row r="26" spans="1:13" x14ac:dyDescent="0.25">
      <c r="A26" s="97">
        <v>23</v>
      </c>
      <c r="B26" s="96" t="s">
        <v>62</v>
      </c>
      <c r="C26" s="116" t="s">
        <v>4410</v>
      </c>
      <c r="D26" s="97">
        <v>583</v>
      </c>
      <c r="E26" s="97">
        <v>3</v>
      </c>
      <c r="F26" s="97">
        <v>4</v>
      </c>
      <c r="G26" s="97">
        <v>4</v>
      </c>
      <c r="H26" s="97">
        <v>162</v>
      </c>
      <c r="I26" s="97">
        <v>173</v>
      </c>
      <c r="J26" s="97">
        <v>0</v>
      </c>
      <c r="K26" s="97">
        <v>0</v>
      </c>
      <c r="L26" s="97">
        <v>0</v>
      </c>
      <c r="M26" s="101">
        <v>29.7</v>
      </c>
    </row>
    <row r="27" spans="1:13" x14ac:dyDescent="0.25">
      <c r="A27" s="80">
        <v>24</v>
      </c>
      <c r="B27" s="91" t="s">
        <v>62</v>
      </c>
      <c r="C27" s="114" t="s">
        <v>4411</v>
      </c>
      <c r="D27" s="80">
        <v>496</v>
      </c>
      <c r="E27" s="80">
        <v>16</v>
      </c>
      <c r="F27" s="80">
        <v>56</v>
      </c>
      <c r="G27" s="80">
        <v>8</v>
      </c>
      <c r="H27" s="80">
        <v>21</v>
      </c>
      <c r="I27" s="80">
        <v>101</v>
      </c>
      <c r="J27" s="80">
        <v>0</v>
      </c>
      <c r="K27" s="80">
        <v>0</v>
      </c>
      <c r="L27" s="80">
        <v>0</v>
      </c>
      <c r="M27" s="9">
        <v>20.399999999999999</v>
      </c>
    </row>
    <row r="28" spans="1:13" x14ac:dyDescent="0.25">
      <c r="A28" s="80">
        <v>25</v>
      </c>
      <c r="B28" s="91" t="s">
        <v>62</v>
      </c>
      <c r="C28" s="114" t="s">
        <v>4412</v>
      </c>
      <c r="D28" s="80">
        <v>417</v>
      </c>
      <c r="E28" s="80">
        <v>20</v>
      </c>
      <c r="F28" s="80">
        <v>65</v>
      </c>
      <c r="G28" s="80">
        <v>8</v>
      </c>
      <c r="H28" s="80">
        <v>28</v>
      </c>
      <c r="I28" s="80">
        <v>121</v>
      </c>
      <c r="J28" s="80">
        <v>0</v>
      </c>
      <c r="K28" s="80">
        <v>0</v>
      </c>
      <c r="L28" s="80">
        <v>0</v>
      </c>
      <c r="M28" s="9">
        <v>29</v>
      </c>
    </row>
    <row r="29" spans="1:13" x14ac:dyDescent="0.25">
      <c r="A29" s="80">
        <v>26</v>
      </c>
      <c r="B29" s="91" t="s">
        <v>62</v>
      </c>
      <c r="C29" s="114" t="s">
        <v>4413</v>
      </c>
      <c r="D29" s="80">
        <v>504</v>
      </c>
      <c r="E29" s="80">
        <v>20</v>
      </c>
      <c r="F29" s="80">
        <v>91</v>
      </c>
      <c r="G29" s="80">
        <v>13</v>
      </c>
      <c r="H29" s="80">
        <v>28</v>
      </c>
      <c r="I29" s="80">
        <v>152</v>
      </c>
      <c r="J29" s="80">
        <v>0</v>
      </c>
      <c r="K29" s="80">
        <v>0</v>
      </c>
      <c r="L29" s="80">
        <v>0</v>
      </c>
      <c r="M29" s="9">
        <v>30.2</v>
      </c>
    </row>
    <row r="30" spans="1:13" x14ac:dyDescent="0.25">
      <c r="A30" s="97">
        <v>27</v>
      </c>
      <c r="B30" s="96" t="s">
        <v>62</v>
      </c>
      <c r="C30" s="116" t="s">
        <v>4233</v>
      </c>
      <c r="D30" s="97">
        <v>338</v>
      </c>
      <c r="E30" s="97">
        <v>14</v>
      </c>
      <c r="F30" s="97">
        <v>43</v>
      </c>
      <c r="G30" s="97">
        <v>3</v>
      </c>
      <c r="H30" s="97">
        <v>23</v>
      </c>
      <c r="I30" s="97">
        <v>83</v>
      </c>
      <c r="J30" s="97">
        <v>0</v>
      </c>
      <c r="K30" s="97">
        <v>0</v>
      </c>
      <c r="L30" s="97">
        <v>0</v>
      </c>
      <c r="M30" s="101">
        <v>24.6</v>
      </c>
    </row>
    <row r="31" spans="1:13" x14ac:dyDescent="0.25">
      <c r="A31" s="80">
        <v>28</v>
      </c>
      <c r="B31" s="91" t="s">
        <v>62</v>
      </c>
      <c r="C31" s="114" t="s">
        <v>4414</v>
      </c>
      <c r="D31" s="80">
        <v>382</v>
      </c>
      <c r="E31" s="80">
        <v>28</v>
      </c>
      <c r="F31" s="80">
        <v>51</v>
      </c>
      <c r="G31" s="80">
        <v>3</v>
      </c>
      <c r="H31" s="80">
        <v>20</v>
      </c>
      <c r="I31" s="80">
        <v>102</v>
      </c>
      <c r="J31" s="80">
        <v>0</v>
      </c>
      <c r="K31" s="80">
        <v>0</v>
      </c>
      <c r="L31" s="80">
        <v>0</v>
      </c>
      <c r="M31" s="9">
        <v>26.7</v>
      </c>
    </row>
    <row r="32" spans="1:13" x14ac:dyDescent="0.25">
      <c r="A32" s="80">
        <v>29</v>
      </c>
      <c r="B32" s="91" t="s">
        <v>62</v>
      </c>
      <c r="C32" s="114" t="s">
        <v>4415</v>
      </c>
      <c r="D32" s="80">
        <v>328</v>
      </c>
      <c r="E32" s="80">
        <v>29</v>
      </c>
      <c r="F32" s="80">
        <v>41</v>
      </c>
      <c r="G32" s="80">
        <v>13</v>
      </c>
      <c r="H32" s="80">
        <v>14</v>
      </c>
      <c r="I32" s="80">
        <v>97</v>
      </c>
      <c r="J32" s="80">
        <v>0</v>
      </c>
      <c r="K32" s="80">
        <v>0</v>
      </c>
      <c r="L32" s="80">
        <v>0</v>
      </c>
      <c r="M32" s="9">
        <v>29.6</v>
      </c>
    </row>
    <row r="33" spans="1:13" x14ac:dyDescent="0.25">
      <c r="A33" s="80">
        <v>30</v>
      </c>
      <c r="B33" s="91" t="s">
        <v>62</v>
      </c>
      <c r="C33" s="114" t="s">
        <v>4416</v>
      </c>
      <c r="D33" s="80">
        <v>328</v>
      </c>
      <c r="E33" s="80">
        <v>14</v>
      </c>
      <c r="F33" s="80">
        <v>41</v>
      </c>
      <c r="G33" s="80">
        <v>11</v>
      </c>
      <c r="H33" s="80">
        <v>8</v>
      </c>
      <c r="I33" s="80">
        <v>74</v>
      </c>
      <c r="J33" s="80">
        <v>0</v>
      </c>
      <c r="K33" s="80">
        <v>0</v>
      </c>
      <c r="L33" s="80">
        <v>0</v>
      </c>
      <c r="M33" s="9">
        <v>22.6</v>
      </c>
    </row>
    <row r="34" spans="1:13" x14ac:dyDescent="0.25">
      <c r="A34" s="97">
        <v>31</v>
      </c>
      <c r="B34" s="96" t="s">
        <v>62</v>
      </c>
      <c r="C34" s="116" t="s">
        <v>4417</v>
      </c>
      <c r="D34" s="97">
        <v>504</v>
      </c>
      <c r="E34" s="97">
        <v>37</v>
      </c>
      <c r="F34" s="97">
        <v>126</v>
      </c>
      <c r="G34" s="97">
        <v>21</v>
      </c>
      <c r="H34" s="97">
        <v>33</v>
      </c>
      <c r="I34" s="97">
        <v>217</v>
      </c>
      <c r="J34" s="97">
        <v>0</v>
      </c>
      <c r="K34" s="97">
        <v>0</v>
      </c>
      <c r="L34" s="97">
        <v>0</v>
      </c>
      <c r="M34" s="101">
        <v>43.1</v>
      </c>
    </row>
    <row r="35" spans="1:13" x14ac:dyDescent="0.25">
      <c r="A35" s="80">
        <v>32</v>
      </c>
      <c r="B35" s="91" t="s">
        <v>62</v>
      </c>
      <c r="C35" s="114" t="s">
        <v>4418</v>
      </c>
      <c r="D35" s="80">
        <v>423</v>
      </c>
      <c r="E35" s="80">
        <v>31</v>
      </c>
      <c r="F35" s="80">
        <v>83</v>
      </c>
      <c r="G35" s="80">
        <v>17</v>
      </c>
      <c r="H35" s="80">
        <v>29</v>
      </c>
      <c r="I35" s="80">
        <v>160</v>
      </c>
      <c r="J35" s="80">
        <v>0</v>
      </c>
      <c r="K35" s="80">
        <v>0</v>
      </c>
      <c r="L35" s="80">
        <v>0</v>
      </c>
      <c r="M35" s="9">
        <v>37.799999999999997</v>
      </c>
    </row>
    <row r="36" spans="1:13" x14ac:dyDescent="0.25">
      <c r="A36" s="80">
        <v>33</v>
      </c>
      <c r="B36" s="91" t="s">
        <v>62</v>
      </c>
      <c r="C36" s="114" t="s">
        <v>4419</v>
      </c>
      <c r="D36" s="80">
        <v>437</v>
      </c>
      <c r="E36" s="80">
        <v>48</v>
      </c>
      <c r="F36" s="80">
        <v>91</v>
      </c>
      <c r="G36" s="80">
        <v>14</v>
      </c>
      <c r="H36" s="80">
        <v>27</v>
      </c>
      <c r="I36" s="80">
        <v>180</v>
      </c>
      <c r="J36" s="80">
        <v>0</v>
      </c>
      <c r="K36" s="80">
        <v>0</v>
      </c>
      <c r="L36" s="80">
        <v>0</v>
      </c>
      <c r="M36" s="9">
        <v>41.2</v>
      </c>
    </row>
    <row r="37" spans="1:13" x14ac:dyDescent="0.25">
      <c r="A37" s="80">
        <v>34</v>
      </c>
      <c r="B37" s="91" t="s">
        <v>62</v>
      </c>
      <c r="C37" s="114" t="s">
        <v>4420</v>
      </c>
      <c r="D37" s="80">
        <v>472</v>
      </c>
      <c r="E37" s="80">
        <v>43</v>
      </c>
      <c r="F37" s="80">
        <v>113</v>
      </c>
      <c r="G37" s="80">
        <v>15</v>
      </c>
      <c r="H37" s="80">
        <v>21</v>
      </c>
      <c r="I37" s="80">
        <v>192</v>
      </c>
      <c r="J37" s="80">
        <v>0</v>
      </c>
      <c r="K37" s="80">
        <v>0</v>
      </c>
      <c r="L37" s="80">
        <v>1</v>
      </c>
      <c r="M37" s="9">
        <v>40.9</v>
      </c>
    </row>
    <row r="38" spans="1:13" x14ac:dyDescent="0.25">
      <c r="A38" s="97">
        <v>35</v>
      </c>
      <c r="B38" s="96" t="s">
        <v>62</v>
      </c>
      <c r="C38" s="116" t="s">
        <v>4421</v>
      </c>
      <c r="D38" s="97">
        <v>528</v>
      </c>
      <c r="E38" s="97">
        <v>50</v>
      </c>
      <c r="F38" s="97">
        <v>52</v>
      </c>
      <c r="G38" s="97">
        <v>9</v>
      </c>
      <c r="H38" s="97">
        <v>23</v>
      </c>
      <c r="I38" s="97">
        <v>134</v>
      </c>
      <c r="J38" s="97">
        <v>0</v>
      </c>
      <c r="K38" s="97">
        <v>0</v>
      </c>
      <c r="L38" s="97">
        <v>0</v>
      </c>
      <c r="M38" s="101">
        <v>25.4</v>
      </c>
    </row>
    <row r="39" spans="1:13" x14ac:dyDescent="0.25">
      <c r="A39" s="80">
        <v>36</v>
      </c>
      <c r="B39" s="91" t="s">
        <v>62</v>
      </c>
      <c r="C39" s="114" t="s">
        <v>4422</v>
      </c>
      <c r="D39" s="80">
        <v>370</v>
      </c>
      <c r="E39" s="80">
        <v>80</v>
      </c>
      <c r="F39" s="80">
        <v>44</v>
      </c>
      <c r="G39" s="80">
        <v>6</v>
      </c>
      <c r="H39" s="80">
        <v>19</v>
      </c>
      <c r="I39" s="80">
        <v>149</v>
      </c>
      <c r="J39" s="80">
        <v>0</v>
      </c>
      <c r="K39" s="80">
        <v>0</v>
      </c>
      <c r="L39" s="80">
        <v>0</v>
      </c>
      <c r="M39" s="9">
        <v>40.299999999999997</v>
      </c>
    </row>
    <row r="40" spans="1:13" x14ac:dyDescent="0.25">
      <c r="A40" s="80">
        <v>37</v>
      </c>
      <c r="B40" s="91" t="s">
        <v>62</v>
      </c>
      <c r="C40" s="114" t="s">
        <v>4423</v>
      </c>
      <c r="D40" s="80">
        <v>531</v>
      </c>
      <c r="E40" s="80">
        <v>41</v>
      </c>
      <c r="F40" s="80">
        <v>31</v>
      </c>
      <c r="G40" s="80">
        <v>5</v>
      </c>
      <c r="H40" s="80">
        <v>34</v>
      </c>
      <c r="I40" s="80">
        <v>111</v>
      </c>
      <c r="J40" s="80">
        <v>0</v>
      </c>
      <c r="K40" s="80">
        <v>0</v>
      </c>
      <c r="L40" s="80">
        <v>1</v>
      </c>
      <c r="M40" s="9">
        <v>21.1</v>
      </c>
    </row>
    <row r="41" spans="1:13" x14ac:dyDescent="0.25">
      <c r="A41" s="80">
        <v>38</v>
      </c>
      <c r="B41" s="91" t="s">
        <v>62</v>
      </c>
      <c r="C41" s="114" t="s">
        <v>4424</v>
      </c>
      <c r="D41" s="80">
        <v>348</v>
      </c>
      <c r="E41" s="80">
        <v>17</v>
      </c>
      <c r="F41" s="80">
        <v>16</v>
      </c>
      <c r="G41" s="80">
        <v>1</v>
      </c>
      <c r="H41" s="80">
        <v>12</v>
      </c>
      <c r="I41" s="80">
        <v>46</v>
      </c>
      <c r="J41" s="80">
        <v>0</v>
      </c>
      <c r="K41" s="80">
        <v>0</v>
      </c>
      <c r="L41" s="80">
        <v>0</v>
      </c>
      <c r="M41" s="9">
        <v>13.2</v>
      </c>
    </row>
    <row r="42" spans="1:13" x14ac:dyDescent="0.25">
      <c r="A42" s="97">
        <v>39</v>
      </c>
      <c r="B42" s="96" t="s">
        <v>62</v>
      </c>
      <c r="C42" s="116" t="s">
        <v>4425</v>
      </c>
      <c r="D42" s="97">
        <v>375</v>
      </c>
      <c r="E42" s="97">
        <v>64</v>
      </c>
      <c r="F42" s="97">
        <v>42</v>
      </c>
      <c r="G42" s="97">
        <v>2</v>
      </c>
      <c r="H42" s="97">
        <v>22</v>
      </c>
      <c r="I42" s="97">
        <v>130</v>
      </c>
      <c r="J42" s="97">
        <v>0</v>
      </c>
      <c r="K42" s="97">
        <v>0</v>
      </c>
      <c r="L42" s="97">
        <v>0</v>
      </c>
      <c r="M42" s="101">
        <v>34.700000000000003</v>
      </c>
    </row>
    <row r="43" spans="1:13" x14ac:dyDescent="0.25">
      <c r="A43" s="80">
        <v>40</v>
      </c>
      <c r="B43" s="91" t="s">
        <v>62</v>
      </c>
      <c r="C43" s="114" t="s">
        <v>4426</v>
      </c>
      <c r="D43" s="80">
        <v>244</v>
      </c>
      <c r="E43" s="80">
        <v>27</v>
      </c>
      <c r="F43" s="80">
        <v>22</v>
      </c>
      <c r="G43" s="80">
        <v>1</v>
      </c>
      <c r="H43" s="80">
        <v>13</v>
      </c>
      <c r="I43" s="80">
        <v>63</v>
      </c>
      <c r="J43" s="80">
        <v>0</v>
      </c>
      <c r="K43" s="80">
        <v>0</v>
      </c>
      <c r="L43" s="80">
        <v>0</v>
      </c>
      <c r="M43" s="9">
        <v>25.8</v>
      </c>
    </row>
    <row r="44" spans="1:13" x14ac:dyDescent="0.25">
      <c r="A44" s="80">
        <v>41</v>
      </c>
      <c r="B44" s="91" t="s">
        <v>62</v>
      </c>
      <c r="C44" s="114" t="s">
        <v>4427</v>
      </c>
      <c r="D44" s="80">
        <v>257</v>
      </c>
      <c r="E44" s="80">
        <v>40</v>
      </c>
      <c r="F44" s="80">
        <v>26</v>
      </c>
      <c r="G44" s="80">
        <v>2</v>
      </c>
      <c r="H44" s="80">
        <v>17</v>
      </c>
      <c r="I44" s="80">
        <v>85</v>
      </c>
      <c r="J44" s="80">
        <v>0</v>
      </c>
      <c r="K44" s="80">
        <v>0</v>
      </c>
      <c r="L44" s="80">
        <v>0</v>
      </c>
      <c r="M44" s="9">
        <v>33.1</v>
      </c>
    </row>
    <row r="45" spans="1:13" x14ac:dyDescent="0.25">
      <c r="A45" s="80">
        <v>42</v>
      </c>
      <c r="B45" s="91" t="s">
        <v>62</v>
      </c>
      <c r="C45" s="114" t="s">
        <v>4428</v>
      </c>
      <c r="D45" s="80">
        <v>309</v>
      </c>
      <c r="E45" s="80">
        <v>26</v>
      </c>
      <c r="F45" s="80">
        <v>18</v>
      </c>
      <c r="G45" s="80">
        <v>3</v>
      </c>
      <c r="H45" s="80">
        <v>19</v>
      </c>
      <c r="I45" s="80">
        <v>66</v>
      </c>
      <c r="J45" s="80">
        <v>1</v>
      </c>
      <c r="K45" s="80">
        <v>0</v>
      </c>
      <c r="L45" s="80">
        <v>1</v>
      </c>
      <c r="M45" s="9">
        <v>21.7</v>
      </c>
    </row>
    <row r="46" spans="1:13" x14ac:dyDescent="0.25">
      <c r="A46" s="97">
        <v>43</v>
      </c>
      <c r="B46" s="96" t="s">
        <v>62</v>
      </c>
      <c r="C46" s="116" t="s">
        <v>4429</v>
      </c>
      <c r="D46" s="97">
        <v>198</v>
      </c>
      <c r="E46" s="97">
        <v>44</v>
      </c>
      <c r="F46" s="97">
        <v>27</v>
      </c>
      <c r="G46" s="97">
        <v>4</v>
      </c>
      <c r="H46" s="97">
        <v>17</v>
      </c>
      <c r="I46" s="97">
        <v>92</v>
      </c>
      <c r="J46" s="97">
        <v>0</v>
      </c>
      <c r="K46" s="97">
        <v>0</v>
      </c>
      <c r="L46" s="97">
        <v>0</v>
      </c>
      <c r="M46" s="101">
        <v>46.5</v>
      </c>
    </row>
    <row r="47" spans="1:13" x14ac:dyDescent="0.25">
      <c r="A47" s="80">
        <v>44</v>
      </c>
      <c r="B47" s="91" t="s">
        <v>62</v>
      </c>
      <c r="C47" s="114" t="s">
        <v>4430</v>
      </c>
      <c r="D47" s="80">
        <v>385</v>
      </c>
      <c r="E47" s="80">
        <v>70</v>
      </c>
      <c r="F47" s="80">
        <v>44</v>
      </c>
      <c r="G47" s="80">
        <v>7</v>
      </c>
      <c r="H47" s="80">
        <v>26</v>
      </c>
      <c r="I47" s="80">
        <v>147</v>
      </c>
      <c r="J47" s="80">
        <v>0</v>
      </c>
      <c r="K47" s="80">
        <v>0</v>
      </c>
      <c r="L47" s="80">
        <v>1</v>
      </c>
      <c r="M47" s="9">
        <v>38.4</v>
      </c>
    </row>
    <row r="48" spans="1:13" x14ac:dyDescent="0.25">
      <c r="A48" s="80">
        <v>45</v>
      </c>
      <c r="B48" s="91" t="s">
        <v>62</v>
      </c>
      <c r="C48" s="114" t="s">
        <v>4431</v>
      </c>
      <c r="D48" s="80">
        <v>506</v>
      </c>
      <c r="E48" s="80">
        <v>80</v>
      </c>
      <c r="F48" s="80">
        <v>72</v>
      </c>
      <c r="G48" s="80">
        <v>5</v>
      </c>
      <c r="H48" s="80">
        <v>25</v>
      </c>
      <c r="I48" s="80">
        <v>182</v>
      </c>
      <c r="J48" s="80">
        <v>0</v>
      </c>
      <c r="K48" s="80">
        <v>0</v>
      </c>
      <c r="L48" s="80">
        <v>1</v>
      </c>
      <c r="M48" s="9">
        <v>36.200000000000003</v>
      </c>
    </row>
    <row r="49" spans="1:13" x14ac:dyDescent="0.25">
      <c r="A49" s="80">
        <v>46</v>
      </c>
      <c r="B49" s="91" t="s">
        <v>62</v>
      </c>
      <c r="C49" s="114" t="s">
        <v>4432</v>
      </c>
      <c r="D49" s="80">
        <v>208</v>
      </c>
      <c r="E49" s="80">
        <v>25</v>
      </c>
      <c r="F49" s="80">
        <v>24</v>
      </c>
      <c r="G49" s="80">
        <v>4</v>
      </c>
      <c r="H49" s="80">
        <v>14</v>
      </c>
      <c r="I49" s="80">
        <v>67</v>
      </c>
      <c r="J49" s="80">
        <v>0</v>
      </c>
      <c r="K49" s="80">
        <v>0</v>
      </c>
      <c r="L49" s="80">
        <v>0</v>
      </c>
      <c r="M49" s="9">
        <v>32.200000000000003</v>
      </c>
    </row>
    <row r="50" spans="1:13" x14ac:dyDescent="0.25">
      <c r="A50" s="97">
        <v>47</v>
      </c>
      <c r="B50" s="96" t="s">
        <v>62</v>
      </c>
      <c r="C50" s="116" t="s">
        <v>4433</v>
      </c>
      <c r="D50" s="97">
        <v>629</v>
      </c>
      <c r="E50" s="97">
        <v>76</v>
      </c>
      <c r="F50" s="97">
        <v>75</v>
      </c>
      <c r="G50" s="97">
        <v>11</v>
      </c>
      <c r="H50" s="97">
        <v>46</v>
      </c>
      <c r="I50" s="97">
        <v>208</v>
      </c>
      <c r="J50" s="97">
        <v>0</v>
      </c>
      <c r="K50" s="97">
        <v>0</v>
      </c>
      <c r="L50" s="97">
        <v>0</v>
      </c>
      <c r="M50" s="101">
        <v>33.1</v>
      </c>
    </row>
    <row r="51" spans="1:13" x14ac:dyDescent="0.25">
      <c r="A51" s="80">
        <v>48</v>
      </c>
      <c r="B51" s="91" t="s">
        <v>62</v>
      </c>
      <c r="C51" s="114" t="s">
        <v>4434</v>
      </c>
      <c r="D51" s="80">
        <v>543</v>
      </c>
      <c r="E51" s="80">
        <v>50</v>
      </c>
      <c r="F51" s="80">
        <v>55</v>
      </c>
      <c r="G51" s="80">
        <v>7</v>
      </c>
      <c r="H51" s="80">
        <v>35</v>
      </c>
      <c r="I51" s="80">
        <v>147</v>
      </c>
      <c r="J51" s="80">
        <v>0</v>
      </c>
      <c r="K51" s="80">
        <v>0</v>
      </c>
      <c r="L51" s="80">
        <v>1</v>
      </c>
      <c r="M51" s="9">
        <v>27.3</v>
      </c>
    </row>
    <row r="52" spans="1:13" x14ac:dyDescent="0.25">
      <c r="A52" s="80">
        <v>49</v>
      </c>
      <c r="B52" s="91" t="s">
        <v>62</v>
      </c>
      <c r="C52" s="114" t="s">
        <v>1016</v>
      </c>
      <c r="D52" s="80">
        <v>302</v>
      </c>
      <c r="E52" s="80">
        <v>46</v>
      </c>
      <c r="F52" s="80">
        <v>34</v>
      </c>
      <c r="G52" s="80">
        <v>1</v>
      </c>
      <c r="H52" s="80">
        <v>16</v>
      </c>
      <c r="I52" s="80">
        <v>97</v>
      </c>
      <c r="J52" s="80">
        <v>1</v>
      </c>
      <c r="K52" s="80">
        <v>0</v>
      </c>
      <c r="L52" s="80">
        <v>0</v>
      </c>
      <c r="M52" s="9">
        <v>32.1</v>
      </c>
    </row>
    <row r="53" spans="1:13" x14ac:dyDescent="0.25">
      <c r="A53" s="80">
        <v>50</v>
      </c>
      <c r="B53" s="91" t="s">
        <v>62</v>
      </c>
      <c r="C53" s="114" t="s">
        <v>4435</v>
      </c>
      <c r="D53" s="80">
        <v>408</v>
      </c>
      <c r="E53" s="80">
        <v>76</v>
      </c>
      <c r="F53" s="80">
        <v>41</v>
      </c>
      <c r="G53" s="80">
        <v>6</v>
      </c>
      <c r="H53" s="80">
        <v>28</v>
      </c>
      <c r="I53" s="80">
        <v>151</v>
      </c>
      <c r="J53" s="80">
        <v>0</v>
      </c>
      <c r="K53" s="80">
        <v>1</v>
      </c>
      <c r="L53" s="80">
        <v>0</v>
      </c>
      <c r="M53" s="9">
        <v>37.299999999999997</v>
      </c>
    </row>
    <row r="54" spans="1:13" x14ac:dyDescent="0.25">
      <c r="A54" s="97">
        <v>51</v>
      </c>
      <c r="B54" s="96" t="s">
        <v>62</v>
      </c>
      <c r="C54" s="116" t="s">
        <v>2755</v>
      </c>
      <c r="D54" s="97">
        <v>431</v>
      </c>
      <c r="E54" s="97">
        <v>68</v>
      </c>
      <c r="F54" s="97">
        <v>50</v>
      </c>
      <c r="G54" s="97">
        <v>9</v>
      </c>
      <c r="H54" s="97">
        <v>26</v>
      </c>
      <c r="I54" s="97">
        <v>153</v>
      </c>
      <c r="J54" s="97">
        <v>1</v>
      </c>
      <c r="K54" s="97">
        <v>1</v>
      </c>
      <c r="L54" s="97">
        <v>0</v>
      </c>
      <c r="M54" s="101">
        <v>35.700000000000003</v>
      </c>
    </row>
    <row r="55" spans="1:13" x14ac:dyDescent="0.25">
      <c r="A55" s="80">
        <v>52</v>
      </c>
      <c r="B55" s="91" t="s">
        <v>62</v>
      </c>
      <c r="C55" s="114" t="s">
        <v>4436</v>
      </c>
      <c r="D55" s="80">
        <v>469</v>
      </c>
      <c r="E55" s="80">
        <v>55</v>
      </c>
      <c r="F55" s="80">
        <v>39</v>
      </c>
      <c r="G55" s="80">
        <v>5</v>
      </c>
      <c r="H55" s="80">
        <v>24</v>
      </c>
      <c r="I55" s="80">
        <v>123</v>
      </c>
      <c r="J55" s="80">
        <v>0</v>
      </c>
      <c r="K55" s="80">
        <v>0</v>
      </c>
      <c r="L55" s="80">
        <v>1</v>
      </c>
      <c r="M55" s="9">
        <v>26.4</v>
      </c>
    </row>
    <row r="56" spans="1:13" x14ac:dyDescent="0.25">
      <c r="A56" s="80">
        <v>53</v>
      </c>
      <c r="B56" s="91" t="s">
        <v>62</v>
      </c>
      <c r="C56" s="114" t="s">
        <v>4437</v>
      </c>
      <c r="D56" s="80">
        <v>340</v>
      </c>
      <c r="E56" s="80">
        <v>55</v>
      </c>
      <c r="F56" s="80">
        <v>39</v>
      </c>
      <c r="G56" s="80">
        <v>3</v>
      </c>
      <c r="H56" s="80">
        <v>24</v>
      </c>
      <c r="I56" s="80">
        <v>121</v>
      </c>
      <c r="J56" s="80">
        <v>0</v>
      </c>
      <c r="K56" s="80">
        <v>0</v>
      </c>
      <c r="L56" s="80">
        <v>0</v>
      </c>
      <c r="M56" s="9">
        <v>35.6</v>
      </c>
    </row>
    <row r="57" spans="1:13" x14ac:dyDescent="0.25">
      <c r="A57" s="80">
        <v>54</v>
      </c>
      <c r="B57" s="91" t="s">
        <v>62</v>
      </c>
      <c r="C57" s="114" t="s">
        <v>4438</v>
      </c>
      <c r="D57" s="80">
        <v>645</v>
      </c>
      <c r="E57" s="80">
        <v>95</v>
      </c>
      <c r="F57" s="80">
        <v>67</v>
      </c>
      <c r="G57" s="80">
        <v>17</v>
      </c>
      <c r="H57" s="80">
        <v>16</v>
      </c>
      <c r="I57" s="80">
        <v>195</v>
      </c>
      <c r="J57" s="80">
        <v>0</v>
      </c>
      <c r="K57" s="80">
        <v>0</v>
      </c>
      <c r="L57" s="80">
        <v>0</v>
      </c>
      <c r="M57" s="9">
        <v>30.2</v>
      </c>
    </row>
    <row r="58" spans="1:13" x14ac:dyDescent="0.25">
      <c r="A58" s="97">
        <v>55</v>
      </c>
      <c r="B58" s="96" t="s">
        <v>62</v>
      </c>
      <c r="C58" s="116" t="s">
        <v>4439</v>
      </c>
      <c r="D58" s="97">
        <v>519</v>
      </c>
      <c r="E58" s="97">
        <v>82</v>
      </c>
      <c r="F58" s="97">
        <v>61</v>
      </c>
      <c r="G58" s="97">
        <v>5</v>
      </c>
      <c r="H58" s="97">
        <v>38</v>
      </c>
      <c r="I58" s="97">
        <v>186</v>
      </c>
      <c r="J58" s="97">
        <v>0</v>
      </c>
      <c r="K58" s="97">
        <v>0</v>
      </c>
      <c r="L58" s="97">
        <v>0</v>
      </c>
      <c r="M58" s="101">
        <v>35.799999999999997</v>
      </c>
    </row>
    <row r="59" spans="1:13" x14ac:dyDescent="0.25">
      <c r="A59" s="80">
        <v>56</v>
      </c>
      <c r="B59" s="91" t="s">
        <v>62</v>
      </c>
      <c r="C59" s="114" t="s">
        <v>4440</v>
      </c>
      <c r="D59" s="80">
        <v>454</v>
      </c>
      <c r="E59" s="80">
        <v>91</v>
      </c>
      <c r="F59" s="80">
        <v>45</v>
      </c>
      <c r="G59" s="80">
        <v>0</v>
      </c>
      <c r="H59" s="80">
        <v>12</v>
      </c>
      <c r="I59" s="80">
        <v>148</v>
      </c>
      <c r="J59" s="80">
        <v>0</v>
      </c>
      <c r="K59" s="80">
        <v>0</v>
      </c>
      <c r="L59" s="80">
        <v>0</v>
      </c>
      <c r="M59" s="9">
        <v>32.6</v>
      </c>
    </row>
    <row r="60" spans="1:13" x14ac:dyDescent="0.25">
      <c r="A60" s="80" t="s">
        <v>4450</v>
      </c>
      <c r="B60" s="91" t="s">
        <v>62</v>
      </c>
      <c r="C60" s="114" t="s">
        <v>7256</v>
      </c>
      <c r="D60" s="80">
        <v>471</v>
      </c>
      <c r="E60" s="80">
        <v>105</v>
      </c>
      <c r="F60" s="80">
        <v>51</v>
      </c>
      <c r="G60" s="80">
        <v>2</v>
      </c>
      <c r="H60" s="80">
        <v>20</v>
      </c>
      <c r="I60" s="80">
        <v>178</v>
      </c>
      <c r="J60" s="80">
        <v>0</v>
      </c>
      <c r="K60" s="80">
        <v>0</v>
      </c>
      <c r="L60" s="80">
        <v>0</v>
      </c>
      <c r="M60" s="9">
        <v>37.799999999999997</v>
      </c>
    </row>
    <row r="61" spans="1:13" x14ac:dyDescent="0.25">
      <c r="A61" s="80" t="s">
        <v>4451</v>
      </c>
      <c r="B61" s="91" t="s">
        <v>62</v>
      </c>
      <c r="C61" s="114" t="s">
        <v>7257</v>
      </c>
      <c r="D61" s="80">
        <v>376</v>
      </c>
      <c r="E61" s="80">
        <v>86</v>
      </c>
      <c r="F61" s="80">
        <v>46</v>
      </c>
      <c r="G61" s="80">
        <v>10</v>
      </c>
      <c r="H61" s="80">
        <v>17</v>
      </c>
      <c r="I61" s="80">
        <v>159</v>
      </c>
      <c r="J61" s="80">
        <v>0</v>
      </c>
      <c r="K61" s="80">
        <v>0</v>
      </c>
      <c r="L61" s="80">
        <v>0</v>
      </c>
      <c r="M61" s="9">
        <v>42.3</v>
      </c>
    </row>
    <row r="62" spans="1:13" x14ac:dyDescent="0.25">
      <c r="A62" s="97">
        <v>58</v>
      </c>
      <c r="B62" s="96" t="s">
        <v>62</v>
      </c>
      <c r="C62" s="116" t="s">
        <v>4441</v>
      </c>
      <c r="D62" s="97"/>
      <c r="E62" s="97">
        <v>164</v>
      </c>
      <c r="F62" s="97">
        <v>599</v>
      </c>
      <c r="G62" s="97">
        <v>51</v>
      </c>
      <c r="H62" s="97">
        <v>117</v>
      </c>
      <c r="I62" s="97">
        <v>931</v>
      </c>
      <c r="J62" s="97">
        <v>2</v>
      </c>
      <c r="K62" s="97">
        <v>0</v>
      </c>
      <c r="L62" s="97">
        <v>2</v>
      </c>
      <c r="M62" s="101"/>
    </row>
    <row r="63" spans="1:13" x14ac:dyDescent="0.25">
      <c r="A63" s="80">
        <v>59</v>
      </c>
      <c r="B63" s="91" t="s">
        <v>62</v>
      </c>
      <c r="C63" s="114" t="s">
        <v>4442</v>
      </c>
      <c r="D63" s="80"/>
      <c r="E63" s="80">
        <v>455</v>
      </c>
      <c r="F63" s="80">
        <v>374</v>
      </c>
      <c r="G63" s="80">
        <v>36</v>
      </c>
      <c r="H63" s="80">
        <v>123</v>
      </c>
      <c r="I63" s="80">
        <v>988</v>
      </c>
      <c r="J63" s="80">
        <v>0</v>
      </c>
      <c r="K63" s="80">
        <v>0</v>
      </c>
      <c r="L63" s="80">
        <v>1</v>
      </c>
      <c r="M63" s="9"/>
    </row>
    <row r="64" spans="1:13" x14ac:dyDescent="0.25">
      <c r="A64" s="80">
        <v>60</v>
      </c>
      <c r="B64" s="91" t="s">
        <v>62</v>
      </c>
      <c r="C64" s="114" t="s">
        <v>4443</v>
      </c>
      <c r="D64" s="80"/>
      <c r="E64" s="80">
        <v>40</v>
      </c>
      <c r="F64" s="80">
        <v>45</v>
      </c>
      <c r="G64" s="80">
        <v>10</v>
      </c>
      <c r="H64" s="80">
        <v>36</v>
      </c>
      <c r="I64" s="80">
        <v>131</v>
      </c>
      <c r="J64" s="80">
        <v>0</v>
      </c>
      <c r="K64" s="80">
        <v>0</v>
      </c>
      <c r="L64" s="80">
        <v>1</v>
      </c>
      <c r="M64" s="9"/>
    </row>
    <row r="65" spans="1:13" x14ac:dyDescent="0.25">
      <c r="A65" s="80">
        <v>61</v>
      </c>
      <c r="B65" s="91" t="s">
        <v>62</v>
      </c>
      <c r="C65" s="114" t="s">
        <v>4444</v>
      </c>
      <c r="D65" s="80"/>
      <c r="E65" s="80">
        <v>43</v>
      </c>
      <c r="F65" s="80">
        <v>12</v>
      </c>
      <c r="G65" s="80">
        <v>10</v>
      </c>
      <c r="H65" s="80">
        <v>7</v>
      </c>
      <c r="I65" s="80">
        <v>72</v>
      </c>
      <c r="J65" s="80">
        <v>0</v>
      </c>
      <c r="K65" s="80">
        <v>0</v>
      </c>
      <c r="L65" s="80">
        <v>0</v>
      </c>
      <c r="M65" s="9"/>
    </row>
    <row r="66" spans="1:13" x14ac:dyDescent="0.25">
      <c r="A66" s="99">
        <v>62</v>
      </c>
      <c r="B66" s="98" t="s">
        <v>62</v>
      </c>
      <c r="C66" s="92" t="s">
        <v>60</v>
      </c>
      <c r="D66" s="99"/>
      <c r="E66" s="99">
        <v>30</v>
      </c>
      <c r="F66" s="99">
        <v>46</v>
      </c>
      <c r="G66" s="99">
        <v>5</v>
      </c>
      <c r="H66" s="99">
        <v>10</v>
      </c>
      <c r="I66" s="99">
        <v>91</v>
      </c>
      <c r="J66" s="99">
        <v>0</v>
      </c>
      <c r="K66" s="99">
        <v>0</v>
      </c>
      <c r="L66" s="99">
        <v>11</v>
      </c>
      <c r="M66" s="102"/>
    </row>
    <row r="67" spans="1:13" x14ac:dyDescent="0.25">
      <c r="A67" s="174" t="s">
        <v>69</v>
      </c>
      <c r="B67" s="174"/>
      <c r="C67" s="174"/>
      <c r="E67" s="93">
        <f>SUM(E64:E66,E3:E61)</f>
        <v>2975</v>
      </c>
      <c r="F67" s="93">
        <f t="shared" ref="F67:L67" si="0">SUM(F64:F66,F3:F61)</f>
        <v>4479</v>
      </c>
      <c r="G67" s="93">
        <f t="shared" si="0"/>
        <v>541</v>
      </c>
      <c r="H67" s="93">
        <f t="shared" si="0"/>
        <v>1896</v>
      </c>
      <c r="I67" s="93">
        <f t="shared" si="0"/>
        <v>9891</v>
      </c>
      <c r="J67" s="93">
        <f t="shared" si="0"/>
        <v>4</v>
      </c>
      <c r="K67" s="93">
        <f t="shared" si="0"/>
        <v>7</v>
      </c>
      <c r="L67" s="93">
        <f t="shared" si="0"/>
        <v>29</v>
      </c>
    </row>
    <row r="68" spans="1:13" x14ac:dyDescent="0.25">
      <c r="A68" s="177" t="s">
        <v>61</v>
      </c>
      <c r="B68" s="177"/>
      <c r="C68" s="177"/>
      <c r="E68" s="93">
        <f>SUM(E62:E63)</f>
        <v>619</v>
      </c>
      <c r="F68" s="93">
        <f t="shared" ref="F68:L68" si="1">SUM(F62:F63)</f>
        <v>973</v>
      </c>
      <c r="G68" s="93">
        <f t="shared" si="1"/>
        <v>87</v>
      </c>
      <c r="H68" s="93">
        <f t="shared" si="1"/>
        <v>240</v>
      </c>
      <c r="I68" s="93">
        <f t="shared" si="1"/>
        <v>1919</v>
      </c>
      <c r="J68" s="93">
        <f t="shared" si="1"/>
        <v>2</v>
      </c>
      <c r="K68" s="93">
        <f t="shared" si="1"/>
        <v>0</v>
      </c>
      <c r="L68" s="93">
        <f t="shared" si="1"/>
        <v>3</v>
      </c>
    </row>
    <row r="69" spans="1:13" x14ac:dyDescent="0.25">
      <c r="A69" s="176" t="s">
        <v>68</v>
      </c>
      <c r="B69" s="176"/>
      <c r="C69" s="176"/>
      <c r="D69" s="93">
        <v>24714</v>
      </c>
      <c r="E69" s="7">
        <v>3594</v>
      </c>
      <c r="F69" s="7">
        <v>5452</v>
      </c>
      <c r="G69" s="80">
        <v>628</v>
      </c>
      <c r="H69" s="7">
        <v>2136</v>
      </c>
      <c r="I69" s="93">
        <v>11810</v>
      </c>
      <c r="J69" s="114">
        <v>6</v>
      </c>
      <c r="K69" s="114">
        <v>7</v>
      </c>
      <c r="L69" s="114">
        <v>32</v>
      </c>
      <c r="M69" s="103">
        <v>47.9</v>
      </c>
    </row>
    <row r="70" spans="1:13" x14ac:dyDescent="0.25">
      <c r="A70" s="181" t="s">
        <v>70</v>
      </c>
      <c r="B70" s="181"/>
      <c r="C70" s="181"/>
      <c r="D70" s="93"/>
      <c r="E70" s="114">
        <v>30.4</v>
      </c>
      <c r="F70" s="114">
        <v>46.2</v>
      </c>
      <c r="G70" s="114">
        <v>5.3</v>
      </c>
      <c r="H70" s="114">
        <v>18.100000000000001</v>
      </c>
      <c r="I70" s="93"/>
    </row>
  </sheetData>
  <mergeCells count="5">
    <mergeCell ref="A1:M1"/>
    <mergeCell ref="A67:C67"/>
    <mergeCell ref="A68:C68"/>
    <mergeCell ref="A69:C69"/>
    <mergeCell ref="A70:C70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8"/>
  <sheetViews>
    <sheetView view="pageLayout" topLeftCell="A4" zoomScaleNormal="100" workbookViewId="0">
      <selection activeCell="D14" sqref="D14"/>
    </sheetView>
  </sheetViews>
  <sheetFormatPr defaultRowHeight="15" x14ac:dyDescent="0.25"/>
  <cols>
    <col min="1" max="1" width="3.85546875" style="124" bestFit="1" customWidth="1"/>
    <col min="2" max="2" width="1.5703125" style="124" bestFit="1" customWidth="1"/>
    <col min="3" max="3" width="32.42578125" style="124" customWidth="1"/>
    <col min="4" max="4" width="6.7109375" style="124" bestFit="1" customWidth="1"/>
    <col min="5" max="5" width="9" style="124" bestFit="1" customWidth="1"/>
    <col min="6" max="6" width="7" style="124" bestFit="1" customWidth="1"/>
    <col min="7" max="7" width="7.140625" style="124" bestFit="1" customWidth="1"/>
    <col min="8" max="8" width="7" style="124" bestFit="1" customWidth="1"/>
    <col min="9" max="9" width="6.42578125" style="124" bestFit="1" customWidth="1"/>
    <col min="10" max="10" width="2.85546875" style="124" bestFit="1" customWidth="1"/>
    <col min="11" max="11" width="2.5703125" style="124" bestFit="1" customWidth="1"/>
    <col min="12" max="12" width="2.85546875" style="124" bestFit="1" customWidth="1"/>
    <col min="13" max="13" width="7.42578125" style="103" bestFit="1" customWidth="1"/>
  </cols>
  <sheetData>
    <row r="1" spans="1:13" ht="15.75" x14ac:dyDescent="0.25">
      <c r="A1" s="175" t="s">
        <v>4509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18"/>
      <c r="C2" s="18"/>
      <c r="D2" s="6" t="s">
        <v>59</v>
      </c>
      <c r="E2" s="8" t="s">
        <v>4510</v>
      </c>
      <c r="F2" s="8" t="s">
        <v>4511</v>
      </c>
      <c r="G2" s="8" t="s">
        <v>4512</v>
      </c>
      <c r="H2" s="8" t="s">
        <v>4513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124">
        <v>1</v>
      </c>
      <c r="B3" s="91" t="s">
        <v>62</v>
      </c>
      <c r="C3" s="124" t="s">
        <v>4452</v>
      </c>
      <c r="D3" s="80">
        <v>239</v>
      </c>
      <c r="E3" s="80">
        <v>3</v>
      </c>
      <c r="F3" s="80">
        <v>40</v>
      </c>
      <c r="G3" s="80">
        <v>10</v>
      </c>
      <c r="H3" s="80">
        <v>48</v>
      </c>
      <c r="I3" s="80">
        <v>101</v>
      </c>
      <c r="J3" s="80">
        <v>0</v>
      </c>
      <c r="K3" s="80">
        <v>0</v>
      </c>
      <c r="L3" s="80">
        <v>0</v>
      </c>
      <c r="M3" s="103">
        <f t="shared" ref="M3:M52" si="0">((L3+K3+I3)/D3)*100</f>
        <v>42.25941422594142</v>
      </c>
    </row>
    <row r="4" spans="1:13" x14ac:dyDescent="0.25">
      <c r="A4" s="124">
        <v>2</v>
      </c>
      <c r="B4" s="91" t="s">
        <v>62</v>
      </c>
      <c r="C4" s="124" t="s">
        <v>4453</v>
      </c>
      <c r="D4" s="80">
        <v>269</v>
      </c>
      <c r="E4" s="80">
        <v>9</v>
      </c>
      <c r="F4" s="80">
        <v>41</v>
      </c>
      <c r="G4" s="80">
        <v>29</v>
      </c>
      <c r="H4" s="80">
        <v>61</v>
      </c>
      <c r="I4" s="80">
        <v>140</v>
      </c>
      <c r="J4" s="80">
        <v>0</v>
      </c>
      <c r="K4" s="80">
        <v>0</v>
      </c>
      <c r="L4" s="80">
        <v>0</v>
      </c>
      <c r="M4" s="103">
        <f t="shared" si="0"/>
        <v>52.044609665427508</v>
      </c>
    </row>
    <row r="5" spans="1:13" x14ac:dyDescent="0.25">
      <c r="A5" s="124">
        <v>3</v>
      </c>
      <c r="B5" s="91" t="s">
        <v>62</v>
      </c>
      <c r="C5" s="124" t="s">
        <v>4454</v>
      </c>
      <c r="D5" s="80">
        <v>214</v>
      </c>
      <c r="E5" s="80">
        <v>11</v>
      </c>
      <c r="F5" s="80">
        <v>36</v>
      </c>
      <c r="G5" s="80">
        <v>18</v>
      </c>
      <c r="H5" s="80">
        <v>42</v>
      </c>
      <c r="I5" s="80">
        <v>107</v>
      </c>
      <c r="J5" s="80">
        <v>0</v>
      </c>
      <c r="K5" s="80">
        <v>0</v>
      </c>
      <c r="L5" s="80">
        <v>0</v>
      </c>
      <c r="M5" s="103">
        <f t="shared" si="0"/>
        <v>50</v>
      </c>
    </row>
    <row r="6" spans="1:13" x14ac:dyDescent="0.25">
      <c r="A6" s="125">
        <v>4</v>
      </c>
      <c r="B6" s="96" t="s">
        <v>62</v>
      </c>
      <c r="C6" s="125" t="s">
        <v>4455</v>
      </c>
      <c r="D6" s="97">
        <v>391</v>
      </c>
      <c r="E6" s="97">
        <v>5</v>
      </c>
      <c r="F6" s="97">
        <v>62</v>
      </c>
      <c r="G6" s="97">
        <v>26</v>
      </c>
      <c r="H6" s="97">
        <v>61</v>
      </c>
      <c r="I6" s="97">
        <v>154</v>
      </c>
      <c r="J6" s="97">
        <v>0</v>
      </c>
      <c r="K6" s="97">
        <v>0</v>
      </c>
      <c r="L6" s="97">
        <v>0</v>
      </c>
      <c r="M6" s="172">
        <f t="shared" si="0"/>
        <v>39.386189258312022</v>
      </c>
    </row>
    <row r="7" spans="1:13" x14ac:dyDescent="0.25">
      <c r="A7" s="124">
        <v>5</v>
      </c>
      <c r="B7" s="91" t="s">
        <v>62</v>
      </c>
      <c r="C7" s="124" t="s">
        <v>4456</v>
      </c>
      <c r="D7" s="80">
        <v>316</v>
      </c>
      <c r="E7" s="80">
        <v>6</v>
      </c>
      <c r="F7" s="80">
        <v>55</v>
      </c>
      <c r="G7" s="80">
        <v>26</v>
      </c>
      <c r="H7" s="80">
        <v>46</v>
      </c>
      <c r="I7" s="80">
        <v>133</v>
      </c>
      <c r="J7" s="80">
        <v>0</v>
      </c>
      <c r="K7" s="80">
        <v>0</v>
      </c>
      <c r="L7" s="80">
        <v>0</v>
      </c>
      <c r="M7" s="103">
        <f t="shared" si="0"/>
        <v>42.088607594936711</v>
      </c>
    </row>
    <row r="8" spans="1:13" x14ac:dyDescent="0.25">
      <c r="A8" s="124">
        <v>6</v>
      </c>
      <c r="B8" s="91" t="s">
        <v>62</v>
      </c>
      <c r="C8" s="124" t="s">
        <v>4457</v>
      </c>
      <c r="D8" s="80">
        <v>305</v>
      </c>
      <c r="E8" s="80">
        <v>1</v>
      </c>
      <c r="F8" s="80">
        <v>37</v>
      </c>
      <c r="G8" s="80">
        <v>7</v>
      </c>
      <c r="H8" s="80">
        <v>35</v>
      </c>
      <c r="I8" s="80">
        <v>80</v>
      </c>
      <c r="J8" s="80">
        <v>0</v>
      </c>
      <c r="K8" s="80">
        <v>0</v>
      </c>
      <c r="L8" s="80">
        <v>0</v>
      </c>
      <c r="M8" s="103">
        <f t="shared" si="0"/>
        <v>26.229508196721312</v>
      </c>
    </row>
    <row r="9" spans="1:13" x14ac:dyDescent="0.25">
      <c r="A9" s="124">
        <v>7</v>
      </c>
      <c r="B9" s="91" t="s">
        <v>62</v>
      </c>
      <c r="C9" s="124" t="s">
        <v>4458</v>
      </c>
      <c r="D9" s="80">
        <v>519</v>
      </c>
      <c r="E9" s="80">
        <v>1</v>
      </c>
      <c r="F9" s="80">
        <v>78</v>
      </c>
      <c r="G9" s="80">
        <v>22</v>
      </c>
      <c r="H9" s="80">
        <v>63</v>
      </c>
      <c r="I9" s="80">
        <v>164</v>
      </c>
      <c r="J9" s="80">
        <v>2</v>
      </c>
      <c r="K9" s="80">
        <v>0</v>
      </c>
      <c r="L9" s="80">
        <v>0</v>
      </c>
      <c r="M9" s="103">
        <f t="shared" si="0"/>
        <v>31.599229287090559</v>
      </c>
    </row>
    <row r="10" spans="1:13" x14ac:dyDescent="0.25">
      <c r="A10" s="125">
        <v>8</v>
      </c>
      <c r="B10" s="96" t="s">
        <v>62</v>
      </c>
      <c r="C10" s="125" t="s">
        <v>4459</v>
      </c>
      <c r="D10" s="97">
        <v>324</v>
      </c>
      <c r="E10" s="97">
        <v>4</v>
      </c>
      <c r="F10" s="97">
        <v>55</v>
      </c>
      <c r="G10" s="97">
        <v>18</v>
      </c>
      <c r="H10" s="97">
        <v>90</v>
      </c>
      <c r="I10" s="97">
        <v>167</v>
      </c>
      <c r="J10" s="97">
        <v>3</v>
      </c>
      <c r="K10" s="97">
        <v>0</v>
      </c>
      <c r="L10" s="97">
        <v>0</v>
      </c>
      <c r="M10" s="172">
        <f t="shared" si="0"/>
        <v>51.543209876543209</v>
      </c>
    </row>
    <row r="11" spans="1:13" x14ac:dyDescent="0.25">
      <c r="A11" s="124">
        <v>9</v>
      </c>
      <c r="B11" s="91" t="s">
        <v>62</v>
      </c>
      <c r="C11" s="124" t="s">
        <v>4460</v>
      </c>
      <c r="D11" s="80">
        <v>400</v>
      </c>
      <c r="E11" s="80">
        <v>4</v>
      </c>
      <c r="F11" s="80">
        <v>86</v>
      </c>
      <c r="G11" s="80">
        <v>34</v>
      </c>
      <c r="H11" s="80">
        <v>91</v>
      </c>
      <c r="I11" s="80">
        <v>215</v>
      </c>
      <c r="J11" s="80">
        <v>0</v>
      </c>
      <c r="K11" s="80">
        <v>0</v>
      </c>
      <c r="L11" s="80">
        <v>1</v>
      </c>
      <c r="M11" s="103">
        <f t="shared" si="0"/>
        <v>54</v>
      </c>
    </row>
    <row r="12" spans="1:13" x14ac:dyDescent="0.25">
      <c r="A12" s="124">
        <v>10</v>
      </c>
      <c r="B12" s="91" t="s">
        <v>62</v>
      </c>
      <c r="C12" s="124" t="s">
        <v>4461</v>
      </c>
      <c r="D12" s="80">
        <v>300</v>
      </c>
      <c r="E12" s="80">
        <v>8</v>
      </c>
      <c r="F12" s="80">
        <v>54</v>
      </c>
      <c r="G12" s="80">
        <v>23</v>
      </c>
      <c r="H12" s="80">
        <v>90</v>
      </c>
      <c r="I12" s="80">
        <v>175</v>
      </c>
      <c r="J12" s="80">
        <v>0</v>
      </c>
      <c r="K12" s="80">
        <v>0</v>
      </c>
      <c r="L12" s="80">
        <v>0</v>
      </c>
      <c r="M12" s="103">
        <f t="shared" si="0"/>
        <v>58.333333333333336</v>
      </c>
    </row>
    <row r="13" spans="1:13" x14ac:dyDescent="0.25">
      <c r="A13" s="124">
        <v>11</v>
      </c>
      <c r="B13" s="91" t="s">
        <v>62</v>
      </c>
      <c r="C13" s="124" t="s">
        <v>4462</v>
      </c>
      <c r="D13" s="80">
        <v>431</v>
      </c>
      <c r="E13" s="80">
        <v>9</v>
      </c>
      <c r="F13" s="80">
        <v>48</v>
      </c>
      <c r="G13" s="80">
        <v>30</v>
      </c>
      <c r="H13" s="80">
        <v>128</v>
      </c>
      <c r="I13" s="80">
        <v>215</v>
      </c>
      <c r="J13" s="80">
        <v>0</v>
      </c>
      <c r="K13" s="80">
        <v>0</v>
      </c>
      <c r="L13" s="80">
        <v>1</v>
      </c>
      <c r="M13" s="103">
        <f t="shared" si="0"/>
        <v>50.11600928074246</v>
      </c>
    </row>
    <row r="14" spans="1:13" x14ac:dyDescent="0.25">
      <c r="A14" s="125">
        <v>12</v>
      </c>
      <c r="B14" s="96" t="s">
        <v>62</v>
      </c>
      <c r="C14" s="125" t="s">
        <v>4463</v>
      </c>
      <c r="D14" s="173">
        <v>1454</v>
      </c>
      <c r="E14" s="97">
        <v>4</v>
      </c>
      <c r="F14" s="97">
        <v>5</v>
      </c>
      <c r="G14" s="97">
        <v>156</v>
      </c>
      <c r="H14" s="97">
        <v>5</v>
      </c>
      <c r="I14" s="97">
        <v>170</v>
      </c>
      <c r="J14" s="97">
        <v>1</v>
      </c>
      <c r="K14" s="97">
        <v>0</v>
      </c>
      <c r="L14" s="97">
        <v>0</v>
      </c>
      <c r="M14" s="172">
        <f t="shared" si="0"/>
        <v>11.691884456671252</v>
      </c>
    </row>
    <row r="15" spans="1:13" x14ac:dyDescent="0.25">
      <c r="A15" s="124">
        <v>13</v>
      </c>
      <c r="B15" s="91" t="s">
        <v>62</v>
      </c>
      <c r="C15" s="124" t="s">
        <v>4464</v>
      </c>
      <c r="D15" s="80">
        <v>305</v>
      </c>
      <c r="E15" s="80">
        <v>0</v>
      </c>
      <c r="F15" s="80">
        <v>1</v>
      </c>
      <c r="G15" s="80">
        <v>57</v>
      </c>
      <c r="H15" s="80">
        <v>11</v>
      </c>
      <c r="I15" s="80">
        <v>69</v>
      </c>
      <c r="J15" s="80">
        <v>0</v>
      </c>
      <c r="K15" s="80">
        <v>0</v>
      </c>
      <c r="L15" s="80">
        <v>0</v>
      </c>
      <c r="M15" s="103">
        <f t="shared" si="0"/>
        <v>22.622950819672131</v>
      </c>
    </row>
    <row r="16" spans="1:13" x14ac:dyDescent="0.25">
      <c r="A16" s="124">
        <v>14</v>
      </c>
      <c r="B16" s="91" t="s">
        <v>62</v>
      </c>
      <c r="C16" s="124" t="s">
        <v>4465</v>
      </c>
      <c r="D16" s="80">
        <v>471</v>
      </c>
      <c r="E16" s="80">
        <v>4</v>
      </c>
      <c r="F16" s="80">
        <v>69</v>
      </c>
      <c r="G16" s="80">
        <v>16</v>
      </c>
      <c r="H16" s="80">
        <v>90</v>
      </c>
      <c r="I16" s="80">
        <v>179</v>
      </c>
      <c r="J16" s="80">
        <v>0</v>
      </c>
      <c r="K16" s="80">
        <v>0</v>
      </c>
      <c r="L16" s="80">
        <v>0</v>
      </c>
      <c r="M16" s="103">
        <f t="shared" si="0"/>
        <v>38.004246284501065</v>
      </c>
    </row>
    <row r="17" spans="1:13" x14ac:dyDescent="0.25">
      <c r="A17" s="124">
        <v>15</v>
      </c>
      <c r="B17" s="91" t="s">
        <v>62</v>
      </c>
      <c r="C17" s="124" t="s">
        <v>4466</v>
      </c>
      <c r="D17" s="80">
        <v>440</v>
      </c>
      <c r="E17" s="80">
        <v>6</v>
      </c>
      <c r="F17" s="80">
        <v>61</v>
      </c>
      <c r="G17" s="80">
        <v>16</v>
      </c>
      <c r="H17" s="80">
        <v>101</v>
      </c>
      <c r="I17" s="80">
        <v>184</v>
      </c>
      <c r="J17" s="80">
        <v>0</v>
      </c>
      <c r="K17" s="80">
        <v>0</v>
      </c>
      <c r="L17" s="80">
        <v>0</v>
      </c>
      <c r="M17" s="103">
        <f t="shared" si="0"/>
        <v>41.818181818181813</v>
      </c>
    </row>
    <row r="18" spans="1:13" x14ac:dyDescent="0.25">
      <c r="A18" s="125">
        <v>16</v>
      </c>
      <c r="B18" s="96" t="s">
        <v>62</v>
      </c>
      <c r="C18" s="125" t="s">
        <v>4467</v>
      </c>
      <c r="D18" s="97">
        <v>323</v>
      </c>
      <c r="E18" s="97">
        <v>3</v>
      </c>
      <c r="F18" s="97">
        <v>47</v>
      </c>
      <c r="G18" s="97">
        <v>14</v>
      </c>
      <c r="H18" s="97">
        <v>66</v>
      </c>
      <c r="I18" s="97">
        <v>130</v>
      </c>
      <c r="J18" s="97">
        <v>0</v>
      </c>
      <c r="K18" s="97">
        <v>0</v>
      </c>
      <c r="L18" s="97">
        <v>0</v>
      </c>
      <c r="M18" s="172">
        <f t="shared" si="0"/>
        <v>40.247678018575847</v>
      </c>
    </row>
    <row r="19" spans="1:13" x14ac:dyDescent="0.25">
      <c r="A19" s="124">
        <v>17</v>
      </c>
      <c r="B19" s="91" t="s">
        <v>62</v>
      </c>
      <c r="C19" s="124" t="s">
        <v>4468</v>
      </c>
      <c r="D19" s="80">
        <v>355</v>
      </c>
      <c r="E19" s="80">
        <v>1</v>
      </c>
      <c r="F19" s="80">
        <v>47</v>
      </c>
      <c r="G19" s="80">
        <v>19</v>
      </c>
      <c r="H19" s="80">
        <v>62</v>
      </c>
      <c r="I19" s="80">
        <v>129</v>
      </c>
      <c r="J19" s="80">
        <v>0</v>
      </c>
      <c r="K19" s="80">
        <v>0</v>
      </c>
      <c r="L19" s="80">
        <v>1</v>
      </c>
      <c r="M19" s="103">
        <f t="shared" si="0"/>
        <v>36.619718309859159</v>
      </c>
    </row>
    <row r="20" spans="1:13" x14ac:dyDescent="0.25">
      <c r="A20" s="124">
        <v>18</v>
      </c>
      <c r="B20" s="91" t="s">
        <v>62</v>
      </c>
      <c r="C20" s="124" t="s">
        <v>4469</v>
      </c>
      <c r="D20" s="80">
        <v>472</v>
      </c>
      <c r="E20" s="80">
        <v>4</v>
      </c>
      <c r="F20" s="80">
        <v>63</v>
      </c>
      <c r="G20" s="80">
        <v>27</v>
      </c>
      <c r="H20" s="80">
        <v>59</v>
      </c>
      <c r="I20" s="80">
        <v>153</v>
      </c>
      <c r="J20" s="80">
        <v>1</v>
      </c>
      <c r="K20" s="80">
        <v>0</v>
      </c>
      <c r="L20" s="80">
        <v>0</v>
      </c>
      <c r="M20" s="103">
        <f t="shared" si="0"/>
        <v>32.415254237288138</v>
      </c>
    </row>
    <row r="21" spans="1:13" x14ac:dyDescent="0.25">
      <c r="A21" s="124">
        <v>19</v>
      </c>
      <c r="B21" s="91" t="s">
        <v>62</v>
      </c>
      <c r="C21" s="124" t="s">
        <v>4470</v>
      </c>
      <c r="D21" s="80">
        <v>626</v>
      </c>
      <c r="E21" s="80">
        <v>8</v>
      </c>
      <c r="F21" s="80">
        <v>119</v>
      </c>
      <c r="G21" s="80">
        <v>19</v>
      </c>
      <c r="H21" s="80">
        <v>138</v>
      </c>
      <c r="I21" s="80">
        <v>284</v>
      </c>
      <c r="J21" s="80">
        <v>0</v>
      </c>
      <c r="K21" s="80">
        <v>0</v>
      </c>
      <c r="L21" s="80">
        <v>1</v>
      </c>
      <c r="M21" s="103">
        <f t="shared" si="0"/>
        <v>45.527156549520761</v>
      </c>
    </row>
    <row r="22" spans="1:13" x14ac:dyDescent="0.25">
      <c r="A22" s="125">
        <v>20</v>
      </c>
      <c r="B22" s="96" t="s">
        <v>62</v>
      </c>
      <c r="C22" s="125" t="s">
        <v>4471</v>
      </c>
      <c r="D22" s="97">
        <v>487</v>
      </c>
      <c r="E22" s="97">
        <v>6</v>
      </c>
      <c r="F22" s="97">
        <v>63</v>
      </c>
      <c r="G22" s="97">
        <v>18</v>
      </c>
      <c r="H22" s="97">
        <v>106</v>
      </c>
      <c r="I22" s="97">
        <v>193</v>
      </c>
      <c r="J22" s="97">
        <v>0</v>
      </c>
      <c r="K22" s="97">
        <v>0</v>
      </c>
      <c r="L22" s="97">
        <v>0</v>
      </c>
      <c r="M22" s="172">
        <f t="shared" si="0"/>
        <v>39.630390143737166</v>
      </c>
    </row>
    <row r="23" spans="1:13" x14ac:dyDescent="0.25">
      <c r="A23" s="124">
        <v>21</v>
      </c>
      <c r="B23" s="91" t="s">
        <v>62</v>
      </c>
      <c r="C23" s="124" t="s">
        <v>4472</v>
      </c>
      <c r="D23" s="80">
        <v>480</v>
      </c>
      <c r="E23" s="80">
        <v>4</v>
      </c>
      <c r="F23" s="80">
        <v>58</v>
      </c>
      <c r="G23" s="80">
        <v>49</v>
      </c>
      <c r="H23" s="80">
        <v>151</v>
      </c>
      <c r="I23" s="80">
        <v>262</v>
      </c>
      <c r="J23" s="80">
        <v>0</v>
      </c>
      <c r="K23" s="80">
        <v>0</v>
      </c>
      <c r="L23" s="80">
        <v>0</v>
      </c>
      <c r="M23" s="103">
        <f t="shared" si="0"/>
        <v>54.583333333333329</v>
      </c>
    </row>
    <row r="24" spans="1:13" x14ac:dyDescent="0.25">
      <c r="A24" s="124">
        <v>22</v>
      </c>
      <c r="B24" s="91" t="s">
        <v>62</v>
      </c>
      <c r="C24" s="124" t="s">
        <v>4473</v>
      </c>
      <c r="D24" s="80">
        <v>644</v>
      </c>
      <c r="E24" s="80">
        <v>11</v>
      </c>
      <c r="F24" s="80">
        <v>98</v>
      </c>
      <c r="G24" s="80">
        <v>61</v>
      </c>
      <c r="H24" s="80">
        <v>216</v>
      </c>
      <c r="I24" s="80">
        <v>386</v>
      </c>
      <c r="J24" s="80">
        <v>1</v>
      </c>
      <c r="K24" s="80">
        <v>0</v>
      </c>
      <c r="L24" s="80">
        <v>0</v>
      </c>
      <c r="M24" s="103">
        <f t="shared" si="0"/>
        <v>59.937888198757761</v>
      </c>
    </row>
    <row r="25" spans="1:13" x14ac:dyDescent="0.25">
      <c r="A25" s="124">
        <v>23</v>
      </c>
      <c r="B25" s="91" t="s">
        <v>62</v>
      </c>
      <c r="C25" s="124" t="s">
        <v>4474</v>
      </c>
      <c r="D25" s="80">
        <v>381</v>
      </c>
      <c r="E25" s="80">
        <v>5</v>
      </c>
      <c r="F25" s="80">
        <v>56</v>
      </c>
      <c r="G25" s="80">
        <v>28</v>
      </c>
      <c r="H25" s="80">
        <v>96</v>
      </c>
      <c r="I25" s="80">
        <v>185</v>
      </c>
      <c r="J25" s="80">
        <v>1</v>
      </c>
      <c r="K25" s="80">
        <v>0</v>
      </c>
      <c r="L25" s="80">
        <v>2</v>
      </c>
      <c r="M25" s="103">
        <f t="shared" si="0"/>
        <v>49.081364829396321</v>
      </c>
    </row>
    <row r="26" spans="1:13" x14ac:dyDescent="0.25">
      <c r="A26" s="125">
        <v>24</v>
      </c>
      <c r="B26" s="96" t="s">
        <v>62</v>
      </c>
      <c r="C26" s="125" t="s">
        <v>4475</v>
      </c>
      <c r="D26" s="97">
        <v>397</v>
      </c>
      <c r="E26" s="97">
        <v>5</v>
      </c>
      <c r="F26" s="97">
        <v>48</v>
      </c>
      <c r="G26" s="97">
        <v>13</v>
      </c>
      <c r="H26" s="97">
        <v>36</v>
      </c>
      <c r="I26" s="97">
        <v>102</v>
      </c>
      <c r="J26" s="97">
        <v>0</v>
      </c>
      <c r="K26" s="97">
        <v>0</v>
      </c>
      <c r="L26" s="97">
        <v>0</v>
      </c>
      <c r="M26" s="172">
        <f t="shared" si="0"/>
        <v>25.692695214105793</v>
      </c>
    </row>
    <row r="27" spans="1:13" x14ac:dyDescent="0.25">
      <c r="A27" s="124">
        <v>25</v>
      </c>
      <c r="B27" s="91" t="s">
        <v>62</v>
      </c>
      <c r="C27" s="124" t="s">
        <v>4476</v>
      </c>
      <c r="D27" s="80">
        <v>305</v>
      </c>
      <c r="E27" s="80">
        <v>3</v>
      </c>
      <c r="F27" s="80">
        <v>57</v>
      </c>
      <c r="G27" s="80">
        <v>32</v>
      </c>
      <c r="H27" s="80">
        <v>64</v>
      </c>
      <c r="I27" s="80">
        <v>156</v>
      </c>
      <c r="J27" s="80">
        <v>1</v>
      </c>
      <c r="K27" s="80">
        <v>0</v>
      </c>
      <c r="L27" s="80">
        <v>0</v>
      </c>
      <c r="M27" s="103">
        <f t="shared" si="0"/>
        <v>51.147540983606554</v>
      </c>
    </row>
    <row r="28" spans="1:13" x14ac:dyDescent="0.25">
      <c r="A28" s="124">
        <v>26</v>
      </c>
      <c r="B28" s="91" t="s">
        <v>62</v>
      </c>
      <c r="C28" s="124" t="s">
        <v>4477</v>
      </c>
      <c r="D28" s="80">
        <v>192</v>
      </c>
      <c r="E28" s="80">
        <v>2</v>
      </c>
      <c r="F28" s="80">
        <v>39</v>
      </c>
      <c r="G28" s="80">
        <v>10</v>
      </c>
      <c r="H28" s="80">
        <v>29</v>
      </c>
      <c r="I28" s="80">
        <v>80</v>
      </c>
      <c r="J28" s="80">
        <v>0</v>
      </c>
      <c r="K28" s="80">
        <v>0</v>
      </c>
      <c r="L28" s="80">
        <v>0</v>
      </c>
      <c r="M28" s="103">
        <f t="shared" si="0"/>
        <v>41.666666666666671</v>
      </c>
    </row>
    <row r="29" spans="1:13" x14ac:dyDescent="0.25">
      <c r="A29" s="124">
        <v>27</v>
      </c>
      <c r="B29" s="91" t="s">
        <v>62</v>
      </c>
      <c r="C29" s="124" t="s">
        <v>4478</v>
      </c>
      <c r="D29" s="80">
        <v>483</v>
      </c>
      <c r="E29" s="80">
        <v>1</v>
      </c>
      <c r="F29" s="80">
        <v>40</v>
      </c>
      <c r="G29" s="80">
        <v>35</v>
      </c>
      <c r="H29" s="80">
        <v>65</v>
      </c>
      <c r="I29" s="80">
        <v>141</v>
      </c>
      <c r="J29" s="80">
        <v>0</v>
      </c>
      <c r="K29" s="80">
        <v>0</v>
      </c>
      <c r="L29" s="80">
        <v>0</v>
      </c>
      <c r="M29" s="103">
        <f t="shared" si="0"/>
        <v>29.19254658385093</v>
      </c>
    </row>
    <row r="30" spans="1:13" x14ac:dyDescent="0.25">
      <c r="A30" s="125">
        <v>28</v>
      </c>
      <c r="B30" s="96" t="s">
        <v>62</v>
      </c>
      <c r="C30" s="125" t="s">
        <v>2661</v>
      </c>
      <c r="D30" s="97">
        <v>720</v>
      </c>
      <c r="E30" s="97">
        <v>9</v>
      </c>
      <c r="F30" s="97">
        <v>83</v>
      </c>
      <c r="G30" s="97">
        <v>72</v>
      </c>
      <c r="H30" s="97">
        <v>212</v>
      </c>
      <c r="I30" s="97">
        <v>376</v>
      </c>
      <c r="J30" s="97">
        <v>1</v>
      </c>
      <c r="K30" s="97">
        <v>0</v>
      </c>
      <c r="L30" s="97">
        <v>0</v>
      </c>
      <c r="M30" s="172">
        <f t="shared" si="0"/>
        <v>52.222222222222229</v>
      </c>
    </row>
    <row r="31" spans="1:13" x14ac:dyDescent="0.25">
      <c r="A31" s="124">
        <v>29</v>
      </c>
      <c r="B31" s="91" t="s">
        <v>62</v>
      </c>
      <c r="C31" s="124" t="s">
        <v>4479</v>
      </c>
      <c r="D31" s="80">
        <v>704</v>
      </c>
      <c r="E31" s="80">
        <v>11</v>
      </c>
      <c r="F31" s="80">
        <v>90</v>
      </c>
      <c r="G31" s="80">
        <v>49</v>
      </c>
      <c r="H31" s="80">
        <v>96</v>
      </c>
      <c r="I31" s="80">
        <v>246</v>
      </c>
      <c r="J31" s="80">
        <v>0</v>
      </c>
      <c r="K31" s="80">
        <v>0</v>
      </c>
      <c r="L31" s="80">
        <v>0</v>
      </c>
      <c r="M31" s="103">
        <f t="shared" si="0"/>
        <v>34.94318181818182</v>
      </c>
    </row>
    <row r="32" spans="1:13" x14ac:dyDescent="0.25">
      <c r="A32" s="124">
        <v>30</v>
      </c>
      <c r="B32" s="91" t="s">
        <v>62</v>
      </c>
      <c r="C32" s="124" t="s">
        <v>4480</v>
      </c>
      <c r="D32" s="80">
        <v>548</v>
      </c>
      <c r="E32" s="80">
        <v>3</v>
      </c>
      <c r="F32" s="80">
        <v>58</v>
      </c>
      <c r="G32" s="80">
        <v>66</v>
      </c>
      <c r="H32" s="80">
        <v>134</v>
      </c>
      <c r="I32" s="80">
        <v>261</v>
      </c>
      <c r="J32" s="80">
        <v>1</v>
      </c>
      <c r="K32" s="80">
        <v>0</v>
      </c>
      <c r="L32" s="80">
        <v>0</v>
      </c>
      <c r="M32" s="103">
        <f t="shared" si="0"/>
        <v>47.627737226277375</v>
      </c>
    </row>
    <row r="33" spans="1:13" x14ac:dyDescent="0.25">
      <c r="A33" s="124">
        <v>31</v>
      </c>
      <c r="B33" s="91" t="s">
        <v>62</v>
      </c>
      <c r="C33" s="124" t="s">
        <v>4481</v>
      </c>
      <c r="D33" s="80">
        <v>366</v>
      </c>
      <c r="E33" s="80">
        <v>10</v>
      </c>
      <c r="F33" s="80">
        <v>24</v>
      </c>
      <c r="G33" s="80">
        <v>46</v>
      </c>
      <c r="H33" s="80">
        <v>77</v>
      </c>
      <c r="I33" s="80">
        <v>157</v>
      </c>
      <c r="J33" s="80">
        <v>2</v>
      </c>
      <c r="K33" s="80">
        <v>0</v>
      </c>
      <c r="L33" s="80">
        <v>0</v>
      </c>
      <c r="M33" s="103">
        <f t="shared" si="0"/>
        <v>42.896174863387976</v>
      </c>
    </row>
    <row r="34" spans="1:13" x14ac:dyDescent="0.25">
      <c r="A34" s="125">
        <v>32</v>
      </c>
      <c r="B34" s="96" t="s">
        <v>62</v>
      </c>
      <c r="C34" s="125" t="s">
        <v>4482</v>
      </c>
      <c r="D34" s="97">
        <v>439</v>
      </c>
      <c r="E34" s="97">
        <v>4</v>
      </c>
      <c r="F34" s="97">
        <v>48</v>
      </c>
      <c r="G34" s="97">
        <v>57</v>
      </c>
      <c r="H34" s="97">
        <v>89</v>
      </c>
      <c r="I34" s="97">
        <v>198</v>
      </c>
      <c r="J34" s="97">
        <v>0</v>
      </c>
      <c r="K34" s="97">
        <v>0</v>
      </c>
      <c r="L34" s="97">
        <v>0</v>
      </c>
      <c r="M34" s="172">
        <f t="shared" si="0"/>
        <v>45.102505694760822</v>
      </c>
    </row>
    <row r="35" spans="1:13" x14ac:dyDescent="0.25">
      <c r="A35" s="124">
        <v>33</v>
      </c>
      <c r="B35" s="91" t="s">
        <v>62</v>
      </c>
      <c r="C35" s="124" t="s">
        <v>4483</v>
      </c>
      <c r="D35" s="80">
        <v>459</v>
      </c>
      <c r="E35" s="80">
        <v>4</v>
      </c>
      <c r="F35" s="80">
        <v>64</v>
      </c>
      <c r="G35" s="80">
        <v>45</v>
      </c>
      <c r="H35" s="80">
        <v>115</v>
      </c>
      <c r="I35" s="80">
        <v>228</v>
      </c>
      <c r="J35" s="80">
        <v>0</v>
      </c>
      <c r="K35" s="80">
        <v>0</v>
      </c>
      <c r="L35" s="80">
        <v>0</v>
      </c>
      <c r="M35" s="103">
        <f t="shared" si="0"/>
        <v>49.673202614379086</v>
      </c>
    </row>
    <row r="36" spans="1:13" x14ac:dyDescent="0.25">
      <c r="A36" s="124">
        <v>34</v>
      </c>
      <c r="B36" s="91" t="s">
        <v>62</v>
      </c>
      <c r="C36" s="124" t="s">
        <v>4484</v>
      </c>
      <c r="D36" s="80">
        <v>655</v>
      </c>
      <c r="E36" s="80">
        <v>9</v>
      </c>
      <c r="F36" s="80">
        <v>69</v>
      </c>
      <c r="G36" s="80">
        <v>35</v>
      </c>
      <c r="H36" s="80">
        <v>178</v>
      </c>
      <c r="I36" s="80">
        <v>291</v>
      </c>
      <c r="J36" s="80">
        <v>0</v>
      </c>
      <c r="K36" s="80">
        <v>0</v>
      </c>
      <c r="L36" s="80">
        <v>1</v>
      </c>
      <c r="M36" s="103">
        <f t="shared" si="0"/>
        <v>44.580152671755727</v>
      </c>
    </row>
    <row r="37" spans="1:13" x14ac:dyDescent="0.25">
      <c r="A37" s="124">
        <v>35</v>
      </c>
      <c r="B37" s="91" t="s">
        <v>62</v>
      </c>
      <c r="C37" s="124" t="s">
        <v>4485</v>
      </c>
      <c r="D37" s="80">
        <v>336</v>
      </c>
      <c r="E37" s="80">
        <v>3</v>
      </c>
      <c r="F37" s="80">
        <v>51</v>
      </c>
      <c r="G37" s="80">
        <v>15</v>
      </c>
      <c r="H37" s="80">
        <v>105</v>
      </c>
      <c r="I37" s="80">
        <v>174</v>
      </c>
      <c r="J37" s="80">
        <v>0</v>
      </c>
      <c r="K37" s="80">
        <v>0</v>
      </c>
      <c r="L37" s="80">
        <v>0</v>
      </c>
      <c r="M37" s="103">
        <f t="shared" si="0"/>
        <v>51.785714285714292</v>
      </c>
    </row>
    <row r="38" spans="1:13" x14ac:dyDescent="0.25">
      <c r="A38" s="125">
        <v>36</v>
      </c>
      <c r="B38" s="96" t="s">
        <v>62</v>
      </c>
      <c r="C38" s="125" t="s">
        <v>4486</v>
      </c>
      <c r="D38" s="173">
        <v>1619</v>
      </c>
      <c r="E38" s="97">
        <v>12</v>
      </c>
      <c r="F38" s="97">
        <v>20</v>
      </c>
      <c r="G38" s="97">
        <v>352</v>
      </c>
      <c r="H38" s="97">
        <v>13</v>
      </c>
      <c r="I38" s="97">
        <v>397</v>
      </c>
      <c r="J38" s="97">
        <v>5</v>
      </c>
      <c r="K38" s="97">
        <v>0</v>
      </c>
      <c r="L38" s="97">
        <v>0</v>
      </c>
      <c r="M38" s="172">
        <f t="shared" si="0"/>
        <v>24.521309450277951</v>
      </c>
    </row>
    <row r="39" spans="1:13" x14ac:dyDescent="0.25">
      <c r="A39" s="124">
        <v>37</v>
      </c>
      <c r="B39" s="91" t="s">
        <v>62</v>
      </c>
      <c r="C39" s="124" t="s">
        <v>4487</v>
      </c>
      <c r="D39" s="80">
        <v>533</v>
      </c>
      <c r="E39" s="80">
        <v>13</v>
      </c>
      <c r="F39" s="80">
        <v>144</v>
      </c>
      <c r="G39" s="80">
        <v>18</v>
      </c>
      <c r="H39" s="80">
        <v>68</v>
      </c>
      <c r="I39" s="80">
        <v>243</v>
      </c>
      <c r="J39" s="80">
        <v>1</v>
      </c>
      <c r="K39" s="80">
        <v>0</v>
      </c>
      <c r="L39" s="80">
        <v>0</v>
      </c>
      <c r="M39" s="103">
        <f t="shared" si="0"/>
        <v>45.590994371482175</v>
      </c>
    </row>
    <row r="40" spans="1:13" x14ac:dyDescent="0.25">
      <c r="A40" s="124">
        <v>38</v>
      </c>
      <c r="B40" s="91" t="s">
        <v>62</v>
      </c>
      <c r="C40" s="124" t="s">
        <v>4488</v>
      </c>
      <c r="D40" s="80">
        <v>452</v>
      </c>
      <c r="E40" s="80">
        <v>2</v>
      </c>
      <c r="F40" s="80">
        <v>113</v>
      </c>
      <c r="G40" s="80">
        <v>10</v>
      </c>
      <c r="H40" s="80">
        <v>98</v>
      </c>
      <c r="I40" s="80">
        <v>223</v>
      </c>
      <c r="J40" s="80">
        <v>0</v>
      </c>
      <c r="K40" s="80">
        <v>0</v>
      </c>
      <c r="L40" s="80">
        <v>0</v>
      </c>
      <c r="M40" s="103">
        <f t="shared" si="0"/>
        <v>49.336283185840706</v>
      </c>
    </row>
    <row r="41" spans="1:13" x14ac:dyDescent="0.25">
      <c r="A41" s="124">
        <v>39</v>
      </c>
      <c r="B41" s="91" t="s">
        <v>62</v>
      </c>
      <c r="C41" s="124" t="s">
        <v>4489</v>
      </c>
      <c r="D41" s="80">
        <v>278</v>
      </c>
      <c r="E41" s="80">
        <v>3</v>
      </c>
      <c r="F41" s="80">
        <v>63</v>
      </c>
      <c r="G41" s="80">
        <v>7</v>
      </c>
      <c r="H41" s="80">
        <v>14</v>
      </c>
      <c r="I41" s="80">
        <v>87</v>
      </c>
      <c r="J41" s="80">
        <v>0</v>
      </c>
      <c r="K41" s="80">
        <v>0</v>
      </c>
      <c r="L41" s="80">
        <v>0</v>
      </c>
      <c r="M41" s="103">
        <f t="shared" si="0"/>
        <v>31.294964028776977</v>
      </c>
    </row>
    <row r="42" spans="1:13" x14ac:dyDescent="0.25">
      <c r="A42" s="125">
        <v>40</v>
      </c>
      <c r="B42" s="96" t="s">
        <v>62</v>
      </c>
      <c r="C42" s="125" t="s">
        <v>4490</v>
      </c>
      <c r="D42" s="97">
        <v>488</v>
      </c>
      <c r="E42" s="97">
        <v>4</v>
      </c>
      <c r="F42" s="97">
        <v>114</v>
      </c>
      <c r="G42" s="97">
        <v>9</v>
      </c>
      <c r="H42" s="97">
        <v>31</v>
      </c>
      <c r="I42" s="97">
        <v>158</v>
      </c>
      <c r="J42" s="97">
        <v>0</v>
      </c>
      <c r="K42" s="97">
        <v>0</v>
      </c>
      <c r="L42" s="97">
        <v>0</v>
      </c>
      <c r="M42" s="172">
        <f t="shared" si="0"/>
        <v>32.377049180327873</v>
      </c>
    </row>
    <row r="43" spans="1:13" x14ac:dyDescent="0.25">
      <c r="A43" s="124">
        <v>41</v>
      </c>
      <c r="B43" s="91" t="s">
        <v>62</v>
      </c>
      <c r="C43" s="124" t="s">
        <v>4491</v>
      </c>
      <c r="D43" s="80">
        <v>562</v>
      </c>
      <c r="E43" s="80">
        <v>11</v>
      </c>
      <c r="F43" s="80">
        <v>108</v>
      </c>
      <c r="G43" s="80">
        <v>29</v>
      </c>
      <c r="H43" s="80">
        <v>99</v>
      </c>
      <c r="I43" s="80">
        <v>247</v>
      </c>
      <c r="J43" s="80">
        <v>0</v>
      </c>
      <c r="K43" s="80">
        <v>0</v>
      </c>
      <c r="L43" s="80">
        <v>0</v>
      </c>
      <c r="M43" s="103">
        <f t="shared" si="0"/>
        <v>43.95017793594306</v>
      </c>
    </row>
    <row r="44" spans="1:13" x14ac:dyDescent="0.25">
      <c r="A44" s="124">
        <v>42</v>
      </c>
      <c r="B44" s="91" t="s">
        <v>62</v>
      </c>
      <c r="C44" s="124" t="s">
        <v>4492</v>
      </c>
      <c r="D44" s="80">
        <v>491</v>
      </c>
      <c r="E44" s="80">
        <v>7</v>
      </c>
      <c r="F44" s="80">
        <v>168</v>
      </c>
      <c r="G44" s="80">
        <v>29</v>
      </c>
      <c r="H44" s="80">
        <v>100</v>
      </c>
      <c r="I44" s="80">
        <v>304</v>
      </c>
      <c r="J44" s="80">
        <v>0</v>
      </c>
      <c r="K44" s="80">
        <v>0</v>
      </c>
      <c r="L44" s="80">
        <v>0</v>
      </c>
      <c r="M44" s="103">
        <f t="shared" si="0"/>
        <v>61.914460285132378</v>
      </c>
    </row>
    <row r="45" spans="1:13" x14ac:dyDescent="0.25">
      <c r="A45" s="124">
        <v>43</v>
      </c>
      <c r="B45" s="91" t="s">
        <v>62</v>
      </c>
      <c r="C45" s="124" t="s">
        <v>4493</v>
      </c>
      <c r="D45" s="80">
        <v>632</v>
      </c>
      <c r="E45" s="80">
        <v>12</v>
      </c>
      <c r="F45" s="80">
        <v>117</v>
      </c>
      <c r="G45" s="80">
        <v>44</v>
      </c>
      <c r="H45" s="80">
        <v>96</v>
      </c>
      <c r="I45" s="80">
        <v>269</v>
      </c>
      <c r="J45" s="80">
        <v>0</v>
      </c>
      <c r="K45" s="80">
        <v>0</v>
      </c>
      <c r="L45" s="80">
        <v>0</v>
      </c>
      <c r="M45" s="103">
        <f t="shared" si="0"/>
        <v>42.563291139240505</v>
      </c>
    </row>
    <row r="46" spans="1:13" x14ac:dyDescent="0.25">
      <c r="A46" s="125">
        <v>44</v>
      </c>
      <c r="B46" s="96" t="s">
        <v>62</v>
      </c>
      <c r="C46" s="125" t="s">
        <v>4494</v>
      </c>
      <c r="D46" s="97">
        <v>343</v>
      </c>
      <c r="E46" s="97">
        <v>3</v>
      </c>
      <c r="F46" s="97">
        <v>49</v>
      </c>
      <c r="G46" s="97">
        <v>35</v>
      </c>
      <c r="H46" s="97">
        <v>39</v>
      </c>
      <c r="I46" s="97">
        <v>126</v>
      </c>
      <c r="J46" s="97">
        <v>0</v>
      </c>
      <c r="K46" s="97">
        <v>0</v>
      </c>
      <c r="L46" s="97">
        <v>0</v>
      </c>
      <c r="M46" s="172">
        <f t="shared" si="0"/>
        <v>36.734693877551024</v>
      </c>
    </row>
    <row r="47" spans="1:13" x14ac:dyDescent="0.25">
      <c r="A47" s="124">
        <v>45</v>
      </c>
      <c r="B47" s="91" t="s">
        <v>62</v>
      </c>
      <c r="C47" s="124" t="s">
        <v>4495</v>
      </c>
      <c r="D47" s="80">
        <v>387</v>
      </c>
      <c r="E47" s="80">
        <v>7</v>
      </c>
      <c r="F47" s="80">
        <v>48</v>
      </c>
      <c r="G47" s="80">
        <v>21</v>
      </c>
      <c r="H47" s="80">
        <v>63</v>
      </c>
      <c r="I47" s="80">
        <v>139</v>
      </c>
      <c r="J47" s="80">
        <v>0</v>
      </c>
      <c r="K47" s="80">
        <v>0</v>
      </c>
      <c r="L47" s="80">
        <v>0</v>
      </c>
      <c r="M47" s="103">
        <f t="shared" si="0"/>
        <v>35.917312661498705</v>
      </c>
    </row>
    <row r="48" spans="1:13" x14ac:dyDescent="0.25">
      <c r="A48" s="124">
        <v>46</v>
      </c>
      <c r="B48" s="91" t="s">
        <v>62</v>
      </c>
      <c r="C48" s="124" t="s">
        <v>4496</v>
      </c>
      <c r="D48" s="80">
        <v>457</v>
      </c>
      <c r="E48" s="80">
        <v>11</v>
      </c>
      <c r="F48" s="80">
        <v>66</v>
      </c>
      <c r="G48" s="80">
        <v>50</v>
      </c>
      <c r="H48" s="80">
        <v>49</v>
      </c>
      <c r="I48" s="80">
        <v>176</v>
      </c>
      <c r="J48" s="80">
        <v>0</v>
      </c>
      <c r="K48" s="80">
        <v>0</v>
      </c>
      <c r="L48" s="80">
        <v>0</v>
      </c>
      <c r="M48" s="103">
        <f t="shared" si="0"/>
        <v>38.51203501094092</v>
      </c>
    </row>
    <row r="49" spans="1:13" x14ac:dyDescent="0.25">
      <c r="A49" s="124">
        <v>47</v>
      </c>
      <c r="B49" s="91" t="s">
        <v>62</v>
      </c>
      <c r="C49" s="124" t="s">
        <v>4497</v>
      </c>
      <c r="D49" s="80">
        <v>437</v>
      </c>
      <c r="E49" s="80">
        <v>11</v>
      </c>
      <c r="F49" s="80">
        <v>60</v>
      </c>
      <c r="G49" s="80">
        <v>42</v>
      </c>
      <c r="H49" s="80">
        <v>52</v>
      </c>
      <c r="I49" s="80">
        <v>165</v>
      </c>
      <c r="J49" s="80">
        <v>2</v>
      </c>
      <c r="K49" s="80">
        <v>0</v>
      </c>
      <c r="L49" s="80">
        <v>0</v>
      </c>
      <c r="M49" s="103">
        <f t="shared" si="0"/>
        <v>37.757437070938217</v>
      </c>
    </row>
    <row r="50" spans="1:13" x14ac:dyDescent="0.25">
      <c r="A50" s="125">
        <v>48</v>
      </c>
      <c r="B50" s="96" t="s">
        <v>62</v>
      </c>
      <c r="C50" s="125" t="s">
        <v>4498</v>
      </c>
      <c r="D50" s="97">
        <v>431</v>
      </c>
      <c r="E50" s="97">
        <v>2</v>
      </c>
      <c r="F50" s="97">
        <v>77</v>
      </c>
      <c r="G50" s="97">
        <v>33</v>
      </c>
      <c r="H50" s="97">
        <v>66</v>
      </c>
      <c r="I50" s="97">
        <v>178</v>
      </c>
      <c r="J50" s="97">
        <v>1</v>
      </c>
      <c r="K50" s="97">
        <v>0</v>
      </c>
      <c r="L50" s="97">
        <v>0</v>
      </c>
      <c r="M50" s="172">
        <f t="shared" si="0"/>
        <v>41.299303944315547</v>
      </c>
    </row>
    <row r="51" spans="1:13" x14ac:dyDescent="0.25">
      <c r="A51" s="124">
        <v>49</v>
      </c>
      <c r="B51" s="91" t="s">
        <v>62</v>
      </c>
      <c r="C51" s="124" t="s">
        <v>4499</v>
      </c>
      <c r="D51" s="80">
        <v>756</v>
      </c>
      <c r="E51" s="80">
        <v>10</v>
      </c>
      <c r="F51" s="80">
        <v>158</v>
      </c>
      <c r="G51" s="80">
        <v>59</v>
      </c>
      <c r="H51" s="80">
        <v>113</v>
      </c>
      <c r="I51" s="80">
        <v>340</v>
      </c>
      <c r="J51" s="80">
        <v>1</v>
      </c>
      <c r="K51" s="80">
        <v>0</v>
      </c>
      <c r="L51" s="80">
        <v>0</v>
      </c>
      <c r="M51" s="103">
        <f t="shared" si="0"/>
        <v>44.973544973544968</v>
      </c>
    </row>
    <row r="52" spans="1:13" x14ac:dyDescent="0.25">
      <c r="A52" s="124">
        <v>50</v>
      </c>
      <c r="B52" s="91" t="s">
        <v>62</v>
      </c>
      <c r="C52" s="124" t="s">
        <v>4500</v>
      </c>
      <c r="D52" s="80">
        <v>732</v>
      </c>
      <c r="E52" s="80">
        <v>12</v>
      </c>
      <c r="F52" s="80">
        <v>143</v>
      </c>
      <c r="G52" s="80">
        <v>25</v>
      </c>
      <c r="H52" s="80">
        <v>76</v>
      </c>
      <c r="I52" s="80">
        <v>256</v>
      </c>
      <c r="J52" s="80">
        <v>0</v>
      </c>
      <c r="K52" s="80">
        <v>0</v>
      </c>
      <c r="L52" s="80">
        <v>0</v>
      </c>
      <c r="M52" s="103">
        <f t="shared" si="0"/>
        <v>34.972677595628419</v>
      </c>
    </row>
    <row r="53" spans="1:13" x14ac:dyDescent="0.25">
      <c r="A53" s="124">
        <v>51</v>
      </c>
      <c r="B53" s="91" t="s">
        <v>62</v>
      </c>
      <c r="C53" s="124" t="s">
        <v>4501</v>
      </c>
      <c r="D53" s="80">
        <v>419</v>
      </c>
      <c r="E53" s="80">
        <v>7</v>
      </c>
      <c r="F53" s="80">
        <v>37</v>
      </c>
      <c r="G53" s="80">
        <v>29</v>
      </c>
      <c r="H53" s="80">
        <v>45</v>
      </c>
      <c r="I53" s="80">
        <v>118</v>
      </c>
      <c r="J53" s="80">
        <v>0</v>
      </c>
      <c r="K53" s="80">
        <v>0</v>
      </c>
      <c r="L53" s="80">
        <v>0</v>
      </c>
      <c r="M53" s="103">
        <f t="shared" ref="M53:M56" si="1">((L53+K53+I53)/D53)*100</f>
        <v>28.162291169451077</v>
      </c>
    </row>
    <row r="54" spans="1:13" x14ac:dyDescent="0.25">
      <c r="A54" s="125">
        <v>52</v>
      </c>
      <c r="B54" s="96" t="s">
        <v>62</v>
      </c>
      <c r="C54" s="125" t="s">
        <v>4502</v>
      </c>
      <c r="D54" s="97">
        <v>516</v>
      </c>
      <c r="E54" s="97">
        <v>5</v>
      </c>
      <c r="F54" s="97">
        <v>40</v>
      </c>
      <c r="G54" s="97">
        <v>49</v>
      </c>
      <c r="H54" s="97">
        <v>71</v>
      </c>
      <c r="I54" s="97">
        <v>165</v>
      </c>
      <c r="J54" s="97">
        <v>0</v>
      </c>
      <c r="K54" s="97">
        <v>0</v>
      </c>
      <c r="L54" s="97">
        <v>0</v>
      </c>
      <c r="M54" s="172">
        <f t="shared" si="1"/>
        <v>31.976744186046513</v>
      </c>
    </row>
    <row r="55" spans="1:13" x14ac:dyDescent="0.25">
      <c r="A55" s="124">
        <v>53</v>
      </c>
      <c r="B55" s="91" t="s">
        <v>62</v>
      </c>
      <c r="C55" s="124" t="s">
        <v>4503</v>
      </c>
      <c r="D55" s="80">
        <v>405</v>
      </c>
      <c r="E55" s="80">
        <v>4</v>
      </c>
      <c r="F55" s="80">
        <v>49</v>
      </c>
      <c r="G55" s="80">
        <v>41</v>
      </c>
      <c r="H55" s="80">
        <v>70</v>
      </c>
      <c r="I55" s="80">
        <v>164</v>
      </c>
      <c r="J55" s="80">
        <v>0</v>
      </c>
      <c r="K55" s="80">
        <v>0</v>
      </c>
      <c r="L55" s="80">
        <v>0</v>
      </c>
      <c r="M55" s="103">
        <f t="shared" si="1"/>
        <v>40.493827160493829</v>
      </c>
    </row>
    <row r="56" spans="1:13" x14ac:dyDescent="0.25">
      <c r="A56" s="124">
        <v>54</v>
      </c>
      <c r="B56" s="91" t="s">
        <v>62</v>
      </c>
      <c r="C56" s="124" t="s">
        <v>4504</v>
      </c>
      <c r="D56" s="80">
        <v>364</v>
      </c>
      <c r="E56" s="80">
        <v>7</v>
      </c>
      <c r="F56" s="80">
        <v>46</v>
      </c>
      <c r="G56" s="80">
        <v>33</v>
      </c>
      <c r="H56" s="80">
        <v>59</v>
      </c>
      <c r="I56" s="80">
        <v>145</v>
      </c>
      <c r="J56" s="80">
        <v>1</v>
      </c>
      <c r="K56" s="80">
        <v>0</v>
      </c>
      <c r="L56" s="80">
        <v>0</v>
      </c>
      <c r="M56" s="103">
        <f t="shared" si="1"/>
        <v>39.835164835164832</v>
      </c>
    </row>
    <row r="57" spans="1:13" x14ac:dyDescent="0.25">
      <c r="A57" s="124">
        <v>55</v>
      </c>
      <c r="B57" s="91" t="s">
        <v>62</v>
      </c>
      <c r="C57" s="124" t="s">
        <v>4505</v>
      </c>
      <c r="D57" s="80"/>
      <c r="E57" s="80">
        <v>6</v>
      </c>
      <c r="F57" s="80">
        <v>77</v>
      </c>
      <c r="G57" s="80">
        <v>34</v>
      </c>
      <c r="H57" s="80">
        <v>79</v>
      </c>
      <c r="I57" s="80">
        <v>196</v>
      </c>
      <c r="J57" s="80">
        <v>0</v>
      </c>
      <c r="K57" s="80">
        <v>0</v>
      </c>
      <c r="L57" s="80">
        <v>0</v>
      </c>
      <c r="M57" s="9"/>
    </row>
    <row r="58" spans="1:13" x14ac:dyDescent="0.25">
      <c r="A58" s="125">
        <v>56</v>
      </c>
      <c r="B58" s="96" t="s">
        <v>62</v>
      </c>
      <c r="C58" s="125" t="s">
        <v>4506</v>
      </c>
      <c r="D58" s="97"/>
      <c r="E58" s="97">
        <v>6</v>
      </c>
      <c r="F58" s="97">
        <v>95</v>
      </c>
      <c r="G58" s="97">
        <v>84</v>
      </c>
      <c r="H58" s="97">
        <v>189</v>
      </c>
      <c r="I58" s="97">
        <v>374</v>
      </c>
      <c r="J58" s="97">
        <v>1</v>
      </c>
      <c r="K58" s="97">
        <v>0</v>
      </c>
      <c r="L58" s="97">
        <v>0</v>
      </c>
      <c r="M58" s="101"/>
    </row>
    <row r="59" spans="1:13" x14ac:dyDescent="0.25">
      <c r="A59" s="124">
        <v>57</v>
      </c>
      <c r="B59" s="91" t="s">
        <v>62</v>
      </c>
      <c r="C59" s="124" t="s">
        <v>4507</v>
      </c>
      <c r="D59" s="80"/>
      <c r="E59" s="80">
        <v>25</v>
      </c>
      <c r="F59" s="80">
        <v>375</v>
      </c>
      <c r="G59" s="80">
        <v>103</v>
      </c>
      <c r="H59" s="80">
        <v>222</v>
      </c>
      <c r="I59" s="80">
        <v>725</v>
      </c>
      <c r="J59" s="80">
        <v>0</v>
      </c>
      <c r="K59" s="80">
        <v>0</v>
      </c>
      <c r="L59" s="80">
        <v>0</v>
      </c>
      <c r="M59" s="9"/>
    </row>
    <row r="60" spans="1:13" x14ac:dyDescent="0.25">
      <c r="A60" s="124">
        <v>58</v>
      </c>
      <c r="B60" s="91" t="s">
        <v>62</v>
      </c>
      <c r="C60" s="124" t="s">
        <v>4514</v>
      </c>
      <c r="D60" s="80"/>
      <c r="E60" s="80">
        <v>8</v>
      </c>
      <c r="F60" s="80">
        <v>111</v>
      </c>
      <c r="G60" s="80">
        <v>39</v>
      </c>
      <c r="H60" s="80">
        <v>243</v>
      </c>
      <c r="I60" s="80">
        <v>401</v>
      </c>
      <c r="J60" s="80">
        <v>0</v>
      </c>
      <c r="K60" s="80">
        <v>0</v>
      </c>
      <c r="L60" s="80">
        <v>2</v>
      </c>
      <c r="M60" s="9"/>
    </row>
    <row r="61" spans="1:13" x14ac:dyDescent="0.25">
      <c r="A61" s="124">
        <v>59</v>
      </c>
      <c r="B61" s="91" t="s">
        <v>62</v>
      </c>
      <c r="C61" s="124" t="s">
        <v>7258</v>
      </c>
      <c r="D61" s="80"/>
      <c r="E61" s="80">
        <v>3</v>
      </c>
      <c r="F61" s="80">
        <v>30</v>
      </c>
      <c r="G61" s="80">
        <v>9</v>
      </c>
      <c r="H61" s="80">
        <v>45</v>
      </c>
      <c r="I61" s="80">
        <v>87</v>
      </c>
      <c r="J61" s="80">
        <v>0</v>
      </c>
      <c r="K61" s="80">
        <v>0</v>
      </c>
      <c r="L61" s="80">
        <v>4</v>
      </c>
      <c r="M61" s="9"/>
    </row>
    <row r="62" spans="1:13" x14ac:dyDescent="0.25">
      <c r="A62" s="125">
        <v>60</v>
      </c>
      <c r="B62" s="96" t="s">
        <v>62</v>
      </c>
      <c r="C62" s="125" t="s">
        <v>7259</v>
      </c>
      <c r="D62" s="97"/>
      <c r="E62" s="97">
        <v>3</v>
      </c>
      <c r="F62" s="97">
        <v>42</v>
      </c>
      <c r="G62" s="97">
        <v>13</v>
      </c>
      <c r="H62" s="97">
        <v>23</v>
      </c>
      <c r="I62" s="97">
        <v>81</v>
      </c>
      <c r="J62" s="97">
        <v>0</v>
      </c>
      <c r="K62" s="97">
        <v>0</v>
      </c>
      <c r="L62" s="97">
        <v>0</v>
      </c>
      <c r="M62" s="101"/>
    </row>
    <row r="63" spans="1:13" x14ac:dyDescent="0.25">
      <c r="A63" s="124">
        <v>61</v>
      </c>
      <c r="B63" s="91" t="s">
        <v>62</v>
      </c>
      <c r="C63" s="124" t="s">
        <v>4508</v>
      </c>
      <c r="D63" s="80"/>
      <c r="E63" s="80">
        <v>2</v>
      </c>
      <c r="F63" s="80">
        <v>45</v>
      </c>
      <c r="G63" s="80">
        <v>12</v>
      </c>
      <c r="H63" s="80">
        <v>22</v>
      </c>
      <c r="I63" s="80">
        <v>81</v>
      </c>
      <c r="J63" s="80">
        <v>1</v>
      </c>
      <c r="K63" s="80">
        <v>0</v>
      </c>
      <c r="L63" s="80">
        <v>1</v>
      </c>
      <c r="M63" s="9"/>
    </row>
    <row r="64" spans="1:13" x14ac:dyDescent="0.25">
      <c r="A64" s="78">
        <v>62</v>
      </c>
      <c r="B64" s="95" t="s">
        <v>62</v>
      </c>
      <c r="C64" s="78" t="s">
        <v>60</v>
      </c>
      <c r="D64" s="94"/>
      <c r="E64" s="94">
        <v>1</v>
      </c>
      <c r="F64" s="94">
        <v>11</v>
      </c>
      <c r="G64" s="94">
        <v>0</v>
      </c>
      <c r="H64" s="94">
        <v>25</v>
      </c>
      <c r="I64" s="94">
        <v>37</v>
      </c>
      <c r="J64" s="94">
        <v>0</v>
      </c>
      <c r="K64" s="94">
        <v>0</v>
      </c>
      <c r="L64" s="94">
        <v>4</v>
      </c>
      <c r="M64" s="107"/>
    </row>
    <row r="65" spans="1:13" x14ac:dyDescent="0.25">
      <c r="A65" s="174" t="s">
        <v>69</v>
      </c>
      <c r="B65" s="174"/>
      <c r="C65" s="174"/>
      <c r="E65" s="93">
        <f>SUM(E61:E64,E3:E56)</f>
        <v>333</v>
      </c>
      <c r="F65" s="93">
        <f t="shared" ref="F65:L65" si="2">SUM(F61:F64,F3:F56)</f>
        <v>3698</v>
      </c>
      <c r="G65" s="93">
        <f t="shared" si="2"/>
        <v>2147</v>
      </c>
      <c r="H65" s="93">
        <f t="shared" si="2"/>
        <v>4393</v>
      </c>
      <c r="I65" s="93">
        <f t="shared" si="2"/>
        <v>10571</v>
      </c>
      <c r="J65" s="93">
        <f t="shared" si="2"/>
        <v>26</v>
      </c>
      <c r="K65" s="93">
        <f t="shared" si="2"/>
        <v>0</v>
      </c>
      <c r="L65" s="93">
        <f t="shared" si="2"/>
        <v>16</v>
      </c>
    </row>
    <row r="66" spans="1:13" ht="15" customHeight="1" x14ac:dyDescent="0.25">
      <c r="A66" s="177" t="s">
        <v>61</v>
      </c>
      <c r="B66" s="177"/>
      <c r="C66" s="177"/>
      <c r="E66" s="93">
        <f>SUM(E57:E60)</f>
        <v>45</v>
      </c>
      <c r="F66" s="93">
        <f t="shared" ref="F66:L66" si="3">SUM(F57:F60)</f>
        <v>658</v>
      </c>
      <c r="G66" s="93">
        <f t="shared" si="3"/>
        <v>260</v>
      </c>
      <c r="H66" s="93">
        <f t="shared" si="3"/>
        <v>733</v>
      </c>
      <c r="I66" s="93">
        <f t="shared" si="3"/>
        <v>1696</v>
      </c>
      <c r="J66" s="93">
        <f t="shared" si="3"/>
        <v>1</v>
      </c>
      <c r="K66" s="93">
        <f t="shared" si="3"/>
        <v>0</v>
      </c>
      <c r="L66" s="93">
        <f t="shared" si="3"/>
        <v>2</v>
      </c>
    </row>
    <row r="67" spans="1:13" x14ac:dyDescent="0.25">
      <c r="A67" s="176" t="s">
        <v>68</v>
      </c>
      <c r="B67" s="176"/>
      <c r="C67" s="176"/>
      <c r="D67" s="93">
        <f>SUM(D3:D56)</f>
        <v>26052</v>
      </c>
      <c r="E67" s="80">
        <v>378</v>
      </c>
      <c r="F67" s="7">
        <v>4356</v>
      </c>
      <c r="G67" s="7">
        <v>2407</v>
      </c>
      <c r="H67" s="7">
        <v>5126</v>
      </c>
      <c r="I67" s="93">
        <v>12267</v>
      </c>
      <c r="J67" s="124">
        <v>27</v>
      </c>
      <c r="K67" s="124">
        <v>0</v>
      </c>
      <c r="L67" s="124">
        <v>18</v>
      </c>
      <c r="M67" s="103">
        <f>((L67+K67+I67)/D67)*100</f>
        <v>47.155688622754496</v>
      </c>
    </row>
    <row r="68" spans="1:13" x14ac:dyDescent="0.25">
      <c r="A68" s="181" t="s">
        <v>70</v>
      </c>
      <c r="B68" s="181"/>
      <c r="C68" s="181"/>
      <c r="D68" s="93"/>
      <c r="E68" s="124">
        <v>3.1</v>
      </c>
      <c r="F68" s="124">
        <v>35.5</v>
      </c>
      <c r="G68" s="124">
        <v>19.600000000000001</v>
      </c>
      <c r="H68" s="124">
        <v>41.8</v>
      </c>
      <c r="I68" s="93"/>
    </row>
  </sheetData>
  <mergeCells count="5">
    <mergeCell ref="A1:M1"/>
    <mergeCell ref="A65:C65"/>
    <mergeCell ref="A66:C66"/>
    <mergeCell ref="A67:C67"/>
    <mergeCell ref="A68:C68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6"/>
  <sheetViews>
    <sheetView view="pageLayout" topLeftCell="A70" zoomScaleNormal="100" workbookViewId="0">
      <selection activeCell="C82" sqref="A1:O96"/>
    </sheetView>
  </sheetViews>
  <sheetFormatPr defaultColWidth="9.140625" defaultRowHeight="15" x14ac:dyDescent="0.25"/>
  <cols>
    <col min="1" max="1" width="5.42578125" style="126" bestFit="1" customWidth="1"/>
    <col min="2" max="2" width="1.5703125" style="126" bestFit="1" customWidth="1"/>
    <col min="3" max="3" width="36.28515625" style="126" customWidth="1"/>
    <col min="4" max="4" width="6.42578125" style="126" bestFit="1" customWidth="1"/>
    <col min="5" max="5" width="11.5703125" style="126" bestFit="1" customWidth="1"/>
    <col min="6" max="6" width="11.140625" style="126" bestFit="1" customWidth="1"/>
    <col min="7" max="7" width="6.140625" style="126" bestFit="1" customWidth="1"/>
    <col min="8" max="8" width="5.5703125" style="126" bestFit="1" customWidth="1"/>
    <col min="9" max="9" width="10" style="126" bestFit="1" customWidth="1"/>
    <col min="10" max="10" width="12.28515625" style="126" bestFit="1" customWidth="1"/>
    <col min="11" max="11" width="6.42578125" style="126" bestFit="1" customWidth="1"/>
    <col min="12" max="14" width="2.85546875" style="126" bestFit="1" customWidth="1"/>
    <col min="15" max="15" width="7.28515625" style="103" bestFit="1" customWidth="1"/>
  </cols>
  <sheetData>
    <row r="1" spans="1:15" ht="15.75" x14ac:dyDescent="0.25">
      <c r="A1" s="175" t="s">
        <v>4592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</row>
    <row r="2" spans="1:15" ht="34.5" x14ac:dyDescent="0.25">
      <c r="A2" s="18" t="s">
        <v>0</v>
      </c>
      <c r="B2" s="18"/>
      <c r="C2" s="18"/>
      <c r="D2" s="6" t="s">
        <v>59</v>
      </c>
      <c r="E2" s="8" t="s">
        <v>4593</v>
      </c>
      <c r="F2" s="8" t="s">
        <v>4594</v>
      </c>
      <c r="G2" s="8" t="s">
        <v>4595</v>
      </c>
      <c r="H2" s="8" t="s">
        <v>4596</v>
      </c>
      <c r="I2" s="8" t="s">
        <v>4597</v>
      </c>
      <c r="J2" s="8" t="s">
        <v>4598</v>
      </c>
      <c r="K2" s="36" t="s">
        <v>55</v>
      </c>
      <c r="L2" s="36" t="s">
        <v>56</v>
      </c>
      <c r="M2" s="36" t="s">
        <v>57</v>
      </c>
      <c r="N2" s="36" t="s">
        <v>58</v>
      </c>
      <c r="O2" s="37" t="s">
        <v>63</v>
      </c>
    </row>
    <row r="3" spans="1:15" x14ac:dyDescent="0.25">
      <c r="A3" s="106">
        <v>1</v>
      </c>
      <c r="B3" s="91" t="s">
        <v>62</v>
      </c>
      <c r="C3" s="126" t="s">
        <v>4515</v>
      </c>
      <c r="D3" s="80">
        <v>368</v>
      </c>
      <c r="E3" s="80">
        <v>52</v>
      </c>
      <c r="F3" s="80">
        <v>5</v>
      </c>
      <c r="G3" s="80">
        <v>2</v>
      </c>
      <c r="H3" s="80">
        <v>4</v>
      </c>
      <c r="I3" s="80">
        <v>67</v>
      </c>
      <c r="J3" s="80">
        <v>105</v>
      </c>
      <c r="K3" s="80">
        <v>235</v>
      </c>
      <c r="L3" s="80">
        <v>0</v>
      </c>
      <c r="M3" s="80">
        <v>1</v>
      </c>
      <c r="N3" s="80">
        <v>0</v>
      </c>
      <c r="O3" s="9">
        <v>64.099999999999994</v>
      </c>
    </row>
    <row r="4" spans="1:15" x14ac:dyDescent="0.25">
      <c r="A4" s="106" t="s">
        <v>4126</v>
      </c>
      <c r="B4" s="91" t="s">
        <v>62</v>
      </c>
      <c r="C4" s="126" t="s">
        <v>4605</v>
      </c>
      <c r="D4" s="80">
        <v>622</v>
      </c>
      <c r="E4" s="80">
        <v>63</v>
      </c>
      <c r="F4" s="80">
        <v>27</v>
      </c>
      <c r="G4" s="80">
        <v>1</v>
      </c>
      <c r="H4" s="80">
        <v>6</v>
      </c>
      <c r="I4" s="80">
        <v>51</v>
      </c>
      <c r="J4" s="80">
        <v>188</v>
      </c>
      <c r="K4" s="80">
        <v>336</v>
      </c>
      <c r="L4" s="80">
        <v>1</v>
      </c>
      <c r="M4" s="80">
        <v>0</v>
      </c>
      <c r="N4" s="80">
        <v>1</v>
      </c>
      <c r="O4" s="9">
        <v>54.2</v>
      </c>
    </row>
    <row r="5" spans="1:15" x14ac:dyDescent="0.25">
      <c r="A5" s="106">
        <v>4</v>
      </c>
      <c r="B5" s="91" t="s">
        <v>62</v>
      </c>
      <c r="C5" s="126" t="s">
        <v>4516</v>
      </c>
      <c r="D5" s="80">
        <v>315</v>
      </c>
      <c r="E5" s="80">
        <v>30</v>
      </c>
      <c r="F5" s="80">
        <v>1</v>
      </c>
      <c r="G5" s="80">
        <v>5</v>
      </c>
      <c r="H5" s="80">
        <v>1</v>
      </c>
      <c r="I5" s="80">
        <v>140</v>
      </c>
      <c r="J5" s="80">
        <v>30</v>
      </c>
      <c r="K5" s="80">
        <v>207</v>
      </c>
      <c r="L5" s="80">
        <v>0</v>
      </c>
      <c r="M5" s="80">
        <v>0</v>
      </c>
      <c r="N5" s="80">
        <v>0</v>
      </c>
      <c r="O5" s="9">
        <v>65.7</v>
      </c>
    </row>
    <row r="6" spans="1:15" x14ac:dyDescent="0.25">
      <c r="A6" s="132">
        <v>5</v>
      </c>
      <c r="B6" s="96" t="s">
        <v>62</v>
      </c>
      <c r="C6" s="127" t="s">
        <v>4517</v>
      </c>
      <c r="D6" s="97">
        <v>426</v>
      </c>
      <c r="E6" s="97">
        <v>62</v>
      </c>
      <c r="F6" s="97">
        <v>6</v>
      </c>
      <c r="G6" s="97">
        <v>1</v>
      </c>
      <c r="H6" s="97">
        <v>4</v>
      </c>
      <c r="I6" s="97">
        <v>163</v>
      </c>
      <c r="J6" s="97">
        <v>36</v>
      </c>
      <c r="K6" s="97">
        <v>272</v>
      </c>
      <c r="L6" s="97">
        <v>0</v>
      </c>
      <c r="M6" s="97">
        <v>1</v>
      </c>
      <c r="N6" s="97">
        <v>0</v>
      </c>
      <c r="O6" s="101">
        <v>64.099999999999994</v>
      </c>
    </row>
    <row r="7" spans="1:15" x14ac:dyDescent="0.25">
      <c r="A7" s="106">
        <v>6</v>
      </c>
      <c r="B7" s="91" t="s">
        <v>62</v>
      </c>
      <c r="C7" s="126" t="s">
        <v>4518</v>
      </c>
      <c r="D7" s="80">
        <v>454</v>
      </c>
      <c r="E7" s="80">
        <v>53</v>
      </c>
      <c r="F7" s="80">
        <v>4</v>
      </c>
      <c r="G7" s="80">
        <v>0</v>
      </c>
      <c r="H7" s="80">
        <v>10</v>
      </c>
      <c r="I7" s="80">
        <v>162</v>
      </c>
      <c r="J7" s="80">
        <v>30</v>
      </c>
      <c r="K7" s="80">
        <v>259</v>
      </c>
      <c r="L7" s="80">
        <v>0</v>
      </c>
      <c r="M7" s="80">
        <v>0</v>
      </c>
      <c r="N7" s="80">
        <v>0</v>
      </c>
      <c r="O7" s="9">
        <v>57</v>
      </c>
    </row>
    <row r="8" spans="1:15" x14ac:dyDescent="0.25">
      <c r="A8" s="106">
        <v>7</v>
      </c>
      <c r="B8" s="91" t="s">
        <v>62</v>
      </c>
      <c r="C8" s="126" t="s">
        <v>4519</v>
      </c>
      <c r="D8" s="80">
        <v>419</v>
      </c>
      <c r="E8" s="80">
        <v>73</v>
      </c>
      <c r="F8" s="80">
        <v>3</v>
      </c>
      <c r="G8" s="80">
        <v>1</v>
      </c>
      <c r="H8" s="80">
        <v>5</v>
      </c>
      <c r="I8" s="80">
        <v>156</v>
      </c>
      <c r="J8" s="80">
        <v>38</v>
      </c>
      <c r="K8" s="80">
        <v>276</v>
      </c>
      <c r="L8" s="80">
        <v>0</v>
      </c>
      <c r="M8" s="80">
        <v>0</v>
      </c>
      <c r="N8" s="80">
        <v>0</v>
      </c>
      <c r="O8" s="9">
        <v>65.900000000000006</v>
      </c>
    </row>
    <row r="9" spans="1:15" x14ac:dyDescent="0.25">
      <c r="A9" s="106">
        <v>8</v>
      </c>
      <c r="B9" s="91" t="s">
        <v>62</v>
      </c>
      <c r="C9" s="126" t="s">
        <v>4520</v>
      </c>
      <c r="D9" s="80">
        <v>350</v>
      </c>
      <c r="E9" s="80">
        <v>56</v>
      </c>
      <c r="F9" s="80">
        <v>6</v>
      </c>
      <c r="G9" s="80">
        <v>2</v>
      </c>
      <c r="H9" s="80">
        <v>9</v>
      </c>
      <c r="I9" s="80">
        <v>122</v>
      </c>
      <c r="J9" s="80">
        <v>16</v>
      </c>
      <c r="K9" s="80">
        <v>211</v>
      </c>
      <c r="L9" s="80">
        <v>0</v>
      </c>
      <c r="M9" s="80">
        <v>0</v>
      </c>
      <c r="N9" s="80">
        <v>0</v>
      </c>
      <c r="O9" s="9">
        <v>60.3</v>
      </c>
    </row>
    <row r="10" spans="1:15" x14ac:dyDescent="0.25">
      <c r="A10" s="132">
        <v>9</v>
      </c>
      <c r="B10" s="96" t="s">
        <v>62</v>
      </c>
      <c r="C10" s="127" t="s">
        <v>4521</v>
      </c>
      <c r="D10" s="97">
        <v>205</v>
      </c>
      <c r="E10" s="97">
        <v>48</v>
      </c>
      <c r="F10" s="97">
        <v>2</v>
      </c>
      <c r="G10" s="97">
        <v>0</v>
      </c>
      <c r="H10" s="97">
        <v>1</v>
      </c>
      <c r="I10" s="97">
        <v>61</v>
      </c>
      <c r="J10" s="97">
        <v>17</v>
      </c>
      <c r="K10" s="97">
        <v>129</v>
      </c>
      <c r="L10" s="97">
        <v>1</v>
      </c>
      <c r="M10" s="97">
        <v>0</v>
      </c>
      <c r="N10" s="97">
        <v>0</v>
      </c>
      <c r="O10" s="101">
        <v>62.9</v>
      </c>
    </row>
    <row r="11" spans="1:15" x14ac:dyDescent="0.25">
      <c r="A11" s="106">
        <v>10</v>
      </c>
      <c r="B11" s="91" t="s">
        <v>62</v>
      </c>
      <c r="C11" s="126" t="s">
        <v>4522</v>
      </c>
      <c r="D11" s="80">
        <v>277</v>
      </c>
      <c r="E11" s="80">
        <v>37</v>
      </c>
      <c r="F11" s="80">
        <v>12</v>
      </c>
      <c r="G11" s="80">
        <v>1</v>
      </c>
      <c r="H11" s="80">
        <v>5</v>
      </c>
      <c r="I11" s="80">
        <v>64</v>
      </c>
      <c r="J11" s="80">
        <v>30</v>
      </c>
      <c r="K11" s="80">
        <v>149</v>
      </c>
      <c r="L11" s="80">
        <v>0</v>
      </c>
      <c r="M11" s="80">
        <v>0</v>
      </c>
      <c r="N11" s="80">
        <v>0</v>
      </c>
      <c r="O11" s="9">
        <v>53.8</v>
      </c>
    </row>
    <row r="12" spans="1:15" x14ac:dyDescent="0.25">
      <c r="A12" s="106">
        <v>11</v>
      </c>
      <c r="B12" s="91" t="s">
        <v>62</v>
      </c>
      <c r="C12" s="126" t="s">
        <v>4523</v>
      </c>
      <c r="D12" s="80">
        <v>176</v>
      </c>
      <c r="E12" s="80">
        <v>23</v>
      </c>
      <c r="F12" s="80">
        <v>0</v>
      </c>
      <c r="G12" s="80">
        <v>3</v>
      </c>
      <c r="H12" s="80">
        <v>1</v>
      </c>
      <c r="I12" s="80">
        <v>61</v>
      </c>
      <c r="J12" s="80">
        <v>20</v>
      </c>
      <c r="K12" s="80">
        <v>108</v>
      </c>
      <c r="L12" s="80">
        <v>0</v>
      </c>
      <c r="M12" s="80">
        <v>0</v>
      </c>
      <c r="N12" s="80">
        <v>0</v>
      </c>
      <c r="O12" s="9">
        <v>61.4</v>
      </c>
    </row>
    <row r="13" spans="1:15" x14ac:dyDescent="0.25">
      <c r="A13" s="106">
        <v>12</v>
      </c>
      <c r="B13" s="91" t="s">
        <v>62</v>
      </c>
      <c r="C13" s="126" t="s">
        <v>4524</v>
      </c>
      <c r="D13" s="80">
        <v>316</v>
      </c>
      <c r="E13" s="80">
        <v>50</v>
      </c>
      <c r="F13" s="80">
        <v>10</v>
      </c>
      <c r="G13" s="80">
        <v>2</v>
      </c>
      <c r="H13" s="80">
        <v>6</v>
      </c>
      <c r="I13" s="80">
        <v>85</v>
      </c>
      <c r="J13" s="80">
        <v>30</v>
      </c>
      <c r="K13" s="80">
        <v>183</v>
      </c>
      <c r="L13" s="80">
        <v>0</v>
      </c>
      <c r="M13" s="80">
        <v>0</v>
      </c>
      <c r="N13" s="80">
        <v>0</v>
      </c>
      <c r="O13" s="9">
        <v>57.9</v>
      </c>
    </row>
    <row r="14" spans="1:15" x14ac:dyDescent="0.25">
      <c r="A14" s="132">
        <v>13</v>
      </c>
      <c r="B14" s="96" t="s">
        <v>62</v>
      </c>
      <c r="C14" s="127" t="s">
        <v>4525</v>
      </c>
      <c r="D14" s="97">
        <v>423</v>
      </c>
      <c r="E14" s="97">
        <v>68</v>
      </c>
      <c r="F14" s="97">
        <v>2</v>
      </c>
      <c r="G14" s="97">
        <v>4</v>
      </c>
      <c r="H14" s="97">
        <v>7</v>
      </c>
      <c r="I14" s="97">
        <v>116</v>
      </c>
      <c r="J14" s="97">
        <v>33</v>
      </c>
      <c r="K14" s="97">
        <v>230</v>
      </c>
      <c r="L14" s="97">
        <v>0</v>
      </c>
      <c r="M14" s="97">
        <v>0</v>
      </c>
      <c r="N14" s="97">
        <v>0</v>
      </c>
      <c r="O14" s="101">
        <v>54.4</v>
      </c>
    </row>
    <row r="15" spans="1:15" x14ac:dyDescent="0.25">
      <c r="A15" s="106">
        <v>14</v>
      </c>
      <c r="B15" s="91" t="s">
        <v>62</v>
      </c>
      <c r="C15" s="126" t="s">
        <v>4526</v>
      </c>
      <c r="D15" s="80">
        <v>344</v>
      </c>
      <c r="E15" s="80">
        <v>73</v>
      </c>
      <c r="F15" s="80">
        <v>6</v>
      </c>
      <c r="G15" s="80">
        <v>0</v>
      </c>
      <c r="H15" s="80">
        <v>1</v>
      </c>
      <c r="I15" s="80">
        <v>88</v>
      </c>
      <c r="J15" s="80">
        <v>40</v>
      </c>
      <c r="K15" s="80">
        <v>208</v>
      </c>
      <c r="L15" s="80">
        <v>0</v>
      </c>
      <c r="M15" s="80">
        <v>0</v>
      </c>
      <c r="N15" s="80">
        <v>1</v>
      </c>
      <c r="O15" s="9">
        <v>60.8</v>
      </c>
    </row>
    <row r="16" spans="1:15" x14ac:dyDescent="0.25">
      <c r="A16" s="106">
        <v>15</v>
      </c>
      <c r="B16" s="91" t="s">
        <v>62</v>
      </c>
      <c r="C16" s="126" t="s">
        <v>4527</v>
      </c>
      <c r="D16" s="80">
        <v>517</v>
      </c>
      <c r="E16" s="80">
        <v>85</v>
      </c>
      <c r="F16" s="80">
        <v>4</v>
      </c>
      <c r="G16" s="80">
        <v>1</v>
      </c>
      <c r="H16" s="80">
        <v>10</v>
      </c>
      <c r="I16" s="80">
        <v>132</v>
      </c>
      <c r="J16" s="80">
        <v>44</v>
      </c>
      <c r="K16" s="80">
        <v>276</v>
      </c>
      <c r="L16" s="80">
        <v>0</v>
      </c>
      <c r="M16" s="80">
        <v>0</v>
      </c>
      <c r="N16" s="80">
        <v>0</v>
      </c>
      <c r="O16" s="9">
        <v>53.4</v>
      </c>
    </row>
    <row r="17" spans="1:15" x14ac:dyDescent="0.25">
      <c r="A17" s="106">
        <v>16</v>
      </c>
      <c r="B17" s="91" t="s">
        <v>62</v>
      </c>
      <c r="C17" s="126" t="s">
        <v>4528</v>
      </c>
      <c r="D17" s="80">
        <v>285</v>
      </c>
      <c r="E17" s="80">
        <v>45</v>
      </c>
      <c r="F17" s="80">
        <v>4</v>
      </c>
      <c r="G17" s="80">
        <v>0</v>
      </c>
      <c r="H17" s="80">
        <v>3</v>
      </c>
      <c r="I17" s="80">
        <v>73</v>
      </c>
      <c r="J17" s="80">
        <v>27</v>
      </c>
      <c r="K17" s="80">
        <v>152</v>
      </c>
      <c r="L17" s="80">
        <v>1</v>
      </c>
      <c r="M17" s="80">
        <v>0</v>
      </c>
      <c r="N17" s="80">
        <v>0</v>
      </c>
      <c r="O17" s="9">
        <v>53.3</v>
      </c>
    </row>
    <row r="18" spans="1:15" x14ac:dyDescent="0.25">
      <c r="A18" s="132">
        <v>17</v>
      </c>
      <c r="B18" s="96" t="s">
        <v>62</v>
      </c>
      <c r="C18" s="127" t="s">
        <v>4529</v>
      </c>
      <c r="D18" s="97">
        <v>304</v>
      </c>
      <c r="E18" s="97">
        <v>50</v>
      </c>
      <c r="F18" s="97">
        <v>9</v>
      </c>
      <c r="G18" s="97">
        <v>6</v>
      </c>
      <c r="H18" s="97">
        <v>5</v>
      </c>
      <c r="I18" s="97">
        <v>72</v>
      </c>
      <c r="J18" s="97">
        <v>44</v>
      </c>
      <c r="K18" s="97">
        <v>186</v>
      </c>
      <c r="L18" s="97">
        <v>0</v>
      </c>
      <c r="M18" s="97">
        <v>0</v>
      </c>
      <c r="N18" s="97">
        <v>0</v>
      </c>
      <c r="O18" s="101">
        <v>61.2</v>
      </c>
    </row>
    <row r="19" spans="1:15" x14ac:dyDescent="0.25">
      <c r="A19" s="106">
        <v>18</v>
      </c>
      <c r="B19" s="91" t="s">
        <v>62</v>
      </c>
      <c r="C19" s="126" t="s">
        <v>4530</v>
      </c>
      <c r="D19" s="80">
        <v>412</v>
      </c>
      <c r="E19" s="80">
        <v>108</v>
      </c>
      <c r="F19" s="80">
        <v>2</v>
      </c>
      <c r="G19" s="80">
        <v>1</v>
      </c>
      <c r="H19" s="80">
        <v>5</v>
      </c>
      <c r="I19" s="80">
        <v>71</v>
      </c>
      <c r="J19" s="80">
        <v>46</v>
      </c>
      <c r="K19" s="80">
        <v>233</v>
      </c>
      <c r="L19" s="80">
        <v>0</v>
      </c>
      <c r="M19" s="80">
        <v>0</v>
      </c>
      <c r="N19" s="80">
        <v>2</v>
      </c>
      <c r="O19" s="9">
        <v>57</v>
      </c>
    </row>
    <row r="20" spans="1:15" x14ac:dyDescent="0.25">
      <c r="A20" s="106">
        <v>19</v>
      </c>
      <c r="B20" s="91" t="s">
        <v>62</v>
      </c>
      <c r="C20" s="126" t="s">
        <v>4531</v>
      </c>
      <c r="D20" s="80">
        <v>470</v>
      </c>
      <c r="E20" s="80">
        <v>68</v>
      </c>
      <c r="F20" s="80">
        <v>13</v>
      </c>
      <c r="G20" s="80">
        <v>3</v>
      </c>
      <c r="H20" s="80">
        <v>9</v>
      </c>
      <c r="I20" s="80">
        <v>96</v>
      </c>
      <c r="J20" s="80">
        <v>53</v>
      </c>
      <c r="K20" s="80">
        <v>242</v>
      </c>
      <c r="L20" s="80">
        <v>0</v>
      </c>
      <c r="M20" s="80">
        <v>0</v>
      </c>
      <c r="N20" s="80">
        <v>0</v>
      </c>
      <c r="O20" s="9">
        <v>51.5</v>
      </c>
    </row>
    <row r="21" spans="1:15" x14ac:dyDescent="0.25">
      <c r="A21" s="106">
        <v>20</v>
      </c>
      <c r="B21" s="91" t="s">
        <v>62</v>
      </c>
      <c r="C21" s="126" t="s">
        <v>4532</v>
      </c>
      <c r="D21" s="80">
        <v>427</v>
      </c>
      <c r="E21" s="80">
        <v>78</v>
      </c>
      <c r="F21" s="80">
        <v>7</v>
      </c>
      <c r="G21" s="80">
        <v>4</v>
      </c>
      <c r="H21" s="80">
        <v>5</v>
      </c>
      <c r="I21" s="80">
        <v>87</v>
      </c>
      <c r="J21" s="80">
        <v>51</v>
      </c>
      <c r="K21" s="80">
        <v>232</v>
      </c>
      <c r="L21" s="80">
        <v>0</v>
      </c>
      <c r="M21" s="80">
        <v>0</v>
      </c>
      <c r="N21" s="80">
        <v>1</v>
      </c>
      <c r="O21" s="9">
        <v>54.6</v>
      </c>
    </row>
    <row r="22" spans="1:15" x14ac:dyDescent="0.25">
      <c r="A22" s="132">
        <v>21</v>
      </c>
      <c r="B22" s="96" t="s">
        <v>62</v>
      </c>
      <c r="C22" s="127" t="s">
        <v>4533</v>
      </c>
      <c r="D22" s="97">
        <v>364</v>
      </c>
      <c r="E22" s="97">
        <v>65</v>
      </c>
      <c r="F22" s="97">
        <v>2</v>
      </c>
      <c r="G22" s="97">
        <v>4</v>
      </c>
      <c r="H22" s="97">
        <v>12</v>
      </c>
      <c r="I22" s="97">
        <v>75</v>
      </c>
      <c r="J22" s="97">
        <v>40</v>
      </c>
      <c r="K22" s="97">
        <v>198</v>
      </c>
      <c r="L22" s="97">
        <v>0</v>
      </c>
      <c r="M22" s="97">
        <v>0</v>
      </c>
      <c r="N22" s="97">
        <v>0</v>
      </c>
      <c r="O22" s="101">
        <v>54.4</v>
      </c>
    </row>
    <row r="23" spans="1:15" x14ac:dyDescent="0.25">
      <c r="A23" s="106" t="s">
        <v>3345</v>
      </c>
      <c r="B23" s="91" t="s">
        <v>62</v>
      </c>
      <c r="C23" s="126" t="s">
        <v>7260</v>
      </c>
      <c r="D23" s="80">
        <v>579</v>
      </c>
      <c r="E23" s="80">
        <v>62</v>
      </c>
      <c r="F23" s="80">
        <v>0</v>
      </c>
      <c r="G23" s="80">
        <v>3</v>
      </c>
      <c r="H23" s="80">
        <v>5</v>
      </c>
      <c r="I23" s="80">
        <v>107</v>
      </c>
      <c r="J23" s="80">
        <v>34</v>
      </c>
      <c r="K23" s="80">
        <v>211</v>
      </c>
      <c r="L23" s="80">
        <v>1</v>
      </c>
      <c r="M23" s="80">
        <v>0</v>
      </c>
      <c r="N23" s="80">
        <v>0</v>
      </c>
      <c r="O23" s="9">
        <v>36.4</v>
      </c>
    </row>
    <row r="24" spans="1:15" x14ac:dyDescent="0.25">
      <c r="A24" s="106" t="s">
        <v>3346</v>
      </c>
      <c r="B24" s="91" t="s">
        <v>62</v>
      </c>
      <c r="C24" s="126" t="s">
        <v>7261</v>
      </c>
      <c r="D24" s="80">
        <v>308</v>
      </c>
      <c r="E24" s="80">
        <v>48</v>
      </c>
      <c r="F24" s="80">
        <v>3</v>
      </c>
      <c r="G24" s="80">
        <v>0</v>
      </c>
      <c r="H24" s="80">
        <v>4</v>
      </c>
      <c r="I24" s="80">
        <v>78</v>
      </c>
      <c r="J24" s="80">
        <v>34</v>
      </c>
      <c r="K24" s="80">
        <v>167</v>
      </c>
      <c r="L24" s="80">
        <v>0</v>
      </c>
      <c r="M24" s="80">
        <v>0</v>
      </c>
      <c r="N24" s="80">
        <v>0</v>
      </c>
      <c r="O24" s="9">
        <v>54.2</v>
      </c>
    </row>
    <row r="25" spans="1:15" x14ac:dyDescent="0.25">
      <c r="A25" s="106">
        <v>23</v>
      </c>
      <c r="B25" s="91" t="s">
        <v>62</v>
      </c>
      <c r="C25" s="126" t="s">
        <v>4535</v>
      </c>
      <c r="D25" s="80">
        <v>356</v>
      </c>
      <c r="E25" s="80">
        <v>56</v>
      </c>
      <c r="F25" s="80">
        <v>0</v>
      </c>
      <c r="G25" s="80">
        <v>2</v>
      </c>
      <c r="H25" s="80">
        <v>7</v>
      </c>
      <c r="I25" s="80">
        <v>81</v>
      </c>
      <c r="J25" s="80">
        <v>36</v>
      </c>
      <c r="K25" s="80">
        <v>182</v>
      </c>
      <c r="L25" s="80">
        <v>0</v>
      </c>
      <c r="M25" s="80">
        <v>0</v>
      </c>
      <c r="N25" s="80">
        <v>0</v>
      </c>
      <c r="O25" s="9">
        <v>51.1</v>
      </c>
    </row>
    <row r="26" spans="1:15" x14ac:dyDescent="0.25">
      <c r="A26" s="132">
        <v>24</v>
      </c>
      <c r="B26" s="96" t="s">
        <v>62</v>
      </c>
      <c r="C26" s="127" t="s">
        <v>4536</v>
      </c>
      <c r="D26" s="97">
        <v>298</v>
      </c>
      <c r="E26" s="97">
        <v>60</v>
      </c>
      <c r="F26" s="97">
        <v>3</v>
      </c>
      <c r="G26" s="97">
        <v>5</v>
      </c>
      <c r="H26" s="97">
        <v>7</v>
      </c>
      <c r="I26" s="97">
        <v>66</v>
      </c>
      <c r="J26" s="97">
        <v>34</v>
      </c>
      <c r="K26" s="97">
        <v>175</v>
      </c>
      <c r="L26" s="97">
        <v>1</v>
      </c>
      <c r="M26" s="97">
        <v>0</v>
      </c>
      <c r="N26" s="97">
        <v>0</v>
      </c>
      <c r="O26" s="101">
        <v>58.7</v>
      </c>
    </row>
    <row r="27" spans="1:15" x14ac:dyDescent="0.25">
      <c r="A27" s="106">
        <v>25</v>
      </c>
      <c r="B27" s="91" t="s">
        <v>62</v>
      </c>
      <c r="C27" s="126" t="s">
        <v>4537</v>
      </c>
      <c r="D27" s="80">
        <v>343</v>
      </c>
      <c r="E27" s="80">
        <v>47</v>
      </c>
      <c r="F27" s="80">
        <v>4</v>
      </c>
      <c r="G27" s="80">
        <v>1</v>
      </c>
      <c r="H27" s="80">
        <v>4</v>
      </c>
      <c r="I27" s="80">
        <v>90</v>
      </c>
      <c r="J27" s="80">
        <v>22</v>
      </c>
      <c r="K27" s="80">
        <v>168</v>
      </c>
      <c r="L27" s="80">
        <v>0</v>
      </c>
      <c r="M27" s="80">
        <v>0</v>
      </c>
      <c r="N27" s="80">
        <v>0</v>
      </c>
      <c r="O27" s="9">
        <v>49</v>
      </c>
    </row>
    <row r="28" spans="1:15" x14ac:dyDescent="0.25">
      <c r="A28" s="106">
        <v>26</v>
      </c>
      <c r="B28" s="91" t="s">
        <v>62</v>
      </c>
      <c r="C28" s="126" t="s">
        <v>4538</v>
      </c>
      <c r="D28" s="80">
        <v>313</v>
      </c>
      <c r="E28" s="80">
        <v>54</v>
      </c>
      <c r="F28" s="80">
        <v>2</v>
      </c>
      <c r="G28" s="80">
        <v>0</v>
      </c>
      <c r="H28" s="80">
        <v>4</v>
      </c>
      <c r="I28" s="80">
        <v>71</v>
      </c>
      <c r="J28" s="80">
        <v>15</v>
      </c>
      <c r="K28" s="80">
        <v>146</v>
      </c>
      <c r="L28" s="80">
        <v>0</v>
      </c>
      <c r="M28" s="80">
        <v>0</v>
      </c>
      <c r="N28" s="80">
        <v>1</v>
      </c>
      <c r="O28" s="9">
        <v>47</v>
      </c>
    </row>
    <row r="29" spans="1:15" x14ac:dyDescent="0.25">
      <c r="A29" s="106">
        <v>27</v>
      </c>
      <c r="B29" s="91" t="s">
        <v>62</v>
      </c>
      <c r="C29" s="126" t="s">
        <v>4539</v>
      </c>
      <c r="D29" s="80">
        <v>539</v>
      </c>
      <c r="E29" s="80">
        <v>86</v>
      </c>
      <c r="F29" s="80">
        <v>4</v>
      </c>
      <c r="G29" s="80">
        <v>3</v>
      </c>
      <c r="H29" s="80">
        <v>6</v>
      </c>
      <c r="I29" s="80">
        <v>123</v>
      </c>
      <c r="J29" s="80">
        <v>58</v>
      </c>
      <c r="K29" s="80">
        <v>280</v>
      </c>
      <c r="L29" s="80">
        <v>0</v>
      </c>
      <c r="M29" s="80">
        <v>0</v>
      </c>
      <c r="N29" s="80">
        <v>2</v>
      </c>
      <c r="O29" s="9">
        <v>52.3</v>
      </c>
    </row>
    <row r="30" spans="1:15" x14ac:dyDescent="0.25">
      <c r="A30" s="132">
        <v>28</v>
      </c>
      <c r="B30" s="96" t="s">
        <v>62</v>
      </c>
      <c r="C30" s="127" t="s">
        <v>259</v>
      </c>
      <c r="D30" s="97">
        <v>583</v>
      </c>
      <c r="E30" s="97">
        <v>104</v>
      </c>
      <c r="F30" s="97">
        <v>3</v>
      </c>
      <c r="G30" s="97">
        <v>2</v>
      </c>
      <c r="H30" s="97">
        <v>11</v>
      </c>
      <c r="I30" s="97">
        <v>150</v>
      </c>
      <c r="J30" s="97">
        <v>36</v>
      </c>
      <c r="K30" s="97">
        <v>306</v>
      </c>
      <c r="L30" s="97">
        <v>1</v>
      </c>
      <c r="M30" s="97">
        <v>0</v>
      </c>
      <c r="N30" s="97">
        <v>2</v>
      </c>
      <c r="O30" s="101">
        <v>52.8</v>
      </c>
    </row>
    <row r="31" spans="1:15" x14ac:dyDescent="0.25">
      <c r="A31" s="106">
        <v>29</v>
      </c>
      <c r="B31" s="91" t="s">
        <v>62</v>
      </c>
      <c r="C31" s="126" t="s">
        <v>4540</v>
      </c>
      <c r="D31" s="80">
        <v>349</v>
      </c>
      <c r="E31" s="80">
        <v>85</v>
      </c>
      <c r="F31" s="80">
        <v>1</v>
      </c>
      <c r="G31" s="80">
        <v>0</v>
      </c>
      <c r="H31" s="80">
        <v>3</v>
      </c>
      <c r="I31" s="80">
        <v>56</v>
      </c>
      <c r="J31" s="80">
        <v>34</v>
      </c>
      <c r="K31" s="80">
        <v>179</v>
      </c>
      <c r="L31" s="80">
        <v>0</v>
      </c>
      <c r="M31" s="80">
        <v>0</v>
      </c>
      <c r="N31" s="80">
        <v>1</v>
      </c>
      <c r="O31" s="9">
        <v>51.6</v>
      </c>
    </row>
    <row r="32" spans="1:15" x14ac:dyDescent="0.25">
      <c r="A32" s="106" t="s">
        <v>3020</v>
      </c>
      <c r="B32" s="91" t="s">
        <v>62</v>
      </c>
      <c r="C32" s="126" t="s">
        <v>4604</v>
      </c>
      <c r="D32" s="80">
        <v>378</v>
      </c>
      <c r="E32" s="80">
        <v>66</v>
      </c>
      <c r="F32" s="80">
        <v>5</v>
      </c>
      <c r="G32" s="80">
        <v>2</v>
      </c>
      <c r="H32" s="80">
        <v>4</v>
      </c>
      <c r="I32" s="80">
        <v>54</v>
      </c>
      <c r="J32" s="80">
        <v>28</v>
      </c>
      <c r="K32" s="80">
        <v>159</v>
      </c>
      <c r="L32" s="80">
        <v>0</v>
      </c>
      <c r="M32" s="80">
        <v>0</v>
      </c>
      <c r="N32" s="80">
        <v>1</v>
      </c>
      <c r="O32" s="9">
        <v>42.3</v>
      </c>
    </row>
    <row r="33" spans="1:15" x14ac:dyDescent="0.25">
      <c r="A33" s="106">
        <v>32</v>
      </c>
      <c r="B33" s="91" t="s">
        <v>62</v>
      </c>
      <c r="C33" s="126" t="s">
        <v>4541</v>
      </c>
      <c r="D33" s="80">
        <v>413</v>
      </c>
      <c r="E33" s="80">
        <v>90</v>
      </c>
      <c r="F33" s="80">
        <v>4</v>
      </c>
      <c r="G33" s="80">
        <v>1</v>
      </c>
      <c r="H33" s="80">
        <v>3</v>
      </c>
      <c r="I33" s="80">
        <v>82</v>
      </c>
      <c r="J33" s="80">
        <v>74</v>
      </c>
      <c r="K33" s="80">
        <v>254</v>
      </c>
      <c r="L33" s="80">
        <v>0</v>
      </c>
      <c r="M33" s="80">
        <v>0</v>
      </c>
      <c r="N33" s="80">
        <v>0</v>
      </c>
      <c r="O33" s="9">
        <v>61.5</v>
      </c>
    </row>
    <row r="34" spans="1:15" x14ac:dyDescent="0.25">
      <c r="A34" s="132">
        <v>33</v>
      </c>
      <c r="B34" s="96" t="s">
        <v>62</v>
      </c>
      <c r="C34" s="127" t="s">
        <v>4542</v>
      </c>
      <c r="D34" s="97">
        <v>294</v>
      </c>
      <c r="E34" s="97">
        <v>67</v>
      </c>
      <c r="F34" s="97">
        <v>5</v>
      </c>
      <c r="G34" s="97">
        <v>0</v>
      </c>
      <c r="H34" s="97">
        <v>5</v>
      </c>
      <c r="I34" s="97">
        <v>73</v>
      </c>
      <c r="J34" s="97">
        <v>28</v>
      </c>
      <c r="K34" s="97">
        <v>178</v>
      </c>
      <c r="L34" s="97">
        <v>0</v>
      </c>
      <c r="M34" s="97">
        <v>0</v>
      </c>
      <c r="N34" s="97">
        <v>1</v>
      </c>
      <c r="O34" s="101">
        <v>60.9</v>
      </c>
    </row>
    <row r="35" spans="1:15" x14ac:dyDescent="0.25">
      <c r="A35" s="106">
        <v>34</v>
      </c>
      <c r="B35" s="91" t="s">
        <v>62</v>
      </c>
      <c r="C35" s="126" t="s">
        <v>4543</v>
      </c>
      <c r="D35" s="80">
        <v>402</v>
      </c>
      <c r="E35" s="80">
        <v>75</v>
      </c>
      <c r="F35" s="80">
        <v>2</v>
      </c>
      <c r="G35" s="80">
        <v>2</v>
      </c>
      <c r="H35" s="80">
        <v>9</v>
      </c>
      <c r="I35" s="80">
        <v>47</v>
      </c>
      <c r="J35" s="80">
        <v>38</v>
      </c>
      <c r="K35" s="80">
        <v>173</v>
      </c>
      <c r="L35" s="80">
        <v>0</v>
      </c>
      <c r="M35" s="80">
        <v>0</v>
      </c>
      <c r="N35" s="80">
        <v>0</v>
      </c>
      <c r="O35" s="9">
        <v>43</v>
      </c>
    </row>
    <row r="36" spans="1:15" x14ac:dyDescent="0.25">
      <c r="A36" s="106">
        <v>35</v>
      </c>
      <c r="B36" s="91" t="s">
        <v>62</v>
      </c>
      <c r="C36" s="126" t="s">
        <v>4544</v>
      </c>
      <c r="D36" s="80">
        <v>473</v>
      </c>
      <c r="E36" s="80">
        <v>96</v>
      </c>
      <c r="F36" s="80">
        <v>8</v>
      </c>
      <c r="G36" s="80">
        <v>2</v>
      </c>
      <c r="H36" s="80">
        <v>7</v>
      </c>
      <c r="I36" s="80">
        <v>110</v>
      </c>
      <c r="J36" s="80">
        <v>53</v>
      </c>
      <c r="K36" s="80">
        <v>276</v>
      </c>
      <c r="L36" s="80">
        <v>1</v>
      </c>
      <c r="M36" s="80">
        <v>0</v>
      </c>
      <c r="N36" s="80">
        <v>0</v>
      </c>
      <c r="O36" s="9">
        <v>58.4</v>
      </c>
    </row>
    <row r="37" spans="1:15" x14ac:dyDescent="0.25">
      <c r="A37" s="106">
        <v>36</v>
      </c>
      <c r="B37" s="91" t="s">
        <v>62</v>
      </c>
      <c r="C37" s="126" t="s">
        <v>4545</v>
      </c>
      <c r="D37" s="80">
        <v>360</v>
      </c>
      <c r="E37" s="80">
        <v>49</v>
      </c>
      <c r="F37" s="80">
        <v>6</v>
      </c>
      <c r="G37" s="80">
        <v>0</v>
      </c>
      <c r="H37" s="80">
        <v>6</v>
      </c>
      <c r="I37" s="80">
        <v>63</v>
      </c>
      <c r="J37" s="80">
        <v>42</v>
      </c>
      <c r="K37" s="80">
        <v>166</v>
      </c>
      <c r="L37" s="80">
        <v>0</v>
      </c>
      <c r="M37" s="80">
        <v>0</v>
      </c>
      <c r="N37" s="80">
        <v>1</v>
      </c>
      <c r="O37" s="9">
        <v>46.4</v>
      </c>
    </row>
    <row r="38" spans="1:15" x14ac:dyDescent="0.25">
      <c r="A38" s="132">
        <v>37</v>
      </c>
      <c r="B38" s="96" t="s">
        <v>62</v>
      </c>
      <c r="C38" s="127" t="s">
        <v>4546</v>
      </c>
      <c r="D38" s="97">
        <v>366</v>
      </c>
      <c r="E38" s="97">
        <v>97</v>
      </c>
      <c r="F38" s="97">
        <v>5</v>
      </c>
      <c r="G38" s="97">
        <v>1</v>
      </c>
      <c r="H38" s="97">
        <v>1</v>
      </c>
      <c r="I38" s="97">
        <v>78</v>
      </c>
      <c r="J38" s="97">
        <v>28</v>
      </c>
      <c r="K38" s="97">
        <v>210</v>
      </c>
      <c r="L38" s="97">
        <v>0</v>
      </c>
      <c r="M38" s="97">
        <v>0</v>
      </c>
      <c r="N38" s="97">
        <v>0</v>
      </c>
      <c r="O38" s="101">
        <v>57.4</v>
      </c>
    </row>
    <row r="39" spans="1:15" x14ac:dyDescent="0.25">
      <c r="A39" s="106">
        <v>38</v>
      </c>
      <c r="B39" s="91" t="s">
        <v>62</v>
      </c>
      <c r="C39" s="126" t="s">
        <v>4547</v>
      </c>
      <c r="D39" s="80">
        <v>430</v>
      </c>
      <c r="E39" s="80">
        <v>87</v>
      </c>
      <c r="F39" s="80">
        <v>4</v>
      </c>
      <c r="G39" s="80">
        <v>2</v>
      </c>
      <c r="H39" s="80">
        <v>9</v>
      </c>
      <c r="I39" s="80">
        <v>101</v>
      </c>
      <c r="J39" s="80">
        <v>44</v>
      </c>
      <c r="K39" s="80">
        <v>247</v>
      </c>
      <c r="L39" s="80">
        <v>1</v>
      </c>
      <c r="M39" s="80">
        <v>1</v>
      </c>
      <c r="N39" s="80">
        <v>0</v>
      </c>
      <c r="O39" s="9">
        <v>57.7</v>
      </c>
    </row>
    <row r="40" spans="1:15" x14ac:dyDescent="0.25">
      <c r="A40" s="106">
        <v>39</v>
      </c>
      <c r="B40" s="91" t="s">
        <v>62</v>
      </c>
      <c r="C40" s="126" t="s">
        <v>4548</v>
      </c>
      <c r="D40" s="80">
        <v>409</v>
      </c>
      <c r="E40" s="80">
        <v>100</v>
      </c>
      <c r="F40" s="80">
        <v>4</v>
      </c>
      <c r="G40" s="80">
        <v>2</v>
      </c>
      <c r="H40" s="80">
        <v>7</v>
      </c>
      <c r="I40" s="80">
        <v>89</v>
      </c>
      <c r="J40" s="80">
        <v>45</v>
      </c>
      <c r="K40" s="80">
        <v>247</v>
      </c>
      <c r="L40" s="80">
        <v>0</v>
      </c>
      <c r="M40" s="80">
        <v>0</v>
      </c>
      <c r="N40" s="80">
        <v>0</v>
      </c>
      <c r="O40" s="9">
        <v>60.4</v>
      </c>
    </row>
    <row r="41" spans="1:15" x14ac:dyDescent="0.25">
      <c r="A41" s="106">
        <v>40</v>
      </c>
      <c r="B41" s="91" t="s">
        <v>62</v>
      </c>
      <c r="C41" s="126" t="s">
        <v>4549</v>
      </c>
      <c r="D41" s="80">
        <v>462</v>
      </c>
      <c r="E41" s="80">
        <v>84</v>
      </c>
      <c r="F41" s="80">
        <v>5</v>
      </c>
      <c r="G41" s="80">
        <v>4</v>
      </c>
      <c r="H41" s="80">
        <v>9</v>
      </c>
      <c r="I41" s="80">
        <v>110</v>
      </c>
      <c r="J41" s="80">
        <v>45</v>
      </c>
      <c r="K41" s="80">
        <v>257</v>
      </c>
      <c r="L41" s="80">
        <v>1</v>
      </c>
      <c r="M41" s="80">
        <v>0</v>
      </c>
      <c r="N41" s="80">
        <v>0</v>
      </c>
      <c r="O41" s="9">
        <v>55.6</v>
      </c>
    </row>
    <row r="42" spans="1:15" x14ac:dyDescent="0.25">
      <c r="A42" s="132">
        <v>41</v>
      </c>
      <c r="B42" s="96" t="s">
        <v>62</v>
      </c>
      <c r="C42" s="127" t="s">
        <v>4550</v>
      </c>
      <c r="D42" s="97">
        <v>417</v>
      </c>
      <c r="E42" s="97">
        <v>101</v>
      </c>
      <c r="F42" s="97">
        <v>4</v>
      </c>
      <c r="G42" s="97">
        <v>7</v>
      </c>
      <c r="H42" s="97">
        <v>22</v>
      </c>
      <c r="I42" s="97">
        <v>83</v>
      </c>
      <c r="J42" s="97">
        <v>43</v>
      </c>
      <c r="K42" s="97">
        <v>260</v>
      </c>
      <c r="L42" s="97">
        <v>0</v>
      </c>
      <c r="M42" s="97">
        <v>0</v>
      </c>
      <c r="N42" s="97">
        <v>1</v>
      </c>
      <c r="O42" s="101">
        <v>62.6</v>
      </c>
    </row>
    <row r="43" spans="1:15" x14ac:dyDescent="0.25">
      <c r="A43" s="106">
        <v>42</v>
      </c>
      <c r="B43" s="91" t="s">
        <v>62</v>
      </c>
      <c r="C43" s="126" t="s">
        <v>4551</v>
      </c>
      <c r="D43" s="80">
        <v>146</v>
      </c>
      <c r="E43" s="80">
        <v>39</v>
      </c>
      <c r="F43" s="80">
        <v>1</v>
      </c>
      <c r="G43" s="80">
        <v>1</v>
      </c>
      <c r="H43" s="80">
        <v>1</v>
      </c>
      <c r="I43" s="80">
        <v>35</v>
      </c>
      <c r="J43" s="80">
        <v>5</v>
      </c>
      <c r="K43" s="80">
        <v>82</v>
      </c>
      <c r="L43" s="80">
        <v>0</v>
      </c>
      <c r="M43" s="80">
        <v>2</v>
      </c>
      <c r="N43" s="80">
        <v>0</v>
      </c>
      <c r="O43" s="9">
        <v>57.5</v>
      </c>
    </row>
    <row r="44" spans="1:15" x14ac:dyDescent="0.25">
      <c r="A44" s="106">
        <v>43</v>
      </c>
      <c r="B44" s="91" t="s">
        <v>62</v>
      </c>
      <c r="C44" s="126" t="s">
        <v>4552</v>
      </c>
      <c r="D44" s="80">
        <v>437</v>
      </c>
      <c r="E44" s="80">
        <v>87</v>
      </c>
      <c r="F44" s="80">
        <v>5</v>
      </c>
      <c r="G44" s="80">
        <v>4</v>
      </c>
      <c r="H44" s="80">
        <v>16</v>
      </c>
      <c r="I44" s="80">
        <v>63</v>
      </c>
      <c r="J44" s="80">
        <v>45</v>
      </c>
      <c r="K44" s="80">
        <v>220</v>
      </c>
      <c r="L44" s="80">
        <v>0</v>
      </c>
      <c r="M44" s="80">
        <v>0</v>
      </c>
      <c r="N44" s="80">
        <v>1</v>
      </c>
      <c r="O44" s="9">
        <v>50.6</v>
      </c>
    </row>
    <row r="45" spans="1:15" x14ac:dyDescent="0.25">
      <c r="A45" s="106">
        <v>44</v>
      </c>
      <c r="B45" s="91" t="s">
        <v>62</v>
      </c>
      <c r="C45" s="126" t="s">
        <v>4553</v>
      </c>
      <c r="D45" s="80">
        <v>419</v>
      </c>
      <c r="E45" s="80">
        <v>121</v>
      </c>
      <c r="F45" s="80">
        <v>2</v>
      </c>
      <c r="G45" s="80">
        <v>6</v>
      </c>
      <c r="H45" s="80">
        <v>11</v>
      </c>
      <c r="I45" s="80">
        <v>50</v>
      </c>
      <c r="J45" s="80">
        <v>28</v>
      </c>
      <c r="K45" s="80">
        <v>218</v>
      </c>
      <c r="L45" s="80">
        <v>0</v>
      </c>
      <c r="M45" s="80">
        <v>0</v>
      </c>
      <c r="N45" s="80">
        <v>0</v>
      </c>
      <c r="O45" s="9">
        <v>52</v>
      </c>
    </row>
    <row r="46" spans="1:15" x14ac:dyDescent="0.25">
      <c r="A46" s="132">
        <v>45</v>
      </c>
      <c r="B46" s="96" t="s">
        <v>62</v>
      </c>
      <c r="C46" s="127" t="s">
        <v>4554</v>
      </c>
      <c r="D46" s="97">
        <v>280</v>
      </c>
      <c r="E46" s="97">
        <v>36</v>
      </c>
      <c r="F46" s="97">
        <v>2</v>
      </c>
      <c r="G46" s="97">
        <v>4</v>
      </c>
      <c r="H46" s="97">
        <v>8</v>
      </c>
      <c r="I46" s="97">
        <v>39</v>
      </c>
      <c r="J46" s="97">
        <v>14</v>
      </c>
      <c r="K46" s="97">
        <v>103</v>
      </c>
      <c r="L46" s="97">
        <v>0</v>
      </c>
      <c r="M46" s="97">
        <v>0</v>
      </c>
      <c r="N46" s="97">
        <v>0</v>
      </c>
      <c r="O46" s="101">
        <v>36.799999999999997</v>
      </c>
    </row>
    <row r="47" spans="1:15" x14ac:dyDescent="0.25">
      <c r="A47" s="106">
        <v>46</v>
      </c>
      <c r="B47" s="91" t="s">
        <v>62</v>
      </c>
      <c r="C47" s="126" t="s">
        <v>4555</v>
      </c>
      <c r="D47" s="80">
        <v>487</v>
      </c>
      <c r="E47" s="80">
        <v>82</v>
      </c>
      <c r="F47" s="80">
        <v>5</v>
      </c>
      <c r="G47" s="80">
        <v>4</v>
      </c>
      <c r="H47" s="80">
        <v>6</v>
      </c>
      <c r="I47" s="80">
        <v>154</v>
      </c>
      <c r="J47" s="80">
        <v>33</v>
      </c>
      <c r="K47" s="80">
        <v>284</v>
      </c>
      <c r="L47" s="80">
        <v>2</v>
      </c>
      <c r="M47" s="80">
        <v>0</v>
      </c>
      <c r="N47" s="80">
        <v>0</v>
      </c>
      <c r="O47" s="9">
        <v>58.3</v>
      </c>
    </row>
    <row r="48" spans="1:15" x14ac:dyDescent="0.25">
      <c r="A48" s="106">
        <v>47</v>
      </c>
      <c r="B48" s="91" t="s">
        <v>62</v>
      </c>
      <c r="C48" s="126" t="s">
        <v>4556</v>
      </c>
      <c r="D48" s="80">
        <v>472</v>
      </c>
      <c r="E48" s="80">
        <v>36</v>
      </c>
      <c r="F48" s="80">
        <v>2</v>
      </c>
      <c r="G48" s="80">
        <v>7</v>
      </c>
      <c r="H48" s="80">
        <v>58</v>
      </c>
      <c r="I48" s="80">
        <v>76</v>
      </c>
      <c r="J48" s="80">
        <v>45</v>
      </c>
      <c r="K48" s="80">
        <v>224</v>
      </c>
      <c r="L48" s="80">
        <v>1</v>
      </c>
      <c r="M48" s="80">
        <v>0</v>
      </c>
      <c r="N48" s="80">
        <v>0</v>
      </c>
      <c r="O48" s="9">
        <v>47.5</v>
      </c>
    </row>
    <row r="49" spans="1:15" x14ac:dyDescent="0.25">
      <c r="A49" s="106" t="s">
        <v>2515</v>
      </c>
      <c r="B49" s="91" t="s">
        <v>62</v>
      </c>
      <c r="C49" s="126" t="s">
        <v>7262</v>
      </c>
      <c r="D49" s="80">
        <v>425</v>
      </c>
      <c r="E49" s="80">
        <v>86</v>
      </c>
      <c r="F49" s="80">
        <v>4</v>
      </c>
      <c r="G49" s="80">
        <v>3</v>
      </c>
      <c r="H49" s="80">
        <v>24</v>
      </c>
      <c r="I49" s="80">
        <v>58</v>
      </c>
      <c r="J49" s="80">
        <v>37</v>
      </c>
      <c r="K49" s="80">
        <v>212</v>
      </c>
      <c r="L49" s="80">
        <v>0</v>
      </c>
      <c r="M49" s="80">
        <v>0</v>
      </c>
      <c r="N49" s="80">
        <v>1</v>
      </c>
      <c r="O49" s="9">
        <v>50.1</v>
      </c>
    </row>
    <row r="50" spans="1:15" x14ac:dyDescent="0.25">
      <c r="A50" s="132" t="s">
        <v>2516</v>
      </c>
      <c r="B50" s="96" t="s">
        <v>62</v>
      </c>
      <c r="C50" s="127" t="s">
        <v>7263</v>
      </c>
      <c r="D50" s="97">
        <v>342</v>
      </c>
      <c r="E50" s="97">
        <v>75</v>
      </c>
      <c r="F50" s="97">
        <v>1</v>
      </c>
      <c r="G50" s="97">
        <v>9</v>
      </c>
      <c r="H50" s="97">
        <v>11</v>
      </c>
      <c r="I50" s="97">
        <v>38</v>
      </c>
      <c r="J50" s="97">
        <v>44</v>
      </c>
      <c r="K50" s="97">
        <v>178</v>
      </c>
      <c r="L50" s="97">
        <v>0</v>
      </c>
      <c r="M50" s="97">
        <v>0</v>
      </c>
      <c r="N50" s="97">
        <v>1</v>
      </c>
      <c r="O50" s="101">
        <v>52.3</v>
      </c>
    </row>
    <row r="51" spans="1:15" x14ac:dyDescent="0.25">
      <c r="A51" s="106">
        <v>49</v>
      </c>
      <c r="B51" s="91" t="s">
        <v>62</v>
      </c>
      <c r="C51" s="126" t="s">
        <v>4557</v>
      </c>
      <c r="D51" s="80">
        <v>495</v>
      </c>
      <c r="E51" s="80">
        <v>112</v>
      </c>
      <c r="F51" s="80">
        <v>3</v>
      </c>
      <c r="G51" s="80">
        <v>4</v>
      </c>
      <c r="H51" s="80">
        <v>18</v>
      </c>
      <c r="I51" s="80">
        <v>78</v>
      </c>
      <c r="J51" s="80">
        <v>27</v>
      </c>
      <c r="K51" s="80">
        <v>242</v>
      </c>
      <c r="L51" s="80">
        <v>1</v>
      </c>
      <c r="M51" s="80">
        <v>0</v>
      </c>
      <c r="N51" s="80">
        <v>0</v>
      </c>
      <c r="O51" s="9">
        <v>48.9</v>
      </c>
    </row>
    <row r="52" spans="1:15" x14ac:dyDescent="0.25">
      <c r="A52" s="106">
        <v>50</v>
      </c>
      <c r="B52" s="91" t="s">
        <v>62</v>
      </c>
      <c r="C52" s="126" t="s">
        <v>4558</v>
      </c>
      <c r="D52" s="80">
        <v>497</v>
      </c>
      <c r="E52" s="80">
        <v>40</v>
      </c>
      <c r="F52" s="80">
        <v>3</v>
      </c>
      <c r="G52" s="80">
        <v>3</v>
      </c>
      <c r="H52" s="80">
        <v>6</v>
      </c>
      <c r="I52" s="80">
        <v>57</v>
      </c>
      <c r="J52" s="80">
        <v>12</v>
      </c>
      <c r="K52" s="80">
        <v>121</v>
      </c>
      <c r="L52" s="80">
        <v>1</v>
      </c>
      <c r="M52" s="80">
        <v>0</v>
      </c>
      <c r="N52" s="80">
        <v>0</v>
      </c>
      <c r="O52" s="9">
        <v>24.3</v>
      </c>
    </row>
    <row r="53" spans="1:15" x14ac:dyDescent="0.25">
      <c r="A53" s="106">
        <v>51</v>
      </c>
      <c r="B53" s="91" t="s">
        <v>62</v>
      </c>
      <c r="C53" s="126" t="s">
        <v>4559</v>
      </c>
      <c r="D53" s="80">
        <v>619</v>
      </c>
      <c r="E53" s="80">
        <v>105</v>
      </c>
      <c r="F53" s="80">
        <v>2</v>
      </c>
      <c r="G53" s="80">
        <v>8</v>
      </c>
      <c r="H53" s="80">
        <v>12</v>
      </c>
      <c r="I53" s="80">
        <v>65</v>
      </c>
      <c r="J53" s="80">
        <v>49</v>
      </c>
      <c r="K53" s="80">
        <v>241</v>
      </c>
      <c r="L53" s="80">
        <v>0</v>
      </c>
      <c r="M53" s="80">
        <v>1</v>
      </c>
      <c r="N53" s="80">
        <v>0</v>
      </c>
      <c r="O53" s="9">
        <v>39.1</v>
      </c>
    </row>
    <row r="54" spans="1:15" x14ac:dyDescent="0.25">
      <c r="A54" s="132">
        <v>52</v>
      </c>
      <c r="B54" s="96" t="s">
        <v>62</v>
      </c>
      <c r="C54" s="127" t="s">
        <v>4560</v>
      </c>
      <c r="D54" s="97">
        <v>577</v>
      </c>
      <c r="E54" s="97">
        <v>77</v>
      </c>
      <c r="F54" s="97">
        <v>4</v>
      </c>
      <c r="G54" s="97">
        <v>5</v>
      </c>
      <c r="H54" s="97">
        <v>27</v>
      </c>
      <c r="I54" s="97">
        <v>70</v>
      </c>
      <c r="J54" s="97">
        <v>40</v>
      </c>
      <c r="K54" s="97">
        <v>223</v>
      </c>
      <c r="L54" s="97">
        <v>0</v>
      </c>
      <c r="M54" s="97">
        <v>0</v>
      </c>
      <c r="N54" s="97">
        <v>0</v>
      </c>
      <c r="O54" s="101">
        <v>38.6</v>
      </c>
    </row>
    <row r="55" spans="1:15" x14ac:dyDescent="0.25">
      <c r="A55" s="106">
        <v>53</v>
      </c>
      <c r="B55" s="91" t="s">
        <v>62</v>
      </c>
      <c r="C55" s="126" t="s">
        <v>4561</v>
      </c>
      <c r="D55" s="80">
        <v>519</v>
      </c>
      <c r="E55" s="80">
        <v>71</v>
      </c>
      <c r="F55" s="80">
        <v>2</v>
      </c>
      <c r="G55" s="80">
        <v>1</v>
      </c>
      <c r="H55" s="80">
        <v>18</v>
      </c>
      <c r="I55" s="80">
        <v>63</v>
      </c>
      <c r="J55" s="80">
        <v>44</v>
      </c>
      <c r="K55" s="80">
        <v>199</v>
      </c>
      <c r="L55" s="80">
        <v>0</v>
      </c>
      <c r="M55" s="80">
        <v>0</v>
      </c>
      <c r="N55" s="80">
        <v>3</v>
      </c>
      <c r="O55" s="9">
        <v>38.9</v>
      </c>
    </row>
    <row r="56" spans="1:15" x14ac:dyDescent="0.25">
      <c r="A56" s="106">
        <v>54</v>
      </c>
      <c r="B56" s="91" t="s">
        <v>62</v>
      </c>
      <c r="C56" s="126" t="s">
        <v>4562</v>
      </c>
      <c r="D56" s="80">
        <v>561</v>
      </c>
      <c r="E56" s="80">
        <v>91</v>
      </c>
      <c r="F56" s="80">
        <v>7</v>
      </c>
      <c r="G56" s="80">
        <v>3</v>
      </c>
      <c r="H56" s="80">
        <v>18</v>
      </c>
      <c r="I56" s="80">
        <v>59</v>
      </c>
      <c r="J56" s="80">
        <v>33</v>
      </c>
      <c r="K56" s="80">
        <v>211</v>
      </c>
      <c r="L56" s="80">
        <v>0</v>
      </c>
      <c r="M56" s="80">
        <v>0</v>
      </c>
      <c r="N56" s="80">
        <v>0</v>
      </c>
      <c r="O56" s="9">
        <v>37.6</v>
      </c>
    </row>
    <row r="57" spans="1:15" x14ac:dyDescent="0.25">
      <c r="A57" s="106">
        <v>55</v>
      </c>
      <c r="B57" s="91" t="s">
        <v>62</v>
      </c>
      <c r="C57" s="126" t="s">
        <v>4563</v>
      </c>
      <c r="D57" s="80">
        <v>490</v>
      </c>
      <c r="E57" s="80">
        <v>104</v>
      </c>
      <c r="F57" s="80">
        <v>4</v>
      </c>
      <c r="G57" s="80">
        <v>4</v>
      </c>
      <c r="H57" s="80">
        <v>11</v>
      </c>
      <c r="I57" s="80">
        <v>81</v>
      </c>
      <c r="J57" s="80">
        <v>30</v>
      </c>
      <c r="K57" s="80">
        <v>234</v>
      </c>
      <c r="L57" s="80">
        <v>0</v>
      </c>
      <c r="M57" s="80">
        <v>0</v>
      </c>
      <c r="N57" s="80">
        <v>0</v>
      </c>
      <c r="O57" s="9">
        <v>47.8</v>
      </c>
    </row>
    <row r="58" spans="1:15" x14ac:dyDescent="0.25">
      <c r="A58" s="132">
        <v>56</v>
      </c>
      <c r="B58" s="96" t="s">
        <v>62</v>
      </c>
      <c r="C58" s="127" t="s">
        <v>4564</v>
      </c>
      <c r="D58" s="97">
        <v>496</v>
      </c>
      <c r="E58" s="97">
        <v>96</v>
      </c>
      <c r="F58" s="97">
        <v>3</v>
      </c>
      <c r="G58" s="97">
        <v>5</v>
      </c>
      <c r="H58" s="97">
        <v>15</v>
      </c>
      <c r="I58" s="97">
        <v>53</v>
      </c>
      <c r="J58" s="97">
        <v>31</v>
      </c>
      <c r="K58" s="97">
        <v>203</v>
      </c>
      <c r="L58" s="97">
        <v>0</v>
      </c>
      <c r="M58" s="97">
        <v>0</v>
      </c>
      <c r="N58" s="97">
        <v>0</v>
      </c>
      <c r="O58" s="101">
        <v>40.9</v>
      </c>
    </row>
    <row r="59" spans="1:15" x14ac:dyDescent="0.25">
      <c r="A59" s="106">
        <v>57</v>
      </c>
      <c r="B59" s="91" t="s">
        <v>62</v>
      </c>
      <c r="C59" s="126" t="s">
        <v>4565</v>
      </c>
      <c r="D59" s="80">
        <v>545</v>
      </c>
      <c r="E59" s="80">
        <v>85</v>
      </c>
      <c r="F59" s="80">
        <v>4</v>
      </c>
      <c r="G59" s="80">
        <v>5</v>
      </c>
      <c r="H59" s="80">
        <v>7</v>
      </c>
      <c r="I59" s="80">
        <v>59</v>
      </c>
      <c r="J59" s="80">
        <v>44</v>
      </c>
      <c r="K59" s="80">
        <v>204</v>
      </c>
      <c r="L59" s="80">
        <v>1</v>
      </c>
      <c r="M59" s="80">
        <v>1</v>
      </c>
      <c r="N59" s="80">
        <v>0</v>
      </c>
      <c r="O59" s="9">
        <v>37.6</v>
      </c>
    </row>
    <row r="60" spans="1:15" x14ac:dyDescent="0.25">
      <c r="A60" s="106">
        <v>58</v>
      </c>
      <c r="B60" s="91" t="s">
        <v>62</v>
      </c>
      <c r="C60" s="126" t="s">
        <v>4566</v>
      </c>
      <c r="D60" s="80">
        <v>507</v>
      </c>
      <c r="E60" s="80">
        <v>75</v>
      </c>
      <c r="F60" s="80">
        <v>2</v>
      </c>
      <c r="G60" s="80">
        <v>6</v>
      </c>
      <c r="H60" s="80">
        <v>10</v>
      </c>
      <c r="I60" s="80">
        <v>76</v>
      </c>
      <c r="J60" s="80">
        <v>33</v>
      </c>
      <c r="K60" s="80">
        <v>202</v>
      </c>
      <c r="L60" s="80">
        <v>0</v>
      </c>
      <c r="M60" s="80">
        <v>0</v>
      </c>
      <c r="N60" s="80">
        <v>0</v>
      </c>
      <c r="O60" s="9">
        <v>39.799999999999997</v>
      </c>
    </row>
    <row r="61" spans="1:15" x14ac:dyDescent="0.25">
      <c r="A61" s="106">
        <v>59</v>
      </c>
      <c r="B61" s="91" t="s">
        <v>62</v>
      </c>
      <c r="C61" s="126" t="s">
        <v>4567</v>
      </c>
      <c r="D61" s="80">
        <v>424</v>
      </c>
      <c r="E61" s="80">
        <v>65</v>
      </c>
      <c r="F61" s="80">
        <v>3</v>
      </c>
      <c r="G61" s="80">
        <v>1</v>
      </c>
      <c r="H61" s="80">
        <v>20</v>
      </c>
      <c r="I61" s="80">
        <v>55</v>
      </c>
      <c r="J61" s="80">
        <v>13</v>
      </c>
      <c r="K61" s="80">
        <v>157</v>
      </c>
      <c r="L61" s="80">
        <v>0</v>
      </c>
      <c r="M61" s="80">
        <v>0</v>
      </c>
      <c r="N61" s="80">
        <v>1</v>
      </c>
      <c r="O61" s="9">
        <v>37.299999999999997</v>
      </c>
    </row>
    <row r="62" spans="1:15" x14ac:dyDescent="0.25">
      <c r="A62" s="132">
        <v>60</v>
      </c>
      <c r="B62" s="96" t="s">
        <v>62</v>
      </c>
      <c r="C62" s="127" t="s">
        <v>4568</v>
      </c>
      <c r="D62" s="97">
        <v>579</v>
      </c>
      <c r="E62" s="97">
        <v>119</v>
      </c>
      <c r="F62" s="97">
        <v>2</v>
      </c>
      <c r="G62" s="97">
        <v>6</v>
      </c>
      <c r="H62" s="97">
        <v>20</v>
      </c>
      <c r="I62" s="97">
        <v>65</v>
      </c>
      <c r="J62" s="97">
        <v>37</v>
      </c>
      <c r="K62" s="97">
        <v>249</v>
      </c>
      <c r="L62" s="97">
        <v>0</v>
      </c>
      <c r="M62" s="97">
        <v>0</v>
      </c>
      <c r="N62" s="97">
        <v>0</v>
      </c>
      <c r="O62" s="101">
        <v>43</v>
      </c>
    </row>
    <row r="63" spans="1:15" x14ac:dyDescent="0.25">
      <c r="A63" s="106">
        <v>61</v>
      </c>
      <c r="B63" s="91" t="s">
        <v>62</v>
      </c>
      <c r="C63" s="126" t="s">
        <v>4569</v>
      </c>
      <c r="D63" s="80">
        <v>427</v>
      </c>
      <c r="E63" s="80">
        <v>73</v>
      </c>
      <c r="F63" s="80">
        <v>1</v>
      </c>
      <c r="G63" s="80">
        <v>11</v>
      </c>
      <c r="H63" s="80">
        <v>3</v>
      </c>
      <c r="I63" s="80">
        <v>46</v>
      </c>
      <c r="J63" s="80">
        <v>39</v>
      </c>
      <c r="K63" s="80">
        <v>173</v>
      </c>
      <c r="L63" s="80">
        <v>0</v>
      </c>
      <c r="M63" s="80">
        <v>2</v>
      </c>
      <c r="N63" s="80">
        <v>0</v>
      </c>
      <c r="O63" s="9">
        <v>41</v>
      </c>
    </row>
    <row r="64" spans="1:15" x14ac:dyDescent="0.25">
      <c r="A64" s="106">
        <v>62</v>
      </c>
      <c r="B64" s="91" t="s">
        <v>62</v>
      </c>
      <c r="C64" s="126" t="s">
        <v>4570</v>
      </c>
      <c r="D64" s="80">
        <v>507</v>
      </c>
      <c r="E64" s="80">
        <v>87</v>
      </c>
      <c r="F64" s="80">
        <v>6</v>
      </c>
      <c r="G64" s="80">
        <v>5</v>
      </c>
      <c r="H64" s="80">
        <v>12</v>
      </c>
      <c r="I64" s="80">
        <v>58</v>
      </c>
      <c r="J64" s="80">
        <v>39</v>
      </c>
      <c r="K64" s="80">
        <v>207</v>
      </c>
      <c r="L64" s="80">
        <v>0</v>
      </c>
      <c r="M64" s="80">
        <v>0</v>
      </c>
      <c r="N64" s="80">
        <v>0</v>
      </c>
      <c r="O64" s="9">
        <v>40.799999999999997</v>
      </c>
    </row>
    <row r="65" spans="1:15" x14ac:dyDescent="0.25">
      <c r="A65" s="106">
        <v>63</v>
      </c>
      <c r="B65" s="91" t="s">
        <v>62</v>
      </c>
      <c r="C65" s="126" t="s">
        <v>4571</v>
      </c>
      <c r="D65" s="80">
        <v>568</v>
      </c>
      <c r="E65" s="80">
        <v>112</v>
      </c>
      <c r="F65" s="80">
        <v>6</v>
      </c>
      <c r="G65" s="80">
        <v>6</v>
      </c>
      <c r="H65" s="80">
        <v>13</v>
      </c>
      <c r="I65" s="80">
        <v>77</v>
      </c>
      <c r="J65" s="80">
        <v>45</v>
      </c>
      <c r="K65" s="80">
        <v>259</v>
      </c>
      <c r="L65" s="80">
        <v>1</v>
      </c>
      <c r="M65" s="80">
        <v>0</v>
      </c>
      <c r="N65" s="80">
        <v>1</v>
      </c>
      <c r="O65" s="9">
        <v>45.8</v>
      </c>
    </row>
    <row r="66" spans="1:15" x14ac:dyDescent="0.25">
      <c r="A66" s="132">
        <v>64</v>
      </c>
      <c r="B66" s="96" t="s">
        <v>62</v>
      </c>
      <c r="C66" s="127" t="s">
        <v>4572</v>
      </c>
      <c r="D66" s="97">
        <v>505</v>
      </c>
      <c r="E66" s="97">
        <v>72</v>
      </c>
      <c r="F66" s="97">
        <v>4</v>
      </c>
      <c r="G66" s="97">
        <v>11</v>
      </c>
      <c r="H66" s="97">
        <v>2</v>
      </c>
      <c r="I66" s="97">
        <v>57</v>
      </c>
      <c r="J66" s="97">
        <v>28</v>
      </c>
      <c r="K66" s="97">
        <v>174</v>
      </c>
      <c r="L66" s="97">
        <v>0</v>
      </c>
      <c r="M66" s="97">
        <v>0</v>
      </c>
      <c r="N66" s="97">
        <v>0</v>
      </c>
      <c r="O66" s="101">
        <v>34.5</v>
      </c>
    </row>
    <row r="67" spans="1:15" x14ac:dyDescent="0.25">
      <c r="A67" s="106" t="s">
        <v>2348</v>
      </c>
      <c r="B67" s="91" t="s">
        <v>62</v>
      </c>
      <c r="C67" s="126" t="s">
        <v>7264</v>
      </c>
      <c r="D67" s="80">
        <v>327</v>
      </c>
      <c r="E67" s="80">
        <v>59</v>
      </c>
      <c r="F67" s="80">
        <v>1</v>
      </c>
      <c r="G67" s="80">
        <v>2</v>
      </c>
      <c r="H67" s="80">
        <v>14</v>
      </c>
      <c r="I67" s="80">
        <v>40</v>
      </c>
      <c r="J67" s="80">
        <v>25</v>
      </c>
      <c r="K67" s="80">
        <v>141</v>
      </c>
      <c r="L67" s="80">
        <v>0</v>
      </c>
      <c r="M67" s="80">
        <v>0</v>
      </c>
      <c r="N67" s="80">
        <v>1</v>
      </c>
      <c r="O67" s="9">
        <v>43.4</v>
      </c>
    </row>
    <row r="68" spans="1:15" x14ac:dyDescent="0.25">
      <c r="A68" s="106" t="s">
        <v>2349</v>
      </c>
      <c r="B68" s="91" t="s">
        <v>62</v>
      </c>
      <c r="C68" s="126" t="s">
        <v>7265</v>
      </c>
      <c r="D68" s="80">
        <v>328</v>
      </c>
      <c r="E68" s="80">
        <v>56</v>
      </c>
      <c r="F68" s="80">
        <v>3</v>
      </c>
      <c r="G68" s="80">
        <v>4</v>
      </c>
      <c r="H68" s="80">
        <v>10</v>
      </c>
      <c r="I68" s="80">
        <v>38</v>
      </c>
      <c r="J68" s="80">
        <v>21</v>
      </c>
      <c r="K68" s="80">
        <v>132</v>
      </c>
      <c r="L68" s="80">
        <v>0</v>
      </c>
      <c r="M68" s="80">
        <v>0</v>
      </c>
      <c r="N68" s="80">
        <v>0</v>
      </c>
      <c r="O68" s="9">
        <v>40.200000000000003</v>
      </c>
    </row>
    <row r="69" spans="1:15" x14ac:dyDescent="0.25">
      <c r="A69" s="106">
        <v>66</v>
      </c>
      <c r="B69" s="91" t="s">
        <v>62</v>
      </c>
      <c r="C69" s="126" t="s">
        <v>4573</v>
      </c>
      <c r="D69" s="80">
        <v>517</v>
      </c>
      <c r="E69" s="80">
        <v>79</v>
      </c>
      <c r="F69" s="80">
        <v>4</v>
      </c>
      <c r="G69" s="80">
        <v>4</v>
      </c>
      <c r="H69" s="80">
        <v>11</v>
      </c>
      <c r="I69" s="80">
        <v>66</v>
      </c>
      <c r="J69" s="80">
        <v>57</v>
      </c>
      <c r="K69" s="80">
        <v>221</v>
      </c>
      <c r="L69" s="80">
        <v>1</v>
      </c>
      <c r="M69" s="80">
        <v>0</v>
      </c>
      <c r="N69" s="80">
        <v>2</v>
      </c>
      <c r="O69" s="9">
        <v>43.1</v>
      </c>
    </row>
    <row r="70" spans="1:15" x14ac:dyDescent="0.25">
      <c r="A70" s="132">
        <v>67</v>
      </c>
      <c r="B70" s="96" t="s">
        <v>62</v>
      </c>
      <c r="C70" s="127" t="s">
        <v>4574</v>
      </c>
      <c r="D70" s="97">
        <v>655</v>
      </c>
      <c r="E70" s="97">
        <v>146</v>
      </c>
      <c r="F70" s="97">
        <v>7</v>
      </c>
      <c r="G70" s="97">
        <v>6</v>
      </c>
      <c r="H70" s="97">
        <v>17</v>
      </c>
      <c r="I70" s="97">
        <v>113</v>
      </c>
      <c r="J70" s="97">
        <v>55</v>
      </c>
      <c r="K70" s="97">
        <v>344</v>
      </c>
      <c r="L70" s="97">
        <v>1</v>
      </c>
      <c r="M70" s="97">
        <v>0</v>
      </c>
      <c r="N70" s="97">
        <v>1</v>
      </c>
      <c r="O70" s="101">
        <v>52.7</v>
      </c>
    </row>
    <row r="71" spans="1:15" x14ac:dyDescent="0.25">
      <c r="A71" s="106">
        <v>68</v>
      </c>
      <c r="B71" s="91" t="s">
        <v>62</v>
      </c>
      <c r="C71" s="126" t="s">
        <v>4575</v>
      </c>
      <c r="D71" s="80">
        <v>375</v>
      </c>
      <c r="E71" s="80">
        <v>71</v>
      </c>
      <c r="F71" s="80">
        <v>4</v>
      </c>
      <c r="G71" s="80">
        <v>1</v>
      </c>
      <c r="H71" s="80">
        <v>3</v>
      </c>
      <c r="I71" s="80">
        <v>58</v>
      </c>
      <c r="J71" s="80">
        <v>17</v>
      </c>
      <c r="K71" s="80">
        <v>154</v>
      </c>
      <c r="L71" s="80">
        <v>1</v>
      </c>
      <c r="M71" s="80">
        <v>0</v>
      </c>
      <c r="N71" s="80">
        <v>0</v>
      </c>
      <c r="O71" s="9">
        <v>41.1</v>
      </c>
    </row>
    <row r="72" spans="1:15" x14ac:dyDescent="0.25">
      <c r="A72" s="106">
        <v>69</v>
      </c>
      <c r="B72" s="91" t="s">
        <v>62</v>
      </c>
      <c r="C72" s="126" t="s">
        <v>4576</v>
      </c>
      <c r="D72" s="80">
        <v>358</v>
      </c>
      <c r="E72" s="80">
        <v>72</v>
      </c>
      <c r="F72" s="80">
        <v>5</v>
      </c>
      <c r="G72" s="80">
        <v>3</v>
      </c>
      <c r="H72" s="80">
        <v>9</v>
      </c>
      <c r="I72" s="80">
        <v>34</v>
      </c>
      <c r="J72" s="80">
        <v>18</v>
      </c>
      <c r="K72" s="80">
        <v>141</v>
      </c>
      <c r="L72" s="80">
        <v>0</v>
      </c>
      <c r="M72" s="80">
        <v>1</v>
      </c>
      <c r="N72" s="80">
        <v>0</v>
      </c>
      <c r="O72" s="9">
        <v>39.700000000000003</v>
      </c>
    </row>
    <row r="73" spans="1:15" x14ac:dyDescent="0.25">
      <c r="A73" s="106">
        <v>70</v>
      </c>
      <c r="B73" s="91" t="s">
        <v>62</v>
      </c>
      <c r="C73" s="126" t="s">
        <v>4577</v>
      </c>
      <c r="D73" s="80">
        <v>325</v>
      </c>
      <c r="E73" s="80">
        <v>75</v>
      </c>
      <c r="F73" s="80">
        <v>2</v>
      </c>
      <c r="G73" s="80">
        <v>3</v>
      </c>
      <c r="H73" s="80">
        <v>12</v>
      </c>
      <c r="I73" s="80">
        <v>41</v>
      </c>
      <c r="J73" s="80">
        <v>28</v>
      </c>
      <c r="K73" s="80">
        <v>161</v>
      </c>
      <c r="L73" s="80">
        <v>0</v>
      </c>
      <c r="M73" s="80">
        <v>0</v>
      </c>
      <c r="N73" s="80">
        <v>0</v>
      </c>
      <c r="O73" s="9">
        <v>49.5</v>
      </c>
    </row>
    <row r="74" spans="1:15" x14ac:dyDescent="0.25">
      <c r="A74" s="132">
        <v>71</v>
      </c>
      <c r="B74" s="96" t="s">
        <v>62</v>
      </c>
      <c r="C74" s="127" t="s">
        <v>4578</v>
      </c>
      <c r="D74" s="97">
        <v>325</v>
      </c>
      <c r="E74" s="97">
        <v>62</v>
      </c>
      <c r="F74" s="97">
        <v>3</v>
      </c>
      <c r="G74" s="97">
        <v>6</v>
      </c>
      <c r="H74" s="97">
        <v>20</v>
      </c>
      <c r="I74" s="97">
        <v>38</v>
      </c>
      <c r="J74" s="97">
        <v>15</v>
      </c>
      <c r="K74" s="97">
        <v>144</v>
      </c>
      <c r="L74" s="97">
        <v>0</v>
      </c>
      <c r="M74" s="97">
        <v>0</v>
      </c>
      <c r="N74" s="97">
        <v>0</v>
      </c>
      <c r="O74" s="101">
        <v>44.3</v>
      </c>
    </row>
    <row r="75" spans="1:15" x14ac:dyDescent="0.25">
      <c r="A75" s="106">
        <v>72</v>
      </c>
      <c r="B75" s="91" t="s">
        <v>62</v>
      </c>
      <c r="C75" s="126" t="s">
        <v>4579</v>
      </c>
      <c r="D75" s="80">
        <v>291</v>
      </c>
      <c r="E75" s="80">
        <v>64</v>
      </c>
      <c r="F75" s="80">
        <v>3</v>
      </c>
      <c r="G75" s="80">
        <v>10</v>
      </c>
      <c r="H75" s="80">
        <v>9</v>
      </c>
      <c r="I75" s="80">
        <v>44</v>
      </c>
      <c r="J75" s="80">
        <v>15</v>
      </c>
      <c r="K75" s="80">
        <v>145</v>
      </c>
      <c r="L75" s="80">
        <v>0</v>
      </c>
      <c r="M75" s="80">
        <v>0</v>
      </c>
      <c r="N75" s="80">
        <v>0</v>
      </c>
      <c r="O75" s="9">
        <v>49.8</v>
      </c>
    </row>
    <row r="76" spans="1:15" x14ac:dyDescent="0.25">
      <c r="A76" s="106">
        <v>73</v>
      </c>
      <c r="B76" s="91" t="s">
        <v>62</v>
      </c>
      <c r="C76" s="126" t="s">
        <v>4580</v>
      </c>
      <c r="D76" s="80">
        <v>550</v>
      </c>
      <c r="E76" s="80">
        <v>108</v>
      </c>
      <c r="F76" s="80">
        <v>4</v>
      </c>
      <c r="G76" s="80">
        <v>6</v>
      </c>
      <c r="H76" s="80">
        <v>23</v>
      </c>
      <c r="I76" s="80">
        <v>81</v>
      </c>
      <c r="J76" s="80">
        <v>42</v>
      </c>
      <c r="K76" s="80">
        <v>264</v>
      </c>
      <c r="L76" s="80">
        <v>0</v>
      </c>
      <c r="M76" s="80">
        <v>0</v>
      </c>
      <c r="N76" s="80">
        <v>0</v>
      </c>
      <c r="O76" s="9">
        <v>48</v>
      </c>
    </row>
    <row r="77" spans="1:15" x14ac:dyDescent="0.25">
      <c r="A77" s="106">
        <v>74</v>
      </c>
      <c r="B77" s="91" t="s">
        <v>62</v>
      </c>
      <c r="C77" s="126" t="s">
        <v>4581</v>
      </c>
      <c r="D77" s="80">
        <v>360</v>
      </c>
      <c r="E77" s="80">
        <v>67</v>
      </c>
      <c r="F77" s="80">
        <v>2</v>
      </c>
      <c r="G77" s="80">
        <v>5</v>
      </c>
      <c r="H77" s="80">
        <v>10</v>
      </c>
      <c r="I77" s="80">
        <v>54</v>
      </c>
      <c r="J77" s="80">
        <v>31</v>
      </c>
      <c r="K77" s="80">
        <v>169</v>
      </c>
      <c r="L77" s="80">
        <v>1</v>
      </c>
      <c r="M77" s="80">
        <v>0</v>
      </c>
      <c r="N77" s="80">
        <v>0</v>
      </c>
      <c r="O77" s="9">
        <v>46.9</v>
      </c>
    </row>
    <row r="78" spans="1:15" x14ac:dyDescent="0.25">
      <c r="A78" s="132">
        <v>75</v>
      </c>
      <c r="B78" s="96" t="s">
        <v>62</v>
      </c>
      <c r="C78" s="127" t="s">
        <v>4582</v>
      </c>
      <c r="D78" s="97">
        <v>378</v>
      </c>
      <c r="E78" s="97">
        <v>121</v>
      </c>
      <c r="F78" s="97">
        <v>7</v>
      </c>
      <c r="G78" s="97">
        <v>11</v>
      </c>
      <c r="H78" s="97">
        <v>9</v>
      </c>
      <c r="I78" s="97">
        <v>52</v>
      </c>
      <c r="J78" s="97">
        <v>31</v>
      </c>
      <c r="K78" s="97">
        <v>231</v>
      </c>
      <c r="L78" s="97">
        <v>0</v>
      </c>
      <c r="M78" s="97">
        <v>0</v>
      </c>
      <c r="N78" s="97">
        <v>1</v>
      </c>
      <c r="O78" s="101">
        <v>61.4</v>
      </c>
    </row>
    <row r="79" spans="1:15" x14ac:dyDescent="0.25">
      <c r="A79" s="106">
        <v>76</v>
      </c>
      <c r="B79" s="91" t="s">
        <v>62</v>
      </c>
      <c r="C79" s="126" t="s">
        <v>4583</v>
      </c>
      <c r="D79" s="80">
        <v>421</v>
      </c>
      <c r="E79" s="80">
        <v>108</v>
      </c>
      <c r="F79" s="80">
        <v>5</v>
      </c>
      <c r="G79" s="80">
        <v>2</v>
      </c>
      <c r="H79" s="80">
        <v>8</v>
      </c>
      <c r="I79" s="80">
        <v>67</v>
      </c>
      <c r="J79" s="80">
        <v>42</v>
      </c>
      <c r="K79" s="80">
        <v>232</v>
      </c>
      <c r="L79" s="80">
        <v>1</v>
      </c>
      <c r="M79" s="80">
        <v>0</v>
      </c>
      <c r="N79" s="80">
        <v>0</v>
      </c>
      <c r="O79" s="9">
        <v>55.1</v>
      </c>
    </row>
    <row r="80" spans="1:15" x14ac:dyDescent="0.25">
      <c r="A80" s="106">
        <v>77</v>
      </c>
      <c r="B80" s="91" t="s">
        <v>62</v>
      </c>
      <c r="C80" s="126" t="s">
        <v>4584</v>
      </c>
      <c r="D80" s="80">
        <v>455</v>
      </c>
      <c r="E80" s="80">
        <v>90</v>
      </c>
      <c r="F80" s="80">
        <v>3</v>
      </c>
      <c r="G80" s="80">
        <v>10</v>
      </c>
      <c r="H80" s="80">
        <v>9</v>
      </c>
      <c r="I80" s="80">
        <v>61</v>
      </c>
      <c r="J80" s="80">
        <v>47</v>
      </c>
      <c r="K80" s="80">
        <v>220</v>
      </c>
      <c r="L80" s="80">
        <v>0</v>
      </c>
      <c r="M80" s="80">
        <v>0</v>
      </c>
      <c r="N80" s="80">
        <v>1</v>
      </c>
      <c r="O80" s="9">
        <v>48.6</v>
      </c>
    </row>
    <row r="81" spans="1:15" x14ac:dyDescent="0.25">
      <c r="A81" s="106">
        <v>78</v>
      </c>
      <c r="B81" s="91" t="s">
        <v>62</v>
      </c>
      <c r="C81" s="126" t="s">
        <v>4585</v>
      </c>
      <c r="D81" s="80">
        <v>376</v>
      </c>
      <c r="E81" s="80">
        <v>91</v>
      </c>
      <c r="F81" s="80">
        <v>10</v>
      </c>
      <c r="G81" s="80">
        <v>18</v>
      </c>
      <c r="H81" s="80">
        <v>5</v>
      </c>
      <c r="I81" s="80">
        <v>48</v>
      </c>
      <c r="J81" s="80">
        <v>50</v>
      </c>
      <c r="K81" s="80">
        <v>222</v>
      </c>
      <c r="L81" s="80">
        <v>0</v>
      </c>
      <c r="M81" s="80">
        <v>0</v>
      </c>
      <c r="N81" s="80">
        <v>0</v>
      </c>
      <c r="O81" s="9">
        <v>59</v>
      </c>
    </row>
    <row r="82" spans="1:15" x14ac:dyDescent="0.25">
      <c r="A82" s="132">
        <v>79</v>
      </c>
      <c r="B82" s="96" t="s">
        <v>62</v>
      </c>
      <c r="C82" s="127" t="s">
        <v>4586</v>
      </c>
      <c r="D82" s="97">
        <v>400</v>
      </c>
      <c r="E82" s="97">
        <v>97</v>
      </c>
      <c r="F82" s="97">
        <v>1</v>
      </c>
      <c r="G82" s="97">
        <v>11</v>
      </c>
      <c r="H82" s="97">
        <v>9</v>
      </c>
      <c r="I82" s="97">
        <v>66</v>
      </c>
      <c r="J82" s="97">
        <v>44</v>
      </c>
      <c r="K82" s="97">
        <v>228</v>
      </c>
      <c r="L82" s="97">
        <v>0</v>
      </c>
      <c r="M82" s="97">
        <v>0</v>
      </c>
      <c r="N82" s="97">
        <v>0</v>
      </c>
      <c r="O82" s="101">
        <v>57</v>
      </c>
    </row>
    <row r="83" spans="1:15" x14ac:dyDescent="0.25">
      <c r="A83" s="106">
        <v>80</v>
      </c>
      <c r="B83" s="91" t="s">
        <v>62</v>
      </c>
      <c r="C83" s="126" t="s">
        <v>4587</v>
      </c>
      <c r="D83" s="80">
        <v>331</v>
      </c>
      <c r="E83" s="80">
        <v>68</v>
      </c>
      <c r="F83" s="80">
        <v>6</v>
      </c>
      <c r="G83" s="80">
        <v>5</v>
      </c>
      <c r="H83" s="80">
        <v>4</v>
      </c>
      <c r="I83" s="80">
        <v>51</v>
      </c>
      <c r="J83" s="80">
        <v>39</v>
      </c>
      <c r="K83" s="80">
        <v>173</v>
      </c>
      <c r="L83" s="80">
        <v>0</v>
      </c>
      <c r="M83" s="80">
        <v>0</v>
      </c>
      <c r="N83" s="80">
        <v>0</v>
      </c>
      <c r="O83" s="9">
        <v>52.3</v>
      </c>
    </row>
    <row r="84" spans="1:15" x14ac:dyDescent="0.25">
      <c r="A84" s="106">
        <v>81</v>
      </c>
      <c r="B84" s="91" t="s">
        <v>62</v>
      </c>
      <c r="C84" s="126" t="s">
        <v>4588</v>
      </c>
      <c r="D84" s="80">
        <v>418</v>
      </c>
      <c r="E84" s="80">
        <v>98</v>
      </c>
      <c r="F84" s="80">
        <v>3</v>
      </c>
      <c r="G84" s="80">
        <v>10</v>
      </c>
      <c r="H84" s="80">
        <v>8</v>
      </c>
      <c r="I84" s="80">
        <v>49</v>
      </c>
      <c r="J84" s="80">
        <v>50</v>
      </c>
      <c r="K84" s="80">
        <v>218</v>
      </c>
      <c r="L84" s="80">
        <v>0</v>
      </c>
      <c r="M84" s="80">
        <v>0</v>
      </c>
      <c r="N84" s="80">
        <v>0</v>
      </c>
      <c r="O84" s="9">
        <v>52.2</v>
      </c>
    </row>
    <row r="85" spans="1:15" x14ac:dyDescent="0.25">
      <c r="A85" s="106">
        <v>82</v>
      </c>
      <c r="B85" s="91" t="s">
        <v>62</v>
      </c>
      <c r="C85" s="126" t="s">
        <v>4589</v>
      </c>
      <c r="D85" s="80">
        <v>146</v>
      </c>
      <c r="E85" s="80">
        <v>35</v>
      </c>
      <c r="F85" s="80">
        <v>3</v>
      </c>
      <c r="G85" s="80">
        <v>5</v>
      </c>
      <c r="H85" s="80">
        <v>6</v>
      </c>
      <c r="I85" s="80">
        <v>37</v>
      </c>
      <c r="J85" s="80">
        <v>21</v>
      </c>
      <c r="K85" s="80">
        <v>107</v>
      </c>
      <c r="L85" s="80">
        <v>1</v>
      </c>
      <c r="M85" s="80">
        <v>0</v>
      </c>
      <c r="N85" s="80">
        <v>0</v>
      </c>
      <c r="O85" s="9">
        <v>73.3</v>
      </c>
    </row>
    <row r="86" spans="1:15" x14ac:dyDescent="0.25">
      <c r="A86" s="132">
        <v>83</v>
      </c>
      <c r="B86" s="96" t="s">
        <v>62</v>
      </c>
      <c r="C86" s="127" t="s">
        <v>4590</v>
      </c>
      <c r="D86" s="97">
        <v>429</v>
      </c>
      <c r="E86" s="97">
        <v>94</v>
      </c>
      <c r="F86" s="97">
        <v>5</v>
      </c>
      <c r="G86" s="97">
        <v>6</v>
      </c>
      <c r="H86" s="97">
        <v>9</v>
      </c>
      <c r="I86" s="97">
        <v>53</v>
      </c>
      <c r="J86" s="97">
        <v>49</v>
      </c>
      <c r="K86" s="97">
        <v>216</v>
      </c>
      <c r="L86" s="97">
        <v>0</v>
      </c>
      <c r="M86" s="97">
        <v>1</v>
      </c>
      <c r="N86" s="97">
        <v>0</v>
      </c>
      <c r="O86" s="101">
        <v>50.6</v>
      </c>
    </row>
    <row r="87" spans="1:15" x14ac:dyDescent="0.25">
      <c r="A87" s="106">
        <v>84</v>
      </c>
      <c r="B87" s="91" t="s">
        <v>62</v>
      </c>
      <c r="C87" s="126" t="s">
        <v>4591</v>
      </c>
      <c r="D87" s="80">
        <v>293</v>
      </c>
      <c r="E87" s="80">
        <v>74</v>
      </c>
      <c r="F87" s="80">
        <v>4</v>
      </c>
      <c r="G87" s="80">
        <v>4</v>
      </c>
      <c r="H87" s="80">
        <v>0</v>
      </c>
      <c r="I87" s="80">
        <v>70</v>
      </c>
      <c r="J87" s="80">
        <v>28</v>
      </c>
      <c r="K87" s="80">
        <v>180</v>
      </c>
      <c r="L87" s="80">
        <v>0</v>
      </c>
      <c r="M87" s="80">
        <v>0</v>
      </c>
      <c r="N87" s="80">
        <v>1</v>
      </c>
      <c r="O87" s="9">
        <v>61.8</v>
      </c>
    </row>
    <row r="88" spans="1:15" x14ac:dyDescent="0.25">
      <c r="A88" s="106">
        <v>85</v>
      </c>
      <c r="B88" s="91" t="s">
        <v>62</v>
      </c>
      <c r="C88" s="126" t="s">
        <v>4600</v>
      </c>
      <c r="D88" s="80"/>
      <c r="E88" s="80">
        <v>119</v>
      </c>
      <c r="F88" s="80">
        <v>4</v>
      </c>
      <c r="G88" s="80">
        <v>4</v>
      </c>
      <c r="H88" s="80">
        <v>111</v>
      </c>
      <c r="I88" s="80">
        <v>145</v>
      </c>
      <c r="J88" s="80">
        <v>67</v>
      </c>
      <c r="K88" s="80">
        <v>450</v>
      </c>
      <c r="L88" s="80">
        <v>4</v>
      </c>
      <c r="M88" s="80">
        <v>0</v>
      </c>
      <c r="N88" s="80">
        <v>0</v>
      </c>
      <c r="O88" s="9"/>
    </row>
    <row r="89" spans="1:15" x14ac:dyDescent="0.25">
      <c r="A89" s="106">
        <v>86</v>
      </c>
      <c r="B89" s="91" t="s">
        <v>62</v>
      </c>
      <c r="C89" s="126" t="s">
        <v>4600</v>
      </c>
      <c r="D89" s="80"/>
      <c r="E89" s="80">
        <v>681</v>
      </c>
      <c r="F89" s="80">
        <v>14</v>
      </c>
      <c r="G89" s="80">
        <v>39</v>
      </c>
      <c r="H89" s="80">
        <v>148</v>
      </c>
      <c r="I89" s="80">
        <v>415</v>
      </c>
      <c r="J89" s="80">
        <v>181</v>
      </c>
      <c r="K89" s="80">
        <v>1478</v>
      </c>
      <c r="L89" s="80">
        <v>0</v>
      </c>
      <c r="M89" s="80">
        <v>0</v>
      </c>
      <c r="N89" s="80">
        <v>3</v>
      </c>
      <c r="O89" s="9"/>
    </row>
    <row r="90" spans="1:15" x14ac:dyDescent="0.25">
      <c r="A90" s="132">
        <v>87</v>
      </c>
      <c r="B90" s="96" t="s">
        <v>62</v>
      </c>
      <c r="C90" s="194" t="s">
        <v>4601</v>
      </c>
      <c r="D90" s="194"/>
      <c r="E90" s="97">
        <v>255</v>
      </c>
      <c r="F90" s="97">
        <v>18</v>
      </c>
      <c r="G90" s="97">
        <v>2</v>
      </c>
      <c r="H90" s="97">
        <v>15</v>
      </c>
      <c r="I90" s="97">
        <v>294</v>
      </c>
      <c r="J90" s="97">
        <v>134</v>
      </c>
      <c r="K90" s="97">
        <v>718</v>
      </c>
      <c r="L90" s="97">
        <v>2</v>
      </c>
      <c r="M90" s="97">
        <v>1</v>
      </c>
      <c r="N90" s="97">
        <v>4</v>
      </c>
      <c r="O90" s="101"/>
    </row>
    <row r="91" spans="1:15" x14ac:dyDescent="0.25">
      <c r="A91" s="106" t="s">
        <v>4602</v>
      </c>
      <c r="B91" s="91" t="s">
        <v>62</v>
      </c>
      <c r="C91" s="126" t="s">
        <v>4599</v>
      </c>
      <c r="D91" s="80"/>
      <c r="E91" s="80">
        <v>182</v>
      </c>
      <c r="F91" s="80">
        <v>9</v>
      </c>
      <c r="G91" s="80">
        <v>10</v>
      </c>
      <c r="H91" s="80">
        <v>17</v>
      </c>
      <c r="I91" s="80">
        <v>204</v>
      </c>
      <c r="J91" s="80">
        <v>102</v>
      </c>
      <c r="K91" s="80">
        <v>524</v>
      </c>
      <c r="L91" s="80">
        <v>0</v>
      </c>
      <c r="M91" s="80">
        <v>0</v>
      </c>
      <c r="N91" s="80">
        <v>0</v>
      </c>
      <c r="O91" s="9"/>
    </row>
    <row r="92" spans="1:15" x14ac:dyDescent="0.25">
      <c r="A92" s="133" t="s">
        <v>4603</v>
      </c>
      <c r="B92" s="134" t="s">
        <v>62</v>
      </c>
      <c r="C92" s="135" t="s">
        <v>60</v>
      </c>
      <c r="D92" s="136"/>
      <c r="E92" s="136">
        <v>57</v>
      </c>
      <c r="F92" s="136">
        <v>0</v>
      </c>
      <c r="G92" s="136">
        <v>2</v>
      </c>
      <c r="H92" s="136">
        <v>8</v>
      </c>
      <c r="I92" s="136">
        <v>49</v>
      </c>
      <c r="J92" s="136">
        <v>13</v>
      </c>
      <c r="K92" s="136">
        <v>129</v>
      </c>
      <c r="L92" s="136">
        <v>0</v>
      </c>
      <c r="M92" s="136">
        <v>0</v>
      </c>
      <c r="N92" s="136">
        <v>42</v>
      </c>
      <c r="O92" s="137"/>
    </row>
    <row r="93" spans="1:15" x14ac:dyDescent="0.25">
      <c r="A93" s="174" t="s">
        <v>1766</v>
      </c>
      <c r="B93" s="174"/>
      <c r="C93" s="174"/>
      <c r="E93" s="93">
        <f t="shared" ref="E93:N93" si="0">SUM(E92,E3:E87)</f>
        <v>6439</v>
      </c>
      <c r="F93" s="93">
        <f t="shared" si="0"/>
        <v>360</v>
      </c>
      <c r="G93" s="93">
        <f t="shared" si="0"/>
        <v>336</v>
      </c>
      <c r="H93" s="93">
        <f t="shared" si="0"/>
        <v>802</v>
      </c>
      <c r="I93" s="93">
        <f t="shared" si="0"/>
        <v>6396</v>
      </c>
      <c r="J93" s="93">
        <f t="shared" si="0"/>
        <v>3222</v>
      </c>
      <c r="K93" s="93">
        <f t="shared" si="0"/>
        <v>17555</v>
      </c>
      <c r="L93" s="93">
        <f t="shared" si="0"/>
        <v>22</v>
      </c>
      <c r="M93" s="93">
        <f t="shared" si="0"/>
        <v>11</v>
      </c>
      <c r="N93" s="93">
        <f t="shared" si="0"/>
        <v>72</v>
      </c>
    </row>
    <row r="94" spans="1:15" ht="15" customHeight="1" x14ac:dyDescent="0.25">
      <c r="A94" s="177" t="s">
        <v>61</v>
      </c>
      <c r="B94" s="177"/>
      <c r="C94" s="177"/>
      <c r="E94" s="93">
        <f t="shared" ref="E94:N94" si="1">SUM(E88:E91)</f>
        <v>1237</v>
      </c>
      <c r="F94" s="93">
        <f t="shared" si="1"/>
        <v>45</v>
      </c>
      <c r="G94" s="93">
        <f t="shared" si="1"/>
        <v>55</v>
      </c>
      <c r="H94" s="93">
        <f t="shared" si="1"/>
        <v>291</v>
      </c>
      <c r="I94" s="93">
        <f t="shared" si="1"/>
        <v>1058</v>
      </c>
      <c r="J94" s="93">
        <f t="shared" si="1"/>
        <v>484</v>
      </c>
      <c r="K94" s="93">
        <f t="shared" si="1"/>
        <v>3170</v>
      </c>
      <c r="L94" s="93">
        <f t="shared" si="1"/>
        <v>6</v>
      </c>
      <c r="M94" s="93">
        <f t="shared" si="1"/>
        <v>1</v>
      </c>
      <c r="N94" s="93">
        <f t="shared" si="1"/>
        <v>7</v>
      </c>
    </row>
    <row r="95" spans="1:15" x14ac:dyDescent="0.25">
      <c r="A95" s="176" t="s">
        <v>68</v>
      </c>
      <c r="B95" s="176"/>
      <c r="C95" s="176"/>
      <c r="D95" s="93">
        <v>34928</v>
      </c>
      <c r="E95" s="7">
        <v>7676</v>
      </c>
      <c r="F95" s="80">
        <v>405</v>
      </c>
      <c r="G95" s="80">
        <v>391</v>
      </c>
      <c r="H95" s="7">
        <v>1093</v>
      </c>
      <c r="I95" s="7">
        <v>7454</v>
      </c>
      <c r="J95" s="7">
        <v>3706</v>
      </c>
      <c r="K95" s="93">
        <v>20725</v>
      </c>
      <c r="L95" s="126">
        <v>28</v>
      </c>
      <c r="M95" s="126">
        <v>12</v>
      </c>
      <c r="N95" s="126">
        <v>79</v>
      </c>
      <c r="O95" s="103">
        <v>59.6</v>
      </c>
    </row>
    <row r="96" spans="1:15" x14ac:dyDescent="0.25">
      <c r="A96" s="181" t="s">
        <v>70</v>
      </c>
      <c r="B96" s="181"/>
      <c r="C96" s="181"/>
      <c r="D96" s="93"/>
      <c r="E96" s="103">
        <v>37</v>
      </c>
      <c r="F96" s="103">
        <v>2</v>
      </c>
      <c r="G96" s="103">
        <v>1.9</v>
      </c>
      <c r="H96" s="103">
        <v>5.3</v>
      </c>
      <c r="I96" s="103">
        <v>36</v>
      </c>
      <c r="J96" s="103">
        <v>17.899999999999999</v>
      </c>
      <c r="K96" s="93"/>
    </row>
  </sheetData>
  <mergeCells count="6">
    <mergeCell ref="A1:O1"/>
    <mergeCell ref="A93:C93"/>
    <mergeCell ref="A94:C94"/>
    <mergeCell ref="A95:C95"/>
    <mergeCell ref="A96:C96"/>
    <mergeCell ref="C90:D90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2"/>
  <sheetViews>
    <sheetView view="pageLayout" topLeftCell="A58" zoomScaleNormal="100" workbookViewId="0">
      <selection activeCell="C81" sqref="A1:M92"/>
    </sheetView>
  </sheetViews>
  <sheetFormatPr defaultRowHeight="15" x14ac:dyDescent="0.25"/>
  <cols>
    <col min="1" max="1" width="5.42578125" style="126" bestFit="1" customWidth="1"/>
    <col min="2" max="2" width="1.5703125" style="126" bestFit="1" customWidth="1"/>
    <col min="3" max="3" width="33.5703125" style="126" customWidth="1"/>
    <col min="4" max="4" width="6.42578125" style="126" bestFit="1" customWidth="1"/>
    <col min="5" max="5" width="7" style="126" bestFit="1" customWidth="1"/>
    <col min="6" max="6" width="9.28515625" style="126" bestFit="1" customWidth="1"/>
    <col min="7" max="7" width="5.85546875" style="126" bestFit="1" customWidth="1"/>
    <col min="8" max="8" width="6.28515625" style="126" bestFit="1" customWidth="1"/>
    <col min="9" max="9" width="6.42578125" style="126" bestFit="1" customWidth="1"/>
    <col min="10" max="10" width="2.85546875" style="126" bestFit="1" customWidth="1"/>
    <col min="11" max="11" width="2" style="126" bestFit="1" customWidth="1"/>
    <col min="12" max="12" width="2.85546875" style="126" bestFit="1" customWidth="1"/>
    <col min="13" max="13" width="7.28515625" style="103" bestFit="1" customWidth="1"/>
  </cols>
  <sheetData>
    <row r="1" spans="1:13" ht="15.75" x14ac:dyDescent="0.25">
      <c r="A1" s="175" t="s">
        <v>4671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18"/>
      <c r="C2" s="18"/>
      <c r="D2" s="6" t="s">
        <v>59</v>
      </c>
      <c r="E2" s="8" t="s">
        <v>4672</v>
      </c>
      <c r="F2" s="8" t="s">
        <v>4673</v>
      </c>
      <c r="G2" s="8" t="s">
        <v>4674</v>
      </c>
      <c r="H2" s="8" t="s">
        <v>4675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106">
        <v>1</v>
      </c>
      <c r="B3" s="91" t="s">
        <v>62</v>
      </c>
      <c r="C3" s="126" t="s">
        <v>4606</v>
      </c>
      <c r="D3" s="80">
        <v>57</v>
      </c>
      <c r="E3" s="80">
        <v>21</v>
      </c>
      <c r="F3" s="80">
        <v>0</v>
      </c>
      <c r="G3" s="80">
        <v>19</v>
      </c>
      <c r="H3" s="80">
        <v>0</v>
      </c>
      <c r="I3" s="80">
        <v>40</v>
      </c>
      <c r="J3" s="80">
        <v>0</v>
      </c>
      <c r="K3" s="80">
        <v>0</v>
      </c>
      <c r="L3" s="80">
        <v>0</v>
      </c>
      <c r="M3" s="9">
        <v>70.2</v>
      </c>
    </row>
    <row r="4" spans="1:13" x14ac:dyDescent="0.25">
      <c r="A4" s="106">
        <v>2</v>
      </c>
      <c r="B4" s="91" t="s">
        <v>62</v>
      </c>
      <c r="C4" s="126" t="s">
        <v>4607</v>
      </c>
      <c r="D4" s="80">
        <v>250</v>
      </c>
      <c r="E4" s="80">
        <v>49</v>
      </c>
      <c r="F4" s="80">
        <v>32</v>
      </c>
      <c r="G4" s="80">
        <v>16</v>
      </c>
      <c r="H4" s="80">
        <v>2</v>
      </c>
      <c r="I4" s="80">
        <v>99</v>
      </c>
      <c r="J4" s="80">
        <v>0</v>
      </c>
      <c r="K4" s="80">
        <v>0</v>
      </c>
      <c r="L4" s="80">
        <v>0</v>
      </c>
      <c r="M4" s="9">
        <v>39.6</v>
      </c>
    </row>
    <row r="5" spans="1:13" x14ac:dyDescent="0.25">
      <c r="A5" s="106">
        <v>3</v>
      </c>
      <c r="B5" s="91" t="s">
        <v>62</v>
      </c>
      <c r="C5" s="126" t="s">
        <v>4608</v>
      </c>
      <c r="D5" s="80">
        <v>156</v>
      </c>
      <c r="E5" s="80">
        <v>40</v>
      </c>
      <c r="F5" s="80">
        <v>6</v>
      </c>
      <c r="G5" s="80">
        <v>6</v>
      </c>
      <c r="H5" s="80">
        <v>4</v>
      </c>
      <c r="I5" s="80">
        <v>56</v>
      </c>
      <c r="J5" s="80">
        <v>0</v>
      </c>
      <c r="K5" s="80">
        <v>0</v>
      </c>
      <c r="L5" s="80">
        <v>0</v>
      </c>
      <c r="M5" s="9">
        <v>35.9</v>
      </c>
    </row>
    <row r="6" spans="1:13" x14ac:dyDescent="0.25">
      <c r="A6" s="132">
        <v>4</v>
      </c>
      <c r="B6" s="96" t="s">
        <v>62</v>
      </c>
      <c r="C6" s="127" t="s">
        <v>4609</v>
      </c>
      <c r="D6" s="97">
        <v>165</v>
      </c>
      <c r="E6" s="97">
        <v>51</v>
      </c>
      <c r="F6" s="97">
        <v>2</v>
      </c>
      <c r="G6" s="97">
        <v>25</v>
      </c>
      <c r="H6" s="97">
        <v>11</v>
      </c>
      <c r="I6" s="97">
        <v>89</v>
      </c>
      <c r="J6" s="97">
        <v>0</v>
      </c>
      <c r="K6" s="97">
        <v>0</v>
      </c>
      <c r="L6" s="97">
        <v>0</v>
      </c>
      <c r="M6" s="101">
        <v>53.9</v>
      </c>
    </row>
    <row r="7" spans="1:13" x14ac:dyDescent="0.25">
      <c r="A7" s="106">
        <v>5</v>
      </c>
      <c r="B7" s="91" t="s">
        <v>62</v>
      </c>
      <c r="C7" s="126" t="s">
        <v>4610</v>
      </c>
      <c r="D7" s="80">
        <v>288</v>
      </c>
      <c r="E7" s="80">
        <v>123</v>
      </c>
      <c r="F7" s="80">
        <v>5</v>
      </c>
      <c r="G7" s="80">
        <v>17</v>
      </c>
      <c r="H7" s="80">
        <v>26</v>
      </c>
      <c r="I7" s="80">
        <v>171</v>
      </c>
      <c r="J7" s="80">
        <v>0</v>
      </c>
      <c r="K7" s="80">
        <v>0</v>
      </c>
      <c r="L7" s="80">
        <v>0</v>
      </c>
      <c r="M7" s="9">
        <v>59.4</v>
      </c>
    </row>
    <row r="8" spans="1:13" x14ac:dyDescent="0.25">
      <c r="A8" s="106">
        <v>6</v>
      </c>
      <c r="B8" s="91" t="s">
        <v>62</v>
      </c>
      <c r="C8" s="126" t="s">
        <v>4611</v>
      </c>
      <c r="D8" s="80">
        <v>274</v>
      </c>
      <c r="E8" s="80">
        <v>86</v>
      </c>
      <c r="F8" s="80">
        <v>1</v>
      </c>
      <c r="G8" s="80">
        <v>32</v>
      </c>
      <c r="H8" s="80">
        <v>26</v>
      </c>
      <c r="I8" s="80">
        <v>145</v>
      </c>
      <c r="J8" s="80">
        <v>0</v>
      </c>
      <c r="K8" s="80">
        <v>0</v>
      </c>
      <c r="L8" s="80">
        <v>0</v>
      </c>
      <c r="M8" s="9">
        <v>52.9</v>
      </c>
    </row>
    <row r="9" spans="1:13" x14ac:dyDescent="0.25">
      <c r="A9" s="106">
        <v>7</v>
      </c>
      <c r="B9" s="91" t="s">
        <v>62</v>
      </c>
      <c r="C9" s="126" t="s">
        <v>4612</v>
      </c>
      <c r="D9" s="80">
        <v>128</v>
      </c>
      <c r="E9" s="80">
        <v>39</v>
      </c>
      <c r="F9" s="80">
        <v>0</v>
      </c>
      <c r="G9" s="80">
        <v>21</v>
      </c>
      <c r="H9" s="80">
        <v>8</v>
      </c>
      <c r="I9" s="80">
        <v>68</v>
      </c>
      <c r="J9" s="80">
        <v>0</v>
      </c>
      <c r="K9" s="80">
        <v>0</v>
      </c>
      <c r="L9" s="80">
        <v>0</v>
      </c>
      <c r="M9" s="9">
        <v>53.1</v>
      </c>
    </row>
    <row r="10" spans="1:13" x14ac:dyDescent="0.25">
      <c r="A10" s="132">
        <v>8</v>
      </c>
      <c r="B10" s="96" t="s">
        <v>62</v>
      </c>
      <c r="C10" s="127" t="s">
        <v>4613</v>
      </c>
      <c r="D10" s="97">
        <v>608</v>
      </c>
      <c r="E10" s="97">
        <v>192</v>
      </c>
      <c r="F10" s="97">
        <v>6</v>
      </c>
      <c r="G10" s="97">
        <v>66</v>
      </c>
      <c r="H10" s="97">
        <v>47</v>
      </c>
      <c r="I10" s="97">
        <v>311</v>
      </c>
      <c r="J10" s="97">
        <v>1</v>
      </c>
      <c r="K10" s="97">
        <v>0</v>
      </c>
      <c r="L10" s="97">
        <v>0</v>
      </c>
      <c r="M10" s="101">
        <v>51.2</v>
      </c>
    </row>
    <row r="11" spans="1:13" x14ac:dyDescent="0.25">
      <c r="A11" s="106">
        <v>9</v>
      </c>
      <c r="B11" s="91" t="s">
        <v>62</v>
      </c>
      <c r="C11" s="126" t="s">
        <v>4614</v>
      </c>
      <c r="D11" s="80">
        <v>503</v>
      </c>
      <c r="E11" s="80">
        <v>156</v>
      </c>
      <c r="F11" s="80">
        <v>5</v>
      </c>
      <c r="G11" s="80">
        <v>73</v>
      </c>
      <c r="H11" s="80">
        <v>64</v>
      </c>
      <c r="I11" s="80">
        <v>298</v>
      </c>
      <c r="J11" s="80">
        <v>0</v>
      </c>
      <c r="K11" s="80">
        <v>0</v>
      </c>
      <c r="L11" s="80">
        <v>0</v>
      </c>
      <c r="M11" s="9">
        <v>59.2</v>
      </c>
    </row>
    <row r="12" spans="1:13" x14ac:dyDescent="0.25">
      <c r="A12" s="106">
        <v>10</v>
      </c>
      <c r="B12" s="91" t="s">
        <v>62</v>
      </c>
      <c r="C12" s="126" t="s">
        <v>4615</v>
      </c>
      <c r="D12" s="80">
        <v>240</v>
      </c>
      <c r="E12" s="80">
        <v>81</v>
      </c>
      <c r="F12" s="80">
        <v>5</v>
      </c>
      <c r="G12" s="80">
        <v>24</v>
      </c>
      <c r="H12" s="80">
        <v>20</v>
      </c>
      <c r="I12" s="80">
        <v>130</v>
      </c>
      <c r="J12" s="80">
        <v>0</v>
      </c>
      <c r="K12" s="80">
        <v>0</v>
      </c>
      <c r="L12" s="80">
        <v>0</v>
      </c>
      <c r="M12" s="9">
        <v>54.2</v>
      </c>
    </row>
    <row r="13" spans="1:13" x14ac:dyDescent="0.25">
      <c r="A13" s="106">
        <v>11</v>
      </c>
      <c r="B13" s="91" t="s">
        <v>62</v>
      </c>
      <c r="C13" s="126" t="s">
        <v>4616</v>
      </c>
      <c r="D13" s="80">
        <v>214</v>
      </c>
      <c r="E13" s="80">
        <v>77</v>
      </c>
      <c r="F13" s="80">
        <v>1</v>
      </c>
      <c r="G13" s="80">
        <v>14</v>
      </c>
      <c r="H13" s="80">
        <v>20</v>
      </c>
      <c r="I13" s="80">
        <v>112</v>
      </c>
      <c r="J13" s="80">
        <v>0</v>
      </c>
      <c r="K13" s="80">
        <v>0</v>
      </c>
      <c r="L13" s="80">
        <v>0</v>
      </c>
      <c r="M13" s="9">
        <v>52.3</v>
      </c>
    </row>
    <row r="14" spans="1:13" x14ac:dyDescent="0.25">
      <c r="A14" s="132">
        <v>12</v>
      </c>
      <c r="B14" s="96" t="s">
        <v>62</v>
      </c>
      <c r="C14" s="127" t="s">
        <v>4617</v>
      </c>
      <c r="D14" s="97">
        <v>445</v>
      </c>
      <c r="E14" s="97">
        <v>152</v>
      </c>
      <c r="F14" s="97">
        <v>5</v>
      </c>
      <c r="G14" s="97">
        <v>60</v>
      </c>
      <c r="H14" s="97">
        <v>40</v>
      </c>
      <c r="I14" s="97">
        <v>257</v>
      </c>
      <c r="J14" s="97">
        <v>1</v>
      </c>
      <c r="K14" s="97">
        <v>0</v>
      </c>
      <c r="L14" s="97">
        <v>0</v>
      </c>
      <c r="M14" s="101">
        <v>57.8</v>
      </c>
    </row>
    <row r="15" spans="1:13" x14ac:dyDescent="0.25">
      <c r="A15" s="106">
        <v>13</v>
      </c>
      <c r="B15" s="91" t="s">
        <v>62</v>
      </c>
      <c r="C15" s="126" t="s">
        <v>4618</v>
      </c>
      <c r="D15" s="80">
        <v>527</v>
      </c>
      <c r="E15" s="80">
        <v>111</v>
      </c>
      <c r="F15" s="80">
        <v>6</v>
      </c>
      <c r="G15" s="80">
        <v>45</v>
      </c>
      <c r="H15" s="80">
        <v>56</v>
      </c>
      <c r="I15" s="80">
        <v>218</v>
      </c>
      <c r="J15" s="80">
        <v>1</v>
      </c>
      <c r="K15" s="80">
        <v>0</v>
      </c>
      <c r="L15" s="80">
        <v>0</v>
      </c>
      <c r="M15" s="9">
        <v>41.4</v>
      </c>
    </row>
    <row r="16" spans="1:13" x14ac:dyDescent="0.25">
      <c r="A16" s="106">
        <v>14</v>
      </c>
      <c r="B16" s="91" t="s">
        <v>62</v>
      </c>
      <c r="C16" s="126" t="s">
        <v>4619</v>
      </c>
      <c r="D16" s="80">
        <v>283</v>
      </c>
      <c r="E16" s="80">
        <v>54</v>
      </c>
      <c r="F16" s="80">
        <v>2</v>
      </c>
      <c r="G16" s="80">
        <v>21</v>
      </c>
      <c r="H16" s="80">
        <v>26</v>
      </c>
      <c r="I16" s="80">
        <v>103</v>
      </c>
      <c r="J16" s="80">
        <v>0</v>
      </c>
      <c r="K16" s="80">
        <v>0</v>
      </c>
      <c r="L16" s="80">
        <v>0</v>
      </c>
      <c r="M16" s="9">
        <v>36.4</v>
      </c>
    </row>
    <row r="17" spans="1:13" x14ac:dyDescent="0.25">
      <c r="A17" s="106">
        <v>15</v>
      </c>
      <c r="B17" s="91" t="s">
        <v>62</v>
      </c>
      <c r="C17" s="126" t="s">
        <v>4620</v>
      </c>
      <c r="D17" s="80">
        <v>406</v>
      </c>
      <c r="E17" s="80">
        <v>94</v>
      </c>
      <c r="F17" s="80">
        <v>7</v>
      </c>
      <c r="G17" s="80">
        <v>27</v>
      </c>
      <c r="H17" s="80">
        <v>43</v>
      </c>
      <c r="I17" s="80">
        <v>171</v>
      </c>
      <c r="J17" s="80">
        <v>0</v>
      </c>
      <c r="K17" s="80">
        <v>0</v>
      </c>
      <c r="L17" s="80">
        <v>1</v>
      </c>
      <c r="M17" s="9">
        <v>42.4</v>
      </c>
    </row>
    <row r="18" spans="1:13" x14ac:dyDescent="0.25">
      <c r="A18" s="132">
        <v>16</v>
      </c>
      <c r="B18" s="96" t="s">
        <v>62</v>
      </c>
      <c r="C18" s="127" t="s">
        <v>4621</v>
      </c>
      <c r="D18" s="97">
        <v>438</v>
      </c>
      <c r="E18" s="97">
        <v>119</v>
      </c>
      <c r="F18" s="97">
        <v>10</v>
      </c>
      <c r="G18" s="97">
        <v>28</v>
      </c>
      <c r="H18" s="97">
        <v>43</v>
      </c>
      <c r="I18" s="97">
        <v>200</v>
      </c>
      <c r="J18" s="97">
        <v>0</v>
      </c>
      <c r="K18" s="97">
        <v>0</v>
      </c>
      <c r="L18" s="97">
        <v>0</v>
      </c>
      <c r="M18" s="101">
        <v>45.7</v>
      </c>
    </row>
    <row r="19" spans="1:13" x14ac:dyDescent="0.25">
      <c r="A19" s="106">
        <v>17</v>
      </c>
      <c r="B19" s="91" t="s">
        <v>62</v>
      </c>
      <c r="C19" s="126" t="s">
        <v>4622</v>
      </c>
      <c r="D19" s="80">
        <v>340</v>
      </c>
      <c r="E19" s="80">
        <v>94</v>
      </c>
      <c r="F19" s="80">
        <v>8</v>
      </c>
      <c r="G19" s="80">
        <v>35</v>
      </c>
      <c r="H19" s="80">
        <v>30</v>
      </c>
      <c r="I19" s="80">
        <v>167</v>
      </c>
      <c r="J19" s="80">
        <v>0</v>
      </c>
      <c r="K19" s="80">
        <v>0</v>
      </c>
      <c r="L19" s="80">
        <v>0</v>
      </c>
      <c r="M19" s="9">
        <v>49.1</v>
      </c>
    </row>
    <row r="20" spans="1:13" x14ac:dyDescent="0.25">
      <c r="A20" s="106">
        <v>18</v>
      </c>
      <c r="B20" s="91" t="s">
        <v>62</v>
      </c>
      <c r="C20" s="126" t="s">
        <v>4623</v>
      </c>
      <c r="D20" s="80">
        <v>427</v>
      </c>
      <c r="E20" s="80">
        <v>111</v>
      </c>
      <c r="F20" s="80">
        <v>13</v>
      </c>
      <c r="G20" s="80">
        <v>25</v>
      </c>
      <c r="H20" s="80">
        <v>56</v>
      </c>
      <c r="I20" s="80">
        <v>205</v>
      </c>
      <c r="J20" s="80">
        <v>0</v>
      </c>
      <c r="K20" s="80">
        <v>0</v>
      </c>
      <c r="L20" s="80">
        <v>0</v>
      </c>
      <c r="M20" s="9">
        <v>48</v>
      </c>
    </row>
    <row r="21" spans="1:13" x14ac:dyDescent="0.25">
      <c r="A21" s="106">
        <v>19</v>
      </c>
      <c r="B21" s="91" t="s">
        <v>62</v>
      </c>
      <c r="C21" s="126" t="s">
        <v>4624</v>
      </c>
      <c r="D21" s="80">
        <v>246</v>
      </c>
      <c r="E21" s="80">
        <v>60</v>
      </c>
      <c r="F21" s="80">
        <v>4</v>
      </c>
      <c r="G21" s="80">
        <v>19</v>
      </c>
      <c r="H21" s="80">
        <v>27</v>
      </c>
      <c r="I21" s="80">
        <v>110</v>
      </c>
      <c r="J21" s="80">
        <v>1</v>
      </c>
      <c r="K21" s="80">
        <v>0</v>
      </c>
      <c r="L21" s="80">
        <v>0</v>
      </c>
      <c r="M21" s="9">
        <v>44.7</v>
      </c>
    </row>
    <row r="22" spans="1:13" x14ac:dyDescent="0.25">
      <c r="A22" s="132">
        <v>20</v>
      </c>
      <c r="B22" s="96" t="s">
        <v>62</v>
      </c>
      <c r="C22" s="127" t="s">
        <v>4625</v>
      </c>
      <c r="D22" s="97">
        <v>453</v>
      </c>
      <c r="E22" s="97">
        <v>152</v>
      </c>
      <c r="F22" s="97">
        <v>8</v>
      </c>
      <c r="G22" s="97">
        <v>29</v>
      </c>
      <c r="H22" s="97">
        <v>31</v>
      </c>
      <c r="I22" s="97">
        <v>220</v>
      </c>
      <c r="J22" s="97">
        <v>1</v>
      </c>
      <c r="K22" s="97">
        <v>0</v>
      </c>
      <c r="L22" s="97">
        <v>2</v>
      </c>
      <c r="M22" s="101">
        <v>49</v>
      </c>
    </row>
    <row r="23" spans="1:13" x14ac:dyDescent="0.25">
      <c r="A23" s="106">
        <v>21</v>
      </c>
      <c r="B23" s="91" t="s">
        <v>62</v>
      </c>
      <c r="C23" s="126" t="s">
        <v>4626</v>
      </c>
      <c r="D23" s="80">
        <v>366</v>
      </c>
      <c r="E23" s="80">
        <v>98</v>
      </c>
      <c r="F23" s="80">
        <v>4</v>
      </c>
      <c r="G23" s="80">
        <v>29</v>
      </c>
      <c r="H23" s="80">
        <v>33</v>
      </c>
      <c r="I23" s="80">
        <v>164</v>
      </c>
      <c r="J23" s="80">
        <v>0</v>
      </c>
      <c r="K23" s="80">
        <v>0</v>
      </c>
      <c r="L23" s="80">
        <v>0</v>
      </c>
      <c r="M23" s="9">
        <v>44.8</v>
      </c>
    </row>
    <row r="24" spans="1:13" x14ac:dyDescent="0.25">
      <c r="A24" s="106">
        <v>22</v>
      </c>
      <c r="B24" s="91" t="s">
        <v>62</v>
      </c>
      <c r="C24" s="126" t="s">
        <v>4627</v>
      </c>
      <c r="D24" s="80">
        <v>305</v>
      </c>
      <c r="E24" s="80">
        <v>83</v>
      </c>
      <c r="F24" s="80">
        <v>8</v>
      </c>
      <c r="G24" s="80">
        <v>15</v>
      </c>
      <c r="H24" s="80">
        <v>42</v>
      </c>
      <c r="I24" s="80">
        <v>148</v>
      </c>
      <c r="J24" s="80">
        <v>1</v>
      </c>
      <c r="K24" s="80">
        <v>0</v>
      </c>
      <c r="L24" s="80">
        <v>1</v>
      </c>
      <c r="M24" s="9">
        <v>48.9</v>
      </c>
    </row>
    <row r="25" spans="1:13" x14ac:dyDescent="0.25">
      <c r="A25" s="106">
        <v>23</v>
      </c>
      <c r="B25" s="91" t="s">
        <v>62</v>
      </c>
      <c r="C25" s="126" t="s">
        <v>129</v>
      </c>
      <c r="D25" s="80">
        <v>262</v>
      </c>
      <c r="E25" s="80">
        <v>75</v>
      </c>
      <c r="F25" s="80">
        <v>1</v>
      </c>
      <c r="G25" s="80">
        <v>30</v>
      </c>
      <c r="H25" s="80">
        <v>19</v>
      </c>
      <c r="I25" s="80">
        <v>125</v>
      </c>
      <c r="J25" s="80">
        <v>1</v>
      </c>
      <c r="K25" s="80">
        <v>0</v>
      </c>
      <c r="L25" s="80">
        <v>2</v>
      </c>
      <c r="M25" s="9">
        <v>48.5</v>
      </c>
    </row>
    <row r="26" spans="1:13" x14ac:dyDescent="0.25">
      <c r="A26" s="132">
        <v>24</v>
      </c>
      <c r="B26" s="96" t="s">
        <v>62</v>
      </c>
      <c r="C26" s="127" t="s">
        <v>4628</v>
      </c>
      <c r="D26" s="97">
        <v>801</v>
      </c>
      <c r="E26" s="97">
        <v>241</v>
      </c>
      <c r="F26" s="97">
        <v>15</v>
      </c>
      <c r="G26" s="97">
        <v>106</v>
      </c>
      <c r="H26" s="97">
        <v>60</v>
      </c>
      <c r="I26" s="97">
        <v>422</v>
      </c>
      <c r="J26" s="97">
        <v>0</v>
      </c>
      <c r="K26" s="97">
        <v>0</v>
      </c>
      <c r="L26" s="97">
        <v>1</v>
      </c>
      <c r="M26" s="101">
        <v>52.8</v>
      </c>
    </row>
    <row r="27" spans="1:13" x14ac:dyDescent="0.25">
      <c r="A27" s="106">
        <v>25</v>
      </c>
      <c r="B27" s="91" t="s">
        <v>62</v>
      </c>
      <c r="C27" s="126" t="s">
        <v>4629</v>
      </c>
      <c r="D27" s="80">
        <v>458</v>
      </c>
      <c r="E27" s="80">
        <v>186</v>
      </c>
      <c r="F27" s="80">
        <v>7</v>
      </c>
      <c r="G27" s="80">
        <v>78</v>
      </c>
      <c r="H27" s="80">
        <v>26</v>
      </c>
      <c r="I27" s="80">
        <v>297</v>
      </c>
      <c r="J27" s="80">
        <v>0</v>
      </c>
      <c r="K27" s="80">
        <v>0</v>
      </c>
      <c r="L27" s="80">
        <v>0</v>
      </c>
      <c r="M27" s="9">
        <v>64.8</v>
      </c>
    </row>
    <row r="28" spans="1:13" x14ac:dyDescent="0.25">
      <c r="A28" s="106">
        <v>26</v>
      </c>
      <c r="B28" s="91" t="s">
        <v>62</v>
      </c>
      <c r="C28" s="126" t="s">
        <v>4630</v>
      </c>
      <c r="D28" s="80">
        <v>296</v>
      </c>
      <c r="E28" s="80">
        <v>89</v>
      </c>
      <c r="F28" s="80">
        <v>2</v>
      </c>
      <c r="G28" s="80">
        <v>24</v>
      </c>
      <c r="H28" s="80">
        <v>11</v>
      </c>
      <c r="I28" s="80">
        <v>126</v>
      </c>
      <c r="J28" s="80">
        <v>0</v>
      </c>
      <c r="K28" s="80">
        <v>0</v>
      </c>
      <c r="L28" s="80">
        <v>0</v>
      </c>
      <c r="M28" s="9">
        <v>42.6</v>
      </c>
    </row>
    <row r="29" spans="1:13" x14ac:dyDescent="0.25">
      <c r="A29" s="106">
        <v>27</v>
      </c>
      <c r="B29" s="91" t="s">
        <v>62</v>
      </c>
      <c r="C29" s="126" t="s">
        <v>4631</v>
      </c>
      <c r="D29" s="80">
        <v>505</v>
      </c>
      <c r="E29" s="80">
        <v>112</v>
      </c>
      <c r="F29" s="80">
        <v>4</v>
      </c>
      <c r="G29" s="80">
        <v>46</v>
      </c>
      <c r="H29" s="80">
        <v>24</v>
      </c>
      <c r="I29" s="80">
        <v>186</v>
      </c>
      <c r="J29" s="80">
        <v>0</v>
      </c>
      <c r="K29" s="80">
        <v>0</v>
      </c>
      <c r="L29" s="80">
        <v>0</v>
      </c>
      <c r="M29" s="9">
        <v>36.799999999999997</v>
      </c>
    </row>
    <row r="30" spans="1:13" x14ac:dyDescent="0.25">
      <c r="A30" s="132">
        <v>28</v>
      </c>
      <c r="B30" s="96" t="s">
        <v>62</v>
      </c>
      <c r="C30" s="127" t="s">
        <v>4632</v>
      </c>
      <c r="D30" s="97">
        <v>297</v>
      </c>
      <c r="E30" s="97">
        <v>57</v>
      </c>
      <c r="F30" s="97">
        <v>6</v>
      </c>
      <c r="G30" s="97">
        <v>28</v>
      </c>
      <c r="H30" s="97">
        <v>15</v>
      </c>
      <c r="I30" s="97">
        <v>106</v>
      </c>
      <c r="J30" s="97">
        <v>0</v>
      </c>
      <c r="K30" s="97">
        <v>0</v>
      </c>
      <c r="L30" s="97">
        <v>0</v>
      </c>
      <c r="M30" s="101">
        <v>35.700000000000003</v>
      </c>
    </row>
    <row r="31" spans="1:13" x14ac:dyDescent="0.25">
      <c r="A31" s="106">
        <v>29</v>
      </c>
      <c r="B31" s="91" t="s">
        <v>62</v>
      </c>
      <c r="C31" s="126" t="s">
        <v>4633</v>
      </c>
      <c r="D31" s="80">
        <v>126</v>
      </c>
      <c r="E31" s="80">
        <v>69</v>
      </c>
      <c r="F31" s="80">
        <v>5</v>
      </c>
      <c r="G31" s="80">
        <v>37</v>
      </c>
      <c r="H31" s="80">
        <v>15</v>
      </c>
      <c r="I31" s="80">
        <v>126</v>
      </c>
      <c r="J31" s="80">
        <v>0</v>
      </c>
      <c r="K31" s="80">
        <v>0</v>
      </c>
      <c r="L31" s="80">
        <v>0</v>
      </c>
      <c r="M31" s="9">
        <v>100</v>
      </c>
    </row>
    <row r="32" spans="1:13" x14ac:dyDescent="0.25">
      <c r="A32" s="106">
        <v>30</v>
      </c>
      <c r="B32" s="91" t="s">
        <v>62</v>
      </c>
      <c r="C32" s="126" t="s">
        <v>4634</v>
      </c>
      <c r="D32" s="80">
        <v>392</v>
      </c>
      <c r="E32" s="80">
        <v>161</v>
      </c>
      <c r="F32" s="80">
        <v>4</v>
      </c>
      <c r="G32" s="80">
        <v>36</v>
      </c>
      <c r="H32" s="80">
        <v>6</v>
      </c>
      <c r="I32" s="80">
        <v>207</v>
      </c>
      <c r="J32" s="80">
        <v>0</v>
      </c>
      <c r="K32" s="80">
        <v>0</v>
      </c>
      <c r="L32" s="80">
        <v>0</v>
      </c>
      <c r="M32" s="9">
        <v>52.8</v>
      </c>
    </row>
    <row r="33" spans="1:13" x14ac:dyDescent="0.25">
      <c r="A33" s="106">
        <v>31</v>
      </c>
      <c r="B33" s="91" t="s">
        <v>62</v>
      </c>
      <c r="C33" s="126" t="s">
        <v>4635</v>
      </c>
      <c r="D33" s="80">
        <v>356</v>
      </c>
      <c r="E33" s="80">
        <v>109</v>
      </c>
      <c r="F33" s="80">
        <v>9</v>
      </c>
      <c r="G33" s="80">
        <v>44</v>
      </c>
      <c r="H33" s="80">
        <v>11</v>
      </c>
      <c r="I33" s="80">
        <v>173</v>
      </c>
      <c r="J33" s="80">
        <v>0</v>
      </c>
      <c r="K33" s="80">
        <v>0</v>
      </c>
      <c r="L33" s="80">
        <v>1</v>
      </c>
      <c r="M33" s="9">
        <v>48.9</v>
      </c>
    </row>
    <row r="34" spans="1:13" x14ac:dyDescent="0.25">
      <c r="A34" s="132">
        <v>32</v>
      </c>
      <c r="B34" s="96" t="s">
        <v>62</v>
      </c>
      <c r="C34" s="127" t="s">
        <v>4636</v>
      </c>
      <c r="D34" s="97">
        <v>364</v>
      </c>
      <c r="E34" s="97">
        <v>97</v>
      </c>
      <c r="F34" s="97">
        <v>3</v>
      </c>
      <c r="G34" s="97">
        <v>71</v>
      </c>
      <c r="H34" s="97">
        <v>15</v>
      </c>
      <c r="I34" s="97">
        <v>186</v>
      </c>
      <c r="J34" s="97">
        <v>0</v>
      </c>
      <c r="K34" s="97">
        <v>0</v>
      </c>
      <c r="L34" s="97">
        <v>0</v>
      </c>
      <c r="M34" s="101">
        <v>51.1</v>
      </c>
    </row>
    <row r="35" spans="1:13" x14ac:dyDescent="0.25">
      <c r="A35" s="106">
        <v>33</v>
      </c>
      <c r="B35" s="91" t="s">
        <v>62</v>
      </c>
      <c r="C35" s="126" t="s">
        <v>4637</v>
      </c>
      <c r="D35" s="80">
        <v>175</v>
      </c>
      <c r="E35" s="80">
        <v>28</v>
      </c>
      <c r="F35" s="80">
        <v>0</v>
      </c>
      <c r="G35" s="80">
        <v>11</v>
      </c>
      <c r="H35" s="80">
        <v>5</v>
      </c>
      <c r="I35" s="80">
        <v>44</v>
      </c>
      <c r="J35" s="80">
        <v>0</v>
      </c>
      <c r="K35" s="80">
        <v>0</v>
      </c>
      <c r="L35" s="80">
        <v>0</v>
      </c>
      <c r="M35" s="9">
        <v>25.1</v>
      </c>
    </row>
    <row r="36" spans="1:13" x14ac:dyDescent="0.25">
      <c r="A36" s="106">
        <v>34</v>
      </c>
      <c r="B36" s="91" t="s">
        <v>62</v>
      </c>
      <c r="C36" s="126" t="s">
        <v>4638</v>
      </c>
      <c r="D36" s="80">
        <v>313</v>
      </c>
      <c r="E36" s="80">
        <v>66</v>
      </c>
      <c r="F36" s="80">
        <v>1</v>
      </c>
      <c r="G36" s="80">
        <v>60</v>
      </c>
      <c r="H36" s="80">
        <v>3</v>
      </c>
      <c r="I36" s="80">
        <v>130</v>
      </c>
      <c r="J36" s="80">
        <v>0</v>
      </c>
      <c r="K36" s="80">
        <v>0</v>
      </c>
      <c r="L36" s="80">
        <v>0</v>
      </c>
      <c r="M36" s="9">
        <v>41.5</v>
      </c>
    </row>
    <row r="37" spans="1:13" x14ac:dyDescent="0.25">
      <c r="A37" s="106">
        <v>35</v>
      </c>
      <c r="B37" s="91" t="s">
        <v>62</v>
      </c>
      <c r="C37" s="126" t="s">
        <v>4639</v>
      </c>
      <c r="D37" s="80">
        <v>287</v>
      </c>
      <c r="E37" s="80">
        <v>37</v>
      </c>
      <c r="F37" s="80">
        <v>0</v>
      </c>
      <c r="G37" s="80">
        <v>12</v>
      </c>
      <c r="H37" s="80">
        <v>6</v>
      </c>
      <c r="I37" s="80">
        <v>55</v>
      </c>
      <c r="J37" s="80">
        <v>0</v>
      </c>
      <c r="K37" s="80">
        <v>0</v>
      </c>
      <c r="L37" s="80">
        <v>0</v>
      </c>
      <c r="M37" s="9">
        <v>19.2</v>
      </c>
    </row>
    <row r="38" spans="1:13" x14ac:dyDescent="0.25">
      <c r="A38" s="132" t="s">
        <v>4676</v>
      </c>
      <c r="B38" s="96" t="s">
        <v>62</v>
      </c>
      <c r="C38" s="127" t="s">
        <v>4677</v>
      </c>
      <c r="D38" s="97">
        <v>191</v>
      </c>
      <c r="E38" s="97">
        <v>81</v>
      </c>
      <c r="F38" s="97">
        <v>3</v>
      </c>
      <c r="G38" s="97">
        <v>32</v>
      </c>
      <c r="H38" s="97">
        <v>2</v>
      </c>
      <c r="I38" s="97">
        <v>118</v>
      </c>
      <c r="J38" s="97">
        <v>0</v>
      </c>
      <c r="K38" s="97">
        <v>0</v>
      </c>
      <c r="L38" s="97">
        <v>0</v>
      </c>
      <c r="M38" s="101">
        <v>61.8</v>
      </c>
    </row>
    <row r="39" spans="1:13" x14ac:dyDescent="0.25">
      <c r="A39" s="106">
        <v>37</v>
      </c>
      <c r="B39" s="91" t="s">
        <v>62</v>
      </c>
      <c r="C39" s="126" t="s">
        <v>4640</v>
      </c>
      <c r="D39" s="80">
        <v>251</v>
      </c>
      <c r="E39" s="80">
        <v>77</v>
      </c>
      <c r="F39" s="80">
        <v>2</v>
      </c>
      <c r="G39" s="80">
        <v>79</v>
      </c>
      <c r="H39" s="80">
        <v>11</v>
      </c>
      <c r="I39" s="80">
        <v>169</v>
      </c>
      <c r="J39" s="80">
        <v>0</v>
      </c>
      <c r="K39" s="80">
        <v>0</v>
      </c>
      <c r="L39" s="80">
        <v>0</v>
      </c>
      <c r="M39" s="9">
        <v>67.3</v>
      </c>
    </row>
    <row r="40" spans="1:13" x14ac:dyDescent="0.25">
      <c r="A40" s="106">
        <v>39</v>
      </c>
      <c r="B40" s="91" t="s">
        <v>62</v>
      </c>
      <c r="C40" s="126" t="s">
        <v>4641</v>
      </c>
      <c r="D40" s="80">
        <v>27</v>
      </c>
      <c r="E40" s="80">
        <v>15</v>
      </c>
      <c r="F40" s="80">
        <v>0</v>
      </c>
      <c r="G40" s="80">
        <v>2</v>
      </c>
      <c r="H40" s="80">
        <v>0</v>
      </c>
      <c r="I40" s="80">
        <v>17</v>
      </c>
      <c r="J40" s="80">
        <v>0</v>
      </c>
      <c r="K40" s="80">
        <v>0</v>
      </c>
      <c r="L40" s="80">
        <v>0</v>
      </c>
      <c r="M40" s="9">
        <v>63</v>
      </c>
    </row>
    <row r="41" spans="1:13" x14ac:dyDescent="0.25">
      <c r="A41" s="106">
        <v>40</v>
      </c>
      <c r="B41" s="91" t="s">
        <v>62</v>
      </c>
      <c r="C41" s="126" t="s">
        <v>4642</v>
      </c>
      <c r="D41" s="80">
        <v>399</v>
      </c>
      <c r="E41" s="80">
        <v>101</v>
      </c>
      <c r="F41" s="80">
        <v>11</v>
      </c>
      <c r="G41" s="80">
        <v>31</v>
      </c>
      <c r="H41" s="80">
        <v>69</v>
      </c>
      <c r="I41" s="80">
        <v>212</v>
      </c>
      <c r="J41" s="80">
        <v>1</v>
      </c>
      <c r="K41" s="80">
        <v>0</v>
      </c>
      <c r="L41" s="80">
        <v>0</v>
      </c>
      <c r="M41" s="9">
        <v>53.1</v>
      </c>
    </row>
    <row r="42" spans="1:13" x14ac:dyDescent="0.25">
      <c r="A42" s="132">
        <v>41</v>
      </c>
      <c r="B42" s="96" t="s">
        <v>62</v>
      </c>
      <c r="C42" s="127" t="s">
        <v>4643</v>
      </c>
      <c r="D42" s="97">
        <v>508</v>
      </c>
      <c r="E42" s="97">
        <v>126</v>
      </c>
      <c r="F42" s="97">
        <v>7</v>
      </c>
      <c r="G42" s="97">
        <v>40</v>
      </c>
      <c r="H42" s="97">
        <v>63</v>
      </c>
      <c r="I42" s="97">
        <v>236</v>
      </c>
      <c r="J42" s="97">
        <v>0</v>
      </c>
      <c r="K42" s="97">
        <v>0</v>
      </c>
      <c r="L42" s="97">
        <v>1</v>
      </c>
      <c r="M42" s="101">
        <v>46.7</v>
      </c>
    </row>
    <row r="43" spans="1:13" x14ac:dyDescent="0.25">
      <c r="A43" s="106">
        <v>42</v>
      </c>
      <c r="B43" s="91" t="s">
        <v>62</v>
      </c>
      <c r="C43" s="126" t="s">
        <v>4644</v>
      </c>
      <c r="D43" s="80">
        <v>378</v>
      </c>
      <c r="E43" s="80">
        <v>112</v>
      </c>
      <c r="F43" s="80">
        <v>7</v>
      </c>
      <c r="G43" s="80">
        <v>27</v>
      </c>
      <c r="H43" s="80">
        <v>39</v>
      </c>
      <c r="I43" s="80">
        <v>185</v>
      </c>
      <c r="J43" s="80">
        <v>0</v>
      </c>
      <c r="K43" s="80">
        <v>0</v>
      </c>
      <c r="L43" s="80">
        <v>0</v>
      </c>
      <c r="M43" s="9">
        <v>48.9</v>
      </c>
    </row>
    <row r="44" spans="1:13" x14ac:dyDescent="0.25">
      <c r="A44" s="106">
        <v>43</v>
      </c>
      <c r="B44" s="91" t="s">
        <v>62</v>
      </c>
      <c r="C44" s="126" t="s">
        <v>4645</v>
      </c>
      <c r="D44" s="80">
        <v>337</v>
      </c>
      <c r="E44" s="80">
        <v>88</v>
      </c>
      <c r="F44" s="80">
        <v>11</v>
      </c>
      <c r="G44" s="80">
        <v>38</v>
      </c>
      <c r="H44" s="80">
        <v>46</v>
      </c>
      <c r="I44" s="80">
        <v>183</v>
      </c>
      <c r="J44" s="80">
        <v>0</v>
      </c>
      <c r="K44" s="80">
        <v>0</v>
      </c>
      <c r="L44" s="80">
        <v>0</v>
      </c>
      <c r="M44" s="9">
        <v>54.3</v>
      </c>
    </row>
    <row r="45" spans="1:13" x14ac:dyDescent="0.25">
      <c r="A45" s="106">
        <v>44</v>
      </c>
      <c r="B45" s="91" t="s">
        <v>62</v>
      </c>
      <c r="C45" s="126" t="s">
        <v>4646</v>
      </c>
      <c r="D45" s="80">
        <v>440</v>
      </c>
      <c r="E45" s="80">
        <v>93</v>
      </c>
      <c r="F45" s="80">
        <v>8</v>
      </c>
      <c r="G45" s="80">
        <v>47</v>
      </c>
      <c r="H45" s="80">
        <v>38</v>
      </c>
      <c r="I45" s="80">
        <v>186</v>
      </c>
      <c r="J45" s="80">
        <v>1</v>
      </c>
      <c r="K45" s="80">
        <v>0</v>
      </c>
      <c r="L45" s="80">
        <v>0</v>
      </c>
      <c r="M45" s="9">
        <v>42.3</v>
      </c>
    </row>
    <row r="46" spans="1:13" x14ac:dyDescent="0.25">
      <c r="A46" s="132">
        <v>45</v>
      </c>
      <c r="B46" s="96" t="s">
        <v>62</v>
      </c>
      <c r="C46" s="127" t="s">
        <v>4647</v>
      </c>
      <c r="D46" s="97">
        <v>501</v>
      </c>
      <c r="E46" s="97">
        <v>93</v>
      </c>
      <c r="F46" s="97">
        <v>8</v>
      </c>
      <c r="G46" s="97">
        <v>47</v>
      </c>
      <c r="H46" s="97">
        <v>67</v>
      </c>
      <c r="I46" s="97">
        <v>215</v>
      </c>
      <c r="J46" s="97">
        <v>2</v>
      </c>
      <c r="K46" s="97">
        <v>0</v>
      </c>
      <c r="L46" s="97">
        <v>2</v>
      </c>
      <c r="M46" s="101">
        <v>43.3</v>
      </c>
    </row>
    <row r="47" spans="1:13" x14ac:dyDescent="0.25">
      <c r="A47" s="106">
        <v>46</v>
      </c>
      <c r="B47" s="91" t="s">
        <v>62</v>
      </c>
      <c r="C47" s="126" t="s">
        <v>4648</v>
      </c>
      <c r="D47" s="80">
        <v>383</v>
      </c>
      <c r="E47" s="80">
        <v>92</v>
      </c>
      <c r="F47" s="80">
        <v>15</v>
      </c>
      <c r="G47" s="80">
        <v>43</v>
      </c>
      <c r="H47" s="80">
        <v>55</v>
      </c>
      <c r="I47" s="80">
        <v>205</v>
      </c>
      <c r="J47" s="80">
        <v>1</v>
      </c>
      <c r="K47" s="80">
        <v>0</v>
      </c>
      <c r="L47" s="80">
        <v>0</v>
      </c>
      <c r="M47" s="9">
        <v>53.5</v>
      </c>
    </row>
    <row r="48" spans="1:13" x14ac:dyDescent="0.25">
      <c r="A48" s="106">
        <v>47</v>
      </c>
      <c r="B48" s="91" t="s">
        <v>62</v>
      </c>
      <c r="C48" s="126" t="s">
        <v>4649</v>
      </c>
      <c r="D48" s="80">
        <v>420</v>
      </c>
      <c r="E48" s="80">
        <v>117</v>
      </c>
      <c r="F48" s="80">
        <v>8</v>
      </c>
      <c r="G48" s="80">
        <v>47</v>
      </c>
      <c r="H48" s="80">
        <v>52</v>
      </c>
      <c r="I48" s="80">
        <v>224</v>
      </c>
      <c r="J48" s="80">
        <v>0</v>
      </c>
      <c r="K48" s="80">
        <v>0</v>
      </c>
      <c r="L48" s="80">
        <v>0</v>
      </c>
      <c r="M48" s="9">
        <v>53.3</v>
      </c>
    </row>
    <row r="49" spans="1:13" x14ac:dyDescent="0.25">
      <c r="A49" s="106">
        <v>48</v>
      </c>
      <c r="B49" s="91" t="s">
        <v>62</v>
      </c>
      <c r="C49" s="126" t="s">
        <v>4650</v>
      </c>
      <c r="D49" s="80">
        <v>460</v>
      </c>
      <c r="E49" s="80">
        <v>141</v>
      </c>
      <c r="F49" s="80">
        <v>13</v>
      </c>
      <c r="G49" s="80">
        <v>62</v>
      </c>
      <c r="H49" s="80">
        <v>45</v>
      </c>
      <c r="I49" s="80">
        <v>261</v>
      </c>
      <c r="J49" s="80">
        <v>1</v>
      </c>
      <c r="K49" s="80">
        <v>0</v>
      </c>
      <c r="L49" s="80">
        <v>1</v>
      </c>
      <c r="M49" s="9">
        <v>57</v>
      </c>
    </row>
    <row r="50" spans="1:13" x14ac:dyDescent="0.25">
      <c r="A50" s="132">
        <v>49</v>
      </c>
      <c r="B50" s="96" t="s">
        <v>62</v>
      </c>
      <c r="C50" s="127" t="s">
        <v>4651</v>
      </c>
      <c r="D50" s="97">
        <v>470</v>
      </c>
      <c r="E50" s="97">
        <v>144</v>
      </c>
      <c r="F50" s="97">
        <v>9</v>
      </c>
      <c r="G50" s="97">
        <v>60</v>
      </c>
      <c r="H50" s="97">
        <v>64</v>
      </c>
      <c r="I50" s="97">
        <v>277</v>
      </c>
      <c r="J50" s="97">
        <v>0</v>
      </c>
      <c r="K50" s="97">
        <v>0</v>
      </c>
      <c r="L50" s="97">
        <v>0</v>
      </c>
      <c r="M50" s="101">
        <v>58.9</v>
      </c>
    </row>
    <row r="51" spans="1:13" x14ac:dyDescent="0.25">
      <c r="A51" s="106">
        <v>50</v>
      </c>
      <c r="B51" s="91" t="s">
        <v>62</v>
      </c>
      <c r="C51" s="126" t="s">
        <v>4652</v>
      </c>
      <c r="D51" s="80">
        <v>345</v>
      </c>
      <c r="E51" s="80">
        <v>68</v>
      </c>
      <c r="F51" s="80">
        <v>3</v>
      </c>
      <c r="G51" s="80">
        <v>46</v>
      </c>
      <c r="H51" s="80">
        <v>33</v>
      </c>
      <c r="I51" s="80">
        <v>150</v>
      </c>
      <c r="J51" s="80">
        <v>0</v>
      </c>
      <c r="K51" s="80">
        <v>0</v>
      </c>
      <c r="L51" s="80">
        <v>0</v>
      </c>
      <c r="M51" s="9">
        <v>43.5</v>
      </c>
    </row>
    <row r="52" spans="1:13" x14ac:dyDescent="0.25">
      <c r="A52" s="106">
        <v>51</v>
      </c>
      <c r="B52" s="91" t="s">
        <v>62</v>
      </c>
      <c r="C52" s="126" t="s">
        <v>4653</v>
      </c>
      <c r="D52" s="80">
        <v>472</v>
      </c>
      <c r="E52" s="80">
        <v>134</v>
      </c>
      <c r="F52" s="80">
        <v>8</v>
      </c>
      <c r="G52" s="80">
        <v>43</v>
      </c>
      <c r="H52" s="80">
        <v>70</v>
      </c>
      <c r="I52" s="80">
        <v>255</v>
      </c>
      <c r="J52" s="80">
        <v>0</v>
      </c>
      <c r="K52" s="80">
        <v>0</v>
      </c>
      <c r="L52" s="80">
        <v>2</v>
      </c>
      <c r="M52" s="9">
        <v>54.4</v>
      </c>
    </row>
    <row r="53" spans="1:13" x14ac:dyDescent="0.25">
      <c r="A53" s="106">
        <v>52</v>
      </c>
      <c r="B53" s="91" t="s">
        <v>62</v>
      </c>
      <c r="C53" s="126" t="s">
        <v>4654</v>
      </c>
      <c r="D53" s="80">
        <v>448</v>
      </c>
      <c r="E53" s="80">
        <v>112</v>
      </c>
      <c r="F53" s="80">
        <v>12</v>
      </c>
      <c r="G53" s="80">
        <v>31</v>
      </c>
      <c r="H53" s="80">
        <v>47</v>
      </c>
      <c r="I53" s="80">
        <v>202</v>
      </c>
      <c r="J53" s="80">
        <v>0</v>
      </c>
      <c r="K53" s="80">
        <v>0</v>
      </c>
      <c r="L53" s="80">
        <v>0</v>
      </c>
      <c r="M53" s="9">
        <v>45.1</v>
      </c>
    </row>
    <row r="54" spans="1:13" x14ac:dyDescent="0.25">
      <c r="A54" s="132">
        <v>53</v>
      </c>
      <c r="B54" s="96" t="s">
        <v>62</v>
      </c>
      <c r="C54" s="127" t="s">
        <v>4430</v>
      </c>
      <c r="D54" s="97">
        <v>212</v>
      </c>
      <c r="E54" s="97">
        <v>68</v>
      </c>
      <c r="F54" s="97">
        <v>8</v>
      </c>
      <c r="G54" s="97">
        <v>48</v>
      </c>
      <c r="H54" s="97">
        <v>20</v>
      </c>
      <c r="I54" s="97">
        <v>144</v>
      </c>
      <c r="J54" s="97">
        <v>0</v>
      </c>
      <c r="K54" s="97">
        <v>0</v>
      </c>
      <c r="L54" s="97">
        <v>1</v>
      </c>
      <c r="M54" s="101">
        <v>68.400000000000006</v>
      </c>
    </row>
    <row r="55" spans="1:13" x14ac:dyDescent="0.25">
      <c r="A55" s="106" t="s">
        <v>4678</v>
      </c>
      <c r="B55" s="91" t="s">
        <v>62</v>
      </c>
      <c r="C55" s="126" t="s">
        <v>7266</v>
      </c>
      <c r="D55" s="80">
        <v>499</v>
      </c>
      <c r="E55" s="80">
        <v>107</v>
      </c>
      <c r="F55" s="80">
        <v>4</v>
      </c>
      <c r="G55" s="80">
        <v>53</v>
      </c>
      <c r="H55" s="80">
        <v>66</v>
      </c>
      <c r="I55" s="80">
        <v>230</v>
      </c>
      <c r="J55" s="80">
        <v>0</v>
      </c>
      <c r="K55" s="80">
        <v>0</v>
      </c>
      <c r="L55" s="80">
        <v>0</v>
      </c>
      <c r="M55" s="9">
        <v>46.1</v>
      </c>
    </row>
    <row r="56" spans="1:13" x14ac:dyDescent="0.25">
      <c r="A56" s="106" t="s">
        <v>4679</v>
      </c>
      <c r="B56" s="91" t="s">
        <v>62</v>
      </c>
      <c r="C56" s="126" t="s">
        <v>7267</v>
      </c>
      <c r="D56" s="80">
        <v>630</v>
      </c>
      <c r="E56" s="80">
        <v>127</v>
      </c>
      <c r="F56" s="80">
        <v>5</v>
      </c>
      <c r="G56" s="80">
        <v>40</v>
      </c>
      <c r="H56" s="80">
        <v>63</v>
      </c>
      <c r="I56" s="80">
        <v>235</v>
      </c>
      <c r="J56" s="80">
        <v>1</v>
      </c>
      <c r="K56" s="80">
        <v>1</v>
      </c>
      <c r="L56" s="80">
        <v>0</v>
      </c>
      <c r="M56" s="9">
        <v>37.5</v>
      </c>
    </row>
    <row r="57" spans="1:13" x14ac:dyDescent="0.25">
      <c r="A57" s="106" t="s">
        <v>1934</v>
      </c>
      <c r="B57" s="91" t="s">
        <v>62</v>
      </c>
      <c r="C57" s="126" t="s">
        <v>7268</v>
      </c>
      <c r="D57" s="80">
        <v>372</v>
      </c>
      <c r="E57" s="80">
        <v>87</v>
      </c>
      <c r="F57" s="80">
        <v>2</v>
      </c>
      <c r="G57" s="80">
        <v>19</v>
      </c>
      <c r="H57" s="80">
        <v>37</v>
      </c>
      <c r="I57" s="80">
        <v>145</v>
      </c>
      <c r="J57" s="80">
        <v>1</v>
      </c>
      <c r="K57" s="80">
        <v>0</v>
      </c>
      <c r="L57" s="80">
        <v>1</v>
      </c>
      <c r="M57" s="9">
        <v>39.200000000000003</v>
      </c>
    </row>
    <row r="58" spans="1:13" x14ac:dyDescent="0.25">
      <c r="A58" s="132" t="s">
        <v>1935</v>
      </c>
      <c r="B58" s="96" t="s">
        <v>62</v>
      </c>
      <c r="C58" s="127" t="s">
        <v>7269</v>
      </c>
      <c r="D58" s="97">
        <v>410</v>
      </c>
      <c r="E58" s="97">
        <v>58</v>
      </c>
      <c r="F58" s="97">
        <v>4</v>
      </c>
      <c r="G58" s="97">
        <v>36</v>
      </c>
      <c r="H58" s="97">
        <v>45</v>
      </c>
      <c r="I58" s="97">
        <v>143</v>
      </c>
      <c r="J58" s="97">
        <v>1</v>
      </c>
      <c r="K58" s="97">
        <v>0</v>
      </c>
      <c r="L58" s="97">
        <v>1</v>
      </c>
      <c r="M58" s="101">
        <v>35.1</v>
      </c>
    </row>
    <row r="59" spans="1:13" x14ac:dyDescent="0.25">
      <c r="A59" s="106" t="s">
        <v>4680</v>
      </c>
      <c r="B59" s="91" t="s">
        <v>62</v>
      </c>
      <c r="C59" s="126" t="s">
        <v>7270</v>
      </c>
      <c r="D59" s="80">
        <v>369</v>
      </c>
      <c r="E59" s="80">
        <v>51</v>
      </c>
      <c r="F59" s="80">
        <v>3</v>
      </c>
      <c r="G59" s="80">
        <v>34</v>
      </c>
      <c r="H59" s="80">
        <v>47</v>
      </c>
      <c r="I59" s="80">
        <v>135</v>
      </c>
      <c r="J59" s="80">
        <v>0</v>
      </c>
      <c r="K59" s="80">
        <v>0</v>
      </c>
      <c r="L59" s="80">
        <v>0</v>
      </c>
      <c r="M59" s="9">
        <v>36.6</v>
      </c>
    </row>
    <row r="60" spans="1:13" x14ac:dyDescent="0.25">
      <c r="A60" s="106" t="s">
        <v>4681</v>
      </c>
      <c r="B60" s="91" t="s">
        <v>62</v>
      </c>
      <c r="C60" s="126" t="s">
        <v>7271</v>
      </c>
      <c r="D60" s="80">
        <v>389</v>
      </c>
      <c r="E60" s="80">
        <v>78</v>
      </c>
      <c r="F60" s="80">
        <v>9</v>
      </c>
      <c r="G60" s="80">
        <v>24</v>
      </c>
      <c r="H60" s="80">
        <v>30</v>
      </c>
      <c r="I60" s="80">
        <v>141</v>
      </c>
      <c r="J60" s="80">
        <v>0</v>
      </c>
      <c r="K60" s="80">
        <v>0</v>
      </c>
      <c r="L60" s="80">
        <v>1</v>
      </c>
      <c r="M60" s="9">
        <v>36.5</v>
      </c>
    </row>
    <row r="61" spans="1:13" x14ac:dyDescent="0.25">
      <c r="A61" s="106">
        <v>57</v>
      </c>
      <c r="B61" s="91" t="s">
        <v>62</v>
      </c>
      <c r="C61" s="126" t="s">
        <v>4656</v>
      </c>
      <c r="D61" s="80">
        <v>317</v>
      </c>
      <c r="E61" s="80">
        <v>92</v>
      </c>
      <c r="F61" s="80">
        <v>7</v>
      </c>
      <c r="G61" s="80">
        <v>40</v>
      </c>
      <c r="H61" s="80">
        <v>34</v>
      </c>
      <c r="I61" s="80">
        <v>173</v>
      </c>
      <c r="J61" s="80">
        <v>2</v>
      </c>
      <c r="K61" s="80">
        <v>0</v>
      </c>
      <c r="L61" s="80">
        <v>0</v>
      </c>
      <c r="M61" s="9">
        <v>54.6</v>
      </c>
    </row>
    <row r="62" spans="1:13" x14ac:dyDescent="0.25">
      <c r="A62" s="132">
        <v>58</v>
      </c>
      <c r="B62" s="96" t="s">
        <v>62</v>
      </c>
      <c r="C62" s="127" t="s">
        <v>4657</v>
      </c>
      <c r="D62" s="97">
        <v>500</v>
      </c>
      <c r="E62" s="97">
        <v>112</v>
      </c>
      <c r="F62" s="97">
        <v>8</v>
      </c>
      <c r="G62" s="97">
        <v>48</v>
      </c>
      <c r="H62" s="97">
        <v>67</v>
      </c>
      <c r="I62" s="97">
        <v>235</v>
      </c>
      <c r="J62" s="97">
        <v>0</v>
      </c>
      <c r="K62" s="97">
        <v>0</v>
      </c>
      <c r="L62" s="97">
        <v>0</v>
      </c>
      <c r="M62" s="101">
        <v>47</v>
      </c>
    </row>
    <row r="63" spans="1:13" x14ac:dyDescent="0.25">
      <c r="A63" s="106">
        <v>59</v>
      </c>
      <c r="B63" s="91" t="s">
        <v>62</v>
      </c>
      <c r="C63" s="126" t="s">
        <v>4658</v>
      </c>
      <c r="D63" s="80">
        <v>498</v>
      </c>
      <c r="E63" s="80">
        <v>123</v>
      </c>
      <c r="F63" s="80">
        <v>4</v>
      </c>
      <c r="G63" s="80">
        <v>33</v>
      </c>
      <c r="H63" s="80">
        <v>65</v>
      </c>
      <c r="I63" s="80">
        <v>225</v>
      </c>
      <c r="J63" s="80">
        <v>1</v>
      </c>
      <c r="K63" s="80">
        <v>0</v>
      </c>
      <c r="L63" s="80">
        <v>0</v>
      </c>
      <c r="M63" s="9">
        <v>45.2</v>
      </c>
    </row>
    <row r="64" spans="1:13" x14ac:dyDescent="0.25">
      <c r="A64" s="106">
        <v>60</v>
      </c>
      <c r="B64" s="91" t="s">
        <v>62</v>
      </c>
      <c r="C64" s="126" t="s">
        <v>4659</v>
      </c>
      <c r="D64" s="80">
        <v>397</v>
      </c>
      <c r="E64" s="80">
        <v>96</v>
      </c>
      <c r="F64" s="80">
        <v>9</v>
      </c>
      <c r="G64" s="80">
        <v>36</v>
      </c>
      <c r="H64" s="80">
        <v>36</v>
      </c>
      <c r="I64" s="80">
        <v>177</v>
      </c>
      <c r="J64" s="80">
        <v>2</v>
      </c>
      <c r="K64" s="80">
        <v>0</v>
      </c>
      <c r="L64" s="80">
        <v>0</v>
      </c>
      <c r="M64" s="9">
        <v>44.6</v>
      </c>
    </row>
    <row r="65" spans="1:13" x14ac:dyDescent="0.25">
      <c r="A65" s="106">
        <v>61</v>
      </c>
      <c r="B65" s="91" t="s">
        <v>62</v>
      </c>
      <c r="C65" s="126" t="s">
        <v>4660</v>
      </c>
      <c r="D65" s="80">
        <v>481</v>
      </c>
      <c r="E65" s="80">
        <v>67</v>
      </c>
      <c r="F65" s="80">
        <v>4</v>
      </c>
      <c r="G65" s="80">
        <v>63</v>
      </c>
      <c r="H65" s="80">
        <v>32</v>
      </c>
      <c r="I65" s="80">
        <v>166</v>
      </c>
      <c r="J65" s="80">
        <v>3</v>
      </c>
      <c r="K65" s="80">
        <v>0</v>
      </c>
      <c r="L65" s="80">
        <v>0</v>
      </c>
      <c r="M65" s="9">
        <v>34.5</v>
      </c>
    </row>
    <row r="66" spans="1:13" x14ac:dyDescent="0.25">
      <c r="A66" s="132" t="s">
        <v>3351</v>
      </c>
      <c r="B66" s="96" t="s">
        <v>62</v>
      </c>
      <c r="C66" s="127" t="s">
        <v>4682</v>
      </c>
      <c r="D66" s="97">
        <v>498</v>
      </c>
      <c r="E66" s="97">
        <v>58</v>
      </c>
      <c r="F66" s="97">
        <v>4</v>
      </c>
      <c r="G66" s="97">
        <v>23</v>
      </c>
      <c r="H66" s="97">
        <v>42</v>
      </c>
      <c r="I66" s="97">
        <v>127</v>
      </c>
      <c r="J66" s="97">
        <v>0</v>
      </c>
      <c r="K66" s="97">
        <v>0</v>
      </c>
      <c r="L66" s="97">
        <v>1</v>
      </c>
      <c r="M66" s="101">
        <v>25.7</v>
      </c>
    </row>
    <row r="67" spans="1:13" x14ac:dyDescent="0.25">
      <c r="A67" s="106">
        <v>64</v>
      </c>
      <c r="B67" s="91" t="s">
        <v>62</v>
      </c>
      <c r="C67" s="126" t="s">
        <v>4661</v>
      </c>
      <c r="D67" s="80">
        <v>384</v>
      </c>
      <c r="E67" s="80">
        <v>92</v>
      </c>
      <c r="F67" s="80">
        <v>3</v>
      </c>
      <c r="G67" s="80">
        <v>58</v>
      </c>
      <c r="H67" s="80">
        <v>31</v>
      </c>
      <c r="I67" s="80">
        <v>184</v>
      </c>
      <c r="J67" s="80">
        <v>0</v>
      </c>
      <c r="K67" s="80">
        <v>0</v>
      </c>
      <c r="L67" s="80">
        <v>0</v>
      </c>
      <c r="M67" s="9">
        <v>47.9</v>
      </c>
    </row>
    <row r="68" spans="1:13" x14ac:dyDescent="0.25">
      <c r="A68" s="106">
        <v>65</v>
      </c>
      <c r="B68" s="91" t="s">
        <v>62</v>
      </c>
      <c r="C68" s="126" t="s">
        <v>2114</v>
      </c>
      <c r="D68" s="80">
        <v>409</v>
      </c>
      <c r="E68" s="80">
        <v>105</v>
      </c>
      <c r="F68" s="80">
        <v>6</v>
      </c>
      <c r="G68" s="80">
        <v>39</v>
      </c>
      <c r="H68" s="80">
        <v>48</v>
      </c>
      <c r="I68" s="80">
        <v>198</v>
      </c>
      <c r="J68" s="80">
        <v>0</v>
      </c>
      <c r="K68" s="80">
        <v>0</v>
      </c>
      <c r="L68" s="80">
        <v>0</v>
      </c>
      <c r="M68" s="9">
        <v>48.4</v>
      </c>
    </row>
    <row r="69" spans="1:13" x14ac:dyDescent="0.25">
      <c r="A69" s="106">
        <v>66</v>
      </c>
      <c r="B69" s="91" t="s">
        <v>62</v>
      </c>
      <c r="C69" s="126" t="s">
        <v>4662</v>
      </c>
      <c r="D69" s="80">
        <v>425</v>
      </c>
      <c r="E69" s="80">
        <v>125</v>
      </c>
      <c r="F69" s="80">
        <v>4</v>
      </c>
      <c r="G69" s="80">
        <v>50</v>
      </c>
      <c r="H69" s="80">
        <v>30</v>
      </c>
      <c r="I69" s="80">
        <v>209</v>
      </c>
      <c r="J69" s="80">
        <v>1</v>
      </c>
      <c r="K69" s="80">
        <v>0</v>
      </c>
      <c r="L69" s="80">
        <v>0</v>
      </c>
      <c r="M69" s="9">
        <v>49.2</v>
      </c>
    </row>
    <row r="70" spans="1:13" x14ac:dyDescent="0.25">
      <c r="A70" s="132">
        <v>67</v>
      </c>
      <c r="B70" s="96" t="s">
        <v>62</v>
      </c>
      <c r="C70" s="127" t="s">
        <v>4663</v>
      </c>
      <c r="D70" s="97">
        <v>561</v>
      </c>
      <c r="E70" s="97">
        <v>106</v>
      </c>
      <c r="F70" s="97">
        <v>11</v>
      </c>
      <c r="G70" s="97">
        <v>58</v>
      </c>
      <c r="H70" s="97">
        <v>67</v>
      </c>
      <c r="I70" s="97">
        <v>242</v>
      </c>
      <c r="J70" s="97">
        <v>3</v>
      </c>
      <c r="K70" s="97">
        <v>0</v>
      </c>
      <c r="L70" s="97">
        <v>0</v>
      </c>
      <c r="M70" s="101">
        <v>43.1</v>
      </c>
    </row>
    <row r="71" spans="1:13" x14ac:dyDescent="0.25">
      <c r="A71" s="106">
        <v>68</v>
      </c>
      <c r="B71" s="91" t="s">
        <v>62</v>
      </c>
      <c r="C71" s="126" t="s">
        <v>2099</v>
      </c>
      <c r="D71" s="80">
        <v>325</v>
      </c>
      <c r="E71" s="80">
        <v>101</v>
      </c>
      <c r="F71" s="80">
        <v>7</v>
      </c>
      <c r="G71" s="80">
        <v>30</v>
      </c>
      <c r="H71" s="80">
        <v>41</v>
      </c>
      <c r="I71" s="80">
        <v>179</v>
      </c>
      <c r="J71" s="80">
        <v>0</v>
      </c>
      <c r="K71" s="80">
        <v>0</v>
      </c>
      <c r="L71" s="80">
        <v>0</v>
      </c>
      <c r="M71" s="9">
        <v>55.1</v>
      </c>
    </row>
    <row r="72" spans="1:13" x14ac:dyDescent="0.25">
      <c r="A72" s="106">
        <v>69</v>
      </c>
      <c r="B72" s="91" t="s">
        <v>62</v>
      </c>
      <c r="C72" s="126" t="s">
        <v>3943</v>
      </c>
      <c r="D72" s="80">
        <v>482</v>
      </c>
      <c r="E72" s="80">
        <v>108</v>
      </c>
      <c r="F72" s="80">
        <v>7</v>
      </c>
      <c r="G72" s="80">
        <v>40</v>
      </c>
      <c r="H72" s="80">
        <v>53</v>
      </c>
      <c r="I72" s="80">
        <v>208</v>
      </c>
      <c r="J72" s="80">
        <v>0</v>
      </c>
      <c r="K72" s="80">
        <v>0</v>
      </c>
      <c r="L72" s="80">
        <v>0</v>
      </c>
      <c r="M72" s="9">
        <v>43.2</v>
      </c>
    </row>
    <row r="73" spans="1:13" x14ac:dyDescent="0.25">
      <c r="A73" s="106">
        <v>70</v>
      </c>
      <c r="B73" s="91" t="s">
        <v>62</v>
      </c>
      <c r="C73" s="126" t="s">
        <v>4664</v>
      </c>
      <c r="D73" s="80">
        <v>472</v>
      </c>
      <c r="E73" s="80">
        <v>96</v>
      </c>
      <c r="F73" s="80">
        <v>7</v>
      </c>
      <c r="G73" s="80">
        <v>23</v>
      </c>
      <c r="H73" s="80">
        <v>44</v>
      </c>
      <c r="I73" s="80">
        <v>170</v>
      </c>
      <c r="J73" s="80">
        <v>1</v>
      </c>
      <c r="K73" s="80">
        <v>0</v>
      </c>
      <c r="L73" s="80">
        <v>0</v>
      </c>
      <c r="M73" s="9">
        <v>36</v>
      </c>
    </row>
    <row r="74" spans="1:13" x14ac:dyDescent="0.25">
      <c r="A74" s="132">
        <v>71</v>
      </c>
      <c r="B74" s="96" t="s">
        <v>62</v>
      </c>
      <c r="C74" s="127" t="s">
        <v>4665</v>
      </c>
      <c r="D74" s="97">
        <v>455</v>
      </c>
      <c r="E74" s="97">
        <v>106</v>
      </c>
      <c r="F74" s="97">
        <v>10</v>
      </c>
      <c r="G74" s="97">
        <v>53</v>
      </c>
      <c r="H74" s="97">
        <v>65</v>
      </c>
      <c r="I74" s="97">
        <v>234</v>
      </c>
      <c r="J74" s="97">
        <v>0</v>
      </c>
      <c r="K74" s="97">
        <v>0</v>
      </c>
      <c r="L74" s="97">
        <v>0</v>
      </c>
      <c r="M74" s="101">
        <v>51.4</v>
      </c>
    </row>
    <row r="75" spans="1:13" x14ac:dyDescent="0.25">
      <c r="A75" s="106">
        <v>72</v>
      </c>
      <c r="B75" s="91" t="s">
        <v>62</v>
      </c>
      <c r="C75" s="126" t="s">
        <v>4666</v>
      </c>
      <c r="D75" s="80">
        <v>552</v>
      </c>
      <c r="E75" s="80">
        <v>117</v>
      </c>
      <c r="F75" s="80">
        <v>11</v>
      </c>
      <c r="G75" s="80">
        <v>43</v>
      </c>
      <c r="H75" s="80">
        <v>86</v>
      </c>
      <c r="I75" s="80">
        <v>257</v>
      </c>
      <c r="J75" s="80">
        <v>1</v>
      </c>
      <c r="K75" s="80">
        <v>0</v>
      </c>
      <c r="L75" s="80">
        <v>0</v>
      </c>
      <c r="M75" s="9">
        <v>46.6</v>
      </c>
    </row>
    <row r="76" spans="1:13" x14ac:dyDescent="0.25">
      <c r="A76" s="106">
        <v>73</v>
      </c>
      <c r="B76" s="91" t="s">
        <v>62</v>
      </c>
      <c r="C76" s="126" t="s">
        <v>4667</v>
      </c>
      <c r="D76" s="80">
        <v>82</v>
      </c>
      <c r="E76" s="80">
        <v>8</v>
      </c>
      <c r="F76" s="80">
        <v>0</v>
      </c>
      <c r="G76" s="80">
        <v>6</v>
      </c>
      <c r="H76" s="80">
        <v>3</v>
      </c>
      <c r="I76" s="80">
        <v>17</v>
      </c>
      <c r="J76" s="80">
        <v>0</v>
      </c>
      <c r="K76" s="80">
        <v>0</v>
      </c>
      <c r="L76" s="80">
        <v>0</v>
      </c>
      <c r="M76" s="9">
        <v>20.7</v>
      </c>
    </row>
    <row r="77" spans="1:13" x14ac:dyDescent="0.25">
      <c r="A77" s="106">
        <v>74</v>
      </c>
      <c r="B77" s="91" t="s">
        <v>62</v>
      </c>
      <c r="C77" s="126" t="s">
        <v>2596</v>
      </c>
      <c r="D77" s="80">
        <v>470</v>
      </c>
      <c r="E77" s="80">
        <v>128</v>
      </c>
      <c r="F77" s="80">
        <v>5</v>
      </c>
      <c r="G77" s="80">
        <v>47</v>
      </c>
      <c r="H77" s="80">
        <v>57</v>
      </c>
      <c r="I77" s="80">
        <v>237</v>
      </c>
      <c r="J77" s="80">
        <v>0</v>
      </c>
      <c r="K77" s="80">
        <v>0</v>
      </c>
      <c r="L77" s="80">
        <v>0</v>
      </c>
      <c r="M77" s="9">
        <v>50.4</v>
      </c>
    </row>
    <row r="78" spans="1:13" x14ac:dyDescent="0.25">
      <c r="A78" s="132">
        <v>75</v>
      </c>
      <c r="B78" s="96" t="s">
        <v>62</v>
      </c>
      <c r="C78" s="127" t="s">
        <v>2358</v>
      </c>
      <c r="D78" s="97">
        <v>229</v>
      </c>
      <c r="E78" s="97">
        <v>62</v>
      </c>
      <c r="F78" s="97">
        <v>2</v>
      </c>
      <c r="G78" s="97">
        <v>24</v>
      </c>
      <c r="H78" s="97">
        <v>34</v>
      </c>
      <c r="I78" s="97">
        <v>122</v>
      </c>
      <c r="J78" s="97">
        <v>0</v>
      </c>
      <c r="K78" s="97">
        <v>0</v>
      </c>
      <c r="L78" s="97">
        <v>0</v>
      </c>
      <c r="M78" s="101">
        <v>53.3</v>
      </c>
    </row>
    <row r="79" spans="1:13" x14ac:dyDescent="0.25">
      <c r="A79" s="106" t="s">
        <v>4683</v>
      </c>
      <c r="B79" s="91" t="s">
        <v>62</v>
      </c>
      <c r="C79" s="126" t="s">
        <v>7272</v>
      </c>
      <c r="D79" s="80">
        <v>466</v>
      </c>
      <c r="E79" s="80">
        <v>118</v>
      </c>
      <c r="F79" s="80">
        <v>9</v>
      </c>
      <c r="G79" s="80">
        <v>36</v>
      </c>
      <c r="H79" s="80">
        <v>50</v>
      </c>
      <c r="I79" s="80">
        <v>213</v>
      </c>
      <c r="J79" s="80">
        <v>0</v>
      </c>
      <c r="K79" s="80">
        <v>0</v>
      </c>
      <c r="L79" s="80">
        <v>0</v>
      </c>
      <c r="M79" s="9">
        <v>45.7</v>
      </c>
    </row>
    <row r="80" spans="1:13" x14ac:dyDescent="0.25">
      <c r="A80" s="106" t="s">
        <v>4684</v>
      </c>
      <c r="B80" s="91" t="s">
        <v>62</v>
      </c>
      <c r="C80" s="126" t="s">
        <v>7273</v>
      </c>
      <c r="D80" s="80">
        <v>471</v>
      </c>
      <c r="E80" s="80">
        <v>116</v>
      </c>
      <c r="F80" s="80">
        <v>3</v>
      </c>
      <c r="G80" s="80">
        <v>37</v>
      </c>
      <c r="H80" s="80">
        <v>42</v>
      </c>
      <c r="I80" s="80">
        <v>198</v>
      </c>
      <c r="J80" s="80">
        <v>1</v>
      </c>
      <c r="K80" s="80">
        <v>0</v>
      </c>
      <c r="L80" s="80">
        <v>0</v>
      </c>
      <c r="M80" s="9">
        <v>42</v>
      </c>
    </row>
    <row r="81" spans="1:13" x14ac:dyDescent="0.25">
      <c r="A81" s="106">
        <v>77</v>
      </c>
      <c r="B81" s="91" t="s">
        <v>62</v>
      </c>
      <c r="C81" s="126" t="s">
        <v>2121</v>
      </c>
      <c r="D81" s="80">
        <v>401</v>
      </c>
      <c r="E81" s="80">
        <v>91</v>
      </c>
      <c r="F81" s="80">
        <v>2</v>
      </c>
      <c r="G81" s="80">
        <v>43</v>
      </c>
      <c r="H81" s="80">
        <v>56</v>
      </c>
      <c r="I81" s="80">
        <v>192</v>
      </c>
      <c r="J81" s="80">
        <v>0</v>
      </c>
      <c r="K81" s="80">
        <v>0</v>
      </c>
      <c r="L81" s="80">
        <v>0</v>
      </c>
      <c r="M81" s="9">
        <v>47.9</v>
      </c>
    </row>
    <row r="82" spans="1:13" x14ac:dyDescent="0.25">
      <c r="A82" s="132">
        <v>78</v>
      </c>
      <c r="B82" s="96" t="s">
        <v>62</v>
      </c>
      <c r="C82" s="127" t="s">
        <v>4668</v>
      </c>
      <c r="D82" s="97">
        <v>157</v>
      </c>
      <c r="E82" s="97">
        <v>31</v>
      </c>
      <c r="F82" s="97">
        <v>2</v>
      </c>
      <c r="G82" s="97">
        <v>4</v>
      </c>
      <c r="H82" s="97">
        <v>13</v>
      </c>
      <c r="I82" s="97">
        <v>50</v>
      </c>
      <c r="J82" s="97">
        <v>0</v>
      </c>
      <c r="K82" s="97">
        <v>0</v>
      </c>
      <c r="L82" s="97">
        <v>0</v>
      </c>
      <c r="M82" s="101">
        <v>31.8</v>
      </c>
    </row>
    <row r="83" spans="1:13" x14ac:dyDescent="0.25">
      <c r="A83" s="106">
        <v>79</v>
      </c>
      <c r="B83" s="91" t="s">
        <v>62</v>
      </c>
      <c r="C83" s="126" t="s">
        <v>4669</v>
      </c>
      <c r="D83" s="80"/>
      <c r="E83" s="80">
        <v>42</v>
      </c>
      <c r="F83" s="80">
        <v>2</v>
      </c>
      <c r="G83" s="80">
        <v>34</v>
      </c>
      <c r="H83" s="80">
        <v>4</v>
      </c>
      <c r="I83" s="80">
        <v>82</v>
      </c>
      <c r="J83" s="80">
        <v>0</v>
      </c>
      <c r="K83" s="80">
        <v>0</v>
      </c>
      <c r="L83" s="80">
        <v>0</v>
      </c>
      <c r="M83" s="9"/>
    </row>
    <row r="84" spans="1:13" x14ac:dyDescent="0.25">
      <c r="A84" s="106">
        <v>80</v>
      </c>
      <c r="B84" s="91" t="s">
        <v>62</v>
      </c>
      <c r="C84" s="126" t="s">
        <v>4670</v>
      </c>
      <c r="D84" s="80"/>
      <c r="E84" s="80">
        <v>99</v>
      </c>
      <c r="F84" s="80">
        <v>6</v>
      </c>
      <c r="G84" s="80">
        <v>45</v>
      </c>
      <c r="H84" s="80">
        <v>19</v>
      </c>
      <c r="I84" s="80">
        <v>169</v>
      </c>
      <c r="J84" s="80">
        <v>0</v>
      </c>
      <c r="K84" s="80">
        <v>0</v>
      </c>
      <c r="L84" s="80">
        <v>0</v>
      </c>
      <c r="M84" s="9"/>
    </row>
    <row r="85" spans="1:13" x14ac:dyDescent="0.25">
      <c r="A85" s="106">
        <v>81</v>
      </c>
      <c r="B85" s="91" t="s">
        <v>62</v>
      </c>
      <c r="C85" s="126" t="s">
        <v>4685</v>
      </c>
      <c r="D85" s="80"/>
      <c r="E85" s="80">
        <v>656</v>
      </c>
      <c r="F85" s="80">
        <v>35</v>
      </c>
      <c r="G85" s="80">
        <v>244</v>
      </c>
      <c r="H85" s="80">
        <v>254</v>
      </c>
      <c r="I85" s="80">
        <v>1189</v>
      </c>
      <c r="J85" s="80">
        <v>1</v>
      </c>
      <c r="K85" s="80">
        <v>0</v>
      </c>
      <c r="L85" s="80">
        <v>0</v>
      </c>
      <c r="M85" s="9"/>
    </row>
    <row r="86" spans="1:13" x14ac:dyDescent="0.25">
      <c r="A86" s="132">
        <v>82</v>
      </c>
      <c r="B86" s="96" t="s">
        <v>62</v>
      </c>
      <c r="C86" s="127" t="s">
        <v>2129</v>
      </c>
      <c r="D86" s="97"/>
      <c r="E86" s="97">
        <v>22</v>
      </c>
      <c r="F86" s="97">
        <v>2</v>
      </c>
      <c r="G86" s="97">
        <v>26</v>
      </c>
      <c r="H86" s="97">
        <v>16</v>
      </c>
      <c r="I86" s="97">
        <v>66</v>
      </c>
      <c r="J86" s="97">
        <v>1</v>
      </c>
      <c r="K86" s="97">
        <v>0</v>
      </c>
      <c r="L86" s="97">
        <v>1</v>
      </c>
      <c r="M86" s="101"/>
    </row>
    <row r="87" spans="1:13" x14ac:dyDescent="0.25">
      <c r="A87" s="106">
        <v>83</v>
      </c>
      <c r="B87" s="91" t="s">
        <v>62</v>
      </c>
      <c r="C87" s="126" t="s">
        <v>2130</v>
      </c>
      <c r="D87" s="80"/>
      <c r="E87" s="80">
        <v>30</v>
      </c>
      <c r="F87" s="80">
        <v>2</v>
      </c>
      <c r="G87" s="80">
        <v>17</v>
      </c>
      <c r="H87" s="80">
        <v>1</v>
      </c>
      <c r="I87" s="80">
        <v>50</v>
      </c>
      <c r="J87" s="80">
        <v>0</v>
      </c>
      <c r="K87" s="80">
        <v>1</v>
      </c>
      <c r="L87" s="80">
        <v>0</v>
      </c>
      <c r="M87" s="9"/>
    </row>
    <row r="88" spans="1:13" x14ac:dyDescent="0.25">
      <c r="A88" s="131">
        <v>84</v>
      </c>
      <c r="B88" s="95" t="s">
        <v>62</v>
      </c>
      <c r="C88" s="78" t="s">
        <v>60</v>
      </c>
      <c r="D88" s="94"/>
      <c r="E88" s="94">
        <v>97</v>
      </c>
      <c r="F88" s="94">
        <v>1</v>
      </c>
      <c r="G88" s="94">
        <v>31</v>
      </c>
      <c r="H88" s="94">
        <v>31</v>
      </c>
      <c r="I88" s="94">
        <v>160</v>
      </c>
      <c r="J88" s="94">
        <v>0</v>
      </c>
      <c r="K88" s="94">
        <v>1</v>
      </c>
      <c r="L88" s="94">
        <v>18</v>
      </c>
      <c r="M88" s="107"/>
    </row>
    <row r="89" spans="1:13" x14ac:dyDescent="0.25">
      <c r="A89" s="174" t="s">
        <v>69</v>
      </c>
      <c r="B89" s="174"/>
      <c r="C89" s="174"/>
      <c r="E89" s="93">
        <f>SUM(E86:E88,E3:E82)</f>
        <v>7747</v>
      </c>
      <c r="F89" s="93">
        <f t="shared" ref="F89:L89" si="0">SUM(F86:F88,F3:F82)</f>
        <v>485</v>
      </c>
      <c r="G89" s="93">
        <f t="shared" si="0"/>
        <v>3066</v>
      </c>
      <c r="H89" s="93">
        <f t="shared" si="0"/>
        <v>2924</v>
      </c>
      <c r="I89" s="93">
        <f t="shared" si="0"/>
        <v>14222</v>
      </c>
      <c r="J89" s="93">
        <f t="shared" si="0"/>
        <v>32</v>
      </c>
      <c r="K89" s="93">
        <f t="shared" si="0"/>
        <v>3</v>
      </c>
      <c r="L89" s="93">
        <f t="shared" si="0"/>
        <v>38</v>
      </c>
    </row>
    <row r="90" spans="1:13" x14ac:dyDescent="0.25">
      <c r="A90" s="177" t="s">
        <v>61</v>
      </c>
      <c r="B90" s="177"/>
      <c r="C90" s="177"/>
      <c r="E90" s="93">
        <f>SUM(E83:E85)</f>
        <v>797</v>
      </c>
      <c r="F90" s="93">
        <f t="shared" ref="F90:L90" si="1">SUM(F83:F85)</f>
        <v>43</v>
      </c>
      <c r="G90" s="93">
        <f t="shared" si="1"/>
        <v>323</v>
      </c>
      <c r="H90" s="93">
        <f t="shared" si="1"/>
        <v>277</v>
      </c>
      <c r="I90" s="93">
        <f t="shared" si="1"/>
        <v>1440</v>
      </c>
      <c r="J90" s="93">
        <f t="shared" si="1"/>
        <v>1</v>
      </c>
      <c r="K90" s="93">
        <f t="shared" si="1"/>
        <v>0</v>
      </c>
      <c r="L90" s="93">
        <f t="shared" si="1"/>
        <v>0</v>
      </c>
    </row>
    <row r="91" spans="1:13" x14ac:dyDescent="0.25">
      <c r="A91" s="176" t="s">
        <v>68</v>
      </c>
      <c r="B91" s="176"/>
      <c r="C91" s="176"/>
      <c r="D91" s="93">
        <v>29694</v>
      </c>
      <c r="E91" s="7">
        <v>8544</v>
      </c>
      <c r="F91" s="80">
        <v>528</v>
      </c>
      <c r="G91" s="7">
        <v>3389</v>
      </c>
      <c r="H91" s="7">
        <v>3201</v>
      </c>
      <c r="I91" s="93">
        <v>15662</v>
      </c>
      <c r="J91" s="126">
        <v>33</v>
      </c>
      <c r="K91" s="126">
        <v>3</v>
      </c>
      <c r="L91" s="126">
        <v>38</v>
      </c>
      <c r="M91" s="103">
        <v>52.9</v>
      </c>
    </row>
    <row r="92" spans="1:13" x14ac:dyDescent="0.25">
      <c r="A92" s="181" t="s">
        <v>70</v>
      </c>
      <c r="B92" s="181"/>
      <c r="C92" s="181"/>
      <c r="D92" s="93"/>
      <c r="E92" s="126">
        <v>54.6</v>
      </c>
      <c r="F92" s="126">
        <v>3.4</v>
      </c>
      <c r="G92" s="126">
        <v>21.6</v>
      </c>
      <c r="H92" s="126">
        <v>20.399999999999999</v>
      </c>
      <c r="I92" s="93"/>
    </row>
  </sheetData>
  <mergeCells count="5">
    <mergeCell ref="A1:M1"/>
    <mergeCell ref="A89:C89"/>
    <mergeCell ref="A90:C90"/>
    <mergeCell ref="A91:C91"/>
    <mergeCell ref="A92:C92"/>
  </mergeCells>
  <printOptions horizontalCentered="1"/>
  <pageMargins left="0.45" right="0.45" top="0.4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1"/>
  <sheetViews>
    <sheetView view="pageLayout" topLeftCell="A4" zoomScaleNormal="100" workbookViewId="0">
      <selection activeCell="C33" sqref="A1:N91"/>
    </sheetView>
  </sheetViews>
  <sheetFormatPr defaultRowHeight="15" x14ac:dyDescent="0.25"/>
  <cols>
    <col min="1" max="1" width="5.42578125" style="126" bestFit="1" customWidth="1"/>
    <col min="2" max="2" width="1.5703125" style="126" bestFit="1" customWidth="1"/>
    <col min="3" max="3" width="54.7109375" style="126" customWidth="1"/>
    <col min="4" max="4" width="6.42578125" style="126" bestFit="1" customWidth="1"/>
    <col min="5" max="5" width="6.7109375" style="126" bestFit="1" customWidth="1"/>
    <col min="6" max="6" width="8.42578125" style="126" bestFit="1" customWidth="1"/>
    <col min="7" max="7" width="9.42578125" style="126" bestFit="1" customWidth="1"/>
    <col min="8" max="8" width="5.5703125" style="126" bestFit="1" customWidth="1"/>
    <col min="9" max="9" width="9" style="126" bestFit="1" customWidth="1"/>
    <col min="10" max="10" width="6.42578125" style="126" bestFit="1" customWidth="1"/>
    <col min="11" max="11" width="2.85546875" style="126" bestFit="1" customWidth="1"/>
    <col min="12" max="12" width="2" style="126" bestFit="1" customWidth="1"/>
    <col min="13" max="13" width="2.85546875" style="126" bestFit="1" customWidth="1"/>
    <col min="14" max="14" width="7.28515625" style="103" bestFit="1" customWidth="1"/>
  </cols>
  <sheetData>
    <row r="1" spans="1:14" ht="15.75" x14ac:dyDescent="0.25">
      <c r="A1" s="175" t="s">
        <v>4758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34.5" x14ac:dyDescent="0.25">
      <c r="A2" s="18" t="s">
        <v>0</v>
      </c>
      <c r="B2" s="18"/>
      <c r="C2" s="18"/>
      <c r="D2" s="6" t="s">
        <v>59</v>
      </c>
      <c r="E2" s="8" t="s">
        <v>4759</v>
      </c>
      <c r="F2" s="8" t="s">
        <v>4760</v>
      </c>
      <c r="G2" s="8" t="s">
        <v>4761</v>
      </c>
      <c r="H2" s="8" t="s">
        <v>4762</v>
      </c>
      <c r="I2" s="8" t="s">
        <v>4763</v>
      </c>
      <c r="J2" s="36" t="s">
        <v>55</v>
      </c>
      <c r="K2" s="36" t="s">
        <v>56</v>
      </c>
      <c r="L2" s="36" t="s">
        <v>57</v>
      </c>
      <c r="M2" s="36" t="s">
        <v>58</v>
      </c>
      <c r="N2" s="37" t="s">
        <v>63</v>
      </c>
    </row>
    <row r="3" spans="1:14" x14ac:dyDescent="0.25">
      <c r="A3" s="106">
        <v>1</v>
      </c>
      <c r="B3" s="91" t="s">
        <v>62</v>
      </c>
      <c r="C3" s="126" t="s">
        <v>4686</v>
      </c>
      <c r="D3" s="80">
        <v>276</v>
      </c>
      <c r="E3" s="80">
        <v>0</v>
      </c>
      <c r="F3" s="80">
        <v>22</v>
      </c>
      <c r="G3" s="80">
        <v>1</v>
      </c>
      <c r="H3" s="80">
        <v>67</v>
      </c>
      <c r="I3" s="80">
        <v>25</v>
      </c>
      <c r="J3" s="80">
        <v>115</v>
      </c>
      <c r="K3" s="80">
        <v>1</v>
      </c>
      <c r="L3" s="80">
        <v>0</v>
      </c>
      <c r="M3" s="80">
        <v>1</v>
      </c>
      <c r="N3" s="9">
        <v>42</v>
      </c>
    </row>
    <row r="4" spans="1:14" x14ac:dyDescent="0.25">
      <c r="A4" s="106">
        <v>2</v>
      </c>
      <c r="B4" s="91" t="s">
        <v>62</v>
      </c>
      <c r="C4" s="126" t="s">
        <v>4687</v>
      </c>
      <c r="D4" s="80">
        <v>227</v>
      </c>
      <c r="E4" s="80">
        <v>7</v>
      </c>
      <c r="F4" s="80">
        <v>43</v>
      </c>
      <c r="G4" s="80">
        <v>0</v>
      </c>
      <c r="H4" s="80">
        <v>64</v>
      </c>
      <c r="I4" s="80">
        <v>15</v>
      </c>
      <c r="J4" s="80">
        <v>129</v>
      </c>
      <c r="K4" s="80">
        <v>1</v>
      </c>
      <c r="L4" s="80">
        <v>0</v>
      </c>
      <c r="M4" s="80">
        <v>0</v>
      </c>
      <c r="N4" s="9">
        <v>56.8</v>
      </c>
    </row>
    <row r="5" spans="1:14" x14ac:dyDescent="0.25">
      <c r="A5" s="106">
        <v>3</v>
      </c>
      <c r="B5" s="91" t="s">
        <v>62</v>
      </c>
      <c r="C5" s="126" t="s">
        <v>4688</v>
      </c>
      <c r="D5" s="80">
        <v>320</v>
      </c>
      <c r="E5" s="80">
        <v>4</v>
      </c>
      <c r="F5" s="80">
        <v>60</v>
      </c>
      <c r="G5" s="80">
        <v>2</v>
      </c>
      <c r="H5" s="80">
        <v>84</v>
      </c>
      <c r="I5" s="80">
        <v>15</v>
      </c>
      <c r="J5" s="80">
        <v>165</v>
      </c>
      <c r="K5" s="80">
        <v>0</v>
      </c>
      <c r="L5" s="80">
        <v>0</v>
      </c>
      <c r="M5" s="80">
        <v>0</v>
      </c>
      <c r="N5" s="9">
        <v>51.6</v>
      </c>
    </row>
    <row r="6" spans="1:14" x14ac:dyDescent="0.25">
      <c r="A6" s="132">
        <v>4</v>
      </c>
      <c r="B6" s="96" t="s">
        <v>62</v>
      </c>
      <c r="C6" s="127" t="s">
        <v>4689</v>
      </c>
      <c r="D6" s="97">
        <v>323</v>
      </c>
      <c r="E6" s="97">
        <v>9</v>
      </c>
      <c r="F6" s="97">
        <v>50</v>
      </c>
      <c r="G6" s="97">
        <v>3</v>
      </c>
      <c r="H6" s="97">
        <v>91</v>
      </c>
      <c r="I6" s="97">
        <v>19</v>
      </c>
      <c r="J6" s="97">
        <v>172</v>
      </c>
      <c r="K6" s="97">
        <v>0</v>
      </c>
      <c r="L6" s="97">
        <v>0</v>
      </c>
      <c r="M6" s="97">
        <v>0</v>
      </c>
      <c r="N6" s="101">
        <v>53.3</v>
      </c>
    </row>
    <row r="7" spans="1:14" x14ac:dyDescent="0.25">
      <c r="A7" s="106">
        <v>5</v>
      </c>
      <c r="B7" s="91" t="s">
        <v>62</v>
      </c>
      <c r="C7" s="126" t="s">
        <v>4690</v>
      </c>
      <c r="D7" s="80">
        <v>432</v>
      </c>
      <c r="E7" s="80">
        <v>1</v>
      </c>
      <c r="F7" s="80">
        <v>91</v>
      </c>
      <c r="G7" s="80">
        <v>4</v>
      </c>
      <c r="H7" s="80">
        <v>124</v>
      </c>
      <c r="I7" s="80">
        <v>39</v>
      </c>
      <c r="J7" s="80">
        <v>259</v>
      </c>
      <c r="K7" s="80">
        <v>0</v>
      </c>
      <c r="L7" s="80">
        <v>0</v>
      </c>
      <c r="M7" s="80">
        <v>0</v>
      </c>
      <c r="N7" s="9">
        <v>60</v>
      </c>
    </row>
    <row r="8" spans="1:14" x14ac:dyDescent="0.25">
      <c r="A8" s="106">
        <v>6</v>
      </c>
      <c r="B8" s="91" t="s">
        <v>62</v>
      </c>
      <c r="C8" s="126" t="s">
        <v>4691</v>
      </c>
      <c r="D8" s="80">
        <v>293</v>
      </c>
      <c r="E8" s="80">
        <v>6</v>
      </c>
      <c r="F8" s="80">
        <v>62</v>
      </c>
      <c r="G8" s="80">
        <v>4</v>
      </c>
      <c r="H8" s="80">
        <v>74</v>
      </c>
      <c r="I8" s="80">
        <v>26</v>
      </c>
      <c r="J8" s="80">
        <v>172</v>
      </c>
      <c r="K8" s="80">
        <v>0</v>
      </c>
      <c r="L8" s="80">
        <v>0</v>
      </c>
      <c r="M8" s="80">
        <v>0</v>
      </c>
      <c r="N8" s="9">
        <v>58.7</v>
      </c>
    </row>
    <row r="9" spans="1:14" x14ac:dyDescent="0.25">
      <c r="A9" s="106">
        <v>7</v>
      </c>
      <c r="B9" s="91" t="s">
        <v>62</v>
      </c>
      <c r="C9" s="126" t="s">
        <v>4692</v>
      </c>
      <c r="D9" s="80">
        <v>339</v>
      </c>
      <c r="E9" s="80">
        <v>6</v>
      </c>
      <c r="F9" s="80">
        <v>72</v>
      </c>
      <c r="G9" s="80">
        <v>2</v>
      </c>
      <c r="H9" s="80">
        <v>98</v>
      </c>
      <c r="I9" s="80">
        <v>41</v>
      </c>
      <c r="J9" s="80">
        <v>219</v>
      </c>
      <c r="K9" s="80">
        <v>2</v>
      </c>
      <c r="L9" s="80">
        <v>0</v>
      </c>
      <c r="M9" s="80">
        <v>0</v>
      </c>
      <c r="N9" s="9">
        <v>64.599999999999994</v>
      </c>
    </row>
    <row r="10" spans="1:14" x14ac:dyDescent="0.25">
      <c r="A10" s="132">
        <v>8</v>
      </c>
      <c r="B10" s="96" t="s">
        <v>62</v>
      </c>
      <c r="C10" s="127" t="s">
        <v>4693</v>
      </c>
      <c r="D10" s="97">
        <v>255</v>
      </c>
      <c r="E10" s="97">
        <v>2</v>
      </c>
      <c r="F10" s="97">
        <v>35</v>
      </c>
      <c r="G10" s="97">
        <v>5</v>
      </c>
      <c r="H10" s="97">
        <v>49</v>
      </c>
      <c r="I10" s="97">
        <v>31</v>
      </c>
      <c r="J10" s="97">
        <v>122</v>
      </c>
      <c r="K10" s="97">
        <v>1</v>
      </c>
      <c r="L10" s="97">
        <v>0</v>
      </c>
      <c r="M10" s="97">
        <v>0</v>
      </c>
      <c r="N10" s="101">
        <v>47.8</v>
      </c>
    </row>
    <row r="11" spans="1:14" x14ac:dyDescent="0.25">
      <c r="A11" s="106">
        <v>9</v>
      </c>
      <c r="B11" s="91" t="s">
        <v>62</v>
      </c>
      <c r="C11" s="126" t="s">
        <v>4694</v>
      </c>
      <c r="D11" s="80">
        <v>321</v>
      </c>
      <c r="E11" s="80">
        <v>4</v>
      </c>
      <c r="F11" s="80">
        <v>56</v>
      </c>
      <c r="G11" s="80">
        <v>3</v>
      </c>
      <c r="H11" s="80">
        <v>81</v>
      </c>
      <c r="I11" s="80">
        <v>47</v>
      </c>
      <c r="J11" s="80">
        <v>191</v>
      </c>
      <c r="K11" s="80">
        <v>1</v>
      </c>
      <c r="L11" s="80">
        <v>0</v>
      </c>
      <c r="M11" s="80">
        <v>0</v>
      </c>
      <c r="N11" s="9">
        <v>59.5</v>
      </c>
    </row>
    <row r="12" spans="1:14" x14ac:dyDescent="0.25">
      <c r="A12" s="106">
        <v>10</v>
      </c>
      <c r="B12" s="91" t="s">
        <v>62</v>
      </c>
      <c r="C12" s="126" t="s">
        <v>4579</v>
      </c>
      <c r="D12" s="80">
        <v>393</v>
      </c>
      <c r="E12" s="80">
        <v>3</v>
      </c>
      <c r="F12" s="80">
        <v>73</v>
      </c>
      <c r="G12" s="80">
        <v>3</v>
      </c>
      <c r="H12" s="80">
        <v>102</v>
      </c>
      <c r="I12" s="80">
        <v>77</v>
      </c>
      <c r="J12" s="80">
        <v>258</v>
      </c>
      <c r="K12" s="80">
        <v>0</v>
      </c>
      <c r="L12" s="80">
        <v>0</v>
      </c>
      <c r="M12" s="80">
        <v>0</v>
      </c>
      <c r="N12" s="9">
        <v>65.599999999999994</v>
      </c>
    </row>
    <row r="13" spans="1:14" x14ac:dyDescent="0.25">
      <c r="A13" s="106">
        <v>11</v>
      </c>
      <c r="B13" s="91" t="s">
        <v>62</v>
      </c>
      <c r="C13" s="126" t="s">
        <v>4695</v>
      </c>
      <c r="D13" s="80">
        <v>340</v>
      </c>
      <c r="E13" s="80">
        <v>3</v>
      </c>
      <c r="F13" s="80">
        <v>79</v>
      </c>
      <c r="G13" s="80">
        <v>3</v>
      </c>
      <c r="H13" s="80">
        <v>58</v>
      </c>
      <c r="I13" s="80">
        <v>64</v>
      </c>
      <c r="J13" s="80">
        <v>207</v>
      </c>
      <c r="K13" s="80">
        <v>0</v>
      </c>
      <c r="L13" s="80">
        <v>0</v>
      </c>
      <c r="M13" s="80">
        <v>1</v>
      </c>
      <c r="N13" s="9">
        <v>61.2</v>
      </c>
    </row>
    <row r="14" spans="1:14" x14ac:dyDescent="0.25">
      <c r="A14" s="132">
        <v>12</v>
      </c>
      <c r="B14" s="96" t="s">
        <v>62</v>
      </c>
      <c r="C14" s="127" t="s">
        <v>4696</v>
      </c>
      <c r="D14" s="97">
        <v>336</v>
      </c>
      <c r="E14" s="97">
        <v>3</v>
      </c>
      <c r="F14" s="97">
        <v>45</v>
      </c>
      <c r="G14" s="97">
        <v>3</v>
      </c>
      <c r="H14" s="97">
        <v>44</v>
      </c>
      <c r="I14" s="97">
        <v>50</v>
      </c>
      <c r="J14" s="97">
        <v>145</v>
      </c>
      <c r="K14" s="97">
        <v>1</v>
      </c>
      <c r="L14" s="97">
        <v>0</v>
      </c>
      <c r="M14" s="97">
        <v>1</v>
      </c>
      <c r="N14" s="101">
        <v>43.5</v>
      </c>
    </row>
    <row r="15" spans="1:14" x14ac:dyDescent="0.25">
      <c r="A15" s="106">
        <v>13</v>
      </c>
      <c r="B15" s="91" t="s">
        <v>62</v>
      </c>
      <c r="C15" s="126" t="s">
        <v>4697</v>
      </c>
      <c r="D15" s="80">
        <v>399</v>
      </c>
      <c r="E15" s="80">
        <v>0</v>
      </c>
      <c r="F15" s="80">
        <v>46</v>
      </c>
      <c r="G15" s="80">
        <v>3</v>
      </c>
      <c r="H15" s="80">
        <v>71</v>
      </c>
      <c r="I15" s="80">
        <v>54</v>
      </c>
      <c r="J15" s="80">
        <v>174</v>
      </c>
      <c r="K15" s="80">
        <v>0</v>
      </c>
      <c r="L15" s="80">
        <v>0</v>
      </c>
      <c r="M15" s="80">
        <v>0</v>
      </c>
      <c r="N15" s="9">
        <v>43.6</v>
      </c>
    </row>
    <row r="16" spans="1:14" x14ac:dyDescent="0.25">
      <c r="A16" s="106">
        <v>14</v>
      </c>
      <c r="B16" s="91" t="s">
        <v>62</v>
      </c>
      <c r="C16" s="126" t="s">
        <v>4698</v>
      </c>
      <c r="D16" s="80">
        <v>180</v>
      </c>
      <c r="E16" s="80">
        <v>2</v>
      </c>
      <c r="F16" s="80">
        <v>14</v>
      </c>
      <c r="G16" s="80">
        <v>2</v>
      </c>
      <c r="H16" s="80">
        <v>28</v>
      </c>
      <c r="I16" s="80">
        <v>31</v>
      </c>
      <c r="J16" s="80">
        <v>77</v>
      </c>
      <c r="K16" s="80">
        <v>0</v>
      </c>
      <c r="L16" s="80">
        <v>0</v>
      </c>
      <c r="M16" s="80">
        <v>2</v>
      </c>
      <c r="N16" s="9">
        <v>43.9</v>
      </c>
    </row>
    <row r="17" spans="1:14" x14ac:dyDescent="0.25">
      <c r="A17" s="106">
        <v>15</v>
      </c>
      <c r="B17" s="91" t="s">
        <v>62</v>
      </c>
      <c r="C17" s="126" t="s">
        <v>4699</v>
      </c>
      <c r="D17" s="80">
        <v>286</v>
      </c>
      <c r="E17" s="80">
        <v>3</v>
      </c>
      <c r="F17" s="80">
        <v>27</v>
      </c>
      <c r="G17" s="80">
        <v>1</v>
      </c>
      <c r="H17" s="80">
        <v>41</v>
      </c>
      <c r="I17" s="80">
        <v>34</v>
      </c>
      <c r="J17" s="80">
        <v>106</v>
      </c>
      <c r="K17" s="80">
        <v>0</v>
      </c>
      <c r="L17" s="80">
        <v>0</v>
      </c>
      <c r="M17" s="80">
        <v>0</v>
      </c>
      <c r="N17" s="9">
        <v>37.1</v>
      </c>
    </row>
    <row r="18" spans="1:14" x14ac:dyDescent="0.25">
      <c r="A18" s="132">
        <v>16</v>
      </c>
      <c r="B18" s="96" t="s">
        <v>62</v>
      </c>
      <c r="C18" s="127" t="s">
        <v>4700</v>
      </c>
      <c r="D18" s="97">
        <v>395</v>
      </c>
      <c r="E18" s="97">
        <v>7</v>
      </c>
      <c r="F18" s="97">
        <v>52</v>
      </c>
      <c r="G18" s="97">
        <v>1</v>
      </c>
      <c r="H18" s="97">
        <v>54</v>
      </c>
      <c r="I18" s="97">
        <v>71</v>
      </c>
      <c r="J18" s="97">
        <v>185</v>
      </c>
      <c r="K18" s="97">
        <v>1</v>
      </c>
      <c r="L18" s="97">
        <v>0</v>
      </c>
      <c r="M18" s="97">
        <v>3</v>
      </c>
      <c r="N18" s="101">
        <v>47.6</v>
      </c>
    </row>
    <row r="19" spans="1:14" x14ac:dyDescent="0.25">
      <c r="A19" s="106">
        <v>17</v>
      </c>
      <c r="B19" s="91" t="s">
        <v>62</v>
      </c>
      <c r="C19" s="126" t="s">
        <v>4701</v>
      </c>
      <c r="D19" s="80">
        <v>383</v>
      </c>
      <c r="E19" s="80">
        <v>7</v>
      </c>
      <c r="F19" s="80">
        <v>72</v>
      </c>
      <c r="G19" s="80">
        <v>4</v>
      </c>
      <c r="H19" s="80">
        <v>89</v>
      </c>
      <c r="I19" s="80">
        <v>56</v>
      </c>
      <c r="J19" s="80">
        <v>228</v>
      </c>
      <c r="K19" s="80">
        <v>0</v>
      </c>
      <c r="L19" s="80">
        <v>0</v>
      </c>
      <c r="M19" s="80">
        <v>0</v>
      </c>
      <c r="N19" s="9">
        <v>59.5</v>
      </c>
    </row>
    <row r="20" spans="1:14" x14ac:dyDescent="0.25">
      <c r="A20" s="106">
        <v>18</v>
      </c>
      <c r="B20" s="91" t="s">
        <v>62</v>
      </c>
      <c r="C20" s="126" t="s">
        <v>4702</v>
      </c>
      <c r="D20" s="80">
        <v>330</v>
      </c>
      <c r="E20" s="80">
        <v>3</v>
      </c>
      <c r="F20" s="80">
        <v>81</v>
      </c>
      <c r="G20" s="80">
        <v>2</v>
      </c>
      <c r="H20" s="80">
        <v>86</v>
      </c>
      <c r="I20" s="80">
        <v>58</v>
      </c>
      <c r="J20" s="80">
        <v>230</v>
      </c>
      <c r="K20" s="80">
        <v>0</v>
      </c>
      <c r="L20" s="80">
        <v>0</v>
      </c>
      <c r="M20" s="80">
        <v>0</v>
      </c>
      <c r="N20" s="9">
        <v>69.7</v>
      </c>
    </row>
    <row r="21" spans="1:14" x14ac:dyDescent="0.25">
      <c r="A21" s="106">
        <v>19</v>
      </c>
      <c r="B21" s="91" t="s">
        <v>62</v>
      </c>
      <c r="C21" s="126" t="s">
        <v>4703</v>
      </c>
      <c r="D21" s="80">
        <v>248</v>
      </c>
      <c r="E21" s="80">
        <v>2</v>
      </c>
      <c r="F21" s="80">
        <v>48</v>
      </c>
      <c r="G21" s="80">
        <v>0</v>
      </c>
      <c r="H21" s="80">
        <v>56</v>
      </c>
      <c r="I21" s="80">
        <v>44</v>
      </c>
      <c r="J21" s="80">
        <v>150</v>
      </c>
      <c r="K21" s="80">
        <v>0</v>
      </c>
      <c r="L21" s="80">
        <v>0</v>
      </c>
      <c r="M21" s="80">
        <v>0</v>
      </c>
      <c r="N21" s="9">
        <v>60.5</v>
      </c>
    </row>
    <row r="22" spans="1:14" x14ac:dyDescent="0.25">
      <c r="A22" s="132" t="s">
        <v>4764</v>
      </c>
      <c r="B22" s="96" t="s">
        <v>62</v>
      </c>
      <c r="C22" s="127" t="s">
        <v>4765</v>
      </c>
      <c r="D22" s="97">
        <v>281</v>
      </c>
      <c r="E22" s="97">
        <v>2</v>
      </c>
      <c r="F22" s="97">
        <v>44</v>
      </c>
      <c r="G22" s="97">
        <v>2</v>
      </c>
      <c r="H22" s="97">
        <v>63</v>
      </c>
      <c r="I22" s="97">
        <v>42</v>
      </c>
      <c r="J22" s="97">
        <v>153</v>
      </c>
      <c r="K22" s="97">
        <v>1</v>
      </c>
      <c r="L22" s="97">
        <v>0</v>
      </c>
      <c r="M22" s="97">
        <v>0</v>
      </c>
      <c r="N22" s="101">
        <v>54.4</v>
      </c>
    </row>
    <row r="23" spans="1:14" x14ac:dyDescent="0.25">
      <c r="A23" s="106" t="s">
        <v>4766</v>
      </c>
      <c r="B23" s="91" t="s">
        <v>62</v>
      </c>
      <c r="C23" s="126" t="s">
        <v>4767</v>
      </c>
      <c r="D23" s="80">
        <v>374</v>
      </c>
      <c r="E23" s="80">
        <v>7</v>
      </c>
      <c r="F23" s="80">
        <v>57</v>
      </c>
      <c r="G23" s="80">
        <v>4</v>
      </c>
      <c r="H23" s="80">
        <v>44</v>
      </c>
      <c r="I23" s="80">
        <v>58</v>
      </c>
      <c r="J23" s="80">
        <v>170</v>
      </c>
      <c r="K23" s="80">
        <v>0</v>
      </c>
      <c r="L23" s="80">
        <v>0</v>
      </c>
      <c r="M23" s="80">
        <v>0</v>
      </c>
      <c r="N23" s="9">
        <v>45.5</v>
      </c>
    </row>
    <row r="24" spans="1:14" x14ac:dyDescent="0.25">
      <c r="A24" s="106">
        <v>24</v>
      </c>
      <c r="B24" s="91" t="s">
        <v>62</v>
      </c>
      <c r="C24" s="126" t="s">
        <v>4704</v>
      </c>
      <c r="D24" s="80">
        <v>307</v>
      </c>
      <c r="E24" s="80">
        <v>6</v>
      </c>
      <c r="F24" s="80">
        <v>60</v>
      </c>
      <c r="G24" s="80">
        <v>2</v>
      </c>
      <c r="H24" s="80">
        <v>55</v>
      </c>
      <c r="I24" s="80">
        <v>59</v>
      </c>
      <c r="J24" s="80">
        <v>182</v>
      </c>
      <c r="K24" s="80">
        <v>0</v>
      </c>
      <c r="L24" s="80">
        <v>0</v>
      </c>
      <c r="M24" s="80">
        <v>0</v>
      </c>
      <c r="N24" s="9">
        <v>59.3</v>
      </c>
    </row>
    <row r="25" spans="1:14" x14ac:dyDescent="0.25">
      <c r="A25" s="106">
        <v>25</v>
      </c>
      <c r="B25" s="91" t="s">
        <v>62</v>
      </c>
      <c r="C25" s="126" t="s">
        <v>4705</v>
      </c>
      <c r="D25" s="80">
        <v>422</v>
      </c>
      <c r="E25" s="80">
        <v>2</v>
      </c>
      <c r="F25" s="80">
        <v>68</v>
      </c>
      <c r="G25" s="80">
        <v>7</v>
      </c>
      <c r="H25" s="80">
        <v>109</v>
      </c>
      <c r="I25" s="80">
        <v>54</v>
      </c>
      <c r="J25" s="80">
        <v>240</v>
      </c>
      <c r="K25" s="80">
        <v>0</v>
      </c>
      <c r="L25" s="80">
        <v>0</v>
      </c>
      <c r="M25" s="80">
        <v>0</v>
      </c>
      <c r="N25" s="9">
        <v>56.9</v>
      </c>
    </row>
    <row r="26" spans="1:14" x14ac:dyDescent="0.25">
      <c r="A26" s="132">
        <v>26</v>
      </c>
      <c r="B26" s="96" t="s">
        <v>62</v>
      </c>
      <c r="C26" s="127" t="s">
        <v>4706</v>
      </c>
      <c r="D26" s="97">
        <v>491</v>
      </c>
      <c r="E26" s="97">
        <v>4</v>
      </c>
      <c r="F26" s="97">
        <v>62</v>
      </c>
      <c r="G26" s="97">
        <v>5</v>
      </c>
      <c r="H26" s="97">
        <v>110</v>
      </c>
      <c r="I26" s="97">
        <v>45</v>
      </c>
      <c r="J26" s="97">
        <v>226</v>
      </c>
      <c r="K26" s="97">
        <v>0</v>
      </c>
      <c r="L26" s="97">
        <v>0</v>
      </c>
      <c r="M26" s="97">
        <v>2</v>
      </c>
      <c r="N26" s="101">
        <v>46.4</v>
      </c>
    </row>
    <row r="27" spans="1:14" x14ac:dyDescent="0.25">
      <c r="A27" s="106">
        <v>27</v>
      </c>
      <c r="B27" s="91" t="s">
        <v>62</v>
      </c>
      <c r="C27" s="126" t="s">
        <v>4707</v>
      </c>
      <c r="D27" s="80">
        <v>439</v>
      </c>
      <c r="E27" s="80">
        <v>7</v>
      </c>
      <c r="F27" s="80">
        <v>63</v>
      </c>
      <c r="G27" s="80">
        <v>4</v>
      </c>
      <c r="H27" s="80">
        <v>82</v>
      </c>
      <c r="I27" s="80">
        <v>52</v>
      </c>
      <c r="J27" s="80">
        <v>208</v>
      </c>
      <c r="K27" s="80">
        <v>0</v>
      </c>
      <c r="L27" s="80">
        <v>0</v>
      </c>
      <c r="M27" s="80">
        <v>2</v>
      </c>
      <c r="N27" s="9">
        <v>47.8</v>
      </c>
    </row>
    <row r="28" spans="1:14" x14ac:dyDescent="0.25">
      <c r="A28" s="106">
        <v>28</v>
      </c>
      <c r="B28" s="91" t="s">
        <v>62</v>
      </c>
      <c r="C28" s="126" t="s">
        <v>4708</v>
      </c>
      <c r="D28" s="80">
        <v>254</v>
      </c>
      <c r="E28" s="80">
        <v>1</v>
      </c>
      <c r="F28" s="80">
        <v>52</v>
      </c>
      <c r="G28" s="80">
        <v>4</v>
      </c>
      <c r="H28" s="80">
        <v>66</v>
      </c>
      <c r="I28" s="80">
        <v>25</v>
      </c>
      <c r="J28" s="80">
        <v>148</v>
      </c>
      <c r="K28" s="80">
        <v>0</v>
      </c>
      <c r="L28" s="80">
        <v>0</v>
      </c>
      <c r="M28" s="80">
        <v>0</v>
      </c>
      <c r="N28" s="9">
        <v>58.3</v>
      </c>
    </row>
    <row r="29" spans="1:14" x14ac:dyDescent="0.25">
      <c r="A29" s="106">
        <v>29</v>
      </c>
      <c r="B29" s="91" t="s">
        <v>62</v>
      </c>
      <c r="C29" s="126" t="s">
        <v>4709</v>
      </c>
      <c r="D29" s="80">
        <v>275</v>
      </c>
      <c r="E29" s="80">
        <v>3</v>
      </c>
      <c r="F29" s="80">
        <v>37</v>
      </c>
      <c r="G29" s="80">
        <v>5</v>
      </c>
      <c r="H29" s="80">
        <v>60</v>
      </c>
      <c r="I29" s="80">
        <v>23</v>
      </c>
      <c r="J29" s="80">
        <v>128</v>
      </c>
      <c r="K29" s="80">
        <v>0</v>
      </c>
      <c r="L29" s="80">
        <v>0</v>
      </c>
      <c r="M29" s="80">
        <v>0</v>
      </c>
      <c r="N29" s="9">
        <v>46.5</v>
      </c>
    </row>
    <row r="30" spans="1:14" x14ac:dyDescent="0.25">
      <c r="A30" s="132">
        <v>30</v>
      </c>
      <c r="B30" s="96" t="s">
        <v>62</v>
      </c>
      <c r="C30" s="127" t="s">
        <v>4710</v>
      </c>
      <c r="D30" s="97">
        <v>422</v>
      </c>
      <c r="E30" s="97">
        <v>4</v>
      </c>
      <c r="F30" s="97">
        <v>55</v>
      </c>
      <c r="G30" s="97">
        <v>3</v>
      </c>
      <c r="H30" s="97">
        <v>158</v>
      </c>
      <c r="I30" s="97">
        <v>38</v>
      </c>
      <c r="J30" s="97">
        <v>258</v>
      </c>
      <c r="K30" s="97">
        <v>0</v>
      </c>
      <c r="L30" s="97">
        <v>0</v>
      </c>
      <c r="M30" s="97">
        <v>0</v>
      </c>
      <c r="N30" s="101">
        <v>61.1</v>
      </c>
    </row>
    <row r="31" spans="1:14" x14ac:dyDescent="0.25">
      <c r="A31" s="106" t="s">
        <v>4768</v>
      </c>
      <c r="B31" s="91" t="s">
        <v>62</v>
      </c>
      <c r="C31" s="126" t="s">
        <v>7274</v>
      </c>
      <c r="D31" s="80">
        <v>303</v>
      </c>
      <c r="E31" s="80">
        <v>6</v>
      </c>
      <c r="F31" s="80">
        <v>65</v>
      </c>
      <c r="G31" s="80">
        <v>0</v>
      </c>
      <c r="H31" s="80">
        <v>79</v>
      </c>
      <c r="I31" s="80">
        <v>19</v>
      </c>
      <c r="J31" s="80">
        <v>169</v>
      </c>
      <c r="K31" s="80">
        <v>1</v>
      </c>
      <c r="L31" s="80">
        <v>0</v>
      </c>
      <c r="M31" s="80">
        <v>0</v>
      </c>
      <c r="N31" s="9">
        <v>55.8</v>
      </c>
    </row>
    <row r="32" spans="1:14" x14ac:dyDescent="0.25">
      <c r="A32" s="106" t="s">
        <v>4769</v>
      </c>
      <c r="B32" s="91" t="s">
        <v>62</v>
      </c>
      <c r="C32" s="126" t="s">
        <v>7275</v>
      </c>
      <c r="D32" s="80">
        <v>572</v>
      </c>
      <c r="E32" s="80">
        <v>2</v>
      </c>
      <c r="F32" s="80">
        <v>91</v>
      </c>
      <c r="G32" s="80">
        <v>1</v>
      </c>
      <c r="H32" s="80">
        <v>76</v>
      </c>
      <c r="I32" s="80">
        <v>19</v>
      </c>
      <c r="J32" s="80">
        <v>189</v>
      </c>
      <c r="K32" s="80">
        <v>0</v>
      </c>
      <c r="L32" s="80">
        <v>0</v>
      </c>
      <c r="M32" s="80">
        <v>0</v>
      </c>
      <c r="N32" s="9">
        <v>33</v>
      </c>
    </row>
    <row r="33" spans="1:14" x14ac:dyDescent="0.25">
      <c r="A33" s="106">
        <v>32</v>
      </c>
      <c r="B33" s="91" t="s">
        <v>62</v>
      </c>
      <c r="C33" s="126" t="s">
        <v>4711</v>
      </c>
      <c r="D33" s="80">
        <v>371</v>
      </c>
      <c r="E33" s="80">
        <v>3</v>
      </c>
      <c r="F33" s="80">
        <v>23</v>
      </c>
      <c r="G33" s="80">
        <v>0</v>
      </c>
      <c r="H33" s="80">
        <v>44</v>
      </c>
      <c r="I33" s="80">
        <v>17</v>
      </c>
      <c r="J33" s="80">
        <v>87</v>
      </c>
      <c r="K33" s="80">
        <v>0</v>
      </c>
      <c r="L33" s="80">
        <v>0</v>
      </c>
      <c r="M33" s="80">
        <v>0</v>
      </c>
      <c r="N33" s="9">
        <v>23.5</v>
      </c>
    </row>
    <row r="34" spans="1:14" x14ac:dyDescent="0.25">
      <c r="A34" s="132">
        <v>33</v>
      </c>
      <c r="B34" s="96" t="s">
        <v>62</v>
      </c>
      <c r="C34" s="127" t="s">
        <v>4712</v>
      </c>
      <c r="D34" s="97">
        <v>281</v>
      </c>
      <c r="E34" s="97">
        <v>2</v>
      </c>
      <c r="F34" s="97">
        <v>28</v>
      </c>
      <c r="G34" s="97">
        <v>3</v>
      </c>
      <c r="H34" s="97">
        <v>36</v>
      </c>
      <c r="I34" s="97">
        <v>21</v>
      </c>
      <c r="J34" s="97">
        <v>90</v>
      </c>
      <c r="K34" s="97">
        <v>1</v>
      </c>
      <c r="L34" s="97">
        <v>0</v>
      </c>
      <c r="M34" s="97">
        <v>0</v>
      </c>
      <c r="N34" s="101">
        <v>32</v>
      </c>
    </row>
    <row r="35" spans="1:14" x14ac:dyDescent="0.25">
      <c r="A35" s="106">
        <v>34</v>
      </c>
      <c r="B35" s="91" t="s">
        <v>62</v>
      </c>
      <c r="C35" s="126" t="s">
        <v>4713</v>
      </c>
      <c r="D35" s="80">
        <v>349</v>
      </c>
      <c r="E35" s="80">
        <v>4</v>
      </c>
      <c r="F35" s="80">
        <v>36</v>
      </c>
      <c r="G35" s="80">
        <v>3</v>
      </c>
      <c r="H35" s="80">
        <v>65</v>
      </c>
      <c r="I35" s="80">
        <v>18</v>
      </c>
      <c r="J35" s="80">
        <v>126</v>
      </c>
      <c r="K35" s="80">
        <v>0</v>
      </c>
      <c r="L35" s="80">
        <v>0</v>
      </c>
      <c r="M35" s="80">
        <v>0</v>
      </c>
      <c r="N35" s="9">
        <v>36.1</v>
      </c>
    </row>
    <row r="36" spans="1:14" x14ac:dyDescent="0.25">
      <c r="A36" s="106">
        <v>35</v>
      </c>
      <c r="B36" s="91" t="s">
        <v>62</v>
      </c>
      <c r="C36" s="126" t="s">
        <v>4714</v>
      </c>
      <c r="D36" s="80">
        <v>322</v>
      </c>
      <c r="E36" s="80">
        <v>2</v>
      </c>
      <c r="F36" s="80">
        <v>16</v>
      </c>
      <c r="G36" s="80">
        <v>2</v>
      </c>
      <c r="H36" s="80">
        <v>52</v>
      </c>
      <c r="I36" s="80">
        <v>15</v>
      </c>
      <c r="J36" s="80">
        <v>87</v>
      </c>
      <c r="K36" s="80">
        <v>0</v>
      </c>
      <c r="L36" s="80">
        <v>0</v>
      </c>
      <c r="M36" s="80">
        <v>0</v>
      </c>
      <c r="N36" s="9">
        <v>27</v>
      </c>
    </row>
    <row r="37" spans="1:14" x14ac:dyDescent="0.25">
      <c r="A37" s="106" t="s">
        <v>4770</v>
      </c>
      <c r="B37" s="91" t="s">
        <v>62</v>
      </c>
      <c r="C37" s="126" t="s">
        <v>4771</v>
      </c>
      <c r="D37" s="80">
        <v>400</v>
      </c>
      <c r="E37" s="80">
        <v>1</v>
      </c>
      <c r="F37" s="80">
        <v>48</v>
      </c>
      <c r="G37" s="80">
        <v>2</v>
      </c>
      <c r="H37" s="80">
        <v>80</v>
      </c>
      <c r="I37" s="80">
        <v>18</v>
      </c>
      <c r="J37" s="80">
        <v>149</v>
      </c>
      <c r="K37" s="80">
        <v>0</v>
      </c>
      <c r="L37" s="80">
        <v>0</v>
      </c>
      <c r="M37" s="80">
        <v>0</v>
      </c>
      <c r="N37" s="9">
        <v>37.299999999999997</v>
      </c>
    </row>
    <row r="38" spans="1:14" x14ac:dyDescent="0.25">
      <c r="A38" s="132">
        <v>38</v>
      </c>
      <c r="B38" s="96" t="s">
        <v>62</v>
      </c>
      <c r="C38" s="127" t="s">
        <v>4715</v>
      </c>
      <c r="D38" s="97">
        <v>336</v>
      </c>
      <c r="E38" s="97">
        <v>3</v>
      </c>
      <c r="F38" s="97">
        <v>62</v>
      </c>
      <c r="G38" s="97">
        <v>3</v>
      </c>
      <c r="H38" s="97">
        <v>63</v>
      </c>
      <c r="I38" s="97">
        <v>26</v>
      </c>
      <c r="J38" s="97">
        <v>157</v>
      </c>
      <c r="K38" s="97">
        <v>0</v>
      </c>
      <c r="L38" s="97">
        <v>0</v>
      </c>
      <c r="M38" s="97">
        <v>0</v>
      </c>
      <c r="N38" s="101">
        <v>46.7</v>
      </c>
    </row>
    <row r="39" spans="1:14" x14ac:dyDescent="0.25">
      <c r="A39" s="106">
        <v>39</v>
      </c>
      <c r="B39" s="91" t="s">
        <v>62</v>
      </c>
      <c r="C39" s="126" t="s">
        <v>4716</v>
      </c>
      <c r="D39" s="80">
        <v>490</v>
      </c>
      <c r="E39" s="80">
        <v>1</v>
      </c>
      <c r="F39" s="80">
        <v>37</v>
      </c>
      <c r="G39" s="80">
        <v>6</v>
      </c>
      <c r="H39" s="80">
        <v>73</v>
      </c>
      <c r="I39" s="80">
        <v>34</v>
      </c>
      <c r="J39" s="80">
        <v>151</v>
      </c>
      <c r="K39" s="80">
        <v>2</v>
      </c>
      <c r="L39" s="80">
        <v>0</v>
      </c>
      <c r="M39" s="80">
        <v>0</v>
      </c>
      <c r="N39" s="9">
        <v>30.8</v>
      </c>
    </row>
    <row r="40" spans="1:14" x14ac:dyDescent="0.25">
      <c r="A40" s="106">
        <v>40</v>
      </c>
      <c r="B40" s="91" t="s">
        <v>62</v>
      </c>
      <c r="C40" s="126" t="s">
        <v>4717</v>
      </c>
      <c r="D40" s="80">
        <v>472</v>
      </c>
      <c r="E40" s="80">
        <v>4</v>
      </c>
      <c r="F40" s="80">
        <v>54</v>
      </c>
      <c r="G40" s="80">
        <v>4</v>
      </c>
      <c r="H40" s="80">
        <v>95</v>
      </c>
      <c r="I40" s="80">
        <v>26</v>
      </c>
      <c r="J40" s="80">
        <v>183</v>
      </c>
      <c r="K40" s="80">
        <v>0</v>
      </c>
      <c r="L40" s="80">
        <v>0</v>
      </c>
      <c r="M40" s="80">
        <v>1</v>
      </c>
      <c r="N40" s="9">
        <v>39</v>
      </c>
    </row>
    <row r="41" spans="1:14" x14ac:dyDescent="0.25">
      <c r="A41" s="106">
        <v>41</v>
      </c>
      <c r="B41" s="91" t="s">
        <v>62</v>
      </c>
      <c r="C41" s="126" t="s">
        <v>4718</v>
      </c>
      <c r="D41" s="80">
        <v>334</v>
      </c>
      <c r="E41" s="80">
        <v>3</v>
      </c>
      <c r="F41" s="80">
        <v>47</v>
      </c>
      <c r="G41" s="80">
        <v>3</v>
      </c>
      <c r="H41" s="80">
        <v>63</v>
      </c>
      <c r="I41" s="80">
        <v>21</v>
      </c>
      <c r="J41" s="80">
        <v>137</v>
      </c>
      <c r="K41" s="80">
        <v>0</v>
      </c>
      <c r="L41" s="80">
        <v>1</v>
      </c>
      <c r="M41" s="80">
        <v>0</v>
      </c>
      <c r="N41" s="9">
        <v>41.3</v>
      </c>
    </row>
    <row r="42" spans="1:14" x14ac:dyDescent="0.25">
      <c r="A42" s="132">
        <v>42</v>
      </c>
      <c r="B42" s="96" t="s">
        <v>62</v>
      </c>
      <c r="C42" s="127" t="s">
        <v>4719</v>
      </c>
      <c r="D42" s="97">
        <v>411</v>
      </c>
      <c r="E42" s="97">
        <v>6</v>
      </c>
      <c r="F42" s="97">
        <v>35</v>
      </c>
      <c r="G42" s="97">
        <v>1</v>
      </c>
      <c r="H42" s="97">
        <v>45</v>
      </c>
      <c r="I42" s="97">
        <v>31</v>
      </c>
      <c r="J42" s="97">
        <v>118</v>
      </c>
      <c r="K42" s="97">
        <v>0</v>
      </c>
      <c r="L42" s="97">
        <v>0</v>
      </c>
      <c r="M42" s="97">
        <v>0</v>
      </c>
      <c r="N42" s="101">
        <v>28.7</v>
      </c>
    </row>
    <row r="43" spans="1:14" x14ac:dyDescent="0.25">
      <c r="A43" s="106">
        <v>43</v>
      </c>
      <c r="B43" s="91" t="s">
        <v>62</v>
      </c>
      <c r="C43" s="126" t="s">
        <v>4720</v>
      </c>
      <c r="D43" s="80">
        <v>455</v>
      </c>
      <c r="E43" s="80">
        <v>3</v>
      </c>
      <c r="F43" s="80">
        <v>53</v>
      </c>
      <c r="G43" s="80">
        <v>4</v>
      </c>
      <c r="H43" s="80">
        <v>104</v>
      </c>
      <c r="I43" s="80">
        <v>24</v>
      </c>
      <c r="J43" s="80">
        <v>188</v>
      </c>
      <c r="K43" s="80">
        <v>0</v>
      </c>
      <c r="L43" s="80">
        <v>0</v>
      </c>
      <c r="M43" s="80">
        <v>0</v>
      </c>
      <c r="N43" s="9">
        <v>41.3</v>
      </c>
    </row>
    <row r="44" spans="1:14" x14ac:dyDescent="0.25">
      <c r="A44" s="106">
        <v>44</v>
      </c>
      <c r="B44" s="91" t="s">
        <v>62</v>
      </c>
      <c r="C44" s="126" t="s">
        <v>4721</v>
      </c>
      <c r="D44" s="80">
        <v>416</v>
      </c>
      <c r="E44" s="80">
        <v>4</v>
      </c>
      <c r="F44" s="80">
        <v>70</v>
      </c>
      <c r="G44" s="80">
        <v>0</v>
      </c>
      <c r="H44" s="80">
        <v>95</v>
      </c>
      <c r="I44" s="80">
        <v>30</v>
      </c>
      <c r="J44" s="80">
        <v>199</v>
      </c>
      <c r="K44" s="80">
        <v>0</v>
      </c>
      <c r="L44" s="80">
        <v>0</v>
      </c>
      <c r="M44" s="80">
        <v>0</v>
      </c>
      <c r="N44" s="9">
        <v>47.8</v>
      </c>
    </row>
    <row r="45" spans="1:14" x14ac:dyDescent="0.25">
      <c r="A45" s="106">
        <v>45</v>
      </c>
      <c r="B45" s="91" t="s">
        <v>62</v>
      </c>
      <c r="C45" s="126" t="s">
        <v>4722</v>
      </c>
      <c r="D45" s="80">
        <v>397</v>
      </c>
      <c r="E45" s="80">
        <v>5</v>
      </c>
      <c r="F45" s="80">
        <v>73</v>
      </c>
      <c r="G45" s="80">
        <v>0</v>
      </c>
      <c r="H45" s="80">
        <v>97</v>
      </c>
      <c r="I45" s="80">
        <v>32</v>
      </c>
      <c r="J45" s="80">
        <v>207</v>
      </c>
      <c r="K45" s="80">
        <v>1</v>
      </c>
      <c r="L45" s="80">
        <v>0</v>
      </c>
      <c r="M45" s="80">
        <v>0</v>
      </c>
      <c r="N45" s="9">
        <v>52.1</v>
      </c>
    </row>
    <row r="46" spans="1:14" x14ac:dyDescent="0.25">
      <c r="A46" s="132">
        <v>46</v>
      </c>
      <c r="B46" s="96" t="s">
        <v>62</v>
      </c>
      <c r="C46" s="127" t="s">
        <v>4723</v>
      </c>
      <c r="D46" s="97">
        <v>518</v>
      </c>
      <c r="E46" s="97">
        <v>5</v>
      </c>
      <c r="F46" s="97">
        <v>76</v>
      </c>
      <c r="G46" s="97">
        <v>2</v>
      </c>
      <c r="H46" s="97">
        <v>116</v>
      </c>
      <c r="I46" s="97">
        <v>46</v>
      </c>
      <c r="J46" s="97">
        <v>245</v>
      </c>
      <c r="K46" s="97">
        <v>0</v>
      </c>
      <c r="L46" s="97">
        <v>0</v>
      </c>
      <c r="M46" s="97">
        <v>0</v>
      </c>
      <c r="N46" s="101">
        <v>47.3</v>
      </c>
    </row>
    <row r="47" spans="1:14" x14ac:dyDescent="0.25">
      <c r="A47" s="106">
        <v>47</v>
      </c>
      <c r="B47" s="91" t="s">
        <v>62</v>
      </c>
      <c r="C47" s="126" t="s">
        <v>4724</v>
      </c>
      <c r="D47" s="80">
        <v>352</v>
      </c>
      <c r="E47" s="80">
        <v>3</v>
      </c>
      <c r="F47" s="80">
        <v>21</v>
      </c>
      <c r="G47" s="80">
        <v>1</v>
      </c>
      <c r="H47" s="80">
        <v>44</v>
      </c>
      <c r="I47" s="80">
        <v>17</v>
      </c>
      <c r="J47" s="80">
        <v>86</v>
      </c>
      <c r="K47" s="80">
        <v>0</v>
      </c>
      <c r="L47" s="80">
        <v>0</v>
      </c>
      <c r="M47" s="80">
        <v>0</v>
      </c>
      <c r="N47" s="9">
        <v>24.4</v>
      </c>
    </row>
    <row r="48" spans="1:14" x14ac:dyDescent="0.25">
      <c r="A48" s="106">
        <v>48</v>
      </c>
      <c r="B48" s="91" t="s">
        <v>62</v>
      </c>
      <c r="C48" s="126" t="s">
        <v>4725</v>
      </c>
      <c r="D48" s="80">
        <v>513</v>
      </c>
      <c r="E48" s="80">
        <v>2</v>
      </c>
      <c r="F48" s="80">
        <v>100</v>
      </c>
      <c r="G48" s="80">
        <v>2</v>
      </c>
      <c r="H48" s="80">
        <v>139</v>
      </c>
      <c r="I48" s="80">
        <v>33</v>
      </c>
      <c r="J48" s="80">
        <v>276</v>
      </c>
      <c r="K48" s="80">
        <v>4</v>
      </c>
      <c r="L48" s="80">
        <v>0</v>
      </c>
      <c r="M48" s="80">
        <v>1</v>
      </c>
      <c r="N48" s="9">
        <v>54</v>
      </c>
    </row>
    <row r="49" spans="1:14" x14ac:dyDescent="0.25">
      <c r="A49" s="106">
        <v>49</v>
      </c>
      <c r="B49" s="91" t="s">
        <v>62</v>
      </c>
      <c r="C49" s="126" t="s">
        <v>4726</v>
      </c>
      <c r="D49" s="80">
        <v>458</v>
      </c>
      <c r="E49" s="80">
        <v>13</v>
      </c>
      <c r="F49" s="80">
        <v>96</v>
      </c>
      <c r="G49" s="80">
        <v>3</v>
      </c>
      <c r="H49" s="80">
        <v>152</v>
      </c>
      <c r="I49" s="80">
        <v>45</v>
      </c>
      <c r="J49" s="80">
        <v>309</v>
      </c>
      <c r="K49" s="80">
        <v>0</v>
      </c>
      <c r="L49" s="80">
        <v>0</v>
      </c>
      <c r="M49" s="80">
        <v>0</v>
      </c>
      <c r="N49" s="9">
        <v>67.5</v>
      </c>
    </row>
    <row r="50" spans="1:14" x14ac:dyDescent="0.25">
      <c r="A50" s="132">
        <v>50</v>
      </c>
      <c r="B50" s="96" t="s">
        <v>62</v>
      </c>
      <c r="C50" s="127" t="s">
        <v>4727</v>
      </c>
      <c r="D50" s="97">
        <v>427</v>
      </c>
      <c r="E50" s="97">
        <v>15</v>
      </c>
      <c r="F50" s="97">
        <v>87</v>
      </c>
      <c r="G50" s="97">
        <v>3</v>
      </c>
      <c r="H50" s="97">
        <v>105</v>
      </c>
      <c r="I50" s="97">
        <v>39</v>
      </c>
      <c r="J50" s="97">
        <v>249</v>
      </c>
      <c r="K50" s="97">
        <v>1</v>
      </c>
      <c r="L50" s="97">
        <v>0</v>
      </c>
      <c r="M50" s="97">
        <v>0</v>
      </c>
      <c r="N50" s="101">
        <v>58.3</v>
      </c>
    </row>
    <row r="51" spans="1:14" x14ac:dyDescent="0.25">
      <c r="A51" s="106">
        <v>51</v>
      </c>
      <c r="B51" s="91" t="s">
        <v>62</v>
      </c>
      <c r="C51" s="126" t="s">
        <v>4728</v>
      </c>
      <c r="D51" s="80">
        <v>514</v>
      </c>
      <c r="E51" s="80">
        <v>14</v>
      </c>
      <c r="F51" s="80">
        <v>122</v>
      </c>
      <c r="G51" s="80">
        <v>4</v>
      </c>
      <c r="H51" s="80">
        <v>117</v>
      </c>
      <c r="I51" s="80">
        <v>75</v>
      </c>
      <c r="J51" s="80">
        <v>332</v>
      </c>
      <c r="K51" s="80">
        <v>1</v>
      </c>
      <c r="L51" s="80">
        <v>0</v>
      </c>
      <c r="M51" s="80">
        <v>0</v>
      </c>
      <c r="N51" s="9">
        <v>64.599999999999994</v>
      </c>
    </row>
    <row r="52" spans="1:14" x14ac:dyDescent="0.25">
      <c r="A52" s="106">
        <v>52</v>
      </c>
      <c r="B52" s="91" t="s">
        <v>62</v>
      </c>
      <c r="C52" s="126" t="s">
        <v>4729</v>
      </c>
      <c r="D52" s="80">
        <v>231</v>
      </c>
      <c r="E52" s="80">
        <v>8</v>
      </c>
      <c r="F52" s="80">
        <v>73</v>
      </c>
      <c r="G52" s="80">
        <v>2</v>
      </c>
      <c r="H52" s="80">
        <v>44</v>
      </c>
      <c r="I52" s="80">
        <v>22</v>
      </c>
      <c r="J52" s="80">
        <v>149</v>
      </c>
      <c r="K52" s="80">
        <v>1</v>
      </c>
      <c r="L52" s="80">
        <v>1</v>
      </c>
      <c r="M52" s="80">
        <v>0</v>
      </c>
      <c r="N52" s="9">
        <v>64.900000000000006</v>
      </c>
    </row>
    <row r="53" spans="1:14" x14ac:dyDescent="0.25">
      <c r="A53" s="106">
        <v>53</v>
      </c>
      <c r="B53" s="91" t="s">
        <v>62</v>
      </c>
      <c r="C53" s="126" t="s">
        <v>4730</v>
      </c>
      <c r="D53" s="80">
        <v>396</v>
      </c>
      <c r="E53" s="80">
        <v>3</v>
      </c>
      <c r="F53" s="80">
        <v>73</v>
      </c>
      <c r="G53" s="80">
        <v>2</v>
      </c>
      <c r="H53" s="80">
        <v>104</v>
      </c>
      <c r="I53" s="80">
        <v>49</v>
      </c>
      <c r="J53" s="80">
        <v>231</v>
      </c>
      <c r="K53" s="80">
        <v>0</v>
      </c>
      <c r="L53" s="80">
        <v>0</v>
      </c>
      <c r="M53" s="80">
        <v>0</v>
      </c>
      <c r="N53" s="9">
        <v>58.3</v>
      </c>
    </row>
    <row r="54" spans="1:14" x14ac:dyDescent="0.25">
      <c r="A54" s="132">
        <v>54</v>
      </c>
      <c r="B54" s="96" t="s">
        <v>62</v>
      </c>
      <c r="C54" s="127" t="s">
        <v>4731</v>
      </c>
      <c r="D54" s="97">
        <v>447</v>
      </c>
      <c r="E54" s="97">
        <v>4</v>
      </c>
      <c r="F54" s="97">
        <v>73</v>
      </c>
      <c r="G54" s="97">
        <v>5</v>
      </c>
      <c r="H54" s="97">
        <v>72</v>
      </c>
      <c r="I54" s="97">
        <v>36</v>
      </c>
      <c r="J54" s="97">
        <v>190</v>
      </c>
      <c r="K54" s="97">
        <v>1</v>
      </c>
      <c r="L54" s="97">
        <v>0</v>
      </c>
      <c r="M54" s="97">
        <v>0</v>
      </c>
      <c r="N54" s="101">
        <v>42.5</v>
      </c>
    </row>
    <row r="55" spans="1:14" x14ac:dyDescent="0.25">
      <c r="A55" s="106">
        <v>55</v>
      </c>
      <c r="B55" s="91" t="s">
        <v>62</v>
      </c>
      <c r="C55" s="126" t="s">
        <v>4732</v>
      </c>
      <c r="D55" s="80">
        <v>261</v>
      </c>
      <c r="E55" s="80">
        <v>7</v>
      </c>
      <c r="F55" s="80">
        <v>51</v>
      </c>
      <c r="G55" s="80">
        <v>3</v>
      </c>
      <c r="H55" s="80">
        <v>53</v>
      </c>
      <c r="I55" s="80">
        <v>43</v>
      </c>
      <c r="J55" s="80">
        <v>157</v>
      </c>
      <c r="K55" s="80">
        <v>0</v>
      </c>
      <c r="L55" s="80">
        <v>0</v>
      </c>
      <c r="M55" s="80">
        <v>0</v>
      </c>
      <c r="N55" s="9">
        <v>60.2</v>
      </c>
    </row>
    <row r="56" spans="1:14" x14ac:dyDescent="0.25">
      <c r="A56" s="106">
        <v>56</v>
      </c>
      <c r="B56" s="91" t="s">
        <v>62</v>
      </c>
      <c r="C56" s="126" t="s">
        <v>4733</v>
      </c>
      <c r="D56" s="80">
        <v>276</v>
      </c>
      <c r="E56" s="80">
        <v>3</v>
      </c>
      <c r="F56" s="80">
        <v>53</v>
      </c>
      <c r="G56" s="80">
        <v>2</v>
      </c>
      <c r="H56" s="80">
        <v>61</v>
      </c>
      <c r="I56" s="80">
        <v>43</v>
      </c>
      <c r="J56" s="80">
        <v>162</v>
      </c>
      <c r="K56" s="80">
        <v>0</v>
      </c>
      <c r="L56" s="80">
        <v>0</v>
      </c>
      <c r="M56" s="80">
        <v>0</v>
      </c>
      <c r="N56" s="9">
        <v>58.7</v>
      </c>
    </row>
    <row r="57" spans="1:14" x14ac:dyDescent="0.25">
      <c r="A57" s="106">
        <v>57</v>
      </c>
      <c r="B57" s="91" t="s">
        <v>62</v>
      </c>
      <c r="C57" s="126" t="s">
        <v>4734</v>
      </c>
      <c r="D57" s="80">
        <v>473</v>
      </c>
      <c r="E57" s="80">
        <v>4</v>
      </c>
      <c r="F57" s="80">
        <v>111</v>
      </c>
      <c r="G57" s="80">
        <v>5</v>
      </c>
      <c r="H57" s="80">
        <v>79</v>
      </c>
      <c r="I57" s="80">
        <v>72</v>
      </c>
      <c r="J57" s="80">
        <v>271</v>
      </c>
      <c r="K57" s="80">
        <v>0</v>
      </c>
      <c r="L57" s="80">
        <v>0</v>
      </c>
      <c r="M57" s="80">
        <v>1</v>
      </c>
      <c r="N57" s="9">
        <v>57.5</v>
      </c>
    </row>
    <row r="58" spans="1:14" x14ac:dyDescent="0.25">
      <c r="A58" s="132">
        <v>58</v>
      </c>
      <c r="B58" s="96" t="s">
        <v>62</v>
      </c>
      <c r="C58" s="127" t="s">
        <v>4735</v>
      </c>
      <c r="D58" s="97">
        <v>508</v>
      </c>
      <c r="E58" s="97">
        <v>6</v>
      </c>
      <c r="F58" s="97">
        <v>66</v>
      </c>
      <c r="G58" s="97">
        <v>5</v>
      </c>
      <c r="H58" s="97">
        <v>63</v>
      </c>
      <c r="I58" s="97">
        <v>68</v>
      </c>
      <c r="J58" s="97">
        <v>208</v>
      </c>
      <c r="K58" s="97">
        <v>0</v>
      </c>
      <c r="L58" s="97">
        <v>0</v>
      </c>
      <c r="M58" s="97">
        <v>0</v>
      </c>
      <c r="N58" s="101">
        <v>40.9</v>
      </c>
    </row>
    <row r="59" spans="1:14" x14ac:dyDescent="0.25">
      <c r="A59" s="106">
        <v>59</v>
      </c>
      <c r="B59" s="91" t="s">
        <v>62</v>
      </c>
      <c r="C59" s="126" t="s">
        <v>4736</v>
      </c>
      <c r="D59" s="80">
        <v>538</v>
      </c>
      <c r="E59" s="80">
        <v>8</v>
      </c>
      <c r="F59" s="80">
        <v>99</v>
      </c>
      <c r="G59" s="80">
        <v>9</v>
      </c>
      <c r="H59" s="80">
        <v>141</v>
      </c>
      <c r="I59" s="80">
        <v>73</v>
      </c>
      <c r="J59" s="80">
        <v>330</v>
      </c>
      <c r="K59" s="80">
        <v>0</v>
      </c>
      <c r="L59" s="80">
        <v>1</v>
      </c>
      <c r="M59" s="80">
        <v>0</v>
      </c>
      <c r="N59" s="9">
        <v>61.5</v>
      </c>
    </row>
    <row r="60" spans="1:14" x14ac:dyDescent="0.25">
      <c r="A60" s="106">
        <v>60</v>
      </c>
      <c r="B60" s="91" t="s">
        <v>62</v>
      </c>
      <c r="C60" s="126" t="s">
        <v>4737</v>
      </c>
      <c r="D60" s="80">
        <v>318</v>
      </c>
      <c r="E60" s="80">
        <v>5</v>
      </c>
      <c r="F60" s="80">
        <v>69</v>
      </c>
      <c r="G60" s="80">
        <v>2</v>
      </c>
      <c r="H60" s="80">
        <v>66</v>
      </c>
      <c r="I60" s="80">
        <v>58</v>
      </c>
      <c r="J60" s="80">
        <v>200</v>
      </c>
      <c r="K60" s="80">
        <v>2</v>
      </c>
      <c r="L60" s="80">
        <v>0</v>
      </c>
      <c r="M60" s="80">
        <v>0</v>
      </c>
      <c r="N60" s="9">
        <v>62.9</v>
      </c>
    </row>
    <row r="61" spans="1:14" x14ac:dyDescent="0.25">
      <c r="A61" s="106">
        <v>61</v>
      </c>
      <c r="B61" s="91" t="s">
        <v>62</v>
      </c>
      <c r="C61" s="126" t="s">
        <v>4738</v>
      </c>
      <c r="D61" s="80">
        <v>308</v>
      </c>
      <c r="E61" s="80">
        <v>5</v>
      </c>
      <c r="F61" s="80">
        <v>72</v>
      </c>
      <c r="G61" s="80">
        <v>3</v>
      </c>
      <c r="H61" s="80">
        <v>66</v>
      </c>
      <c r="I61" s="80">
        <v>49</v>
      </c>
      <c r="J61" s="80">
        <v>195</v>
      </c>
      <c r="K61" s="80">
        <v>0</v>
      </c>
      <c r="L61" s="80">
        <v>0</v>
      </c>
      <c r="M61" s="80">
        <v>1</v>
      </c>
      <c r="N61" s="9">
        <v>63.6</v>
      </c>
    </row>
    <row r="62" spans="1:14" x14ac:dyDescent="0.25">
      <c r="A62" s="132">
        <v>62</v>
      </c>
      <c r="B62" s="96" t="s">
        <v>62</v>
      </c>
      <c r="C62" s="127" t="s">
        <v>4739</v>
      </c>
      <c r="D62" s="97">
        <v>392</v>
      </c>
      <c r="E62" s="97">
        <v>12</v>
      </c>
      <c r="F62" s="97">
        <v>66</v>
      </c>
      <c r="G62" s="97">
        <v>4</v>
      </c>
      <c r="H62" s="97">
        <v>62</v>
      </c>
      <c r="I62" s="97">
        <v>90</v>
      </c>
      <c r="J62" s="97">
        <v>234</v>
      </c>
      <c r="K62" s="97">
        <v>0</v>
      </c>
      <c r="L62" s="97">
        <v>3</v>
      </c>
      <c r="M62" s="97">
        <v>0</v>
      </c>
      <c r="N62" s="101">
        <v>60.5</v>
      </c>
    </row>
    <row r="63" spans="1:14" x14ac:dyDescent="0.25">
      <c r="A63" s="106" t="s">
        <v>1553</v>
      </c>
      <c r="B63" s="91" t="s">
        <v>62</v>
      </c>
      <c r="C63" s="126" t="s">
        <v>4772</v>
      </c>
      <c r="D63" s="80">
        <v>531</v>
      </c>
      <c r="E63" s="80">
        <v>4</v>
      </c>
      <c r="F63" s="80">
        <v>143</v>
      </c>
      <c r="G63" s="80">
        <v>6</v>
      </c>
      <c r="H63" s="80">
        <v>111</v>
      </c>
      <c r="I63" s="80">
        <v>103</v>
      </c>
      <c r="J63" s="80">
        <v>367</v>
      </c>
      <c r="K63" s="80">
        <v>0</v>
      </c>
      <c r="L63" s="80">
        <v>0</v>
      </c>
      <c r="M63" s="80">
        <v>0</v>
      </c>
      <c r="N63" s="9">
        <v>69.099999999999994</v>
      </c>
    </row>
    <row r="64" spans="1:14" x14ac:dyDescent="0.25">
      <c r="A64" s="106">
        <v>65</v>
      </c>
      <c r="B64" s="91" t="s">
        <v>62</v>
      </c>
      <c r="C64" s="126" t="s">
        <v>4740</v>
      </c>
      <c r="D64" s="80">
        <v>367</v>
      </c>
      <c r="E64" s="80">
        <v>7</v>
      </c>
      <c r="F64" s="80">
        <v>56</v>
      </c>
      <c r="G64" s="80">
        <v>2</v>
      </c>
      <c r="H64" s="80">
        <v>70</v>
      </c>
      <c r="I64" s="80">
        <v>55</v>
      </c>
      <c r="J64" s="80">
        <v>190</v>
      </c>
      <c r="K64" s="80">
        <v>1</v>
      </c>
      <c r="L64" s="80">
        <v>0</v>
      </c>
      <c r="M64" s="80">
        <v>0</v>
      </c>
      <c r="N64" s="9">
        <v>51.8</v>
      </c>
    </row>
    <row r="65" spans="1:14" x14ac:dyDescent="0.25">
      <c r="A65" s="106">
        <v>66</v>
      </c>
      <c r="B65" s="91" t="s">
        <v>62</v>
      </c>
      <c r="C65" s="126" t="s">
        <v>4741</v>
      </c>
      <c r="D65" s="80">
        <v>322</v>
      </c>
      <c r="E65" s="80">
        <v>9</v>
      </c>
      <c r="F65" s="80">
        <v>65</v>
      </c>
      <c r="G65" s="80">
        <v>6</v>
      </c>
      <c r="H65" s="80">
        <v>80</v>
      </c>
      <c r="I65" s="80">
        <v>51</v>
      </c>
      <c r="J65" s="80">
        <v>211</v>
      </c>
      <c r="K65" s="80">
        <v>0</v>
      </c>
      <c r="L65" s="80">
        <v>0</v>
      </c>
      <c r="M65" s="80">
        <v>1</v>
      </c>
      <c r="N65" s="9">
        <v>65.8</v>
      </c>
    </row>
    <row r="66" spans="1:14" x14ac:dyDescent="0.25">
      <c r="A66" s="132">
        <v>67</v>
      </c>
      <c r="B66" s="96" t="s">
        <v>62</v>
      </c>
      <c r="C66" s="127" t="s">
        <v>4742</v>
      </c>
      <c r="D66" s="97">
        <v>473</v>
      </c>
      <c r="E66" s="97">
        <v>1</v>
      </c>
      <c r="F66" s="97">
        <v>4</v>
      </c>
      <c r="G66" s="97">
        <v>1</v>
      </c>
      <c r="H66" s="97">
        <v>1</v>
      </c>
      <c r="I66" s="97">
        <v>190</v>
      </c>
      <c r="J66" s="97">
        <v>197</v>
      </c>
      <c r="K66" s="97">
        <v>1</v>
      </c>
      <c r="L66" s="97">
        <v>0</v>
      </c>
      <c r="M66" s="97">
        <v>0</v>
      </c>
      <c r="N66" s="101">
        <v>41.6</v>
      </c>
    </row>
    <row r="67" spans="1:14" x14ac:dyDescent="0.25">
      <c r="A67" s="106">
        <v>68</v>
      </c>
      <c r="B67" s="91" t="s">
        <v>62</v>
      </c>
      <c r="C67" s="126" t="s">
        <v>4743</v>
      </c>
      <c r="D67" s="80">
        <v>669</v>
      </c>
      <c r="E67" s="80">
        <v>1</v>
      </c>
      <c r="F67" s="80">
        <v>5</v>
      </c>
      <c r="G67" s="80">
        <v>5</v>
      </c>
      <c r="H67" s="80">
        <v>3</v>
      </c>
      <c r="I67" s="80">
        <v>421</v>
      </c>
      <c r="J67" s="80">
        <v>435</v>
      </c>
      <c r="K67" s="80">
        <v>0</v>
      </c>
      <c r="L67" s="80">
        <v>0</v>
      </c>
      <c r="M67" s="80">
        <v>0</v>
      </c>
      <c r="N67" s="9">
        <v>65</v>
      </c>
    </row>
    <row r="68" spans="1:14" x14ac:dyDescent="0.25">
      <c r="A68" s="106">
        <v>69</v>
      </c>
      <c r="B68" s="91" t="s">
        <v>62</v>
      </c>
      <c r="C68" s="126" t="s">
        <v>4744</v>
      </c>
      <c r="D68" s="80">
        <v>437</v>
      </c>
      <c r="E68" s="80">
        <v>8</v>
      </c>
      <c r="F68" s="80">
        <v>48</v>
      </c>
      <c r="G68" s="80">
        <v>4</v>
      </c>
      <c r="H68" s="80">
        <v>58</v>
      </c>
      <c r="I68" s="80">
        <v>82</v>
      </c>
      <c r="J68" s="80">
        <v>200</v>
      </c>
      <c r="K68" s="80">
        <v>0</v>
      </c>
      <c r="L68" s="80">
        <v>0</v>
      </c>
      <c r="M68" s="80">
        <v>0</v>
      </c>
      <c r="N68" s="9">
        <v>45.8</v>
      </c>
    </row>
    <row r="69" spans="1:14" x14ac:dyDescent="0.25">
      <c r="A69" s="106">
        <v>70</v>
      </c>
      <c r="B69" s="91" t="s">
        <v>62</v>
      </c>
      <c r="C69" s="126" t="s">
        <v>4745</v>
      </c>
      <c r="D69" s="80">
        <v>482</v>
      </c>
      <c r="E69" s="80">
        <v>6</v>
      </c>
      <c r="F69" s="80">
        <v>64</v>
      </c>
      <c r="G69" s="80">
        <v>6</v>
      </c>
      <c r="H69" s="80">
        <v>55</v>
      </c>
      <c r="I69" s="80">
        <v>90</v>
      </c>
      <c r="J69" s="80">
        <v>221</v>
      </c>
      <c r="K69" s="80">
        <v>0</v>
      </c>
      <c r="L69" s="80">
        <v>1</v>
      </c>
      <c r="M69" s="80">
        <v>1</v>
      </c>
      <c r="N69" s="9">
        <v>46.3</v>
      </c>
    </row>
    <row r="70" spans="1:14" x14ac:dyDescent="0.25">
      <c r="A70" s="132" t="s">
        <v>4773</v>
      </c>
      <c r="B70" s="96" t="s">
        <v>62</v>
      </c>
      <c r="C70" s="127" t="s">
        <v>4774</v>
      </c>
      <c r="D70" s="97">
        <v>452</v>
      </c>
      <c r="E70" s="97">
        <v>11</v>
      </c>
      <c r="F70" s="97">
        <v>35</v>
      </c>
      <c r="G70" s="97">
        <v>3</v>
      </c>
      <c r="H70" s="97">
        <v>36</v>
      </c>
      <c r="I70" s="97">
        <v>86</v>
      </c>
      <c r="J70" s="97">
        <v>171</v>
      </c>
      <c r="K70" s="97">
        <v>1</v>
      </c>
      <c r="L70" s="97">
        <v>0</v>
      </c>
      <c r="M70" s="97">
        <v>0</v>
      </c>
      <c r="N70" s="101">
        <v>37.799999999999997</v>
      </c>
    </row>
    <row r="71" spans="1:14" x14ac:dyDescent="0.25">
      <c r="A71" s="106">
        <v>73</v>
      </c>
      <c r="B71" s="91" t="s">
        <v>62</v>
      </c>
      <c r="C71" s="126" t="s">
        <v>4746</v>
      </c>
      <c r="D71" s="80">
        <v>498</v>
      </c>
      <c r="E71" s="80">
        <v>13</v>
      </c>
      <c r="F71" s="80">
        <v>50</v>
      </c>
      <c r="G71" s="80">
        <v>7</v>
      </c>
      <c r="H71" s="80">
        <v>50</v>
      </c>
      <c r="I71" s="80">
        <v>93</v>
      </c>
      <c r="J71" s="80">
        <v>213</v>
      </c>
      <c r="K71" s="80">
        <v>1</v>
      </c>
      <c r="L71" s="80">
        <v>1</v>
      </c>
      <c r="M71" s="80">
        <v>0</v>
      </c>
      <c r="N71" s="9">
        <v>43</v>
      </c>
    </row>
    <row r="72" spans="1:14" x14ac:dyDescent="0.25">
      <c r="A72" s="106" t="s">
        <v>4775</v>
      </c>
      <c r="B72" s="91" t="s">
        <v>62</v>
      </c>
      <c r="C72" s="126" t="s">
        <v>4776</v>
      </c>
      <c r="D72" s="80">
        <v>447</v>
      </c>
      <c r="E72" s="80">
        <v>6</v>
      </c>
      <c r="F72" s="80">
        <v>55</v>
      </c>
      <c r="G72" s="80">
        <v>8</v>
      </c>
      <c r="H72" s="80">
        <v>61</v>
      </c>
      <c r="I72" s="80">
        <v>78</v>
      </c>
      <c r="J72" s="80">
        <v>208</v>
      </c>
      <c r="K72" s="80">
        <v>2</v>
      </c>
      <c r="L72" s="80">
        <v>0</v>
      </c>
      <c r="M72" s="80">
        <v>0</v>
      </c>
      <c r="N72" s="9">
        <v>46.5</v>
      </c>
    </row>
    <row r="73" spans="1:14" x14ac:dyDescent="0.25">
      <c r="A73" s="106">
        <v>75</v>
      </c>
      <c r="B73" s="91" t="s">
        <v>62</v>
      </c>
      <c r="C73" s="126" t="s">
        <v>4747</v>
      </c>
      <c r="D73" s="80">
        <v>486</v>
      </c>
      <c r="E73" s="80">
        <v>4</v>
      </c>
      <c r="F73" s="80">
        <v>69</v>
      </c>
      <c r="G73" s="80">
        <v>7</v>
      </c>
      <c r="H73" s="80">
        <v>45</v>
      </c>
      <c r="I73" s="80">
        <v>84</v>
      </c>
      <c r="J73" s="80">
        <v>209</v>
      </c>
      <c r="K73" s="80">
        <v>0</v>
      </c>
      <c r="L73" s="80">
        <v>0</v>
      </c>
      <c r="M73" s="80">
        <v>0</v>
      </c>
      <c r="N73" s="9">
        <v>43</v>
      </c>
    </row>
    <row r="74" spans="1:14" x14ac:dyDescent="0.25">
      <c r="A74" s="132">
        <v>77</v>
      </c>
      <c r="B74" s="96" t="s">
        <v>62</v>
      </c>
      <c r="C74" s="127" t="s">
        <v>4748</v>
      </c>
      <c r="D74" s="97">
        <v>318</v>
      </c>
      <c r="E74" s="97">
        <v>3</v>
      </c>
      <c r="F74" s="97">
        <v>18</v>
      </c>
      <c r="G74" s="97">
        <v>2</v>
      </c>
      <c r="H74" s="97">
        <v>20</v>
      </c>
      <c r="I74" s="97">
        <v>62</v>
      </c>
      <c r="J74" s="97">
        <v>105</v>
      </c>
      <c r="K74" s="97">
        <v>0</v>
      </c>
      <c r="L74" s="97">
        <v>0</v>
      </c>
      <c r="M74" s="97">
        <v>0</v>
      </c>
      <c r="N74" s="101">
        <v>33</v>
      </c>
    </row>
    <row r="75" spans="1:14" x14ac:dyDescent="0.25">
      <c r="A75" s="106">
        <v>78</v>
      </c>
      <c r="B75" s="91" t="s">
        <v>62</v>
      </c>
      <c r="C75" s="126" t="s">
        <v>4749</v>
      </c>
      <c r="D75" s="80">
        <v>298</v>
      </c>
      <c r="E75" s="80">
        <v>5</v>
      </c>
      <c r="F75" s="80">
        <v>22</v>
      </c>
      <c r="G75" s="80">
        <v>9</v>
      </c>
      <c r="H75" s="80">
        <v>26</v>
      </c>
      <c r="I75" s="80">
        <v>62</v>
      </c>
      <c r="J75" s="80">
        <v>124</v>
      </c>
      <c r="K75" s="80">
        <v>1</v>
      </c>
      <c r="L75" s="80">
        <v>0</v>
      </c>
      <c r="M75" s="80">
        <v>0</v>
      </c>
      <c r="N75" s="9">
        <v>41.6</v>
      </c>
    </row>
    <row r="76" spans="1:14" x14ac:dyDescent="0.25">
      <c r="A76" s="106">
        <v>79</v>
      </c>
      <c r="B76" s="91" t="s">
        <v>62</v>
      </c>
      <c r="C76" s="126" t="s">
        <v>4750</v>
      </c>
      <c r="D76" s="80">
        <v>467</v>
      </c>
      <c r="E76" s="80">
        <v>1</v>
      </c>
      <c r="F76" s="80">
        <v>69</v>
      </c>
      <c r="G76" s="80">
        <v>7</v>
      </c>
      <c r="H76" s="80">
        <v>74</v>
      </c>
      <c r="I76" s="80">
        <v>83</v>
      </c>
      <c r="J76" s="80">
        <v>234</v>
      </c>
      <c r="K76" s="80">
        <v>3</v>
      </c>
      <c r="L76" s="80">
        <v>0</v>
      </c>
      <c r="M76" s="80">
        <v>1</v>
      </c>
      <c r="N76" s="9">
        <v>50.3</v>
      </c>
    </row>
    <row r="77" spans="1:14" x14ac:dyDescent="0.25">
      <c r="A77" s="106">
        <v>80</v>
      </c>
      <c r="B77" s="91" t="s">
        <v>62</v>
      </c>
      <c r="C77" s="126" t="s">
        <v>4751</v>
      </c>
      <c r="D77" s="80">
        <v>486</v>
      </c>
      <c r="E77" s="80">
        <v>6</v>
      </c>
      <c r="F77" s="80">
        <v>53</v>
      </c>
      <c r="G77" s="80">
        <v>2</v>
      </c>
      <c r="H77" s="80">
        <v>74</v>
      </c>
      <c r="I77" s="80">
        <v>83</v>
      </c>
      <c r="J77" s="80">
        <v>218</v>
      </c>
      <c r="K77" s="80">
        <v>0</v>
      </c>
      <c r="L77" s="80">
        <v>0</v>
      </c>
      <c r="M77" s="80">
        <v>0</v>
      </c>
      <c r="N77" s="9">
        <v>44.9</v>
      </c>
    </row>
    <row r="78" spans="1:14" x14ac:dyDescent="0.25">
      <c r="A78" s="132">
        <v>81</v>
      </c>
      <c r="B78" s="96" t="s">
        <v>62</v>
      </c>
      <c r="C78" s="127" t="s">
        <v>4752</v>
      </c>
      <c r="D78" s="97">
        <v>444</v>
      </c>
      <c r="E78" s="97">
        <v>6</v>
      </c>
      <c r="F78" s="97">
        <v>48</v>
      </c>
      <c r="G78" s="97">
        <v>3</v>
      </c>
      <c r="H78" s="97">
        <v>58</v>
      </c>
      <c r="I78" s="97">
        <v>69</v>
      </c>
      <c r="J78" s="97">
        <v>184</v>
      </c>
      <c r="K78" s="97">
        <v>0</v>
      </c>
      <c r="L78" s="97">
        <v>0</v>
      </c>
      <c r="M78" s="97">
        <v>1</v>
      </c>
      <c r="N78" s="101">
        <v>41.7</v>
      </c>
    </row>
    <row r="79" spans="1:14" x14ac:dyDescent="0.25">
      <c r="A79" s="106">
        <v>82</v>
      </c>
      <c r="B79" s="91" t="s">
        <v>62</v>
      </c>
      <c r="C79" s="126" t="s">
        <v>4753</v>
      </c>
      <c r="D79" s="80">
        <v>376</v>
      </c>
      <c r="E79" s="80">
        <v>5</v>
      </c>
      <c r="F79" s="80">
        <v>51</v>
      </c>
      <c r="G79" s="80">
        <v>3</v>
      </c>
      <c r="H79" s="80">
        <v>44</v>
      </c>
      <c r="I79" s="80">
        <v>69</v>
      </c>
      <c r="J79" s="80">
        <v>172</v>
      </c>
      <c r="K79" s="80">
        <v>1</v>
      </c>
      <c r="L79" s="80">
        <v>0</v>
      </c>
      <c r="M79" s="80">
        <v>1</v>
      </c>
      <c r="N79" s="9">
        <v>46</v>
      </c>
    </row>
    <row r="80" spans="1:14" x14ac:dyDescent="0.25">
      <c r="A80" s="106">
        <v>83</v>
      </c>
      <c r="B80" s="91" t="s">
        <v>62</v>
      </c>
      <c r="C80" s="126" t="s">
        <v>4777</v>
      </c>
      <c r="D80" s="80"/>
      <c r="E80" s="80">
        <v>20</v>
      </c>
      <c r="F80" s="80">
        <v>178</v>
      </c>
      <c r="G80" s="80">
        <v>9</v>
      </c>
      <c r="H80" s="80">
        <v>166</v>
      </c>
      <c r="I80" s="80">
        <v>316</v>
      </c>
      <c r="J80" s="80">
        <v>689</v>
      </c>
      <c r="K80" s="80">
        <v>0</v>
      </c>
      <c r="L80" s="80">
        <v>0</v>
      </c>
      <c r="M80" s="80">
        <v>0</v>
      </c>
      <c r="N80" s="9"/>
    </row>
    <row r="81" spans="1:14" x14ac:dyDescent="0.25">
      <c r="A81" s="106">
        <v>84</v>
      </c>
      <c r="B81" s="91" t="s">
        <v>62</v>
      </c>
      <c r="C81" s="126" t="s">
        <v>4778</v>
      </c>
      <c r="D81" s="80"/>
      <c r="E81" s="80">
        <v>5</v>
      </c>
      <c r="F81" s="80">
        <v>130</v>
      </c>
      <c r="G81" s="80">
        <v>1</v>
      </c>
      <c r="H81" s="80">
        <v>80</v>
      </c>
      <c r="I81" s="80">
        <v>80</v>
      </c>
      <c r="J81" s="80">
        <v>296</v>
      </c>
      <c r="K81" s="80">
        <v>0</v>
      </c>
      <c r="L81" s="80">
        <v>0</v>
      </c>
      <c r="M81" s="80">
        <v>0</v>
      </c>
      <c r="N81" s="9"/>
    </row>
    <row r="82" spans="1:14" x14ac:dyDescent="0.25">
      <c r="A82" s="132">
        <v>85</v>
      </c>
      <c r="B82" s="96" t="s">
        <v>62</v>
      </c>
      <c r="C82" s="127" t="s">
        <v>4754</v>
      </c>
      <c r="D82" s="97"/>
      <c r="E82" s="97">
        <v>11</v>
      </c>
      <c r="F82" s="97">
        <v>238</v>
      </c>
      <c r="G82" s="97">
        <v>6</v>
      </c>
      <c r="H82" s="97">
        <v>325</v>
      </c>
      <c r="I82" s="97">
        <v>140</v>
      </c>
      <c r="J82" s="97">
        <v>720</v>
      </c>
      <c r="K82" s="97">
        <v>2</v>
      </c>
      <c r="L82" s="97">
        <v>0</v>
      </c>
      <c r="M82" s="97">
        <v>0</v>
      </c>
      <c r="N82" s="101"/>
    </row>
    <row r="83" spans="1:14" x14ac:dyDescent="0.25">
      <c r="A83" s="106">
        <v>86</v>
      </c>
      <c r="B83" s="91" t="s">
        <v>62</v>
      </c>
      <c r="C83" s="126" t="s">
        <v>4779</v>
      </c>
      <c r="D83" s="80"/>
      <c r="E83" s="80">
        <v>4</v>
      </c>
      <c r="F83" s="80">
        <v>55</v>
      </c>
      <c r="G83" s="80">
        <v>2</v>
      </c>
      <c r="H83" s="80">
        <v>110</v>
      </c>
      <c r="I83" s="80">
        <v>64</v>
      </c>
      <c r="J83" s="80">
        <v>235</v>
      </c>
      <c r="K83" s="80">
        <v>0</v>
      </c>
      <c r="L83" s="80">
        <v>0</v>
      </c>
      <c r="M83" s="80">
        <v>0</v>
      </c>
      <c r="N83" s="9"/>
    </row>
    <row r="84" spans="1:14" x14ac:dyDescent="0.25">
      <c r="A84" s="106">
        <v>87</v>
      </c>
      <c r="B84" s="91" t="s">
        <v>62</v>
      </c>
      <c r="C84" s="126" t="s">
        <v>4755</v>
      </c>
      <c r="D84" s="80"/>
      <c r="E84" s="80">
        <v>2</v>
      </c>
      <c r="F84" s="80">
        <v>54</v>
      </c>
      <c r="G84" s="80">
        <v>3</v>
      </c>
      <c r="H84" s="80">
        <v>23</v>
      </c>
      <c r="I84" s="80">
        <v>15</v>
      </c>
      <c r="J84" s="80">
        <v>97</v>
      </c>
      <c r="K84" s="80">
        <v>1</v>
      </c>
      <c r="L84" s="80">
        <v>0</v>
      </c>
      <c r="M84" s="80">
        <v>1</v>
      </c>
      <c r="N84" s="9"/>
    </row>
    <row r="85" spans="1:14" x14ac:dyDescent="0.25">
      <c r="A85" s="106">
        <v>88</v>
      </c>
      <c r="B85" s="91" t="s">
        <v>62</v>
      </c>
      <c r="C85" s="126" t="s">
        <v>4756</v>
      </c>
      <c r="D85" s="80"/>
      <c r="E85" s="80">
        <v>3</v>
      </c>
      <c r="F85" s="80">
        <v>25</v>
      </c>
      <c r="G85" s="80">
        <v>2</v>
      </c>
      <c r="H85" s="80">
        <v>9</v>
      </c>
      <c r="I85" s="80">
        <v>8</v>
      </c>
      <c r="J85" s="80">
        <v>47</v>
      </c>
      <c r="K85" s="80">
        <v>0</v>
      </c>
      <c r="L85" s="80">
        <v>0</v>
      </c>
      <c r="M85" s="80">
        <v>0</v>
      </c>
      <c r="N85" s="9"/>
    </row>
    <row r="86" spans="1:14" x14ac:dyDescent="0.25">
      <c r="A86" s="132">
        <v>89</v>
      </c>
      <c r="B86" s="96" t="s">
        <v>62</v>
      </c>
      <c r="C86" s="127" t="s">
        <v>4757</v>
      </c>
      <c r="D86" s="97"/>
      <c r="E86" s="97">
        <v>1</v>
      </c>
      <c r="F86" s="97">
        <v>24</v>
      </c>
      <c r="G86" s="97">
        <v>1</v>
      </c>
      <c r="H86" s="97">
        <v>7</v>
      </c>
      <c r="I86" s="97">
        <v>10</v>
      </c>
      <c r="J86" s="97">
        <v>43</v>
      </c>
      <c r="K86" s="97">
        <v>0</v>
      </c>
      <c r="L86" s="97">
        <v>0</v>
      </c>
      <c r="M86" s="97">
        <v>1</v>
      </c>
      <c r="N86" s="101"/>
    </row>
    <row r="87" spans="1:14" x14ac:dyDescent="0.25">
      <c r="A87" s="131">
        <v>90</v>
      </c>
      <c r="B87" s="95" t="s">
        <v>62</v>
      </c>
      <c r="C87" s="78" t="s">
        <v>60</v>
      </c>
      <c r="D87" s="94"/>
      <c r="E87" s="94">
        <v>0</v>
      </c>
      <c r="F87" s="94">
        <v>51</v>
      </c>
      <c r="G87" s="94">
        <v>0</v>
      </c>
      <c r="H87" s="94">
        <v>39</v>
      </c>
      <c r="I87" s="94">
        <v>20</v>
      </c>
      <c r="J87" s="94">
        <v>110</v>
      </c>
      <c r="K87" s="94">
        <v>0</v>
      </c>
      <c r="L87" s="94">
        <v>0</v>
      </c>
      <c r="M87" s="94">
        <v>3</v>
      </c>
      <c r="N87" s="107"/>
    </row>
    <row r="88" spans="1:14" x14ac:dyDescent="0.25">
      <c r="A88" s="174" t="s">
        <v>69</v>
      </c>
      <c r="B88" s="174"/>
      <c r="C88" s="174"/>
      <c r="E88" s="93">
        <f>SUM(E84:E87,E3:E79)</f>
        <v>376</v>
      </c>
      <c r="F88" s="93">
        <f t="shared" ref="F88:M88" si="0">SUM(F84:F87,F3:F79)</f>
        <v>4581</v>
      </c>
      <c r="G88" s="93">
        <f t="shared" si="0"/>
        <v>258</v>
      </c>
      <c r="H88" s="93">
        <f t="shared" si="0"/>
        <v>5603</v>
      </c>
      <c r="I88" s="93">
        <f t="shared" si="0"/>
        <v>4216</v>
      </c>
      <c r="J88" s="93">
        <f t="shared" si="0"/>
        <v>15034</v>
      </c>
      <c r="K88" s="93">
        <f t="shared" si="0"/>
        <v>36</v>
      </c>
      <c r="L88" s="93">
        <f t="shared" si="0"/>
        <v>8</v>
      </c>
      <c r="M88" s="93">
        <f t="shared" si="0"/>
        <v>26</v>
      </c>
    </row>
    <row r="89" spans="1:14" ht="15" customHeight="1" x14ac:dyDescent="0.25">
      <c r="A89" s="177" t="s">
        <v>61</v>
      </c>
      <c r="B89" s="177"/>
      <c r="C89" s="177"/>
      <c r="E89" s="93">
        <f>SUM(E80:E83)</f>
        <v>40</v>
      </c>
      <c r="F89" s="93">
        <f t="shared" ref="F89:M89" si="1">SUM(F80:F83)</f>
        <v>601</v>
      </c>
      <c r="G89" s="93">
        <f t="shared" si="1"/>
        <v>18</v>
      </c>
      <c r="H89" s="93">
        <f t="shared" si="1"/>
        <v>681</v>
      </c>
      <c r="I89" s="93">
        <f t="shared" si="1"/>
        <v>600</v>
      </c>
      <c r="J89" s="93">
        <f t="shared" si="1"/>
        <v>1940</v>
      </c>
      <c r="K89" s="93">
        <f t="shared" si="1"/>
        <v>2</v>
      </c>
      <c r="L89" s="93">
        <f t="shared" si="1"/>
        <v>0</v>
      </c>
      <c r="M89" s="93">
        <f t="shared" si="1"/>
        <v>0</v>
      </c>
    </row>
    <row r="90" spans="1:14" x14ac:dyDescent="0.25">
      <c r="A90" s="176" t="s">
        <v>68</v>
      </c>
      <c r="B90" s="176"/>
      <c r="C90" s="176"/>
      <c r="D90" s="93">
        <v>29733</v>
      </c>
      <c r="E90" s="80">
        <v>416</v>
      </c>
      <c r="F90" s="7">
        <v>5182</v>
      </c>
      <c r="G90" s="80">
        <v>276</v>
      </c>
      <c r="H90" s="7">
        <v>6284</v>
      </c>
      <c r="I90" s="7">
        <v>4816</v>
      </c>
      <c r="J90" s="93">
        <v>16974</v>
      </c>
      <c r="K90" s="126">
        <v>38</v>
      </c>
      <c r="L90" s="126">
        <v>8</v>
      </c>
      <c r="M90" s="126">
        <v>26</v>
      </c>
      <c r="N90" s="103">
        <v>57.2</v>
      </c>
    </row>
    <row r="91" spans="1:14" x14ac:dyDescent="0.25">
      <c r="A91" s="181" t="s">
        <v>70</v>
      </c>
      <c r="B91" s="181"/>
      <c r="C91" s="181"/>
      <c r="D91" s="93"/>
      <c r="E91" s="126">
        <v>2.5</v>
      </c>
      <c r="F91" s="126">
        <v>30.5</v>
      </c>
      <c r="G91" s="126">
        <v>1.6</v>
      </c>
      <c r="H91" s="103">
        <v>37</v>
      </c>
      <c r="I91" s="126">
        <v>28.4</v>
      </c>
      <c r="J91" s="93"/>
    </row>
  </sheetData>
  <mergeCells count="5">
    <mergeCell ref="A1:N1"/>
    <mergeCell ref="A88:C88"/>
    <mergeCell ref="A89:C89"/>
    <mergeCell ref="A90:C90"/>
    <mergeCell ref="A91:C91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5"/>
  <sheetViews>
    <sheetView view="pageLayout" topLeftCell="A19" zoomScaleNormal="100" workbookViewId="0">
      <selection activeCell="E48" sqref="A1:L95"/>
    </sheetView>
  </sheetViews>
  <sheetFormatPr defaultRowHeight="15" x14ac:dyDescent="0.25"/>
  <cols>
    <col min="1" max="1" width="3.85546875" style="126" bestFit="1" customWidth="1"/>
    <col min="2" max="2" width="1.5703125" style="126" bestFit="1" customWidth="1"/>
    <col min="3" max="3" width="37.140625" style="126" customWidth="1"/>
    <col min="4" max="4" width="6.42578125" style="126" bestFit="1" customWidth="1"/>
    <col min="5" max="5" width="7" style="126" bestFit="1" customWidth="1"/>
    <col min="6" max="6" width="8" style="126" bestFit="1" customWidth="1"/>
    <col min="7" max="7" width="10.140625" style="126" bestFit="1" customWidth="1"/>
    <col min="8" max="8" width="6.42578125" style="126" bestFit="1" customWidth="1"/>
    <col min="9" max="11" width="3" style="126" bestFit="1" customWidth="1"/>
    <col min="12" max="12" width="7.28515625" style="103" bestFit="1" customWidth="1"/>
  </cols>
  <sheetData>
    <row r="1" spans="1:12" ht="15.75" x14ac:dyDescent="0.25">
      <c r="A1" s="175" t="s">
        <v>4863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</row>
    <row r="2" spans="1:12" ht="34.5" x14ac:dyDescent="0.25">
      <c r="A2" s="18" t="s">
        <v>0</v>
      </c>
      <c r="B2" s="18"/>
      <c r="C2" s="18"/>
      <c r="D2" s="6" t="s">
        <v>59</v>
      </c>
      <c r="E2" s="8" t="s">
        <v>4864</v>
      </c>
      <c r="F2" s="8" t="s">
        <v>4865</v>
      </c>
      <c r="G2" s="8" t="s">
        <v>4866</v>
      </c>
      <c r="H2" s="36" t="s">
        <v>55</v>
      </c>
      <c r="I2" s="36" t="s">
        <v>56</v>
      </c>
      <c r="J2" s="36" t="s">
        <v>57</v>
      </c>
      <c r="K2" s="36" t="s">
        <v>58</v>
      </c>
      <c r="L2" s="37" t="s">
        <v>63</v>
      </c>
    </row>
    <row r="3" spans="1:12" x14ac:dyDescent="0.25">
      <c r="A3" s="126">
        <v>1</v>
      </c>
      <c r="B3" s="91" t="s">
        <v>62</v>
      </c>
      <c r="C3" s="126" t="s">
        <v>4780</v>
      </c>
      <c r="D3" s="80">
        <v>204</v>
      </c>
      <c r="E3" s="80">
        <v>33</v>
      </c>
      <c r="F3" s="80">
        <v>11</v>
      </c>
      <c r="G3" s="80">
        <v>70</v>
      </c>
      <c r="H3" s="80">
        <v>114</v>
      </c>
      <c r="I3" s="80">
        <v>0</v>
      </c>
      <c r="J3" s="80">
        <v>0</v>
      </c>
      <c r="K3" s="80">
        <v>0</v>
      </c>
      <c r="L3" s="9">
        <v>55.9</v>
      </c>
    </row>
    <row r="4" spans="1:12" x14ac:dyDescent="0.25">
      <c r="A4" s="126">
        <v>2</v>
      </c>
      <c r="B4" s="91" t="s">
        <v>62</v>
      </c>
      <c r="C4" s="126" t="s">
        <v>4781</v>
      </c>
      <c r="D4" s="80">
        <v>342</v>
      </c>
      <c r="E4" s="80">
        <v>89</v>
      </c>
      <c r="F4" s="80">
        <v>4</v>
      </c>
      <c r="G4" s="80">
        <v>83</v>
      </c>
      <c r="H4" s="80">
        <v>176</v>
      </c>
      <c r="I4" s="80">
        <v>0</v>
      </c>
      <c r="J4" s="80">
        <v>0</v>
      </c>
      <c r="K4" s="80">
        <v>1</v>
      </c>
      <c r="L4" s="9">
        <v>51.8</v>
      </c>
    </row>
    <row r="5" spans="1:12" x14ac:dyDescent="0.25">
      <c r="A5" s="126">
        <v>3</v>
      </c>
      <c r="B5" s="91" t="s">
        <v>62</v>
      </c>
      <c r="C5" s="126" t="s">
        <v>4782</v>
      </c>
      <c r="D5" s="80">
        <v>329</v>
      </c>
      <c r="E5" s="80">
        <v>62</v>
      </c>
      <c r="F5" s="80">
        <v>19</v>
      </c>
      <c r="G5" s="80">
        <v>74</v>
      </c>
      <c r="H5" s="80">
        <v>155</v>
      </c>
      <c r="I5" s="80">
        <v>0</v>
      </c>
      <c r="J5" s="80">
        <v>0</v>
      </c>
      <c r="K5" s="80">
        <v>0</v>
      </c>
      <c r="L5" s="9">
        <v>47.1</v>
      </c>
    </row>
    <row r="6" spans="1:12" x14ac:dyDescent="0.25">
      <c r="A6" s="127">
        <v>4</v>
      </c>
      <c r="B6" s="96" t="s">
        <v>62</v>
      </c>
      <c r="C6" s="127" t="s">
        <v>4783</v>
      </c>
      <c r="D6" s="97">
        <v>357</v>
      </c>
      <c r="E6" s="97">
        <v>82</v>
      </c>
      <c r="F6" s="97">
        <v>20</v>
      </c>
      <c r="G6" s="97">
        <v>72</v>
      </c>
      <c r="H6" s="97">
        <v>174</v>
      </c>
      <c r="I6" s="97">
        <v>0</v>
      </c>
      <c r="J6" s="97">
        <v>0</v>
      </c>
      <c r="K6" s="97">
        <v>0</v>
      </c>
      <c r="L6" s="101">
        <v>48.7</v>
      </c>
    </row>
    <row r="7" spans="1:12" x14ac:dyDescent="0.25">
      <c r="A7" s="126">
        <v>5</v>
      </c>
      <c r="B7" s="91" t="s">
        <v>62</v>
      </c>
      <c r="C7" s="126" t="s">
        <v>4784</v>
      </c>
      <c r="D7" s="80">
        <v>229</v>
      </c>
      <c r="E7" s="80">
        <v>33</v>
      </c>
      <c r="F7" s="80">
        <v>8</v>
      </c>
      <c r="G7" s="80">
        <v>47</v>
      </c>
      <c r="H7" s="80">
        <v>88</v>
      </c>
      <c r="I7" s="80">
        <v>0</v>
      </c>
      <c r="J7" s="80">
        <v>0</v>
      </c>
      <c r="K7" s="80">
        <v>0</v>
      </c>
      <c r="L7" s="9">
        <v>38.4</v>
      </c>
    </row>
    <row r="8" spans="1:12" x14ac:dyDescent="0.25">
      <c r="A8" s="126">
        <v>6</v>
      </c>
      <c r="B8" s="91" t="s">
        <v>62</v>
      </c>
      <c r="C8" s="126" t="s">
        <v>4785</v>
      </c>
      <c r="D8" s="80">
        <v>230</v>
      </c>
      <c r="E8" s="80">
        <v>34</v>
      </c>
      <c r="F8" s="80">
        <v>9</v>
      </c>
      <c r="G8" s="80">
        <v>103</v>
      </c>
      <c r="H8" s="80">
        <v>146</v>
      </c>
      <c r="I8" s="80">
        <v>0</v>
      </c>
      <c r="J8" s="80">
        <v>0</v>
      </c>
      <c r="K8" s="80">
        <v>0</v>
      </c>
      <c r="L8" s="9">
        <v>63.5</v>
      </c>
    </row>
    <row r="9" spans="1:12" x14ac:dyDescent="0.25">
      <c r="A9" s="126">
        <v>7</v>
      </c>
      <c r="B9" s="91" t="s">
        <v>62</v>
      </c>
      <c r="C9" s="126" t="s">
        <v>4786</v>
      </c>
      <c r="D9" s="80">
        <v>158</v>
      </c>
      <c r="E9" s="80">
        <v>19</v>
      </c>
      <c r="F9" s="80">
        <v>2</v>
      </c>
      <c r="G9" s="80">
        <v>94</v>
      </c>
      <c r="H9" s="80">
        <v>115</v>
      </c>
      <c r="I9" s="80">
        <v>0</v>
      </c>
      <c r="J9" s="80">
        <v>0</v>
      </c>
      <c r="K9" s="80">
        <v>0</v>
      </c>
      <c r="L9" s="9">
        <v>72.8</v>
      </c>
    </row>
    <row r="10" spans="1:12" x14ac:dyDescent="0.25">
      <c r="A10" s="127">
        <v>8</v>
      </c>
      <c r="B10" s="96" t="s">
        <v>62</v>
      </c>
      <c r="C10" s="127" t="s">
        <v>4787</v>
      </c>
      <c r="D10" s="97">
        <v>205</v>
      </c>
      <c r="E10" s="97">
        <v>46</v>
      </c>
      <c r="F10" s="97">
        <v>4</v>
      </c>
      <c r="G10" s="97">
        <v>91</v>
      </c>
      <c r="H10" s="97">
        <v>141</v>
      </c>
      <c r="I10" s="97">
        <v>0</v>
      </c>
      <c r="J10" s="97">
        <v>0</v>
      </c>
      <c r="K10" s="97">
        <v>0</v>
      </c>
      <c r="L10" s="101">
        <v>68.8</v>
      </c>
    </row>
    <row r="11" spans="1:12" x14ac:dyDescent="0.25">
      <c r="A11" s="126">
        <v>9</v>
      </c>
      <c r="B11" s="91" t="s">
        <v>62</v>
      </c>
      <c r="C11" s="126" t="s">
        <v>4788</v>
      </c>
      <c r="D11" s="80">
        <v>515</v>
      </c>
      <c r="E11" s="80">
        <v>118</v>
      </c>
      <c r="F11" s="80">
        <v>35</v>
      </c>
      <c r="G11" s="80">
        <v>109</v>
      </c>
      <c r="H11" s="80">
        <v>262</v>
      </c>
      <c r="I11" s="80">
        <v>0</v>
      </c>
      <c r="J11" s="80">
        <v>1</v>
      </c>
      <c r="K11" s="80">
        <v>0</v>
      </c>
      <c r="L11" s="9">
        <v>51.1</v>
      </c>
    </row>
    <row r="12" spans="1:12" x14ac:dyDescent="0.25">
      <c r="A12" s="126">
        <v>10</v>
      </c>
      <c r="B12" s="91" t="s">
        <v>62</v>
      </c>
      <c r="C12" s="126" t="s">
        <v>4789</v>
      </c>
      <c r="D12" s="80">
        <v>245</v>
      </c>
      <c r="E12" s="80">
        <v>71</v>
      </c>
      <c r="F12" s="80">
        <v>11</v>
      </c>
      <c r="G12" s="80">
        <v>92</v>
      </c>
      <c r="H12" s="80">
        <v>174</v>
      </c>
      <c r="I12" s="80">
        <v>0</v>
      </c>
      <c r="J12" s="80">
        <v>0</v>
      </c>
      <c r="K12" s="80">
        <v>0</v>
      </c>
      <c r="L12" s="9">
        <v>71</v>
      </c>
    </row>
    <row r="13" spans="1:12" x14ac:dyDescent="0.25">
      <c r="A13" s="126">
        <v>11</v>
      </c>
      <c r="B13" s="91" t="s">
        <v>62</v>
      </c>
      <c r="C13" s="126" t="s">
        <v>4790</v>
      </c>
      <c r="D13" s="80">
        <v>346</v>
      </c>
      <c r="E13" s="80">
        <v>47</v>
      </c>
      <c r="F13" s="80">
        <v>16</v>
      </c>
      <c r="G13" s="80">
        <v>100</v>
      </c>
      <c r="H13" s="80">
        <v>163</v>
      </c>
      <c r="I13" s="80">
        <v>0</v>
      </c>
      <c r="J13" s="80">
        <v>0</v>
      </c>
      <c r="K13" s="80">
        <v>0</v>
      </c>
      <c r="L13" s="9">
        <v>47.1</v>
      </c>
    </row>
    <row r="14" spans="1:12" x14ac:dyDescent="0.25">
      <c r="A14" s="127">
        <v>12</v>
      </c>
      <c r="B14" s="96" t="s">
        <v>62</v>
      </c>
      <c r="C14" s="127" t="s">
        <v>4791</v>
      </c>
      <c r="D14" s="97">
        <v>147</v>
      </c>
      <c r="E14" s="97">
        <v>33</v>
      </c>
      <c r="F14" s="97">
        <v>7</v>
      </c>
      <c r="G14" s="97">
        <v>59</v>
      </c>
      <c r="H14" s="97">
        <v>99</v>
      </c>
      <c r="I14" s="97">
        <v>0</v>
      </c>
      <c r="J14" s="97">
        <v>0</v>
      </c>
      <c r="K14" s="97">
        <v>0</v>
      </c>
      <c r="L14" s="101">
        <v>67.3</v>
      </c>
    </row>
    <row r="15" spans="1:12" x14ac:dyDescent="0.25">
      <c r="A15" s="126">
        <v>13</v>
      </c>
      <c r="B15" s="91" t="s">
        <v>62</v>
      </c>
      <c r="C15" s="126" t="s">
        <v>4792</v>
      </c>
      <c r="D15" s="80">
        <v>321</v>
      </c>
      <c r="E15" s="80">
        <v>47</v>
      </c>
      <c r="F15" s="80">
        <v>24</v>
      </c>
      <c r="G15" s="80">
        <v>132</v>
      </c>
      <c r="H15" s="80">
        <v>203</v>
      </c>
      <c r="I15" s="80">
        <v>0</v>
      </c>
      <c r="J15" s="80">
        <v>0</v>
      </c>
      <c r="K15" s="80">
        <v>0</v>
      </c>
      <c r="L15" s="9">
        <v>63.2</v>
      </c>
    </row>
    <row r="16" spans="1:12" x14ac:dyDescent="0.25">
      <c r="A16" s="126">
        <v>14</v>
      </c>
      <c r="B16" s="91" t="s">
        <v>62</v>
      </c>
      <c r="C16" s="126" t="s">
        <v>4793</v>
      </c>
      <c r="D16" s="80">
        <v>462</v>
      </c>
      <c r="E16" s="80">
        <v>64</v>
      </c>
      <c r="F16" s="80">
        <v>23</v>
      </c>
      <c r="G16" s="80">
        <v>125</v>
      </c>
      <c r="H16" s="80">
        <v>212</v>
      </c>
      <c r="I16" s="80">
        <v>0</v>
      </c>
      <c r="J16" s="80">
        <v>1</v>
      </c>
      <c r="K16" s="80">
        <v>0</v>
      </c>
      <c r="L16" s="9">
        <v>46.1</v>
      </c>
    </row>
    <row r="17" spans="1:12" x14ac:dyDescent="0.25">
      <c r="A17" s="126">
        <v>15</v>
      </c>
      <c r="B17" s="91" t="s">
        <v>62</v>
      </c>
      <c r="C17" s="126" t="s">
        <v>4794</v>
      </c>
      <c r="D17" s="80">
        <v>333</v>
      </c>
      <c r="E17" s="80">
        <v>24</v>
      </c>
      <c r="F17" s="80">
        <v>27</v>
      </c>
      <c r="G17" s="80">
        <v>132</v>
      </c>
      <c r="H17" s="80">
        <v>183</v>
      </c>
      <c r="I17" s="80">
        <v>0</v>
      </c>
      <c r="J17" s="80">
        <v>0</v>
      </c>
      <c r="K17" s="80">
        <v>1</v>
      </c>
      <c r="L17" s="9">
        <v>55.3</v>
      </c>
    </row>
    <row r="18" spans="1:12" x14ac:dyDescent="0.25">
      <c r="A18" s="127">
        <v>16</v>
      </c>
      <c r="B18" s="96" t="s">
        <v>62</v>
      </c>
      <c r="C18" s="127" t="s">
        <v>2976</v>
      </c>
      <c r="D18" s="97">
        <v>364</v>
      </c>
      <c r="E18" s="97">
        <v>56</v>
      </c>
      <c r="F18" s="97">
        <v>23</v>
      </c>
      <c r="G18" s="97">
        <v>55</v>
      </c>
      <c r="H18" s="97">
        <v>134</v>
      </c>
      <c r="I18" s="97">
        <v>0</v>
      </c>
      <c r="J18" s="97">
        <v>0</v>
      </c>
      <c r="K18" s="97">
        <v>0</v>
      </c>
      <c r="L18" s="101">
        <v>36.799999999999997</v>
      </c>
    </row>
    <row r="19" spans="1:12" x14ac:dyDescent="0.25">
      <c r="A19" s="126">
        <v>17</v>
      </c>
      <c r="B19" s="91" t="s">
        <v>62</v>
      </c>
      <c r="C19" s="126" t="s">
        <v>2973</v>
      </c>
      <c r="D19" s="80">
        <v>398</v>
      </c>
      <c r="E19" s="80">
        <v>42</v>
      </c>
      <c r="F19" s="80">
        <v>39</v>
      </c>
      <c r="G19" s="80">
        <v>66</v>
      </c>
      <c r="H19" s="80">
        <v>147</v>
      </c>
      <c r="I19" s="80">
        <v>0</v>
      </c>
      <c r="J19" s="80">
        <v>0</v>
      </c>
      <c r="K19" s="80">
        <v>0</v>
      </c>
      <c r="L19" s="9">
        <v>36.9</v>
      </c>
    </row>
    <row r="20" spans="1:12" x14ac:dyDescent="0.25">
      <c r="A20" s="126">
        <v>18</v>
      </c>
      <c r="B20" s="91" t="s">
        <v>62</v>
      </c>
      <c r="C20" s="126" t="s">
        <v>4795</v>
      </c>
      <c r="D20" s="80">
        <v>259</v>
      </c>
      <c r="E20" s="80">
        <v>38</v>
      </c>
      <c r="F20" s="80">
        <v>24</v>
      </c>
      <c r="G20" s="80">
        <v>71</v>
      </c>
      <c r="H20" s="80">
        <v>133</v>
      </c>
      <c r="I20" s="80">
        <v>0</v>
      </c>
      <c r="J20" s="80">
        <v>0</v>
      </c>
      <c r="K20" s="80">
        <v>0</v>
      </c>
      <c r="L20" s="9">
        <v>51.4</v>
      </c>
    </row>
    <row r="21" spans="1:12" x14ac:dyDescent="0.25">
      <c r="A21" s="126">
        <v>19</v>
      </c>
      <c r="B21" s="91" t="s">
        <v>62</v>
      </c>
      <c r="C21" s="126" t="s">
        <v>4796</v>
      </c>
      <c r="D21" s="80">
        <v>142</v>
      </c>
      <c r="E21" s="80">
        <v>13</v>
      </c>
      <c r="F21" s="80">
        <v>10</v>
      </c>
      <c r="G21" s="80">
        <v>28</v>
      </c>
      <c r="H21" s="80">
        <v>51</v>
      </c>
      <c r="I21" s="80">
        <v>0</v>
      </c>
      <c r="J21" s="80">
        <v>0</v>
      </c>
      <c r="K21" s="80">
        <v>0</v>
      </c>
      <c r="L21" s="9">
        <v>35.9</v>
      </c>
    </row>
    <row r="22" spans="1:12" x14ac:dyDescent="0.25">
      <c r="A22" s="127">
        <v>20</v>
      </c>
      <c r="B22" s="96" t="s">
        <v>62</v>
      </c>
      <c r="C22" s="127" t="s">
        <v>4797</v>
      </c>
      <c r="D22" s="97">
        <v>206</v>
      </c>
      <c r="E22" s="97">
        <v>20</v>
      </c>
      <c r="F22" s="97">
        <v>8</v>
      </c>
      <c r="G22" s="97">
        <v>85</v>
      </c>
      <c r="H22" s="97">
        <v>113</v>
      </c>
      <c r="I22" s="97">
        <v>0</v>
      </c>
      <c r="J22" s="97">
        <v>0</v>
      </c>
      <c r="K22" s="97">
        <v>0</v>
      </c>
      <c r="L22" s="101">
        <v>54.9</v>
      </c>
    </row>
    <row r="23" spans="1:12" x14ac:dyDescent="0.25">
      <c r="A23" s="126">
        <v>21</v>
      </c>
      <c r="B23" s="91" t="s">
        <v>62</v>
      </c>
      <c r="C23" s="126" t="s">
        <v>4798</v>
      </c>
      <c r="D23" s="80">
        <v>206</v>
      </c>
      <c r="E23" s="80">
        <v>31</v>
      </c>
      <c r="F23" s="80">
        <v>10</v>
      </c>
      <c r="G23" s="80">
        <v>92</v>
      </c>
      <c r="H23" s="80">
        <v>133</v>
      </c>
      <c r="I23" s="80">
        <v>0</v>
      </c>
      <c r="J23" s="80">
        <v>0</v>
      </c>
      <c r="K23" s="80">
        <v>0</v>
      </c>
      <c r="L23" s="9">
        <v>64.599999999999994</v>
      </c>
    </row>
    <row r="24" spans="1:12" x14ac:dyDescent="0.25">
      <c r="A24" s="126">
        <v>22</v>
      </c>
      <c r="B24" s="91" t="s">
        <v>62</v>
      </c>
      <c r="C24" s="126" t="s">
        <v>4799</v>
      </c>
      <c r="D24" s="80">
        <v>527</v>
      </c>
      <c r="E24" s="80">
        <v>140</v>
      </c>
      <c r="F24" s="80">
        <v>42</v>
      </c>
      <c r="G24" s="80">
        <v>90</v>
      </c>
      <c r="H24" s="80">
        <v>272</v>
      </c>
      <c r="I24" s="80">
        <v>0</v>
      </c>
      <c r="J24" s="80">
        <v>0</v>
      </c>
      <c r="K24" s="80">
        <v>0</v>
      </c>
      <c r="L24" s="9">
        <v>51.6</v>
      </c>
    </row>
    <row r="25" spans="1:12" x14ac:dyDescent="0.25">
      <c r="A25" s="126">
        <v>23</v>
      </c>
      <c r="B25" s="91" t="s">
        <v>62</v>
      </c>
      <c r="C25" s="126" t="s">
        <v>4800</v>
      </c>
      <c r="D25" s="80">
        <v>476</v>
      </c>
      <c r="E25" s="80">
        <v>79</v>
      </c>
      <c r="F25" s="80">
        <v>49</v>
      </c>
      <c r="G25" s="80">
        <v>96</v>
      </c>
      <c r="H25" s="80">
        <v>224</v>
      </c>
      <c r="I25" s="80">
        <v>1</v>
      </c>
      <c r="J25" s="80">
        <v>0</v>
      </c>
      <c r="K25" s="80">
        <v>0</v>
      </c>
      <c r="L25" s="9">
        <v>47.1</v>
      </c>
    </row>
    <row r="26" spans="1:12" x14ac:dyDescent="0.25">
      <c r="A26" s="127">
        <v>24</v>
      </c>
      <c r="B26" s="96" t="s">
        <v>62</v>
      </c>
      <c r="C26" s="127" t="s">
        <v>4801</v>
      </c>
      <c r="D26" s="97">
        <v>350</v>
      </c>
      <c r="E26" s="97">
        <v>43</v>
      </c>
      <c r="F26" s="97">
        <v>34</v>
      </c>
      <c r="G26" s="97">
        <v>76</v>
      </c>
      <c r="H26" s="97">
        <v>153</v>
      </c>
      <c r="I26" s="97">
        <v>0</v>
      </c>
      <c r="J26" s="97">
        <v>0</v>
      </c>
      <c r="K26" s="97">
        <v>0</v>
      </c>
      <c r="L26" s="101">
        <v>43.7</v>
      </c>
    </row>
    <row r="27" spans="1:12" x14ac:dyDescent="0.25">
      <c r="A27" s="126">
        <v>25</v>
      </c>
      <c r="B27" s="91" t="s">
        <v>62</v>
      </c>
      <c r="C27" s="126" t="s">
        <v>3915</v>
      </c>
      <c r="D27" s="80">
        <v>455</v>
      </c>
      <c r="E27" s="80">
        <v>95</v>
      </c>
      <c r="F27" s="80">
        <v>48</v>
      </c>
      <c r="G27" s="80">
        <v>80</v>
      </c>
      <c r="H27" s="80">
        <v>223</v>
      </c>
      <c r="I27" s="80">
        <v>0</v>
      </c>
      <c r="J27" s="80">
        <v>1</v>
      </c>
      <c r="K27" s="80">
        <v>0</v>
      </c>
      <c r="L27" s="9">
        <v>49.2</v>
      </c>
    </row>
    <row r="28" spans="1:12" x14ac:dyDescent="0.25">
      <c r="A28" s="126">
        <v>26</v>
      </c>
      <c r="B28" s="91" t="s">
        <v>62</v>
      </c>
      <c r="C28" s="126" t="s">
        <v>4802</v>
      </c>
      <c r="D28" s="80">
        <v>312</v>
      </c>
      <c r="E28" s="80">
        <v>58</v>
      </c>
      <c r="F28" s="80">
        <v>18</v>
      </c>
      <c r="G28" s="80">
        <v>56</v>
      </c>
      <c r="H28" s="80">
        <v>132</v>
      </c>
      <c r="I28" s="80">
        <v>0</v>
      </c>
      <c r="J28" s="80">
        <v>0</v>
      </c>
      <c r="K28" s="80">
        <v>0</v>
      </c>
      <c r="L28" s="9">
        <v>42.3</v>
      </c>
    </row>
    <row r="29" spans="1:12" x14ac:dyDescent="0.25">
      <c r="A29" s="126">
        <v>27</v>
      </c>
      <c r="B29" s="91" t="s">
        <v>62</v>
      </c>
      <c r="C29" s="126" t="s">
        <v>4803</v>
      </c>
      <c r="D29" s="80">
        <v>465</v>
      </c>
      <c r="E29" s="80">
        <v>102</v>
      </c>
      <c r="F29" s="80">
        <v>24</v>
      </c>
      <c r="G29" s="80">
        <v>158</v>
      </c>
      <c r="H29" s="80">
        <v>284</v>
      </c>
      <c r="I29" s="80">
        <v>2</v>
      </c>
      <c r="J29" s="80">
        <v>0</v>
      </c>
      <c r="K29" s="80">
        <v>0</v>
      </c>
      <c r="L29" s="9">
        <v>61.1</v>
      </c>
    </row>
    <row r="30" spans="1:12" x14ac:dyDescent="0.25">
      <c r="A30" s="127">
        <v>28</v>
      </c>
      <c r="B30" s="96" t="s">
        <v>62</v>
      </c>
      <c r="C30" s="127" t="s">
        <v>4804</v>
      </c>
      <c r="D30" s="97">
        <v>395</v>
      </c>
      <c r="E30" s="97">
        <v>100</v>
      </c>
      <c r="F30" s="97">
        <v>42</v>
      </c>
      <c r="G30" s="97">
        <v>72</v>
      </c>
      <c r="H30" s="97">
        <v>214</v>
      </c>
      <c r="I30" s="97">
        <v>0</v>
      </c>
      <c r="J30" s="97">
        <v>0</v>
      </c>
      <c r="K30" s="97">
        <v>2</v>
      </c>
      <c r="L30" s="101">
        <v>54.7</v>
      </c>
    </row>
    <row r="31" spans="1:12" x14ac:dyDescent="0.25">
      <c r="A31" s="126">
        <v>29</v>
      </c>
      <c r="B31" s="91" t="s">
        <v>62</v>
      </c>
      <c r="C31" s="126" t="s">
        <v>4805</v>
      </c>
      <c r="D31" s="80">
        <v>385</v>
      </c>
      <c r="E31" s="80">
        <v>71</v>
      </c>
      <c r="F31" s="80">
        <v>64</v>
      </c>
      <c r="G31" s="80">
        <v>72</v>
      </c>
      <c r="H31" s="80">
        <v>207</v>
      </c>
      <c r="I31" s="80">
        <v>0</v>
      </c>
      <c r="J31" s="80">
        <v>0</v>
      </c>
      <c r="K31" s="80">
        <v>0</v>
      </c>
      <c r="L31" s="9">
        <v>53.8</v>
      </c>
    </row>
    <row r="32" spans="1:12" x14ac:dyDescent="0.25">
      <c r="A32" s="126">
        <v>30</v>
      </c>
      <c r="B32" s="91" t="s">
        <v>62</v>
      </c>
      <c r="C32" s="126" t="s">
        <v>4806</v>
      </c>
      <c r="D32" s="80">
        <v>498</v>
      </c>
      <c r="E32" s="80">
        <v>97</v>
      </c>
      <c r="F32" s="80">
        <v>48</v>
      </c>
      <c r="G32" s="80">
        <v>161</v>
      </c>
      <c r="H32" s="80">
        <v>306</v>
      </c>
      <c r="I32" s="80">
        <v>0</v>
      </c>
      <c r="J32" s="80">
        <v>0</v>
      </c>
      <c r="K32" s="80">
        <v>1</v>
      </c>
      <c r="L32" s="9">
        <v>61.6</v>
      </c>
    </row>
    <row r="33" spans="1:12" x14ac:dyDescent="0.25">
      <c r="A33" s="126">
        <v>31</v>
      </c>
      <c r="B33" s="91" t="s">
        <v>62</v>
      </c>
      <c r="C33" s="126" t="s">
        <v>4807</v>
      </c>
      <c r="D33" s="80">
        <v>316</v>
      </c>
      <c r="E33" s="80">
        <v>41</v>
      </c>
      <c r="F33" s="80">
        <v>31</v>
      </c>
      <c r="G33" s="80">
        <v>110</v>
      </c>
      <c r="H33" s="80">
        <v>182</v>
      </c>
      <c r="I33" s="80">
        <v>0</v>
      </c>
      <c r="J33" s="80">
        <v>1</v>
      </c>
      <c r="K33" s="80">
        <v>3</v>
      </c>
      <c r="L33" s="9">
        <v>58.9</v>
      </c>
    </row>
    <row r="34" spans="1:12" x14ac:dyDescent="0.25">
      <c r="A34" s="127">
        <v>32</v>
      </c>
      <c r="B34" s="96" t="s">
        <v>62</v>
      </c>
      <c r="C34" s="127" t="s">
        <v>4808</v>
      </c>
      <c r="D34" s="97">
        <v>255</v>
      </c>
      <c r="E34" s="97">
        <v>78</v>
      </c>
      <c r="F34" s="97">
        <v>31</v>
      </c>
      <c r="G34" s="97">
        <v>81</v>
      </c>
      <c r="H34" s="97">
        <v>190</v>
      </c>
      <c r="I34" s="97">
        <v>1</v>
      </c>
      <c r="J34" s="97">
        <v>0</v>
      </c>
      <c r="K34" s="97">
        <v>0</v>
      </c>
      <c r="L34" s="101">
        <v>74.5</v>
      </c>
    </row>
    <row r="35" spans="1:12" x14ac:dyDescent="0.25">
      <c r="A35" s="126">
        <v>33</v>
      </c>
      <c r="B35" s="91" t="s">
        <v>62</v>
      </c>
      <c r="C35" s="126" t="s">
        <v>4809</v>
      </c>
      <c r="D35" s="80">
        <v>370</v>
      </c>
      <c r="E35" s="80">
        <v>59</v>
      </c>
      <c r="F35" s="80">
        <v>37</v>
      </c>
      <c r="G35" s="80">
        <v>106</v>
      </c>
      <c r="H35" s="80">
        <v>202</v>
      </c>
      <c r="I35" s="80">
        <v>0</v>
      </c>
      <c r="J35" s="80">
        <v>0</v>
      </c>
      <c r="K35" s="80">
        <v>0</v>
      </c>
      <c r="L35" s="9">
        <v>54.6</v>
      </c>
    </row>
    <row r="36" spans="1:12" x14ac:dyDescent="0.25">
      <c r="A36" s="126">
        <v>34</v>
      </c>
      <c r="B36" s="91" t="s">
        <v>62</v>
      </c>
      <c r="C36" s="126" t="s">
        <v>4810</v>
      </c>
      <c r="D36" s="80">
        <v>296</v>
      </c>
      <c r="E36" s="80">
        <v>107</v>
      </c>
      <c r="F36" s="80">
        <v>12</v>
      </c>
      <c r="G36" s="80">
        <v>63</v>
      </c>
      <c r="H36" s="80">
        <v>182</v>
      </c>
      <c r="I36" s="80">
        <v>0</v>
      </c>
      <c r="J36" s="80">
        <v>0</v>
      </c>
      <c r="K36" s="80">
        <v>2</v>
      </c>
      <c r="L36" s="9">
        <v>62.2</v>
      </c>
    </row>
    <row r="37" spans="1:12" x14ac:dyDescent="0.25">
      <c r="A37" s="126">
        <v>35</v>
      </c>
      <c r="B37" s="91" t="s">
        <v>62</v>
      </c>
      <c r="C37" s="126" t="s">
        <v>4811</v>
      </c>
      <c r="D37" s="80">
        <v>301</v>
      </c>
      <c r="E37" s="80">
        <v>76</v>
      </c>
      <c r="F37" s="80">
        <v>28</v>
      </c>
      <c r="G37" s="80">
        <v>67</v>
      </c>
      <c r="H37" s="80">
        <v>171</v>
      </c>
      <c r="I37" s="80">
        <v>1</v>
      </c>
      <c r="J37" s="80">
        <v>0</v>
      </c>
      <c r="K37" s="80">
        <v>0</v>
      </c>
      <c r="L37" s="9">
        <v>56.8</v>
      </c>
    </row>
    <row r="38" spans="1:12" x14ac:dyDescent="0.25">
      <c r="A38" s="127">
        <v>36</v>
      </c>
      <c r="B38" s="96" t="s">
        <v>62</v>
      </c>
      <c r="C38" s="127" t="s">
        <v>4812</v>
      </c>
      <c r="D38" s="97">
        <v>369</v>
      </c>
      <c r="E38" s="97">
        <v>87</v>
      </c>
      <c r="F38" s="97">
        <v>30</v>
      </c>
      <c r="G38" s="97">
        <v>93</v>
      </c>
      <c r="H38" s="97">
        <v>210</v>
      </c>
      <c r="I38" s="97">
        <v>0</v>
      </c>
      <c r="J38" s="97">
        <v>0</v>
      </c>
      <c r="K38" s="97">
        <v>0</v>
      </c>
      <c r="L38" s="101">
        <v>56.9</v>
      </c>
    </row>
    <row r="39" spans="1:12" x14ac:dyDescent="0.25">
      <c r="A39" s="126">
        <v>37</v>
      </c>
      <c r="B39" s="91" t="s">
        <v>62</v>
      </c>
      <c r="C39" s="126" t="s">
        <v>4813</v>
      </c>
      <c r="D39" s="80">
        <v>537</v>
      </c>
      <c r="E39" s="80">
        <v>69</v>
      </c>
      <c r="F39" s="80">
        <v>58</v>
      </c>
      <c r="G39" s="80">
        <v>164</v>
      </c>
      <c r="H39" s="80">
        <v>291</v>
      </c>
      <c r="I39" s="80">
        <v>0</v>
      </c>
      <c r="J39" s="80">
        <v>1</v>
      </c>
      <c r="K39" s="80">
        <v>0</v>
      </c>
      <c r="L39" s="9">
        <v>54.4</v>
      </c>
    </row>
    <row r="40" spans="1:12" x14ac:dyDescent="0.25">
      <c r="A40" s="126">
        <v>38</v>
      </c>
      <c r="B40" s="91" t="s">
        <v>62</v>
      </c>
      <c r="C40" s="126" t="s">
        <v>4814</v>
      </c>
      <c r="D40" s="80">
        <v>467</v>
      </c>
      <c r="E40" s="80">
        <v>58</v>
      </c>
      <c r="F40" s="80">
        <v>58</v>
      </c>
      <c r="G40" s="80">
        <v>77</v>
      </c>
      <c r="H40" s="80">
        <v>193</v>
      </c>
      <c r="I40" s="80">
        <v>2</v>
      </c>
      <c r="J40" s="80">
        <v>0</v>
      </c>
      <c r="K40" s="80">
        <v>1</v>
      </c>
      <c r="L40" s="9">
        <v>41.5</v>
      </c>
    </row>
    <row r="41" spans="1:12" x14ac:dyDescent="0.25">
      <c r="A41" s="126">
        <v>39</v>
      </c>
      <c r="B41" s="91" t="s">
        <v>62</v>
      </c>
      <c r="C41" s="126" t="s">
        <v>4815</v>
      </c>
      <c r="D41" s="80">
        <v>423</v>
      </c>
      <c r="E41" s="80">
        <v>70</v>
      </c>
      <c r="F41" s="80">
        <v>60</v>
      </c>
      <c r="G41" s="80">
        <v>89</v>
      </c>
      <c r="H41" s="80">
        <v>219</v>
      </c>
      <c r="I41" s="80">
        <v>0</v>
      </c>
      <c r="J41" s="80">
        <v>0</v>
      </c>
      <c r="K41" s="80">
        <v>0</v>
      </c>
      <c r="L41" s="9">
        <v>51.8</v>
      </c>
    </row>
    <row r="42" spans="1:12" x14ac:dyDescent="0.25">
      <c r="A42" s="127">
        <v>40</v>
      </c>
      <c r="B42" s="96" t="s">
        <v>62</v>
      </c>
      <c r="C42" s="127" t="s">
        <v>4816</v>
      </c>
      <c r="D42" s="97">
        <v>405</v>
      </c>
      <c r="E42" s="97">
        <v>36</v>
      </c>
      <c r="F42" s="97">
        <v>27</v>
      </c>
      <c r="G42" s="97">
        <v>45</v>
      </c>
      <c r="H42" s="97">
        <v>108</v>
      </c>
      <c r="I42" s="97">
        <v>0</v>
      </c>
      <c r="J42" s="97">
        <v>0</v>
      </c>
      <c r="K42" s="97">
        <v>0</v>
      </c>
      <c r="L42" s="101">
        <v>26.7</v>
      </c>
    </row>
    <row r="43" spans="1:12" x14ac:dyDescent="0.25">
      <c r="A43" s="126">
        <v>41</v>
      </c>
      <c r="B43" s="91" t="s">
        <v>62</v>
      </c>
      <c r="C43" s="126" t="s">
        <v>4817</v>
      </c>
      <c r="D43" s="80">
        <v>504</v>
      </c>
      <c r="E43" s="80">
        <v>53</v>
      </c>
      <c r="F43" s="80">
        <v>52</v>
      </c>
      <c r="G43" s="80">
        <v>79</v>
      </c>
      <c r="H43" s="80">
        <v>184</v>
      </c>
      <c r="I43" s="80">
        <v>0</v>
      </c>
      <c r="J43" s="80">
        <v>0</v>
      </c>
      <c r="K43" s="80">
        <v>0</v>
      </c>
      <c r="L43" s="9">
        <v>36.5</v>
      </c>
    </row>
    <row r="44" spans="1:12" x14ac:dyDescent="0.25">
      <c r="A44" s="126">
        <v>42</v>
      </c>
      <c r="B44" s="91" t="s">
        <v>62</v>
      </c>
      <c r="C44" s="126" t="s">
        <v>4818</v>
      </c>
      <c r="D44" s="80">
        <v>396</v>
      </c>
      <c r="E44" s="80">
        <v>57</v>
      </c>
      <c r="F44" s="80">
        <v>45</v>
      </c>
      <c r="G44" s="80">
        <v>58</v>
      </c>
      <c r="H44" s="80">
        <v>160</v>
      </c>
      <c r="I44" s="80">
        <v>0</v>
      </c>
      <c r="J44" s="80">
        <v>1</v>
      </c>
      <c r="K44" s="80">
        <v>0</v>
      </c>
      <c r="L44" s="9">
        <v>40.700000000000003</v>
      </c>
    </row>
    <row r="45" spans="1:12" x14ac:dyDescent="0.25">
      <c r="A45" s="126">
        <v>43</v>
      </c>
      <c r="B45" s="91" t="s">
        <v>62</v>
      </c>
      <c r="C45" s="126" t="s">
        <v>4819</v>
      </c>
      <c r="D45" s="80">
        <v>502</v>
      </c>
      <c r="E45" s="80">
        <v>50</v>
      </c>
      <c r="F45" s="80">
        <v>60</v>
      </c>
      <c r="G45" s="80">
        <v>66</v>
      </c>
      <c r="H45" s="80">
        <v>176</v>
      </c>
      <c r="I45" s="80">
        <v>0</v>
      </c>
      <c r="J45" s="80">
        <v>0</v>
      </c>
      <c r="K45" s="80">
        <v>0</v>
      </c>
      <c r="L45" s="9">
        <v>35.1</v>
      </c>
    </row>
    <row r="46" spans="1:12" x14ac:dyDescent="0.25">
      <c r="A46" s="127">
        <v>44</v>
      </c>
      <c r="B46" s="96" t="s">
        <v>62</v>
      </c>
      <c r="C46" s="127" t="s">
        <v>4820</v>
      </c>
      <c r="D46" s="97">
        <v>484</v>
      </c>
      <c r="E46" s="97">
        <v>41</v>
      </c>
      <c r="F46" s="97">
        <v>52</v>
      </c>
      <c r="G46" s="97">
        <v>61</v>
      </c>
      <c r="H46" s="97">
        <v>154</v>
      </c>
      <c r="I46" s="97">
        <v>1</v>
      </c>
      <c r="J46" s="97">
        <v>0</v>
      </c>
      <c r="K46" s="97">
        <v>0</v>
      </c>
      <c r="L46" s="101">
        <v>31.8</v>
      </c>
    </row>
    <row r="47" spans="1:12" x14ac:dyDescent="0.25">
      <c r="A47" s="126">
        <v>45</v>
      </c>
      <c r="B47" s="91" t="s">
        <v>62</v>
      </c>
      <c r="C47" s="126" t="s">
        <v>4821</v>
      </c>
      <c r="D47" s="80">
        <v>471</v>
      </c>
      <c r="E47" s="80">
        <v>49</v>
      </c>
      <c r="F47" s="80">
        <v>45</v>
      </c>
      <c r="G47" s="80">
        <v>71</v>
      </c>
      <c r="H47" s="80">
        <v>165</v>
      </c>
      <c r="I47" s="80">
        <v>0</v>
      </c>
      <c r="J47" s="80">
        <v>0</v>
      </c>
      <c r="K47" s="80">
        <v>0</v>
      </c>
      <c r="L47" s="9">
        <v>35</v>
      </c>
    </row>
    <row r="48" spans="1:12" x14ac:dyDescent="0.25">
      <c r="A48" s="126">
        <v>46</v>
      </c>
      <c r="B48" s="91" t="s">
        <v>62</v>
      </c>
      <c r="C48" s="126" t="s">
        <v>4822</v>
      </c>
      <c r="D48" s="80">
        <v>508</v>
      </c>
      <c r="E48" s="80">
        <v>48</v>
      </c>
      <c r="F48" s="80">
        <v>59</v>
      </c>
      <c r="G48" s="80">
        <v>78</v>
      </c>
      <c r="H48" s="80">
        <v>185</v>
      </c>
      <c r="I48" s="80">
        <v>0</v>
      </c>
      <c r="J48" s="80">
        <v>0</v>
      </c>
      <c r="K48" s="80">
        <v>0</v>
      </c>
      <c r="L48" s="9">
        <v>36.4</v>
      </c>
    </row>
    <row r="49" spans="1:12" x14ac:dyDescent="0.25">
      <c r="A49" s="126">
        <v>47</v>
      </c>
      <c r="B49" s="91" t="s">
        <v>62</v>
      </c>
      <c r="C49" s="126" t="s">
        <v>4823</v>
      </c>
      <c r="D49" s="80">
        <v>422</v>
      </c>
      <c r="E49" s="80">
        <v>29</v>
      </c>
      <c r="F49" s="80">
        <v>52</v>
      </c>
      <c r="G49" s="80">
        <v>74</v>
      </c>
      <c r="H49" s="80">
        <v>155</v>
      </c>
      <c r="I49" s="80">
        <v>0</v>
      </c>
      <c r="J49" s="80">
        <v>0</v>
      </c>
      <c r="K49" s="80">
        <v>0</v>
      </c>
      <c r="L49" s="9">
        <v>36.700000000000003</v>
      </c>
    </row>
    <row r="50" spans="1:12" x14ac:dyDescent="0.25">
      <c r="A50" s="127">
        <v>48</v>
      </c>
      <c r="B50" s="96" t="s">
        <v>62</v>
      </c>
      <c r="C50" s="127" t="s">
        <v>4824</v>
      </c>
      <c r="D50" s="97">
        <v>450</v>
      </c>
      <c r="E50" s="97">
        <v>59</v>
      </c>
      <c r="F50" s="97">
        <v>50</v>
      </c>
      <c r="G50" s="97">
        <v>112</v>
      </c>
      <c r="H50" s="97">
        <v>221</v>
      </c>
      <c r="I50" s="97">
        <v>0</v>
      </c>
      <c r="J50" s="97">
        <v>0</v>
      </c>
      <c r="K50" s="97">
        <v>1</v>
      </c>
      <c r="L50" s="101">
        <v>49.3</v>
      </c>
    </row>
    <row r="51" spans="1:12" x14ac:dyDescent="0.25">
      <c r="A51" s="126">
        <v>49</v>
      </c>
      <c r="B51" s="91" t="s">
        <v>62</v>
      </c>
      <c r="C51" s="126" t="s">
        <v>4825</v>
      </c>
      <c r="D51" s="80">
        <v>236</v>
      </c>
      <c r="E51" s="80">
        <v>30</v>
      </c>
      <c r="F51" s="80">
        <v>25</v>
      </c>
      <c r="G51" s="80">
        <v>48</v>
      </c>
      <c r="H51" s="80">
        <v>103</v>
      </c>
      <c r="I51" s="80">
        <v>0</v>
      </c>
      <c r="J51" s="80">
        <v>0</v>
      </c>
      <c r="K51" s="80">
        <v>1</v>
      </c>
      <c r="L51" s="9">
        <v>44.1</v>
      </c>
    </row>
    <row r="52" spans="1:12" x14ac:dyDescent="0.25">
      <c r="A52" s="126">
        <v>50</v>
      </c>
      <c r="B52" s="91" t="s">
        <v>62</v>
      </c>
      <c r="C52" s="126" t="s">
        <v>4826</v>
      </c>
      <c r="D52" s="80">
        <v>253</v>
      </c>
      <c r="E52" s="80">
        <v>43</v>
      </c>
      <c r="F52" s="80">
        <v>37</v>
      </c>
      <c r="G52" s="80">
        <v>52</v>
      </c>
      <c r="H52" s="80">
        <v>132</v>
      </c>
      <c r="I52" s="80">
        <v>0</v>
      </c>
      <c r="J52" s="80">
        <v>0</v>
      </c>
      <c r="K52" s="80">
        <v>0</v>
      </c>
      <c r="L52" s="9">
        <v>52.2</v>
      </c>
    </row>
    <row r="53" spans="1:12" x14ac:dyDescent="0.25">
      <c r="A53" s="126">
        <v>51</v>
      </c>
      <c r="B53" s="91" t="s">
        <v>62</v>
      </c>
      <c r="C53" s="126" t="s">
        <v>4827</v>
      </c>
      <c r="D53" s="80">
        <v>459</v>
      </c>
      <c r="E53" s="80">
        <v>79</v>
      </c>
      <c r="F53" s="80">
        <v>48</v>
      </c>
      <c r="G53" s="80">
        <v>124</v>
      </c>
      <c r="H53" s="80">
        <v>251</v>
      </c>
      <c r="I53" s="80">
        <v>0</v>
      </c>
      <c r="J53" s="80">
        <v>1</v>
      </c>
      <c r="K53" s="80">
        <v>0</v>
      </c>
      <c r="L53" s="9">
        <v>54.9</v>
      </c>
    </row>
    <row r="54" spans="1:12" x14ac:dyDescent="0.25">
      <c r="A54" s="127">
        <v>52</v>
      </c>
      <c r="B54" s="96" t="s">
        <v>62</v>
      </c>
      <c r="C54" s="127" t="s">
        <v>4828</v>
      </c>
      <c r="D54" s="97">
        <v>323</v>
      </c>
      <c r="E54" s="97">
        <v>68</v>
      </c>
      <c r="F54" s="97">
        <v>31</v>
      </c>
      <c r="G54" s="97">
        <v>89</v>
      </c>
      <c r="H54" s="97">
        <v>188</v>
      </c>
      <c r="I54" s="97">
        <v>0</v>
      </c>
      <c r="J54" s="97">
        <v>0</v>
      </c>
      <c r="K54" s="97">
        <v>2</v>
      </c>
      <c r="L54" s="101">
        <v>58.8</v>
      </c>
    </row>
    <row r="55" spans="1:12" x14ac:dyDescent="0.25">
      <c r="A55" s="126">
        <v>53</v>
      </c>
      <c r="B55" s="91" t="s">
        <v>62</v>
      </c>
      <c r="C55" s="126" t="s">
        <v>4829</v>
      </c>
      <c r="D55" s="80">
        <v>355</v>
      </c>
      <c r="E55" s="80">
        <v>59</v>
      </c>
      <c r="F55" s="80">
        <v>18</v>
      </c>
      <c r="G55" s="80">
        <v>125</v>
      </c>
      <c r="H55" s="80">
        <v>202</v>
      </c>
      <c r="I55" s="80">
        <v>0</v>
      </c>
      <c r="J55" s="80">
        <v>0</v>
      </c>
      <c r="K55" s="80">
        <v>0</v>
      </c>
      <c r="L55" s="9">
        <v>56.9</v>
      </c>
    </row>
    <row r="56" spans="1:12" x14ac:dyDescent="0.25">
      <c r="A56" s="126">
        <v>54</v>
      </c>
      <c r="B56" s="91" t="s">
        <v>62</v>
      </c>
      <c r="C56" s="126" t="s">
        <v>4830</v>
      </c>
      <c r="D56" s="80">
        <v>213</v>
      </c>
      <c r="E56" s="80">
        <v>46</v>
      </c>
      <c r="F56" s="80">
        <v>11</v>
      </c>
      <c r="G56" s="80">
        <v>84</v>
      </c>
      <c r="H56" s="80">
        <v>141</v>
      </c>
      <c r="I56" s="80">
        <v>2</v>
      </c>
      <c r="J56" s="80">
        <v>0</v>
      </c>
      <c r="K56" s="80">
        <v>0</v>
      </c>
      <c r="L56" s="9">
        <v>66.2</v>
      </c>
    </row>
    <row r="57" spans="1:12" x14ac:dyDescent="0.25">
      <c r="A57" s="126">
        <v>55</v>
      </c>
      <c r="B57" s="91" t="s">
        <v>62</v>
      </c>
      <c r="C57" s="126" t="s">
        <v>4831</v>
      </c>
      <c r="D57" s="80">
        <v>378</v>
      </c>
      <c r="E57" s="80">
        <v>56</v>
      </c>
      <c r="F57" s="80">
        <v>34</v>
      </c>
      <c r="G57" s="80">
        <v>126</v>
      </c>
      <c r="H57" s="80">
        <v>216</v>
      </c>
      <c r="I57" s="80">
        <v>0</v>
      </c>
      <c r="J57" s="80">
        <v>0</v>
      </c>
      <c r="K57" s="80">
        <v>0</v>
      </c>
      <c r="L57" s="9">
        <v>57.1</v>
      </c>
    </row>
    <row r="58" spans="1:12" x14ac:dyDescent="0.25">
      <c r="A58" s="127">
        <v>56</v>
      </c>
      <c r="B58" s="96" t="s">
        <v>62</v>
      </c>
      <c r="C58" s="127" t="s">
        <v>4832</v>
      </c>
      <c r="D58" s="97">
        <v>491</v>
      </c>
      <c r="E58" s="97">
        <v>104</v>
      </c>
      <c r="F58" s="97">
        <v>46</v>
      </c>
      <c r="G58" s="97">
        <v>152</v>
      </c>
      <c r="H58" s="97">
        <v>302</v>
      </c>
      <c r="I58" s="97">
        <v>0</v>
      </c>
      <c r="J58" s="97">
        <v>0</v>
      </c>
      <c r="K58" s="97">
        <v>0</v>
      </c>
      <c r="L58" s="101">
        <v>61.5</v>
      </c>
    </row>
    <row r="59" spans="1:12" x14ac:dyDescent="0.25">
      <c r="A59" s="126">
        <v>57</v>
      </c>
      <c r="B59" s="91" t="s">
        <v>62</v>
      </c>
      <c r="C59" s="126" t="s">
        <v>4833</v>
      </c>
      <c r="D59" s="80">
        <v>295</v>
      </c>
      <c r="E59" s="80">
        <v>54</v>
      </c>
      <c r="F59" s="80">
        <v>25</v>
      </c>
      <c r="G59" s="80">
        <v>94</v>
      </c>
      <c r="H59" s="80">
        <v>173</v>
      </c>
      <c r="I59" s="80">
        <v>0</v>
      </c>
      <c r="J59" s="80">
        <v>0</v>
      </c>
      <c r="K59" s="80">
        <v>0</v>
      </c>
      <c r="L59" s="9">
        <v>58.6</v>
      </c>
    </row>
    <row r="60" spans="1:12" x14ac:dyDescent="0.25">
      <c r="A60" s="126">
        <v>58</v>
      </c>
      <c r="B60" s="91" t="s">
        <v>62</v>
      </c>
      <c r="C60" s="126" t="s">
        <v>4834</v>
      </c>
      <c r="D60" s="80">
        <v>423</v>
      </c>
      <c r="E60" s="80">
        <v>66</v>
      </c>
      <c r="F60" s="80">
        <v>48</v>
      </c>
      <c r="G60" s="80">
        <v>83</v>
      </c>
      <c r="H60" s="80">
        <v>197</v>
      </c>
      <c r="I60" s="80">
        <v>0</v>
      </c>
      <c r="J60" s="80">
        <v>0</v>
      </c>
      <c r="K60" s="80">
        <v>0</v>
      </c>
      <c r="L60" s="9">
        <v>46.6</v>
      </c>
    </row>
    <row r="61" spans="1:12" x14ac:dyDescent="0.25">
      <c r="A61" s="126">
        <v>59</v>
      </c>
      <c r="B61" s="91" t="s">
        <v>62</v>
      </c>
      <c r="C61" s="126" t="s">
        <v>4835</v>
      </c>
      <c r="D61" s="80">
        <v>315</v>
      </c>
      <c r="E61" s="80">
        <v>68</v>
      </c>
      <c r="F61" s="80">
        <v>29</v>
      </c>
      <c r="G61" s="80">
        <v>60</v>
      </c>
      <c r="H61" s="80">
        <v>157</v>
      </c>
      <c r="I61" s="80">
        <v>0</v>
      </c>
      <c r="J61" s="80">
        <v>0</v>
      </c>
      <c r="K61" s="80">
        <v>1</v>
      </c>
      <c r="L61" s="9">
        <v>50.2</v>
      </c>
    </row>
    <row r="62" spans="1:12" x14ac:dyDescent="0.25">
      <c r="A62" s="127">
        <v>60</v>
      </c>
      <c r="B62" s="96" t="s">
        <v>62</v>
      </c>
      <c r="C62" s="127" t="s">
        <v>4836</v>
      </c>
      <c r="D62" s="97">
        <v>389</v>
      </c>
      <c r="E62" s="97">
        <v>50</v>
      </c>
      <c r="F62" s="97">
        <v>50</v>
      </c>
      <c r="G62" s="97">
        <v>67</v>
      </c>
      <c r="H62" s="97">
        <v>167</v>
      </c>
      <c r="I62" s="97">
        <v>0</v>
      </c>
      <c r="J62" s="97">
        <v>0</v>
      </c>
      <c r="K62" s="97">
        <v>1</v>
      </c>
      <c r="L62" s="101">
        <v>43.2</v>
      </c>
    </row>
    <row r="63" spans="1:12" x14ac:dyDescent="0.25">
      <c r="A63" s="126">
        <v>61</v>
      </c>
      <c r="B63" s="91" t="s">
        <v>62</v>
      </c>
      <c r="C63" s="126" t="s">
        <v>4837</v>
      </c>
      <c r="D63" s="80">
        <v>312</v>
      </c>
      <c r="E63" s="80">
        <v>46</v>
      </c>
      <c r="F63" s="80">
        <v>29</v>
      </c>
      <c r="G63" s="80">
        <v>65</v>
      </c>
      <c r="H63" s="80">
        <v>140</v>
      </c>
      <c r="I63" s="80">
        <v>0</v>
      </c>
      <c r="J63" s="80">
        <v>0</v>
      </c>
      <c r="K63" s="80">
        <v>1</v>
      </c>
      <c r="L63" s="9">
        <v>45.2</v>
      </c>
    </row>
    <row r="64" spans="1:12" x14ac:dyDescent="0.25">
      <c r="A64" s="126">
        <v>62</v>
      </c>
      <c r="B64" s="91" t="s">
        <v>62</v>
      </c>
      <c r="C64" s="126" t="s">
        <v>4838</v>
      </c>
      <c r="D64" s="80">
        <v>386</v>
      </c>
      <c r="E64" s="80">
        <v>55</v>
      </c>
      <c r="F64" s="80">
        <v>47</v>
      </c>
      <c r="G64" s="80">
        <v>91</v>
      </c>
      <c r="H64" s="80">
        <v>193</v>
      </c>
      <c r="I64" s="80">
        <v>2</v>
      </c>
      <c r="J64" s="80">
        <v>0</v>
      </c>
      <c r="K64" s="80">
        <v>0</v>
      </c>
      <c r="L64" s="9">
        <v>50</v>
      </c>
    </row>
    <row r="65" spans="1:12" x14ac:dyDescent="0.25">
      <c r="A65" s="126">
        <v>63</v>
      </c>
      <c r="B65" s="91" t="s">
        <v>62</v>
      </c>
      <c r="C65" s="126" t="s">
        <v>4839</v>
      </c>
      <c r="D65" s="80">
        <v>355</v>
      </c>
      <c r="E65" s="80">
        <v>47</v>
      </c>
      <c r="F65" s="80">
        <v>44</v>
      </c>
      <c r="G65" s="80">
        <v>67</v>
      </c>
      <c r="H65" s="80">
        <v>158</v>
      </c>
      <c r="I65" s="80">
        <v>0</v>
      </c>
      <c r="J65" s="80">
        <v>2</v>
      </c>
      <c r="K65" s="80">
        <v>0</v>
      </c>
      <c r="L65" s="9">
        <v>45.1</v>
      </c>
    </row>
    <row r="66" spans="1:12" x14ac:dyDescent="0.25">
      <c r="A66" s="127">
        <v>64</v>
      </c>
      <c r="B66" s="96" t="s">
        <v>62</v>
      </c>
      <c r="C66" s="127" t="s">
        <v>4840</v>
      </c>
      <c r="D66" s="97">
        <v>380</v>
      </c>
      <c r="E66" s="97">
        <v>42</v>
      </c>
      <c r="F66" s="97">
        <v>38</v>
      </c>
      <c r="G66" s="97">
        <v>85</v>
      </c>
      <c r="H66" s="97">
        <v>165</v>
      </c>
      <c r="I66" s="97">
        <v>0</v>
      </c>
      <c r="J66" s="97">
        <v>0</v>
      </c>
      <c r="K66" s="97">
        <v>0</v>
      </c>
      <c r="L66" s="101">
        <v>43.4</v>
      </c>
    </row>
    <row r="67" spans="1:12" x14ac:dyDescent="0.25">
      <c r="A67" s="126">
        <v>65</v>
      </c>
      <c r="B67" s="91" t="s">
        <v>62</v>
      </c>
      <c r="C67" s="126" t="s">
        <v>4841</v>
      </c>
      <c r="D67" s="80">
        <v>481</v>
      </c>
      <c r="E67" s="80">
        <v>65</v>
      </c>
      <c r="F67" s="80">
        <v>41</v>
      </c>
      <c r="G67" s="80">
        <v>67</v>
      </c>
      <c r="H67" s="80">
        <v>173</v>
      </c>
      <c r="I67" s="80">
        <v>0</v>
      </c>
      <c r="J67" s="80">
        <v>0</v>
      </c>
      <c r="K67" s="80">
        <v>0</v>
      </c>
      <c r="L67" s="9">
        <v>36</v>
      </c>
    </row>
    <row r="68" spans="1:12" x14ac:dyDescent="0.25">
      <c r="A68" s="126">
        <v>66</v>
      </c>
      <c r="B68" s="91" t="s">
        <v>62</v>
      </c>
      <c r="C68" s="126" t="s">
        <v>4842</v>
      </c>
      <c r="D68" s="80">
        <v>331</v>
      </c>
      <c r="E68" s="80">
        <v>55</v>
      </c>
      <c r="F68" s="80">
        <v>45</v>
      </c>
      <c r="G68" s="80">
        <v>63</v>
      </c>
      <c r="H68" s="80">
        <v>163</v>
      </c>
      <c r="I68" s="80">
        <v>1</v>
      </c>
      <c r="J68" s="80">
        <v>0</v>
      </c>
      <c r="K68" s="80">
        <v>0</v>
      </c>
      <c r="L68" s="9">
        <v>49.2</v>
      </c>
    </row>
    <row r="69" spans="1:12" x14ac:dyDescent="0.25">
      <c r="A69" s="126">
        <v>67</v>
      </c>
      <c r="B69" s="91" t="s">
        <v>62</v>
      </c>
      <c r="C69" s="126" t="s">
        <v>4843</v>
      </c>
      <c r="D69" s="80">
        <v>357</v>
      </c>
      <c r="E69" s="80">
        <v>44</v>
      </c>
      <c r="F69" s="80">
        <v>27</v>
      </c>
      <c r="G69" s="80">
        <v>67</v>
      </c>
      <c r="H69" s="80">
        <v>138</v>
      </c>
      <c r="I69" s="80">
        <v>0</v>
      </c>
      <c r="J69" s="80">
        <v>1</v>
      </c>
      <c r="K69" s="80">
        <v>0</v>
      </c>
      <c r="L69" s="9">
        <v>38.9</v>
      </c>
    </row>
    <row r="70" spans="1:12" x14ac:dyDescent="0.25">
      <c r="A70" s="127">
        <v>68</v>
      </c>
      <c r="B70" s="96" t="s">
        <v>62</v>
      </c>
      <c r="C70" s="127" t="s">
        <v>4844</v>
      </c>
      <c r="D70" s="97">
        <v>372</v>
      </c>
      <c r="E70" s="97">
        <v>44</v>
      </c>
      <c r="F70" s="97">
        <v>30</v>
      </c>
      <c r="G70" s="97">
        <v>80</v>
      </c>
      <c r="H70" s="97">
        <v>154</v>
      </c>
      <c r="I70" s="97">
        <v>0</v>
      </c>
      <c r="J70" s="97">
        <v>0</v>
      </c>
      <c r="K70" s="97">
        <v>0</v>
      </c>
      <c r="L70" s="101">
        <v>41.4</v>
      </c>
    </row>
    <row r="71" spans="1:12" x14ac:dyDescent="0.25">
      <c r="A71" s="126">
        <v>69</v>
      </c>
      <c r="B71" s="91" t="s">
        <v>62</v>
      </c>
      <c r="C71" s="126" t="s">
        <v>4845</v>
      </c>
      <c r="D71" s="80">
        <v>443</v>
      </c>
      <c r="E71" s="80">
        <v>34</v>
      </c>
      <c r="F71" s="80">
        <v>25</v>
      </c>
      <c r="G71" s="80">
        <v>44</v>
      </c>
      <c r="H71" s="80">
        <v>103</v>
      </c>
      <c r="I71" s="80">
        <v>1</v>
      </c>
      <c r="J71" s="80">
        <v>0</v>
      </c>
      <c r="K71" s="80">
        <v>0</v>
      </c>
      <c r="L71" s="9">
        <v>23.3</v>
      </c>
    </row>
    <row r="72" spans="1:12" x14ac:dyDescent="0.25">
      <c r="A72" s="126">
        <v>70</v>
      </c>
      <c r="B72" s="91" t="s">
        <v>62</v>
      </c>
      <c r="C72" s="126" t="s">
        <v>4846</v>
      </c>
      <c r="D72" s="80">
        <v>193</v>
      </c>
      <c r="E72" s="80">
        <v>43</v>
      </c>
      <c r="F72" s="80">
        <v>18</v>
      </c>
      <c r="G72" s="80">
        <v>65</v>
      </c>
      <c r="H72" s="80">
        <v>126</v>
      </c>
      <c r="I72" s="80">
        <v>0</v>
      </c>
      <c r="J72" s="80">
        <v>0</v>
      </c>
      <c r="K72" s="80">
        <v>1</v>
      </c>
      <c r="L72" s="9">
        <v>65.8</v>
      </c>
    </row>
    <row r="73" spans="1:12" x14ac:dyDescent="0.25">
      <c r="A73" s="126">
        <v>71</v>
      </c>
      <c r="B73" s="91" t="s">
        <v>62</v>
      </c>
      <c r="C73" s="126" t="s">
        <v>4847</v>
      </c>
      <c r="D73" s="80">
        <v>252</v>
      </c>
      <c r="E73" s="80">
        <v>38</v>
      </c>
      <c r="F73" s="80">
        <v>19</v>
      </c>
      <c r="G73" s="80">
        <v>85</v>
      </c>
      <c r="H73" s="80">
        <v>142</v>
      </c>
      <c r="I73" s="80">
        <v>0</v>
      </c>
      <c r="J73" s="80">
        <v>0</v>
      </c>
      <c r="K73" s="80">
        <v>0</v>
      </c>
      <c r="L73" s="9">
        <v>56.3</v>
      </c>
    </row>
    <row r="74" spans="1:12" x14ac:dyDescent="0.25">
      <c r="A74" s="127">
        <v>72</v>
      </c>
      <c r="B74" s="96" t="s">
        <v>62</v>
      </c>
      <c r="C74" s="127" t="s">
        <v>4848</v>
      </c>
      <c r="D74" s="97">
        <v>632</v>
      </c>
      <c r="E74" s="97">
        <v>124</v>
      </c>
      <c r="F74" s="97">
        <v>76</v>
      </c>
      <c r="G74" s="97">
        <v>182</v>
      </c>
      <c r="H74" s="97">
        <v>382</v>
      </c>
      <c r="I74" s="97">
        <v>0</v>
      </c>
      <c r="J74" s="97">
        <v>1</v>
      </c>
      <c r="K74" s="97">
        <v>0</v>
      </c>
      <c r="L74" s="101">
        <v>60.6</v>
      </c>
    </row>
    <row r="75" spans="1:12" x14ac:dyDescent="0.25">
      <c r="A75" s="126">
        <v>73</v>
      </c>
      <c r="B75" s="91" t="s">
        <v>62</v>
      </c>
      <c r="C75" s="126" t="s">
        <v>4849</v>
      </c>
      <c r="D75" s="80">
        <v>402</v>
      </c>
      <c r="E75" s="80">
        <v>49</v>
      </c>
      <c r="F75" s="80">
        <v>22</v>
      </c>
      <c r="G75" s="80">
        <v>97</v>
      </c>
      <c r="H75" s="80">
        <v>168</v>
      </c>
      <c r="I75" s="80">
        <v>0</v>
      </c>
      <c r="J75" s="80">
        <v>0</v>
      </c>
      <c r="K75" s="80">
        <v>0</v>
      </c>
      <c r="L75" s="9">
        <v>41.8</v>
      </c>
    </row>
    <row r="76" spans="1:12" x14ac:dyDescent="0.25">
      <c r="A76" s="126">
        <v>74</v>
      </c>
      <c r="B76" s="91" t="s">
        <v>62</v>
      </c>
      <c r="C76" s="126" t="s">
        <v>4850</v>
      </c>
      <c r="D76" s="80">
        <v>498</v>
      </c>
      <c r="E76" s="80">
        <v>78</v>
      </c>
      <c r="F76" s="80">
        <v>46</v>
      </c>
      <c r="G76" s="80">
        <v>154</v>
      </c>
      <c r="H76" s="80">
        <v>278</v>
      </c>
      <c r="I76" s="80">
        <v>1</v>
      </c>
      <c r="J76" s="80">
        <v>0</v>
      </c>
      <c r="K76" s="80">
        <v>0</v>
      </c>
      <c r="L76" s="9">
        <v>55.8</v>
      </c>
    </row>
    <row r="77" spans="1:12" x14ac:dyDescent="0.25">
      <c r="A77" s="126">
        <v>75</v>
      </c>
      <c r="B77" s="91" t="s">
        <v>62</v>
      </c>
      <c r="C77" s="126" t="s">
        <v>4851</v>
      </c>
      <c r="D77" s="80"/>
      <c r="E77" s="80">
        <v>53</v>
      </c>
      <c r="F77" s="80">
        <v>47</v>
      </c>
      <c r="G77" s="80">
        <v>85</v>
      </c>
      <c r="H77" s="80">
        <v>185</v>
      </c>
      <c r="I77" s="80">
        <v>0</v>
      </c>
      <c r="J77" s="80">
        <v>0</v>
      </c>
      <c r="K77" s="80">
        <v>0</v>
      </c>
      <c r="L77" s="9"/>
    </row>
    <row r="78" spans="1:12" x14ac:dyDescent="0.25">
      <c r="A78" s="127">
        <v>76</v>
      </c>
      <c r="B78" s="96" t="s">
        <v>62</v>
      </c>
      <c r="C78" s="127" t="s">
        <v>4852</v>
      </c>
      <c r="D78" s="97"/>
      <c r="E78" s="97">
        <v>120</v>
      </c>
      <c r="F78" s="97">
        <v>70</v>
      </c>
      <c r="G78" s="97">
        <v>143</v>
      </c>
      <c r="H78" s="97">
        <v>333</v>
      </c>
      <c r="I78" s="97">
        <v>0</v>
      </c>
      <c r="J78" s="97">
        <v>0</v>
      </c>
      <c r="K78" s="97">
        <v>4</v>
      </c>
      <c r="L78" s="101"/>
    </row>
    <row r="79" spans="1:12" x14ac:dyDescent="0.25">
      <c r="A79" s="126">
        <v>77</v>
      </c>
      <c r="B79" s="91" t="s">
        <v>62</v>
      </c>
      <c r="C79" s="126" t="s">
        <v>4853</v>
      </c>
      <c r="D79" s="80"/>
      <c r="E79" s="80">
        <v>134</v>
      </c>
      <c r="F79" s="80">
        <v>37</v>
      </c>
      <c r="G79" s="80">
        <v>123</v>
      </c>
      <c r="H79" s="80">
        <v>294</v>
      </c>
      <c r="I79" s="80">
        <v>0</v>
      </c>
      <c r="J79" s="80">
        <v>1</v>
      </c>
      <c r="K79" s="80">
        <v>1</v>
      </c>
      <c r="L79" s="9"/>
    </row>
    <row r="80" spans="1:12" x14ac:dyDescent="0.25">
      <c r="A80" s="126">
        <v>78</v>
      </c>
      <c r="B80" s="91" t="s">
        <v>62</v>
      </c>
      <c r="C80" s="126" t="s">
        <v>4854</v>
      </c>
      <c r="D80" s="80"/>
      <c r="E80" s="80">
        <v>73</v>
      </c>
      <c r="F80" s="80">
        <v>16</v>
      </c>
      <c r="G80" s="80">
        <v>121</v>
      </c>
      <c r="H80" s="80">
        <v>210</v>
      </c>
      <c r="I80" s="80">
        <v>0</v>
      </c>
      <c r="J80" s="80">
        <v>0</v>
      </c>
      <c r="K80" s="80">
        <v>0</v>
      </c>
      <c r="L80" s="9"/>
    </row>
    <row r="81" spans="1:12" x14ac:dyDescent="0.25">
      <c r="A81" s="126">
        <v>79</v>
      </c>
      <c r="B81" s="91" t="s">
        <v>62</v>
      </c>
      <c r="C81" s="126" t="s">
        <v>4855</v>
      </c>
      <c r="D81" s="80"/>
      <c r="E81" s="80">
        <v>102</v>
      </c>
      <c r="F81" s="80">
        <v>98</v>
      </c>
      <c r="G81" s="80">
        <v>143</v>
      </c>
      <c r="H81" s="80">
        <v>343</v>
      </c>
      <c r="I81" s="80">
        <v>0</v>
      </c>
      <c r="J81" s="80">
        <v>0</v>
      </c>
      <c r="K81" s="80">
        <v>2</v>
      </c>
      <c r="L81" s="9"/>
    </row>
    <row r="82" spans="1:12" x14ac:dyDescent="0.25">
      <c r="A82" s="127">
        <v>80</v>
      </c>
      <c r="B82" s="96" t="s">
        <v>62</v>
      </c>
      <c r="C82" s="127" t="s">
        <v>4855</v>
      </c>
      <c r="D82" s="97"/>
      <c r="E82" s="97">
        <v>134</v>
      </c>
      <c r="F82" s="97">
        <v>91</v>
      </c>
      <c r="G82" s="97">
        <v>171</v>
      </c>
      <c r="H82" s="97">
        <v>396</v>
      </c>
      <c r="I82" s="97">
        <v>0</v>
      </c>
      <c r="J82" s="97">
        <v>0</v>
      </c>
      <c r="K82" s="97">
        <v>0</v>
      </c>
      <c r="L82" s="101"/>
    </row>
    <row r="83" spans="1:12" x14ac:dyDescent="0.25">
      <c r="A83" s="126">
        <v>81</v>
      </c>
      <c r="B83" s="91" t="s">
        <v>62</v>
      </c>
      <c r="C83" s="126" t="s">
        <v>4852</v>
      </c>
      <c r="D83" s="80"/>
      <c r="E83" s="80">
        <v>146</v>
      </c>
      <c r="F83" s="80">
        <v>87</v>
      </c>
      <c r="G83" s="80">
        <v>154</v>
      </c>
      <c r="H83" s="80">
        <v>387</v>
      </c>
      <c r="I83" s="80">
        <v>1</v>
      </c>
      <c r="J83" s="80">
        <v>0</v>
      </c>
      <c r="K83" s="80">
        <v>1</v>
      </c>
      <c r="L83" s="9"/>
    </row>
    <row r="84" spans="1:12" x14ac:dyDescent="0.25">
      <c r="A84" s="126">
        <v>82</v>
      </c>
      <c r="B84" s="91" t="s">
        <v>62</v>
      </c>
      <c r="C84" s="126" t="s">
        <v>4856</v>
      </c>
      <c r="D84" s="80"/>
      <c r="E84" s="80">
        <v>33</v>
      </c>
      <c r="F84" s="80">
        <v>11</v>
      </c>
      <c r="G84" s="80">
        <v>29</v>
      </c>
      <c r="H84" s="80">
        <v>73</v>
      </c>
      <c r="I84" s="80">
        <v>0</v>
      </c>
      <c r="J84" s="80">
        <v>0</v>
      </c>
      <c r="K84" s="80">
        <v>0</v>
      </c>
      <c r="L84" s="9"/>
    </row>
    <row r="85" spans="1:12" x14ac:dyDescent="0.25">
      <c r="A85" s="126">
        <v>83</v>
      </c>
      <c r="B85" s="91" t="s">
        <v>62</v>
      </c>
      <c r="C85" s="126" t="s">
        <v>4857</v>
      </c>
      <c r="D85" s="80"/>
      <c r="E85" s="80">
        <v>56</v>
      </c>
      <c r="F85" s="80">
        <v>15</v>
      </c>
      <c r="G85" s="80">
        <v>27</v>
      </c>
      <c r="H85" s="80">
        <v>98</v>
      </c>
      <c r="I85" s="80">
        <v>0</v>
      </c>
      <c r="J85" s="80">
        <v>0</v>
      </c>
      <c r="K85" s="80">
        <v>0</v>
      </c>
      <c r="L85" s="9"/>
    </row>
    <row r="86" spans="1:12" x14ac:dyDescent="0.25">
      <c r="A86" s="127">
        <v>84</v>
      </c>
      <c r="B86" s="96" t="s">
        <v>62</v>
      </c>
      <c r="C86" s="127" t="s">
        <v>4858</v>
      </c>
      <c r="D86" s="97"/>
      <c r="E86" s="97">
        <v>23</v>
      </c>
      <c r="F86" s="97">
        <v>8</v>
      </c>
      <c r="G86" s="97">
        <v>19</v>
      </c>
      <c r="H86" s="97">
        <v>50</v>
      </c>
      <c r="I86" s="97">
        <v>0</v>
      </c>
      <c r="J86" s="97">
        <v>0</v>
      </c>
      <c r="K86" s="97">
        <v>0</v>
      </c>
      <c r="L86" s="101"/>
    </row>
    <row r="87" spans="1:12" x14ac:dyDescent="0.25">
      <c r="A87" s="126">
        <v>85</v>
      </c>
      <c r="B87" s="91" t="s">
        <v>62</v>
      </c>
      <c r="C87" s="126" t="s">
        <v>4859</v>
      </c>
      <c r="D87" s="80"/>
      <c r="E87" s="80">
        <v>64</v>
      </c>
      <c r="F87" s="80">
        <v>11</v>
      </c>
      <c r="G87" s="80">
        <v>32</v>
      </c>
      <c r="H87" s="80">
        <v>107</v>
      </c>
      <c r="I87" s="80">
        <v>1</v>
      </c>
      <c r="J87" s="80">
        <v>0</v>
      </c>
      <c r="K87" s="80">
        <v>0</v>
      </c>
      <c r="L87" s="9"/>
    </row>
    <row r="88" spans="1:12" x14ac:dyDescent="0.25">
      <c r="A88" s="126">
        <v>86</v>
      </c>
      <c r="B88" s="91" t="s">
        <v>62</v>
      </c>
      <c r="C88" s="126" t="s">
        <v>4860</v>
      </c>
      <c r="D88" s="80"/>
      <c r="E88" s="80">
        <v>31</v>
      </c>
      <c r="F88" s="80">
        <v>10</v>
      </c>
      <c r="G88" s="80">
        <v>23</v>
      </c>
      <c r="H88" s="80">
        <v>64</v>
      </c>
      <c r="I88" s="80">
        <v>2</v>
      </c>
      <c r="J88" s="80">
        <v>0</v>
      </c>
      <c r="K88" s="80">
        <v>0</v>
      </c>
      <c r="L88" s="9"/>
    </row>
    <row r="89" spans="1:12" x14ac:dyDescent="0.25">
      <c r="A89" s="126">
        <v>87</v>
      </c>
      <c r="B89" s="91" t="s">
        <v>62</v>
      </c>
      <c r="C89" s="126" t="s">
        <v>4861</v>
      </c>
      <c r="D89" s="80"/>
      <c r="E89" s="80">
        <v>31</v>
      </c>
      <c r="F89" s="80">
        <v>3</v>
      </c>
      <c r="G89" s="80">
        <v>10</v>
      </c>
      <c r="H89" s="80">
        <v>44</v>
      </c>
      <c r="I89" s="80">
        <v>0</v>
      </c>
      <c r="J89" s="80">
        <v>0</v>
      </c>
      <c r="K89" s="80">
        <v>0</v>
      </c>
      <c r="L89" s="9"/>
    </row>
    <row r="90" spans="1:12" x14ac:dyDescent="0.25">
      <c r="A90" s="127">
        <v>88</v>
      </c>
      <c r="B90" s="96" t="s">
        <v>62</v>
      </c>
      <c r="C90" s="127" t="s">
        <v>4862</v>
      </c>
      <c r="D90" s="97"/>
      <c r="E90" s="97">
        <v>18</v>
      </c>
      <c r="F90" s="97">
        <v>2</v>
      </c>
      <c r="G90" s="97">
        <v>9</v>
      </c>
      <c r="H90" s="97">
        <v>29</v>
      </c>
      <c r="I90" s="97">
        <v>0</v>
      </c>
      <c r="J90" s="97">
        <v>0</v>
      </c>
      <c r="K90" s="97">
        <v>0</v>
      </c>
      <c r="L90" s="101"/>
    </row>
    <row r="91" spans="1:12" x14ac:dyDescent="0.25">
      <c r="A91" s="78">
        <v>89</v>
      </c>
      <c r="B91" s="95" t="s">
        <v>62</v>
      </c>
      <c r="C91" s="78" t="s">
        <v>60</v>
      </c>
      <c r="D91" s="94"/>
      <c r="E91" s="94">
        <v>29</v>
      </c>
      <c r="F91" s="94">
        <v>22</v>
      </c>
      <c r="G91" s="94">
        <v>30</v>
      </c>
      <c r="H91" s="94">
        <v>81</v>
      </c>
      <c r="I91" s="94">
        <v>0</v>
      </c>
      <c r="J91" s="94">
        <v>0</v>
      </c>
      <c r="K91" s="94">
        <v>3</v>
      </c>
      <c r="L91" s="107"/>
    </row>
    <row r="92" spans="1:12" x14ac:dyDescent="0.25">
      <c r="A92" s="174" t="s">
        <v>69</v>
      </c>
      <c r="B92" s="174"/>
      <c r="C92" s="174"/>
      <c r="E92" s="93">
        <f>SUM(E84:E91,E3:E76)</f>
        <v>4626</v>
      </c>
      <c r="F92" s="93">
        <f t="shared" ref="F92:K92" si="0">SUM(F84:F91,F3:F76)</f>
        <v>2481</v>
      </c>
      <c r="G92" s="93">
        <f t="shared" si="0"/>
        <v>6630</v>
      </c>
      <c r="H92" s="93">
        <f t="shared" si="0"/>
        <v>13737</v>
      </c>
      <c r="I92" s="93">
        <f t="shared" si="0"/>
        <v>18</v>
      </c>
      <c r="J92" s="93">
        <f t="shared" si="0"/>
        <v>11</v>
      </c>
      <c r="K92" s="93">
        <f t="shared" si="0"/>
        <v>22</v>
      </c>
    </row>
    <row r="93" spans="1:12" ht="15" customHeight="1" x14ac:dyDescent="0.25">
      <c r="A93" s="177" t="s">
        <v>61</v>
      </c>
      <c r="B93" s="177"/>
      <c r="C93" s="177"/>
      <c r="E93" s="93">
        <f>SUM(E77:E83)</f>
        <v>762</v>
      </c>
      <c r="F93" s="93">
        <f t="shared" ref="F93:K93" si="1">SUM(F77:F83)</f>
        <v>446</v>
      </c>
      <c r="G93" s="93">
        <f t="shared" si="1"/>
        <v>940</v>
      </c>
      <c r="H93" s="93">
        <f t="shared" si="1"/>
        <v>2148</v>
      </c>
      <c r="I93" s="93">
        <f t="shared" si="1"/>
        <v>1</v>
      </c>
      <c r="J93" s="93">
        <f t="shared" si="1"/>
        <v>1</v>
      </c>
      <c r="K93" s="93">
        <f t="shared" si="1"/>
        <v>8</v>
      </c>
    </row>
    <row r="94" spans="1:12" x14ac:dyDescent="0.25">
      <c r="A94" s="176" t="s">
        <v>68</v>
      </c>
      <c r="B94" s="176"/>
      <c r="C94" s="176"/>
      <c r="D94" s="93">
        <v>26861</v>
      </c>
      <c r="E94" s="7">
        <v>5388</v>
      </c>
      <c r="F94" s="7">
        <v>2927</v>
      </c>
      <c r="G94" s="7">
        <v>7570</v>
      </c>
      <c r="H94" s="93">
        <v>15885</v>
      </c>
      <c r="I94" s="126">
        <v>19</v>
      </c>
      <c r="J94" s="126">
        <v>12</v>
      </c>
      <c r="K94" s="126">
        <v>30</v>
      </c>
      <c r="L94" s="103">
        <v>59.3</v>
      </c>
    </row>
    <row r="95" spans="1:12" x14ac:dyDescent="0.25">
      <c r="A95" s="181" t="s">
        <v>70</v>
      </c>
      <c r="B95" s="181"/>
      <c r="C95" s="181"/>
      <c r="D95" s="93"/>
      <c r="E95" s="126">
        <v>33.9</v>
      </c>
      <c r="F95" s="126">
        <v>18.399999999999999</v>
      </c>
      <c r="G95" s="126">
        <v>47.7</v>
      </c>
      <c r="H95" s="93"/>
    </row>
  </sheetData>
  <mergeCells count="5">
    <mergeCell ref="A1:L1"/>
    <mergeCell ref="A92:C92"/>
    <mergeCell ref="A93:C93"/>
    <mergeCell ref="A94:C94"/>
    <mergeCell ref="A95:C95"/>
  </mergeCells>
  <printOptions horizontalCentered="1"/>
  <pageMargins left="0.45" right="0.45" top="0.7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view="pageLayout" zoomScaleNormal="100" workbookViewId="0">
      <selection activeCell="I12" sqref="A1:M46"/>
    </sheetView>
  </sheetViews>
  <sheetFormatPr defaultRowHeight="15" x14ac:dyDescent="0.25"/>
  <cols>
    <col min="1" max="1" width="3.85546875" style="126" bestFit="1" customWidth="1"/>
    <col min="2" max="2" width="1.5703125" style="126" bestFit="1" customWidth="1"/>
    <col min="3" max="3" width="37.7109375" style="126" customWidth="1"/>
    <col min="4" max="4" width="6.42578125" style="126" bestFit="1" customWidth="1"/>
    <col min="5" max="5" width="7.5703125" style="126" bestFit="1" customWidth="1"/>
    <col min="6" max="6" width="5.85546875" style="126" bestFit="1" customWidth="1"/>
    <col min="7" max="7" width="7.42578125" style="126" bestFit="1" customWidth="1"/>
    <col min="8" max="8" width="6" style="126" bestFit="1" customWidth="1"/>
    <col min="9" max="9" width="5.42578125" style="126" bestFit="1" customWidth="1"/>
    <col min="10" max="10" width="2.85546875" style="126" bestFit="1" customWidth="1"/>
    <col min="11" max="11" width="2" style="126" bestFit="1" customWidth="1"/>
    <col min="12" max="12" width="2.85546875" style="126" bestFit="1" customWidth="1"/>
    <col min="13" max="13" width="7.28515625" style="103" bestFit="1" customWidth="1"/>
  </cols>
  <sheetData>
    <row r="1" spans="1:13" ht="15.75" x14ac:dyDescent="0.25">
      <c r="A1" s="175" t="s">
        <v>4903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18"/>
      <c r="C2" s="18"/>
      <c r="D2" s="6" t="s">
        <v>59</v>
      </c>
      <c r="E2" s="8" t="s">
        <v>4904</v>
      </c>
      <c r="F2" s="8" t="s">
        <v>4905</v>
      </c>
      <c r="G2" s="8" t="s">
        <v>4906</v>
      </c>
      <c r="H2" s="8" t="s">
        <v>4907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126">
        <v>1</v>
      </c>
      <c r="B3" s="91" t="s">
        <v>62</v>
      </c>
      <c r="C3" s="126" t="s">
        <v>4867</v>
      </c>
      <c r="D3" s="80">
        <v>19</v>
      </c>
      <c r="E3" s="80">
        <v>0</v>
      </c>
      <c r="F3" s="80">
        <v>0</v>
      </c>
      <c r="G3" s="80">
        <v>0</v>
      </c>
      <c r="H3" s="80">
        <v>0</v>
      </c>
      <c r="I3" s="80">
        <v>0</v>
      </c>
      <c r="J3" s="80">
        <v>0</v>
      </c>
      <c r="K3" s="80">
        <v>0</v>
      </c>
      <c r="L3" s="80">
        <v>0</v>
      </c>
      <c r="M3" s="103">
        <f t="shared" ref="M3:M34" si="0">((L3+K3+I3)/D3)*100</f>
        <v>0</v>
      </c>
    </row>
    <row r="4" spans="1:13" x14ac:dyDescent="0.25">
      <c r="A4" s="126">
        <v>2</v>
      </c>
      <c r="B4" s="91" t="s">
        <v>62</v>
      </c>
      <c r="C4" s="126" t="s">
        <v>4868</v>
      </c>
      <c r="D4" s="80">
        <v>626</v>
      </c>
      <c r="E4" s="80">
        <v>13</v>
      </c>
      <c r="F4" s="80">
        <v>17</v>
      </c>
      <c r="G4" s="80">
        <v>133</v>
      </c>
      <c r="H4" s="80">
        <v>21</v>
      </c>
      <c r="I4" s="80">
        <v>184</v>
      </c>
      <c r="J4" s="80">
        <v>4</v>
      </c>
      <c r="K4" s="80">
        <v>1</v>
      </c>
      <c r="L4" s="80">
        <v>0</v>
      </c>
      <c r="M4" s="103">
        <f t="shared" si="0"/>
        <v>29.552715654952078</v>
      </c>
    </row>
    <row r="5" spans="1:13" x14ac:dyDescent="0.25">
      <c r="A5" s="126">
        <v>3</v>
      </c>
      <c r="B5" s="91" t="s">
        <v>62</v>
      </c>
      <c r="C5" s="126" t="s">
        <v>4869</v>
      </c>
      <c r="D5" s="80">
        <v>261</v>
      </c>
      <c r="E5" s="80">
        <v>2</v>
      </c>
      <c r="F5" s="80">
        <v>14</v>
      </c>
      <c r="G5" s="80">
        <v>81</v>
      </c>
      <c r="H5" s="80">
        <v>73</v>
      </c>
      <c r="I5" s="80">
        <v>170</v>
      </c>
      <c r="J5" s="80">
        <v>1</v>
      </c>
      <c r="K5" s="80">
        <v>1</v>
      </c>
      <c r="L5" s="80">
        <v>1</v>
      </c>
      <c r="M5" s="103">
        <f t="shared" si="0"/>
        <v>65.900383141762447</v>
      </c>
    </row>
    <row r="6" spans="1:13" x14ac:dyDescent="0.25">
      <c r="A6" s="127">
        <v>4</v>
      </c>
      <c r="B6" s="96" t="s">
        <v>62</v>
      </c>
      <c r="C6" s="127" t="s">
        <v>4870</v>
      </c>
      <c r="D6" s="97">
        <v>600</v>
      </c>
      <c r="E6" s="97">
        <v>3</v>
      </c>
      <c r="F6" s="97">
        <v>173</v>
      </c>
      <c r="G6" s="97">
        <v>53</v>
      </c>
      <c r="H6" s="97">
        <v>82</v>
      </c>
      <c r="I6" s="97">
        <v>311</v>
      </c>
      <c r="J6" s="97">
        <v>0</v>
      </c>
      <c r="K6" s="97">
        <v>0</v>
      </c>
      <c r="L6" s="97">
        <v>0</v>
      </c>
      <c r="M6" s="172">
        <f t="shared" si="0"/>
        <v>51.833333333333329</v>
      </c>
    </row>
    <row r="7" spans="1:13" x14ac:dyDescent="0.25">
      <c r="A7" s="126">
        <v>5</v>
      </c>
      <c r="B7" s="91" t="s">
        <v>62</v>
      </c>
      <c r="C7" s="126" t="s">
        <v>4871</v>
      </c>
      <c r="D7" s="80">
        <v>659</v>
      </c>
      <c r="E7" s="80">
        <v>6</v>
      </c>
      <c r="F7" s="80">
        <v>146</v>
      </c>
      <c r="G7" s="80">
        <v>73</v>
      </c>
      <c r="H7" s="80">
        <v>63</v>
      </c>
      <c r="I7" s="80">
        <v>288</v>
      </c>
      <c r="J7" s="80">
        <v>1</v>
      </c>
      <c r="K7" s="80">
        <v>2</v>
      </c>
      <c r="L7" s="80">
        <v>0</v>
      </c>
      <c r="M7" s="103">
        <f t="shared" si="0"/>
        <v>44.00606980273141</v>
      </c>
    </row>
    <row r="8" spans="1:13" x14ac:dyDescent="0.25">
      <c r="A8" s="126">
        <v>6</v>
      </c>
      <c r="B8" s="91" t="s">
        <v>62</v>
      </c>
      <c r="C8" s="126" t="s">
        <v>4872</v>
      </c>
      <c r="D8" s="80">
        <v>207</v>
      </c>
      <c r="E8" s="80">
        <v>3</v>
      </c>
      <c r="F8" s="80">
        <v>58</v>
      </c>
      <c r="G8" s="80">
        <v>27</v>
      </c>
      <c r="H8" s="80">
        <v>12</v>
      </c>
      <c r="I8" s="80">
        <v>100</v>
      </c>
      <c r="J8" s="80">
        <v>8</v>
      </c>
      <c r="K8" s="80">
        <v>0</v>
      </c>
      <c r="L8" s="80">
        <v>0</v>
      </c>
      <c r="M8" s="103">
        <f t="shared" si="0"/>
        <v>48.309178743961354</v>
      </c>
    </row>
    <row r="9" spans="1:13" x14ac:dyDescent="0.25">
      <c r="A9" s="126">
        <v>7</v>
      </c>
      <c r="B9" s="91" t="s">
        <v>62</v>
      </c>
      <c r="C9" s="126" t="s">
        <v>4873</v>
      </c>
      <c r="D9" s="80">
        <v>136</v>
      </c>
      <c r="E9" s="80">
        <v>8</v>
      </c>
      <c r="F9" s="80">
        <v>30</v>
      </c>
      <c r="G9" s="80">
        <v>33</v>
      </c>
      <c r="H9" s="80">
        <v>8</v>
      </c>
      <c r="I9" s="80">
        <v>79</v>
      </c>
      <c r="J9" s="80">
        <v>0</v>
      </c>
      <c r="K9" s="80">
        <v>2</v>
      </c>
      <c r="L9" s="80">
        <v>0</v>
      </c>
      <c r="M9" s="103">
        <f t="shared" si="0"/>
        <v>59.558823529411761</v>
      </c>
    </row>
    <row r="10" spans="1:13" x14ac:dyDescent="0.25">
      <c r="A10" s="127">
        <v>8</v>
      </c>
      <c r="B10" s="96" t="s">
        <v>62</v>
      </c>
      <c r="C10" s="127" t="s">
        <v>4874</v>
      </c>
      <c r="D10" s="97">
        <v>568</v>
      </c>
      <c r="E10" s="97">
        <v>3</v>
      </c>
      <c r="F10" s="97">
        <v>84</v>
      </c>
      <c r="G10" s="97">
        <v>58</v>
      </c>
      <c r="H10" s="97">
        <v>28</v>
      </c>
      <c r="I10" s="97">
        <v>173</v>
      </c>
      <c r="J10" s="97">
        <v>1</v>
      </c>
      <c r="K10" s="97">
        <v>0</v>
      </c>
      <c r="L10" s="97">
        <v>0</v>
      </c>
      <c r="M10" s="172">
        <f t="shared" si="0"/>
        <v>30.457746478873236</v>
      </c>
    </row>
    <row r="11" spans="1:13" x14ac:dyDescent="0.25">
      <c r="A11" s="126">
        <v>9</v>
      </c>
      <c r="B11" s="91" t="s">
        <v>62</v>
      </c>
      <c r="C11" s="126" t="s">
        <v>4875</v>
      </c>
      <c r="D11" s="80">
        <v>469</v>
      </c>
      <c r="E11" s="80">
        <v>4</v>
      </c>
      <c r="F11" s="80">
        <v>72</v>
      </c>
      <c r="G11" s="80">
        <v>32</v>
      </c>
      <c r="H11" s="80">
        <v>10</v>
      </c>
      <c r="I11" s="80">
        <v>118</v>
      </c>
      <c r="J11" s="80">
        <v>0</v>
      </c>
      <c r="K11" s="80">
        <v>0</v>
      </c>
      <c r="L11" s="80">
        <v>0</v>
      </c>
      <c r="M11" s="103">
        <f t="shared" si="0"/>
        <v>25.159914712153519</v>
      </c>
    </row>
    <row r="12" spans="1:13" x14ac:dyDescent="0.25">
      <c r="A12" s="126">
        <v>10</v>
      </c>
      <c r="B12" s="91" t="s">
        <v>62</v>
      </c>
      <c r="C12" s="126" t="s">
        <v>4876</v>
      </c>
      <c r="D12" s="80">
        <v>368</v>
      </c>
      <c r="E12" s="80">
        <v>0</v>
      </c>
      <c r="F12" s="80">
        <v>42</v>
      </c>
      <c r="G12" s="80">
        <v>34</v>
      </c>
      <c r="H12" s="80">
        <v>18</v>
      </c>
      <c r="I12" s="80">
        <v>94</v>
      </c>
      <c r="J12" s="80">
        <v>0</v>
      </c>
      <c r="K12" s="80">
        <v>0</v>
      </c>
      <c r="L12" s="80">
        <v>1</v>
      </c>
      <c r="M12" s="103">
        <f t="shared" si="0"/>
        <v>25.815217391304344</v>
      </c>
    </row>
    <row r="13" spans="1:13" x14ac:dyDescent="0.25">
      <c r="A13" s="126">
        <v>11</v>
      </c>
      <c r="B13" s="91" t="s">
        <v>62</v>
      </c>
      <c r="C13" s="126" t="s">
        <v>4877</v>
      </c>
      <c r="D13" s="80">
        <v>499</v>
      </c>
      <c r="E13" s="80">
        <v>3</v>
      </c>
      <c r="F13" s="80">
        <v>82</v>
      </c>
      <c r="G13" s="80">
        <v>28</v>
      </c>
      <c r="H13" s="80">
        <v>29</v>
      </c>
      <c r="I13" s="80">
        <v>142</v>
      </c>
      <c r="J13" s="80">
        <v>0</v>
      </c>
      <c r="K13" s="80">
        <v>0</v>
      </c>
      <c r="L13" s="80">
        <v>1</v>
      </c>
      <c r="M13" s="103">
        <f t="shared" si="0"/>
        <v>28.657314629258519</v>
      </c>
    </row>
    <row r="14" spans="1:13" x14ac:dyDescent="0.25">
      <c r="A14" s="127">
        <v>12</v>
      </c>
      <c r="B14" s="96" t="s">
        <v>62</v>
      </c>
      <c r="C14" s="127" t="s">
        <v>4878</v>
      </c>
      <c r="D14" s="97">
        <v>369</v>
      </c>
      <c r="E14" s="97">
        <v>5</v>
      </c>
      <c r="F14" s="97">
        <v>53</v>
      </c>
      <c r="G14" s="97">
        <v>22</v>
      </c>
      <c r="H14" s="97">
        <v>16</v>
      </c>
      <c r="I14" s="97">
        <v>96</v>
      </c>
      <c r="J14" s="97">
        <v>0</v>
      </c>
      <c r="K14" s="97">
        <v>0</v>
      </c>
      <c r="L14" s="97">
        <v>0</v>
      </c>
      <c r="M14" s="172">
        <f t="shared" si="0"/>
        <v>26.016260162601629</v>
      </c>
    </row>
    <row r="15" spans="1:13" x14ac:dyDescent="0.25">
      <c r="A15" s="126">
        <v>13</v>
      </c>
      <c r="B15" s="91" t="s">
        <v>62</v>
      </c>
      <c r="C15" s="126" t="s">
        <v>4879</v>
      </c>
      <c r="D15" s="80">
        <v>401</v>
      </c>
      <c r="E15" s="80">
        <v>9</v>
      </c>
      <c r="F15" s="80">
        <v>71</v>
      </c>
      <c r="G15" s="80">
        <v>64</v>
      </c>
      <c r="H15" s="80">
        <v>28</v>
      </c>
      <c r="I15" s="80">
        <v>172</v>
      </c>
      <c r="J15" s="80">
        <v>1</v>
      </c>
      <c r="K15" s="80">
        <v>0</v>
      </c>
      <c r="L15" s="80">
        <v>0</v>
      </c>
      <c r="M15" s="103">
        <f t="shared" si="0"/>
        <v>42.892768079800497</v>
      </c>
    </row>
    <row r="16" spans="1:13" x14ac:dyDescent="0.25">
      <c r="A16" s="126">
        <v>14</v>
      </c>
      <c r="B16" s="91" t="s">
        <v>62</v>
      </c>
      <c r="C16" s="126" t="s">
        <v>4880</v>
      </c>
      <c r="D16" s="80">
        <v>456</v>
      </c>
      <c r="E16" s="80">
        <v>8</v>
      </c>
      <c r="F16" s="80">
        <v>131</v>
      </c>
      <c r="G16" s="80">
        <v>69</v>
      </c>
      <c r="H16" s="80">
        <v>46</v>
      </c>
      <c r="I16" s="80">
        <v>254</v>
      </c>
      <c r="J16" s="80">
        <v>1</v>
      </c>
      <c r="K16" s="80">
        <v>0</v>
      </c>
      <c r="L16" s="80">
        <v>0</v>
      </c>
      <c r="M16" s="103">
        <f t="shared" si="0"/>
        <v>55.701754385964911</v>
      </c>
    </row>
    <row r="17" spans="1:13" x14ac:dyDescent="0.25">
      <c r="A17" s="126">
        <v>15</v>
      </c>
      <c r="B17" s="91" t="s">
        <v>62</v>
      </c>
      <c r="C17" s="126" t="s">
        <v>4881</v>
      </c>
      <c r="D17" s="80">
        <v>325</v>
      </c>
      <c r="E17" s="80">
        <v>4</v>
      </c>
      <c r="F17" s="80">
        <v>61</v>
      </c>
      <c r="G17" s="80">
        <v>30</v>
      </c>
      <c r="H17" s="80">
        <v>35</v>
      </c>
      <c r="I17" s="80">
        <v>130</v>
      </c>
      <c r="J17" s="80">
        <v>0</v>
      </c>
      <c r="K17" s="80">
        <v>0</v>
      </c>
      <c r="L17" s="80">
        <v>0</v>
      </c>
      <c r="M17" s="103">
        <f t="shared" si="0"/>
        <v>40</v>
      </c>
    </row>
    <row r="18" spans="1:13" x14ac:dyDescent="0.25">
      <c r="A18" s="127">
        <v>16</v>
      </c>
      <c r="B18" s="96" t="s">
        <v>62</v>
      </c>
      <c r="C18" s="127" t="s">
        <v>4882</v>
      </c>
      <c r="D18" s="97">
        <v>530</v>
      </c>
      <c r="E18" s="97">
        <v>7</v>
      </c>
      <c r="F18" s="97">
        <v>127</v>
      </c>
      <c r="G18" s="97">
        <v>67</v>
      </c>
      <c r="H18" s="97">
        <v>29</v>
      </c>
      <c r="I18" s="97">
        <v>230</v>
      </c>
      <c r="J18" s="97">
        <v>1</v>
      </c>
      <c r="K18" s="97">
        <v>0</v>
      </c>
      <c r="L18" s="97">
        <v>0</v>
      </c>
      <c r="M18" s="172">
        <f t="shared" si="0"/>
        <v>43.39622641509434</v>
      </c>
    </row>
    <row r="19" spans="1:13" x14ac:dyDescent="0.25">
      <c r="A19" s="126">
        <v>17</v>
      </c>
      <c r="B19" s="91" t="s">
        <v>62</v>
      </c>
      <c r="C19" s="126" t="s">
        <v>4883</v>
      </c>
      <c r="D19" s="80">
        <v>333</v>
      </c>
      <c r="E19" s="80">
        <v>4</v>
      </c>
      <c r="F19" s="80">
        <v>63</v>
      </c>
      <c r="G19" s="80">
        <v>49</v>
      </c>
      <c r="H19" s="80">
        <v>45</v>
      </c>
      <c r="I19" s="80">
        <v>161</v>
      </c>
      <c r="J19" s="80">
        <v>0</v>
      </c>
      <c r="K19" s="80">
        <v>0</v>
      </c>
      <c r="L19" s="80">
        <v>1</v>
      </c>
      <c r="M19" s="103">
        <f t="shared" si="0"/>
        <v>48.648648648648653</v>
      </c>
    </row>
    <row r="20" spans="1:13" x14ac:dyDescent="0.25">
      <c r="A20" s="126">
        <v>18</v>
      </c>
      <c r="B20" s="91" t="s">
        <v>62</v>
      </c>
      <c r="C20" s="126" t="s">
        <v>4884</v>
      </c>
      <c r="D20" s="80">
        <v>469</v>
      </c>
      <c r="E20" s="80">
        <v>10</v>
      </c>
      <c r="F20" s="80">
        <v>76</v>
      </c>
      <c r="G20" s="80">
        <v>74</v>
      </c>
      <c r="H20" s="80">
        <v>23</v>
      </c>
      <c r="I20" s="80">
        <v>183</v>
      </c>
      <c r="J20" s="80">
        <v>1</v>
      </c>
      <c r="K20" s="80">
        <v>0</v>
      </c>
      <c r="L20" s="80">
        <v>0</v>
      </c>
      <c r="M20" s="103">
        <f t="shared" si="0"/>
        <v>39.019189765458421</v>
      </c>
    </row>
    <row r="21" spans="1:13" x14ac:dyDescent="0.25">
      <c r="A21" s="126">
        <v>19</v>
      </c>
      <c r="B21" s="91" t="s">
        <v>62</v>
      </c>
      <c r="C21" s="126" t="s">
        <v>4885</v>
      </c>
      <c r="D21" s="80">
        <v>279</v>
      </c>
      <c r="E21" s="80">
        <v>0</v>
      </c>
      <c r="F21" s="80">
        <v>32</v>
      </c>
      <c r="G21" s="80">
        <v>28</v>
      </c>
      <c r="H21" s="80">
        <v>5</v>
      </c>
      <c r="I21" s="80">
        <v>65</v>
      </c>
      <c r="J21" s="80">
        <v>0</v>
      </c>
      <c r="K21" s="80">
        <v>0</v>
      </c>
      <c r="L21" s="80">
        <v>0</v>
      </c>
      <c r="M21" s="103">
        <f t="shared" si="0"/>
        <v>23.297491039426525</v>
      </c>
    </row>
    <row r="22" spans="1:13" x14ac:dyDescent="0.25">
      <c r="A22" s="127">
        <v>20</v>
      </c>
      <c r="B22" s="96" t="s">
        <v>62</v>
      </c>
      <c r="C22" s="127" t="s">
        <v>3538</v>
      </c>
      <c r="D22" s="97">
        <v>400</v>
      </c>
      <c r="E22" s="97">
        <v>4</v>
      </c>
      <c r="F22" s="97">
        <v>65</v>
      </c>
      <c r="G22" s="97">
        <v>49</v>
      </c>
      <c r="H22" s="97">
        <v>24</v>
      </c>
      <c r="I22" s="97">
        <v>142</v>
      </c>
      <c r="J22" s="97">
        <v>1</v>
      </c>
      <c r="K22" s="97">
        <v>2</v>
      </c>
      <c r="L22" s="97">
        <v>0</v>
      </c>
      <c r="M22" s="172">
        <f t="shared" si="0"/>
        <v>36</v>
      </c>
    </row>
    <row r="23" spans="1:13" x14ac:dyDescent="0.25">
      <c r="A23" s="126">
        <v>21</v>
      </c>
      <c r="B23" s="91" t="s">
        <v>62</v>
      </c>
      <c r="C23" s="126" t="s">
        <v>4886</v>
      </c>
      <c r="D23" s="80">
        <v>443</v>
      </c>
      <c r="E23" s="80">
        <v>5</v>
      </c>
      <c r="F23" s="80">
        <v>55</v>
      </c>
      <c r="G23" s="80">
        <v>34</v>
      </c>
      <c r="H23" s="80">
        <v>27</v>
      </c>
      <c r="I23" s="80">
        <v>121</v>
      </c>
      <c r="J23" s="80">
        <v>1</v>
      </c>
      <c r="K23" s="80">
        <v>0</v>
      </c>
      <c r="L23" s="80">
        <v>0</v>
      </c>
      <c r="M23" s="103">
        <f t="shared" si="0"/>
        <v>27.313769751693002</v>
      </c>
    </row>
    <row r="24" spans="1:13" x14ac:dyDescent="0.25">
      <c r="A24" s="126">
        <v>22</v>
      </c>
      <c r="B24" s="91" t="s">
        <v>62</v>
      </c>
      <c r="C24" s="126" t="s">
        <v>4887</v>
      </c>
      <c r="D24" s="80">
        <v>733</v>
      </c>
      <c r="E24" s="80">
        <v>7</v>
      </c>
      <c r="F24" s="80">
        <v>140</v>
      </c>
      <c r="G24" s="80">
        <v>78</v>
      </c>
      <c r="H24" s="80">
        <v>71</v>
      </c>
      <c r="I24" s="80">
        <v>296</v>
      </c>
      <c r="J24" s="80">
        <v>0</v>
      </c>
      <c r="K24" s="80">
        <v>0</v>
      </c>
      <c r="L24" s="80">
        <v>2</v>
      </c>
      <c r="M24" s="103">
        <f t="shared" si="0"/>
        <v>40.654843110504771</v>
      </c>
    </row>
    <row r="25" spans="1:13" x14ac:dyDescent="0.25">
      <c r="A25" s="126">
        <v>23</v>
      </c>
      <c r="B25" s="91" t="s">
        <v>62</v>
      </c>
      <c r="C25" s="126" t="s">
        <v>4888</v>
      </c>
      <c r="D25" s="80">
        <v>519</v>
      </c>
      <c r="E25" s="80">
        <v>9</v>
      </c>
      <c r="F25" s="80">
        <v>113</v>
      </c>
      <c r="G25" s="80">
        <v>70</v>
      </c>
      <c r="H25" s="80">
        <v>43</v>
      </c>
      <c r="I25" s="80">
        <v>235</v>
      </c>
      <c r="J25" s="80">
        <v>0</v>
      </c>
      <c r="K25" s="80">
        <v>0</v>
      </c>
      <c r="L25" s="80">
        <v>1</v>
      </c>
      <c r="M25" s="103">
        <f t="shared" si="0"/>
        <v>45.472061657032754</v>
      </c>
    </row>
    <row r="26" spans="1:13" x14ac:dyDescent="0.25">
      <c r="A26" s="127">
        <v>24</v>
      </c>
      <c r="B26" s="96" t="s">
        <v>62</v>
      </c>
      <c r="C26" s="127" t="s">
        <v>4889</v>
      </c>
      <c r="D26" s="97">
        <v>403</v>
      </c>
      <c r="E26" s="97">
        <v>7</v>
      </c>
      <c r="F26" s="97">
        <v>44</v>
      </c>
      <c r="G26" s="97">
        <v>62</v>
      </c>
      <c r="H26" s="97">
        <v>13</v>
      </c>
      <c r="I26" s="97">
        <v>126</v>
      </c>
      <c r="J26" s="97">
        <v>0</v>
      </c>
      <c r="K26" s="97">
        <v>0</v>
      </c>
      <c r="L26" s="97">
        <v>0</v>
      </c>
      <c r="M26" s="172">
        <f t="shared" si="0"/>
        <v>31.265508684863523</v>
      </c>
    </row>
    <row r="27" spans="1:13" x14ac:dyDescent="0.25">
      <c r="A27" s="126">
        <v>25</v>
      </c>
      <c r="B27" s="91" t="s">
        <v>62</v>
      </c>
      <c r="C27" s="126" t="s">
        <v>4890</v>
      </c>
      <c r="D27" s="80">
        <v>378</v>
      </c>
      <c r="E27" s="80">
        <v>4</v>
      </c>
      <c r="F27" s="80">
        <v>82</v>
      </c>
      <c r="G27" s="80">
        <v>63</v>
      </c>
      <c r="H27" s="80">
        <v>34</v>
      </c>
      <c r="I27" s="80">
        <v>183</v>
      </c>
      <c r="J27" s="80">
        <v>0</v>
      </c>
      <c r="K27" s="80">
        <v>0</v>
      </c>
      <c r="L27" s="80">
        <v>2</v>
      </c>
      <c r="M27" s="103">
        <f t="shared" si="0"/>
        <v>48.941798941798943</v>
      </c>
    </row>
    <row r="28" spans="1:13" x14ac:dyDescent="0.25">
      <c r="A28" s="126">
        <v>26</v>
      </c>
      <c r="B28" s="91" t="s">
        <v>62</v>
      </c>
      <c r="C28" s="126" t="s">
        <v>4891</v>
      </c>
      <c r="D28" s="80">
        <v>370</v>
      </c>
      <c r="E28" s="80">
        <v>3</v>
      </c>
      <c r="F28" s="80">
        <v>73</v>
      </c>
      <c r="G28" s="80">
        <v>41</v>
      </c>
      <c r="H28" s="80">
        <v>32</v>
      </c>
      <c r="I28" s="80">
        <v>149</v>
      </c>
      <c r="J28" s="80">
        <v>1</v>
      </c>
      <c r="K28" s="80">
        <v>1</v>
      </c>
      <c r="L28" s="80">
        <v>0</v>
      </c>
      <c r="M28" s="103">
        <f t="shared" si="0"/>
        <v>40.54054054054054</v>
      </c>
    </row>
    <row r="29" spans="1:13" x14ac:dyDescent="0.25">
      <c r="A29" s="126">
        <v>27</v>
      </c>
      <c r="B29" s="91" t="s">
        <v>62</v>
      </c>
      <c r="C29" s="126" t="s">
        <v>4892</v>
      </c>
      <c r="D29" s="80">
        <v>563</v>
      </c>
      <c r="E29" s="80">
        <v>8</v>
      </c>
      <c r="F29" s="80">
        <v>82</v>
      </c>
      <c r="G29" s="80">
        <v>82</v>
      </c>
      <c r="H29" s="80">
        <v>41</v>
      </c>
      <c r="I29" s="80">
        <v>213</v>
      </c>
      <c r="J29" s="80">
        <v>0</v>
      </c>
      <c r="K29" s="80">
        <v>0</v>
      </c>
      <c r="L29" s="80">
        <v>2</v>
      </c>
      <c r="M29" s="103">
        <f t="shared" si="0"/>
        <v>38.188277087033747</v>
      </c>
    </row>
    <row r="30" spans="1:13" x14ac:dyDescent="0.25">
      <c r="A30" s="127">
        <v>28</v>
      </c>
      <c r="B30" s="96" t="s">
        <v>62</v>
      </c>
      <c r="C30" s="127" t="s">
        <v>4893</v>
      </c>
      <c r="D30" s="97">
        <v>435</v>
      </c>
      <c r="E30" s="97">
        <v>3</v>
      </c>
      <c r="F30" s="97">
        <v>76</v>
      </c>
      <c r="G30" s="97">
        <v>68</v>
      </c>
      <c r="H30" s="97">
        <v>49</v>
      </c>
      <c r="I30" s="97">
        <v>196</v>
      </c>
      <c r="J30" s="97">
        <v>0</v>
      </c>
      <c r="K30" s="97">
        <v>0</v>
      </c>
      <c r="L30" s="97">
        <v>2</v>
      </c>
      <c r="M30" s="172">
        <f t="shared" si="0"/>
        <v>45.517241379310349</v>
      </c>
    </row>
    <row r="31" spans="1:13" x14ac:dyDescent="0.25">
      <c r="A31" s="126">
        <v>29</v>
      </c>
      <c r="B31" s="91" t="s">
        <v>62</v>
      </c>
      <c r="C31" s="126" t="s">
        <v>4894</v>
      </c>
      <c r="D31" s="80">
        <v>327</v>
      </c>
      <c r="E31" s="80">
        <v>4</v>
      </c>
      <c r="F31" s="80">
        <v>41</v>
      </c>
      <c r="G31" s="80">
        <v>34</v>
      </c>
      <c r="H31" s="80">
        <v>19</v>
      </c>
      <c r="I31" s="80">
        <v>98</v>
      </c>
      <c r="J31" s="80">
        <v>0</v>
      </c>
      <c r="K31" s="80">
        <v>0</v>
      </c>
      <c r="L31" s="80">
        <v>0</v>
      </c>
      <c r="M31" s="103">
        <f t="shared" si="0"/>
        <v>29.969418960244649</v>
      </c>
    </row>
    <row r="32" spans="1:13" x14ac:dyDescent="0.25">
      <c r="A32" s="126">
        <v>30</v>
      </c>
      <c r="B32" s="91" t="s">
        <v>62</v>
      </c>
      <c r="C32" s="126" t="s">
        <v>4895</v>
      </c>
      <c r="D32" s="80">
        <v>518</v>
      </c>
      <c r="E32" s="80">
        <v>3</v>
      </c>
      <c r="F32" s="80">
        <v>72</v>
      </c>
      <c r="G32" s="80">
        <v>61</v>
      </c>
      <c r="H32" s="80">
        <v>46</v>
      </c>
      <c r="I32" s="80">
        <v>182</v>
      </c>
      <c r="J32" s="80">
        <v>0</v>
      </c>
      <c r="K32" s="80">
        <v>0</v>
      </c>
      <c r="L32" s="80">
        <v>0</v>
      </c>
      <c r="M32" s="103">
        <f t="shared" si="0"/>
        <v>35.135135135135137</v>
      </c>
    </row>
    <row r="33" spans="1:13" x14ac:dyDescent="0.25">
      <c r="A33" s="126">
        <v>31</v>
      </c>
      <c r="B33" s="91" t="s">
        <v>62</v>
      </c>
      <c r="C33" s="126" t="s">
        <v>4896</v>
      </c>
      <c r="D33" s="80">
        <v>385</v>
      </c>
      <c r="E33" s="80">
        <v>7</v>
      </c>
      <c r="F33" s="80">
        <v>81</v>
      </c>
      <c r="G33" s="80">
        <v>35</v>
      </c>
      <c r="H33" s="80">
        <v>39</v>
      </c>
      <c r="I33" s="80">
        <v>162</v>
      </c>
      <c r="J33" s="80">
        <v>0</v>
      </c>
      <c r="K33" s="80">
        <v>0</v>
      </c>
      <c r="L33" s="80">
        <v>1</v>
      </c>
      <c r="M33" s="103">
        <f t="shared" si="0"/>
        <v>42.337662337662337</v>
      </c>
    </row>
    <row r="34" spans="1:13" x14ac:dyDescent="0.25">
      <c r="A34" s="127">
        <v>32</v>
      </c>
      <c r="B34" s="96" t="s">
        <v>62</v>
      </c>
      <c r="C34" s="127" t="s">
        <v>4897</v>
      </c>
      <c r="D34" s="97">
        <v>295</v>
      </c>
      <c r="E34" s="97">
        <v>6</v>
      </c>
      <c r="F34" s="97">
        <v>32</v>
      </c>
      <c r="G34" s="97">
        <v>18</v>
      </c>
      <c r="H34" s="97">
        <v>15</v>
      </c>
      <c r="I34" s="97">
        <v>71</v>
      </c>
      <c r="J34" s="97">
        <v>0</v>
      </c>
      <c r="K34" s="97">
        <v>0</v>
      </c>
      <c r="L34" s="97">
        <v>0</v>
      </c>
      <c r="M34" s="172">
        <f t="shared" si="0"/>
        <v>24.067796610169491</v>
      </c>
    </row>
    <row r="35" spans="1:13" x14ac:dyDescent="0.25">
      <c r="A35" s="126">
        <v>33</v>
      </c>
      <c r="B35" s="91" t="s">
        <v>62</v>
      </c>
      <c r="C35" s="126" t="s">
        <v>4898</v>
      </c>
      <c r="D35" s="80">
        <v>413</v>
      </c>
      <c r="E35" s="80">
        <v>2</v>
      </c>
      <c r="F35" s="80">
        <v>74</v>
      </c>
      <c r="G35" s="80">
        <v>62</v>
      </c>
      <c r="H35" s="80">
        <v>62</v>
      </c>
      <c r="I35" s="80">
        <v>200</v>
      </c>
      <c r="J35" s="80">
        <v>0</v>
      </c>
      <c r="K35" s="80">
        <v>0</v>
      </c>
      <c r="L35" s="80">
        <v>0</v>
      </c>
      <c r="M35" s="103">
        <f t="shared" ref="M35:M38" si="1">((L35+K35+I35)/D35)*100</f>
        <v>48.426150121065376</v>
      </c>
    </row>
    <row r="36" spans="1:13" x14ac:dyDescent="0.25">
      <c r="A36" s="126">
        <v>34</v>
      </c>
      <c r="B36" s="91" t="s">
        <v>62</v>
      </c>
      <c r="C36" s="126" t="s">
        <v>4899</v>
      </c>
      <c r="D36" s="80">
        <v>400</v>
      </c>
      <c r="E36" s="80">
        <v>2</v>
      </c>
      <c r="F36" s="80">
        <v>73</v>
      </c>
      <c r="G36" s="80">
        <v>31</v>
      </c>
      <c r="H36" s="80">
        <v>72</v>
      </c>
      <c r="I36" s="80">
        <v>178</v>
      </c>
      <c r="J36" s="80">
        <v>0</v>
      </c>
      <c r="K36" s="80">
        <v>0</v>
      </c>
      <c r="L36" s="80">
        <v>0</v>
      </c>
      <c r="M36" s="103">
        <f t="shared" si="1"/>
        <v>44.5</v>
      </c>
    </row>
    <row r="37" spans="1:13" x14ac:dyDescent="0.25">
      <c r="A37" s="126">
        <v>35</v>
      </c>
      <c r="B37" s="91" t="s">
        <v>62</v>
      </c>
      <c r="C37" s="126" t="s">
        <v>4900</v>
      </c>
      <c r="D37" s="80">
        <v>420</v>
      </c>
      <c r="E37" s="80">
        <v>11</v>
      </c>
      <c r="F37" s="80">
        <v>55</v>
      </c>
      <c r="G37" s="80">
        <v>46</v>
      </c>
      <c r="H37" s="80">
        <v>57</v>
      </c>
      <c r="I37" s="80">
        <v>169</v>
      </c>
      <c r="J37" s="80">
        <v>0</v>
      </c>
      <c r="K37" s="80">
        <v>0</v>
      </c>
      <c r="L37" s="80">
        <v>1</v>
      </c>
      <c r="M37" s="103">
        <f t="shared" si="1"/>
        <v>40.476190476190474</v>
      </c>
    </row>
    <row r="38" spans="1:13" x14ac:dyDescent="0.25">
      <c r="A38" s="127">
        <v>36</v>
      </c>
      <c r="B38" s="96" t="s">
        <v>62</v>
      </c>
      <c r="C38" s="127" t="s">
        <v>4901</v>
      </c>
      <c r="D38" s="97">
        <v>696</v>
      </c>
      <c r="E38" s="97">
        <v>2</v>
      </c>
      <c r="F38" s="97">
        <v>141</v>
      </c>
      <c r="G38" s="97">
        <v>66</v>
      </c>
      <c r="H38" s="97">
        <v>77</v>
      </c>
      <c r="I38" s="97">
        <v>286</v>
      </c>
      <c r="J38" s="97">
        <v>0</v>
      </c>
      <c r="K38" s="97">
        <v>0</v>
      </c>
      <c r="L38" s="97">
        <v>0</v>
      </c>
      <c r="M38" s="172">
        <f t="shared" si="1"/>
        <v>41.09195402298851</v>
      </c>
    </row>
    <row r="39" spans="1:13" x14ac:dyDescent="0.25">
      <c r="A39" s="126">
        <v>37</v>
      </c>
      <c r="B39" s="91" t="s">
        <v>62</v>
      </c>
      <c r="C39" s="126" t="s">
        <v>7276</v>
      </c>
      <c r="D39" s="80"/>
      <c r="E39" s="80">
        <v>8</v>
      </c>
      <c r="F39" s="80">
        <v>133</v>
      </c>
      <c r="G39" s="80">
        <v>88</v>
      </c>
      <c r="H39" s="80">
        <v>90</v>
      </c>
      <c r="I39" s="80">
        <v>319</v>
      </c>
      <c r="J39" s="80">
        <v>0</v>
      </c>
      <c r="K39" s="80">
        <v>0</v>
      </c>
      <c r="L39" s="80">
        <v>1</v>
      </c>
      <c r="M39" s="9"/>
    </row>
    <row r="40" spans="1:13" x14ac:dyDescent="0.25">
      <c r="A40" s="126">
        <v>38</v>
      </c>
      <c r="B40" s="91" t="s">
        <v>62</v>
      </c>
      <c r="C40" s="126" t="s">
        <v>7276</v>
      </c>
      <c r="D40" s="80"/>
      <c r="E40" s="80">
        <v>10</v>
      </c>
      <c r="F40" s="80">
        <v>140</v>
      </c>
      <c r="G40" s="80">
        <v>91</v>
      </c>
      <c r="H40" s="80">
        <v>100</v>
      </c>
      <c r="I40" s="80">
        <v>341</v>
      </c>
      <c r="J40" s="80">
        <v>0</v>
      </c>
      <c r="K40" s="80">
        <v>0</v>
      </c>
      <c r="L40" s="80">
        <v>0</v>
      </c>
      <c r="M40" s="9"/>
    </row>
    <row r="41" spans="1:13" x14ac:dyDescent="0.25">
      <c r="A41" s="126">
        <v>39</v>
      </c>
      <c r="B41" s="91" t="s">
        <v>62</v>
      </c>
      <c r="C41" s="126" t="s">
        <v>4902</v>
      </c>
      <c r="D41" s="80"/>
      <c r="E41" s="80">
        <v>7</v>
      </c>
      <c r="F41" s="80">
        <v>15</v>
      </c>
      <c r="G41" s="80">
        <v>25</v>
      </c>
      <c r="H41" s="80">
        <v>11</v>
      </c>
      <c r="I41" s="80">
        <v>58</v>
      </c>
      <c r="J41" s="80">
        <v>0</v>
      </c>
      <c r="K41" s="80">
        <v>0</v>
      </c>
      <c r="L41" s="80">
        <v>0</v>
      </c>
      <c r="M41" s="9"/>
    </row>
    <row r="42" spans="1:13" x14ac:dyDescent="0.25">
      <c r="A42" s="92">
        <v>40</v>
      </c>
      <c r="B42" s="98" t="s">
        <v>62</v>
      </c>
      <c r="C42" s="92" t="s">
        <v>60</v>
      </c>
      <c r="D42" s="99"/>
      <c r="E42" s="99">
        <v>0</v>
      </c>
      <c r="F42" s="99">
        <v>31</v>
      </c>
      <c r="G42" s="99">
        <v>12</v>
      </c>
      <c r="H42" s="99">
        <v>9</v>
      </c>
      <c r="I42" s="99">
        <v>52</v>
      </c>
      <c r="J42" s="99">
        <v>0</v>
      </c>
      <c r="K42" s="99">
        <v>0</v>
      </c>
      <c r="L42" s="99">
        <v>14</v>
      </c>
      <c r="M42" s="102"/>
    </row>
    <row r="43" spans="1:13" x14ac:dyDescent="0.25">
      <c r="A43" s="174" t="s">
        <v>1766</v>
      </c>
      <c r="B43" s="174"/>
      <c r="C43" s="174"/>
      <c r="E43" s="93">
        <f>SUM(E42,E3:E38)</f>
        <v>179</v>
      </c>
      <c r="F43" s="93">
        <f t="shared" ref="F43:L43" si="2">SUM(F42,F3:F38)</f>
        <v>2662</v>
      </c>
      <c r="G43" s="93">
        <f t="shared" si="2"/>
        <v>1867</v>
      </c>
      <c r="H43" s="93">
        <f t="shared" si="2"/>
        <v>1301</v>
      </c>
      <c r="I43" s="93">
        <f t="shared" si="2"/>
        <v>6009</v>
      </c>
      <c r="J43" s="93">
        <f t="shared" si="2"/>
        <v>22</v>
      </c>
      <c r="K43" s="93">
        <f t="shared" si="2"/>
        <v>9</v>
      </c>
      <c r="L43" s="93">
        <f t="shared" si="2"/>
        <v>29</v>
      </c>
    </row>
    <row r="44" spans="1:13" ht="15" customHeight="1" x14ac:dyDescent="0.25">
      <c r="A44" s="177" t="s">
        <v>61</v>
      </c>
      <c r="B44" s="177"/>
      <c r="C44" s="177"/>
      <c r="E44" s="93">
        <f>SUM(E39:E41)</f>
        <v>25</v>
      </c>
      <c r="F44" s="93">
        <f t="shared" ref="F44:L44" si="3">SUM(F39:F41)</f>
        <v>288</v>
      </c>
      <c r="G44" s="93">
        <f t="shared" si="3"/>
        <v>204</v>
      </c>
      <c r="H44" s="93">
        <f t="shared" si="3"/>
        <v>201</v>
      </c>
      <c r="I44" s="93">
        <f t="shared" si="3"/>
        <v>718</v>
      </c>
      <c r="J44" s="93">
        <f t="shared" si="3"/>
        <v>0</v>
      </c>
      <c r="K44" s="93">
        <f t="shared" si="3"/>
        <v>0</v>
      </c>
      <c r="L44" s="93">
        <f t="shared" si="3"/>
        <v>1</v>
      </c>
    </row>
    <row r="45" spans="1:13" x14ac:dyDescent="0.25">
      <c r="A45" s="176" t="s">
        <v>68</v>
      </c>
      <c r="B45" s="176"/>
      <c r="C45" s="176"/>
      <c r="D45" s="93">
        <f>SUM(D3:D38)</f>
        <v>15272</v>
      </c>
      <c r="E45" s="80">
        <v>204</v>
      </c>
      <c r="F45" s="7">
        <v>2950</v>
      </c>
      <c r="G45" s="7">
        <v>2071</v>
      </c>
      <c r="H45" s="7">
        <v>1502</v>
      </c>
      <c r="I45" s="93">
        <v>6727</v>
      </c>
      <c r="J45" s="126">
        <v>22</v>
      </c>
      <c r="K45" s="126">
        <v>9</v>
      </c>
      <c r="L45" s="126">
        <v>30</v>
      </c>
      <c r="M45" s="103">
        <f>((L45+K45+I45)/D45)*100</f>
        <v>44.303300157150339</v>
      </c>
    </row>
    <row r="46" spans="1:13" x14ac:dyDescent="0.25">
      <c r="A46" s="181" t="s">
        <v>70</v>
      </c>
      <c r="B46" s="181"/>
      <c r="C46" s="181"/>
      <c r="D46" s="93"/>
      <c r="E46" s="103">
        <v>3</v>
      </c>
      <c r="F46" s="126">
        <v>43.9</v>
      </c>
      <c r="G46" s="126">
        <v>30.8</v>
      </c>
      <c r="H46" s="126">
        <v>22.3</v>
      </c>
      <c r="I46" s="93"/>
    </row>
  </sheetData>
  <mergeCells count="5">
    <mergeCell ref="A1:M1"/>
    <mergeCell ref="A43:C43"/>
    <mergeCell ref="A44:C44"/>
    <mergeCell ref="A45:C45"/>
    <mergeCell ref="A46:C46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view="pageLayout" topLeftCell="A42" zoomScaleNormal="100" workbookViewId="0">
      <selection activeCell="C60" sqref="A1:M65"/>
    </sheetView>
  </sheetViews>
  <sheetFormatPr defaultRowHeight="15" x14ac:dyDescent="0.25"/>
  <cols>
    <col min="1" max="1" width="4.140625" style="126" bestFit="1" customWidth="1"/>
    <col min="2" max="2" width="1.5703125" style="126" bestFit="1" customWidth="1"/>
    <col min="3" max="3" width="33.5703125" style="126" customWidth="1"/>
    <col min="4" max="4" width="6.7109375" style="126" bestFit="1" customWidth="1"/>
    <col min="5" max="5" width="7" style="126" bestFit="1" customWidth="1"/>
    <col min="6" max="6" width="7.5703125" style="126" bestFit="1" customWidth="1"/>
    <col min="7" max="7" width="8" style="126" bestFit="1" customWidth="1"/>
    <col min="8" max="8" width="7" style="126" bestFit="1" customWidth="1"/>
    <col min="9" max="9" width="5.42578125" style="126" bestFit="1" customWidth="1"/>
    <col min="10" max="10" width="2.85546875" style="126" bestFit="1" customWidth="1"/>
    <col min="11" max="11" width="2.5703125" style="126" bestFit="1" customWidth="1"/>
    <col min="12" max="12" width="2.85546875" style="126" bestFit="1" customWidth="1"/>
    <col min="13" max="13" width="7.42578125" style="103" bestFit="1" customWidth="1"/>
  </cols>
  <sheetData>
    <row r="1" spans="1:13" ht="15.75" x14ac:dyDescent="0.25">
      <c r="A1" s="175" t="s">
        <v>4951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18"/>
      <c r="C2" s="18"/>
      <c r="D2" s="6" t="s">
        <v>59</v>
      </c>
      <c r="E2" s="8" t="s">
        <v>4952</v>
      </c>
      <c r="F2" s="8" t="s">
        <v>4953</v>
      </c>
      <c r="G2" s="8" t="s">
        <v>4954</v>
      </c>
      <c r="H2" s="8" t="s">
        <v>4955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80">
        <v>1</v>
      </c>
      <c r="B3" s="91" t="s">
        <v>62</v>
      </c>
      <c r="C3" s="126" t="s">
        <v>4908</v>
      </c>
      <c r="D3" s="80">
        <v>276</v>
      </c>
      <c r="E3" s="80">
        <v>23</v>
      </c>
      <c r="F3" s="80">
        <v>52</v>
      </c>
      <c r="G3" s="80">
        <v>8</v>
      </c>
      <c r="H3" s="80">
        <v>37</v>
      </c>
      <c r="I3" s="80">
        <v>120</v>
      </c>
      <c r="J3" s="80">
        <v>0</v>
      </c>
      <c r="K3" s="80">
        <v>0</v>
      </c>
      <c r="L3" s="80">
        <v>1</v>
      </c>
      <c r="M3" s="9">
        <v>43.8</v>
      </c>
    </row>
    <row r="4" spans="1:13" x14ac:dyDescent="0.25">
      <c r="A4" s="80">
        <v>2</v>
      </c>
      <c r="B4" s="91" t="s">
        <v>62</v>
      </c>
      <c r="C4" s="126" t="s">
        <v>4909</v>
      </c>
      <c r="D4" s="80">
        <v>458</v>
      </c>
      <c r="E4" s="80">
        <v>48</v>
      </c>
      <c r="F4" s="80">
        <v>50</v>
      </c>
      <c r="G4" s="80">
        <v>2</v>
      </c>
      <c r="H4" s="80">
        <v>58</v>
      </c>
      <c r="I4" s="80">
        <v>158</v>
      </c>
      <c r="J4" s="80">
        <v>0</v>
      </c>
      <c r="K4" s="80">
        <v>0</v>
      </c>
      <c r="L4" s="80">
        <v>1</v>
      </c>
      <c r="M4" s="9">
        <v>34.700000000000003</v>
      </c>
    </row>
    <row r="5" spans="1:13" x14ac:dyDescent="0.25">
      <c r="A5" s="80">
        <v>3</v>
      </c>
      <c r="B5" s="91" t="s">
        <v>62</v>
      </c>
      <c r="C5" s="126" t="s">
        <v>4910</v>
      </c>
      <c r="D5" s="80">
        <v>388</v>
      </c>
      <c r="E5" s="80">
        <v>20</v>
      </c>
      <c r="F5" s="80">
        <v>43</v>
      </c>
      <c r="G5" s="80">
        <v>1</v>
      </c>
      <c r="H5" s="80">
        <v>64</v>
      </c>
      <c r="I5" s="80">
        <v>128</v>
      </c>
      <c r="J5" s="80">
        <v>1</v>
      </c>
      <c r="K5" s="80">
        <v>0</v>
      </c>
      <c r="L5" s="80">
        <v>0</v>
      </c>
      <c r="M5" s="9">
        <v>33</v>
      </c>
    </row>
    <row r="6" spans="1:13" x14ac:dyDescent="0.25">
      <c r="A6" s="97">
        <v>4</v>
      </c>
      <c r="B6" s="96" t="s">
        <v>62</v>
      </c>
      <c r="C6" s="127" t="s">
        <v>4911</v>
      </c>
      <c r="D6" s="97">
        <v>394</v>
      </c>
      <c r="E6" s="97">
        <v>20</v>
      </c>
      <c r="F6" s="97">
        <v>44</v>
      </c>
      <c r="G6" s="97">
        <v>5</v>
      </c>
      <c r="H6" s="97">
        <v>69</v>
      </c>
      <c r="I6" s="97">
        <v>138</v>
      </c>
      <c r="J6" s="97">
        <v>1</v>
      </c>
      <c r="K6" s="97">
        <v>0</v>
      </c>
      <c r="L6" s="97">
        <v>0</v>
      </c>
      <c r="M6" s="101">
        <v>35</v>
      </c>
    </row>
    <row r="7" spans="1:13" x14ac:dyDescent="0.25">
      <c r="A7" s="80">
        <v>5</v>
      </c>
      <c r="B7" s="91" t="s">
        <v>62</v>
      </c>
      <c r="C7" s="126" t="s">
        <v>4912</v>
      </c>
      <c r="D7" s="80">
        <v>306</v>
      </c>
      <c r="E7" s="80">
        <v>20</v>
      </c>
      <c r="F7" s="80">
        <v>22</v>
      </c>
      <c r="G7" s="80">
        <v>5</v>
      </c>
      <c r="H7" s="80">
        <v>30</v>
      </c>
      <c r="I7" s="80">
        <v>77</v>
      </c>
      <c r="J7" s="80">
        <v>3</v>
      </c>
      <c r="K7" s="80">
        <v>0</v>
      </c>
      <c r="L7" s="80">
        <v>2</v>
      </c>
      <c r="M7" s="9">
        <v>25.8</v>
      </c>
    </row>
    <row r="8" spans="1:13" x14ac:dyDescent="0.25">
      <c r="A8" s="80">
        <v>6</v>
      </c>
      <c r="B8" s="91" t="s">
        <v>62</v>
      </c>
      <c r="C8" s="126" t="s">
        <v>4913</v>
      </c>
      <c r="D8" s="80">
        <v>437</v>
      </c>
      <c r="E8" s="80">
        <v>18</v>
      </c>
      <c r="F8" s="80">
        <v>38</v>
      </c>
      <c r="G8" s="80">
        <v>5</v>
      </c>
      <c r="H8" s="80">
        <v>54</v>
      </c>
      <c r="I8" s="80">
        <v>115</v>
      </c>
      <c r="J8" s="80">
        <v>1</v>
      </c>
      <c r="K8" s="80">
        <v>0</v>
      </c>
      <c r="L8" s="80">
        <v>0</v>
      </c>
      <c r="M8" s="9">
        <v>26.3</v>
      </c>
    </row>
    <row r="9" spans="1:13" x14ac:dyDescent="0.25">
      <c r="A9" s="80">
        <v>7</v>
      </c>
      <c r="B9" s="91" t="s">
        <v>62</v>
      </c>
      <c r="C9" s="126" t="s">
        <v>4914</v>
      </c>
      <c r="D9" s="80">
        <v>341</v>
      </c>
      <c r="E9" s="80">
        <v>10</v>
      </c>
      <c r="F9" s="80">
        <v>20</v>
      </c>
      <c r="G9" s="80">
        <v>3</v>
      </c>
      <c r="H9" s="80">
        <v>20</v>
      </c>
      <c r="I9" s="80">
        <v>53</v>
      </c>
      <c r="J9" s="80">
        <v>0</v>
      </c>
      <c r="K9" s="80">
        <v>0</v>
      </c>
      <c r="L9" s="80">
        <v>1</v>
      </c>
      <c r="M9" s="9">
        <v>15.8</v>
      </c>
    </row>
    <row r="10" spans="1:13" x14ac:dyDescent="0.25">
      <c r="A10" s="97">
        <v>8</v>
      </c>
      <c r="B10" s="96" t="s">
        <v>62</v>
      </c>
      <c r="C10" s="127" t="s">
        <v>4915</v>
      </c>
      <c r="D10" s="97">
        <v>474</v>
      </c>
      <c r="E10" s="97">
        <v>21</v>
      </c>
      <c r="F10" s="97">
        <v>35</v>
      </c>
      <c r="G10" s="97">
        <v>2</v>
      </c>
      <c r="H10" s="97">
        <v>39</v>
      </c>
      <c r="I10" s="97">
        <v>97</v>
      </c>
      <c r="J10" s="97">
        <v>0</v>
      </c>
      <c r="K10" s="97">
        <v>0</v>
      </c>
      <c r="L10" s="97">
        <v>1</v>
      </c>
      <c r="M10" s="101">
        <v>20.7</v>
      </c>
    </row>
    <row r="11" spans="1:13" x14ac:dyDescent="0.25">
      <c r="A11" s="80">
        <v>9</v>
      </c>
      <c r="B11" s="91" t="s">
        <v>62</v>
      </c>
      <c r="C11" s="126" t="s">
        <v>4916</v>
      </c>
      <c r="D11" s="80">
        <v>393</v>
      </c>
      <c r="E11" s="80">
        <v>18</v>
      </c>
      <c r="F11" s="80">
        <v>30</v>
      </c>
      <c r="G11" s="80">
        <v>4</v>
      </c>
      <c r="H11" s="80">
        <v>24</v>
      </c>
      <c r="I11" s="80">
        <v>76</v>
      </c>
      <c r="J11" s="80">
        <v>0</v>
      </c>
      <c r="K11" s="80">
        <v>0</v>
      </c>
      <c r="L11" s="80">
        <v>1</v>
      </c>
      <c r="M11" s="9">
        <v>19.600000000000001</v>
      </c>
    </row>
    <row r="12" spans="1:13" x14ac:dyDescent="0.25">
      <c r="A12" s="80">
        <v>10</v>
      </c>
      <c r="B12" s="91" t="s">
        <v>62</v>
      </c>
      <c r="C12" s="126" t="s">
        <v>4917</v>
      </c>
      <c r="D12" s="80">
        <v>352</v>
      </c>
      <c r="E12" s="80">
        <v>17</v>
      </c>
      <c r="F12" s="80">
        <v>30</v>
      </c>
      <c r="G12" s="80">
        <v>2</v>
      </c>
      <c r="H12" s="80">
        <v>22</v>
      </c>
      <c r="I12" s="80">
        <v>71</v>
      </c>
      <c r="J12" s="80">
        <v>0</v>
      </c>
      <c r="K12" s="80">
        <v>0</v>
      </c>
      <c r="L12" s="80">
        <v>0</v>
      </c>
      <c r="M12" s="9">
        <v>20.2</v>
      </c>
    </row>
    <row r="13" spans="1:13" x14ac:dyDescent="0.25">
      <c r="A13" s="80">
        <v>11</v>
      </c>
      <c r="B13" s="91" t="s">
        <v>62</v>
      </c>
      <c r="C13" s="126" t="s">
        <v>4918</v>
      </c>
      <c r="D13" s="80">
        <v>340</v>
      </c>
      <c r="E13" s="80">
        <v>21</v>
      </c>
      <c r="F13" s="80">
        <v>37</v>
      </c>
      <c r="G13" s="80">
        <v>3</v>
      </c>
      <c r="H13" s="80">
        <v>41</v>
      </c>
      <c r="I13" s="80">
        <v>102</v>
      </c>
      <c r="J13" s="80">
        <v>0</v>
      </c>
      <c r="K13" s="80">
        <v>0</v>
      </c>
      <c r="L13" s="80">
        <v>0</v>
      </c>
      <c r="M13" s="9">
        <v>30</v>
      </c>
    </row>
    <row r="14" spans="1:13" x14ac:dyDescent="0.25">
      <c r="A14" s="97">
        <v>12</v>
      </c>
      <c r="B14" s="96" t="s">
        <v>62</v>
      </c>
      <c r="C14" s="127" t="s">
        <v>4919</v>
      </c>
      <c r="D14" s="97">
        <v>362</v>
      </c>
      <c r="E14" s="97">
        <v>7</v>
      </c>
      <c r="F14" s="97">
        <v>19</v>
      </c>
      <c r="G14" s="97">
        <v>0</v>
      </c>
      <c r="H14" s="97">
        <v>11</v>
      </c>
      <c r="I14" s="97">
        <v>37</v>
      </c>
      <c r="J14" s="97">
        <v>0</v>
      </c>
      <c r="K14" s="97">
        <v>0</v>
      </c>
      <c r="L14" s="97">
        <v>1</v>
      </c>
      <c r="M14" s="101">
        <v>10.5</v>
      </c>
    </row>
    <row r="15" spans="1:13" x14ac:dyDescent="0.25">
      <c r="A15" s="80">
        <v>13</v>
      </c>
      <c r="B15" s="91" t="s">
        <v>62</v>
      </c>
      <c r="C15" s="126" t="s">
        <v>4920</v>
      </c>
      <c r="D15" s="80">
        <v>430</v>
      </c>
      <c r="E15" s="80">
        <v>28</v>
      </c>
      <c r="F15" s="80">
        <v>56</v>
      </c>
      <c r="G15" s="80">
        <v>4</v>
      </c>
      <c r="H15" s="80">
        <v>61</v>
      </c>
      <c r="I15" s="80">
        <v>149</v>
      </c>
      <c r="J15" s="80">
        <v>2</v>
      </c>
      <c r="K15" s="80">
        <v>0</v>
      </c>
      <c r="L15" s="80">
        <v>0</v>
      </c>
      <c r="M15" s="9">
        <v>34.700000000000003</v>
      </c>
    </row>
    <row r="16" spans="1:13" x14ac:dyDescent="0.25">
      <c r="A16" s="80">
        <v>14</v>
      </c>
      <c r="B16" s="91" t="s">
        <v>62</v>
      </c>
      <c r="C16" s="126" t="s">
        <v>4921</v>
      </c>
      <c r="D16" s="80">
        <v>475</v>
      </c>
      <c r="E16" s="80">
        <v>29</v>
      </c>
      <c r="F16" s="80">
        <v>60</v>
      </c>
      <c r="G16" s="80">
        <v>9</v>
      </c>
      <c r="H16" s="80">
        <v>75</v>
      </c>
      <c r="I16" s="80">
        <v>173</v>
      </c>
      <c r="J16" s="80">
        <v>0</v>
      </c>
      <c r="K16" s="80">
        <v>0</v>
      </c>
      <c r="L16" s="80">
        <v>0</v>
      </c>
      <c r="M16" s="9">
        <v>36.4</v>
      </c>
    </row>
    <row r="17" spans="1:13" x14ac:dyDescent="0.25">
      <c r="A17" s="80">
        <v>15</v>
      </c>
      <c r="B17" s="91" t="s">
        <v>62</v>
      </c>
      <c r="C17" s="126" t="s">
        <v>4922</v>
      </c>
      <c r="D17" s="80">
        <v>410</v>
      </c>
      <c r="E17" s="80">
        <v>35</v>
      </c>
      <c r="F17" s="80">
        <v>54</v>
      </c>
      <c r="G17" s="80">
        <v>4</v>
      </c>
      <c r="H17" s="80">
        <v>69</v>
      </c>
      <c r="I17" s="80">
        <v>162</v>
      </c>
      <c r="J17" s="80">
        <v>0</v>
      </c>
      <c r="K17" s="80">
        <v>0</v>
      </c>
      <c r="L17" s="80">
        <v>4</v>
      </c>
      <c r="M17" s="9">
        <v>40.5</v>
      </c>
    </row>
    <row r="18" spans="1:13" x14ac:dyDescent="0.25">
      <c r="A18" s="97">
        <v>16</v>
      </c>
      <c r="B18" s="96" t="s">
        <v>62</v>
      </c>
      <c r="C18" s="127" t="s">
        <v>4923</v>
      </c>
      <c r="D18" s="97">
        <v>341</v>
      </c>
      <c r="E18" s="97">
        <v>36</v>
      </c>
      <c r="F18" s="97">
        <v>54</v>
      </c>
      <c r="G18" s="97">
        <v>2</v>
      </c>
      <c r="H18" s="97">
        <v>30</v>
      </c>
      <c r="I18" s="97">
        <v>122</v>
      </c>
      <c r="J18" s="97">
        <v>0</v>
      </c>
      <c r="K18" s="97">
        <v>0</v>
      </c>
      <c r="L18" s="97">
        <v>0</v>
      </c>
      <c r="M18" s="101">
        <v>35.799999999999997</v>
      </c>
    </row>
    <row r="19" spans="1:13" x14ac:dyDescent="0.25">
      <c r="A19" s="80">
        <v>17</v>
      </c>
      <c r="B19" s="91" t="s">
        <v>62</v>
      </c>
      <c r="C19" s="126" t="s">
        <v>4924</v>
      </c>
      <c r="D19" s="80">
        <v>393</v>
      </c>
      <c r="E19" s="80">
        <v>31</v>
      </c>
      <c r="F19" s="80">
        <v>71</v>
      </c>
      <c r="G19" s="80">
        <v>10</v>
      </c>
      <c r="H19" s="80">
        <v>69</v>
      </c>
      <c r="I19" s="80">
        <v>181</v>
      </c>
      <c r="J19" s="80">
        <v>1</v>
      </c>
      <c r="K19" s="80">
        <v>0</v>
      </c>
      <c r="L19" s="80">
        <v>0</v>
      </c>
      <c r="M19" s="9">
        <v>46.1</v>
      </c>
    </row>
    <row r="20" spans="1:13" x14ac:dyDescent="0.25">
      <c r="A20" s="80">
        <v>18</v>
      </c>
      <c r="B20" s="91" t="s">
        <v>62</v>
      </c>
      <c r="C20" s="126" t="s">
        <v>4925</v>
      </c>
      <c r="D20" s="80">
        <v>591</v>
      </c>
      <c r="E20" s="80">
        <v>54</v>
      </c>
      <c r="F20" s="80">
        <v>91</v>
      </c>
      <c r="G20" s="80">
        <v>7</v>
      </c>
      <c r="H20" s="80">
        <v>124</v>
      </c>
      <c r="I20" s="80">
        <v>276</v>
      </c>
      <c r="J20" s="80">
        <v>2</v>
      </c>
      <c r="K20" s="80">
        <v>0</v>
      </c>
      <c r="L20" s="80">
        <v>0</v>
      </c>
      <c r="M20" s="9">
        <v>46.7</v>
      </c>
    </row>
    <row r="21" spans="1:13" x14ac:dyDescent="0.25">
      <c r="A21" s="80">
        <v>19</v>
      </c>
      <c r="B21" s="91" t="s">
        <v>62</v>
      </c>
      <c r="C21" s="126" t="s">
        <v>4926</v>
      </c>
      <c r="D21" s="80">
        <v>472</v>
      </c>
      <c r="E21" s="80">
        <v>40</v>
      </c>
      <c r="F21" s="80">
        <v>52</v>
      </c>
      <c r="G21" s="80">
        <v>4</v>
      </c>
      <c r="H21" s="80">
        <v>116</v>
      </c>
      <c r="I21" s="80">
        <v>212</v>
      </c>
      <c r="J21" s="80">
        <v>4</v>
      </c>
      <c r="K21" s="80">
        <v>0</v>
      </c>
      <c r="L21" s="80">
        <v>0</v>
      </c>
      <c r="M21" s="9">
        <v>44.9</v>
      </c>
    </row>
    <row r="22" spans="1:13" x14ac:dyDescent="0.25">
      <c r="A22" s="97">
        <v>20</v>
      </c>
      <c r="B22" s="96" t="s">
        <v>62</v>
      </c>
      <c r="C22" s="127" t="s">
        <v>4927</v>
      </c>
      <c r="D22" s="97">
        <v>524</v>
      </c>
      <c r="E22" s="97">
        <v>71</v>
      </c>
      <c r="F22" s="97">
        <v>56</v>
      </c>
      <c r="G22" s="97">
        <v>3</v>
      </c>
      <c r="H22" s="97">
        <v>112</v>
      </c>
      <c r="I22" s="97">
        <v>242</v>
      </c>
      <c r="J22" s="97">
        <v>1</v>
      </c>
      <c r="K22" s="97">
        <v>0</v>
      </c>
      <c r="L22" s="97">
        <v>0</v>
      </c>
      <c r="M22" s="101">
        <v>46.2</v>
      </c>
    </row>
    <row r="23" spans="1:13" x14ac:dyDescent="0.25">
      <c r="A23" s="80">
        <v>21</v>
      </c>
      <c r="B23" s="91" t="s">
        <v>62</v>
      </c>
      <c r="C23" s="126" t="s">
        <v>4928</v>
      </c>
      <c r="D23" s="80">
        <v>377</v>
      </c>
      <c r="E23" s="80">
        <v>32</v>
      </c>
      <c r="F23" s="80">
        <v>62</v>
      </c>
      <c r="G23" s="80">
        <v>8</v>
      </c>
      <c r="H23" s="80">
        <v>79</v>
      </c>
      <c r="I23" s="80">
        <v>181</v>
      </c>
      <c r="J23" s="80">
        <v>0</v>
      </c>
      <c r="K23" s="80">
        <v>0</v>
      </c>
      <c r="L23" s="80">
        <v>0</v>
      </c>
      <c r="M23" s="9">
        <v>48</v>
      </c>
    </row>
    <row r="24" spans="1:13" x14ac:dyDescent="0.25">
      <c r="A24" s="80">
        <v>22</v>
      </c>
      <c r="B24" s="91" t="s">
        <v>62</v>
      </c>
      <c r="C24" s="126" t="s">
        <v>4929</v>
      </c>
      <c r="D24" s="80">
        <v>537</v>
      </c>
      <c r="E24" s="80">
        <v>72</v>
      </c>
      <c r="F24" s="80">
        <v>70</v>
      </c>
      <c r="G24" s="80">
        <v>9</v>
      </c>
      <c r="H24" s="80">
        <v>91</v>
      </c>
      <c r="I24" s="80">
        <v>242</v>
      </c>
      <c r="J24" s="80">
        <v>1</v>
      </c>
      <c r="K24" s="80">
        <v>0</v>
      </c>
      <c r="L24" s="80">
        <v>0</v>
      </c>
      <c r="M24" s="9">
        <v>45.1</v>
      </c>
    </row>
    <row r="25" spans="1:13" x14ac:dyDescent="0.25">
      <c r="A25" s="80">
        <v>23</v>
      </c>
      <c r="B25" s="91" t="s">
        <v>62</v>
      </c>
      <c r="C25" s="126" t="s">
        <v>4930</v>
      </c>
      <c r="D25" s="80">
        <v>363</v>
      </c>
      <c r="E25" s="80">
        <v>26</v>
      </c>
      <c r="F25" s="80">
        <v>42</v>
      </c>
      <c r="G25" s="80">
        <v>5</v>
      </c>
      <c r="H25" s="80">
        <v>72</v>
      </c>
      <c r="I25" s="80">
        <v>145</v>
      </c>
      <c r="J25" s="80">
        <v>1</v>
      </c>
      <c r="K25" s="80">
        <v>0</v>
      </c>
      <c r="L25" s="80">
        <v>0</v>
      </c>
      <c r="M25" s="9">
        <v>39.9</v>
      </c>
    </row>
    <row r="26" spans="1:13" x14ac:dyDescent="0.25">
      <c r="A26" s="97">
        <v>24</v>
      </c>
      <c r="B26" s="96" t="s">
        <v>62</v>
      </c>
      <c r="C26" s="127" t="s">
        <v>4931</v>
      </c>
      <c r="D26" s="97">
        <v>477</v>
      </c>
      <c r="E26" s="97">
        <v>71</v>
      </c>
      <c r="F26" s="97">
        <v>64</v>
      </c>
      <c r="G26" s="97">
        <v>4</v>
      </c>
      <c r="H26" s="97">
        <v>92</v>
      </c>
      <c r="I26" s="97">
        <v>231</v>
      </c>
      <c r="J26" s="97">
        <v>1</v>
      </c>
      <c r="K26" s="97">
        <v>0</v>
      </c>
      <c r="L26" s="97">
        <v>0</v>
      </c>
      <c r="M26" s="101">
        <v>48.4</v>
      </c>
    </row>
    <row r="27" spans="1:13" x14ac:dyDescent="0.25">
      <c r="A27" s="80">
        <v>25</v>
      </c>
      <c r="B27" s="91" t="s">
        <v>62</v>
      </c>
      <c r="C27" s="126" t="s">
        <v>4932</v>
      </c>
      <c r="D27" s="80">
        <v>538</v>
      </c>
      <c r="E27" s="80">
        <v>71</v>
      </c>
      <c r="F27" s="80">
        <v>51</v>
      </c>
      <c r="G27" s="80">
        <v>6</v>
      </c>
      <c r="H27" s="80">
        <v>106</v>
      </c>
      <c r="I27" s="80">
        <v>234</v>
      </c>
      <c r="J27" s="80">
        <v>0</v>
      </c>
      <c r="K27" s="80">
        <v>0</v>
      </c>
      <c r="L27" s="80">
        <v>0</v>
      </c>
      <c r="M27" s="9">
        <v>43.5</v>
      </c>
    </row>
    <row r="28" spans="1:13" x14ac:dyDescent="0.25">
      <c r="A28" s="80">
        <v>26</v>
      </c>
      <c r="B28" s="91" t="s">
        <v>62</v>
      </c>
      <c r="C28" s="126" t="s">
        <v>4933</v>
      </c>
      <c r="D28" s="80">
        <v>586</v>
      </c>
      <c r="E28" s="80">
        <v>44</v>
      </c>
      <c r="F28" s="80">
        <v>61</v>
      </c>
      <c r="G28" s="80">
        <v>5</v>
      </c>
      <c r="H28" s="80">
        <v>58</v>
      </c>
      <c r="I28" s="80">
        <v>168</v>
      </c>
      <c r="J28" s="80">
        <v>1</v>
      </c>
      <c r="K28" s="80">
        <v>0</v>
      </c>
      <c r="L28" s="80">
        <v>3</v>
      </c>
      <c r="M28" s="9">
        <v>29.2</v>
      </c>
    </row>
    <row r="29" spans="1:13" x14ac:dyDescent="0.25">
      <c r="A29" s="80">
        <v>27</v>
      </c>
      <c r="B29" s="91" t="s">
        <v>62</v>
      </c>
      <c r="C29" s="126" t="s">
        <v>4934</v>
      </c>
      <c r="D29" s="80">
        <v>506</v>
      </c>
      <c r="E29" s="80">
        <v>43</v>
      </c>
      <c r="F29" s="80">
        <v>56</v>
      </c>
      <c r="G29" s="80">
        <v>7</v>
      </c>
      <c r="H29" s="80">
        <v>73</v>
      </c>
      <c r="I29" s="80">
        <v>179</v>
      </c>
      <c r="J29" s="80">
        <v>0</v>
      </c>
      <c r="K29" s="80">
        <v>0</v>
      </c>
      <c r="L29" s="80">
        <v>0</v>
      </c>
      <c r="M29" s="9">
        <v>35.4</v>
      </c>
    </row>
    <row r="30" spans="1:13" x14ac:dyDescent="0.25">
      <c r="A30" s="97">
        <v>28</v>
      </c>
      <c r="B30" s="96" t="s">
        <v>62</v>
      </c>
      <c r="C30" s="127" t="s">
        <v>4935</v>
      </c>
      <c r="D30" s="97">
        <v>437</v>
      </c>
      <c r="E30" s="97">
        <v>29</v>
      </c>
      <c r="F30" s="97">
        <v>41</v>
      </c>
      <c r="G30" s="97">
        <v>4</v>
      </c>
      <c r="H30" s="97">
        <v>51</v>
      </c>
      <c r="I30" s="97">
        <v>125</v>
      </c>
      <c r="J30" s="97">
        <v>1</v>
      </c>
      <c r="K30" s="97">
        <v>0</v>
      </c>
      <c r="L30" s="97">
        <v>0</v>
      </c>
      <c r="M30" s="101">
        <v>28.6</v>
      </c>
    </row>
    <row r="31" spans="1:13" x14ac:dyDescent="0.25">
      <c r="A31" s="80">
        <v>29</v>
      </c>
      <c r="B31" s="91" t="s">
        <v>62</v>
      </c>
      <c r="C31" s="126" t="s">
        <v>4936</v>
      </c>
      <c r="D31" s="80">
        <v>509</v>
      </c>
      <c r="E31" s="80">
        <v>20</v>
      </c>
      <c r="F31" s="80">
        <v>39</v>
      </c>
      <c r="G31" s="80">
        <v>4</v>
      </c>
      <c r="H31" s="80">
        <v>48</v>
      </c>
      <c r="I31" s="80">
        <v>111</v>
      </c>
      <c r="J31" s="80">
        <v>1</v>
      </c>
      <c r="K31" s="80">
        <v>0</v>
      </c>
      <c r="L31" s="80">
        <v>0</v>
      </c>
      <c r="M31" s="9">
        <v>21.8</v>
      </c>
    </row>
    <row r="32" spans="1:13" x14ac:dyDescent="0.25">
      <c r="A32" s="80">
        <v>30</v>
      </c>
      <c r="B32" s="91" t="s">
        <v>62</v>
      </c>
      <c r="C32" s="126" t="s">
        <v>4937</v>
      </c>
      <c r="D32" s="80">
        <v>336</v>
      </c>
      <c r="E32" s="80">
        <v>40</v>
      </c>
      <c r="F32" s="80">
        <v>35</v>
      </c>
      <c r="G32" s="80">
        <v>8</v>
      </c>
      <c r="H32" s="80">
        <v>31</v>
      </c>
      <c r="I32" s="80">
        <v>114</v>
      </c>
      <c r="J32" s="80">
        <v>0</v>
      </c>
      <c r="K32" s="80">
        <v>0</v>
      </c>
      <c r="L32" s="80">
        <v>0</v>
      </c>
      <c r="M32" s="9">
        <v>33.9</v>
      </c>
    </row>
    <row r="33" spans="1:13" x14ac:dyDescent="0.25">
      <c r="A33" s="80">
        <v>31</v>
      </c>
      <c r="B33" s="91" t="s">
        <v>62</v>
      </c>
      <c r="C33" s="126" t="s">
        <v>4938</v>
      </c>
      <c r="D33" s="80">
        <v>337</v>
      </c>
      <c r="E33" s="80">
        <v>28</v>
      </c>
      <c r="F33" s="80">
        <v>30</v>
      </c>
      <c r="G33" s="80">
        <v>6</v>
      </c>
      <c r="H33" s="80">
        <v>63</v>
      </c>
      <c r="I33" s="80">
        <v>127</v>
      </c>
      <c r="J33" s="80">
        <v>0</v>
      </c>
      <c r="K33" s="80">
        <v>0</v>
      </c>
      <c r="L33" s="80">
        <v>0</v>
      </c>
      <c r="M33" s="9">
        <v>37.700000000000003</v>
      </c>
    </row>
    <row r="34" spans="1:13" x14ac:dyDescent="0.25">
      <c r="A34" s="97">
        <v>32</v>
      </c>
      <c r="B34" s="96" t="s">
        <v>62</v>
      </c>
      <c r="C34" s="127" t="s">
        <v>4939</v>
      </c>
      <c r="D34" s="97">
        <v>492</v>
      </c>
      <c r="E34" s="97">
        <v>48</v>
      </c>
      <c r="F34" s="97">
        <v>49</v>
      </c>
      <c r="G34" s="97">
        <v>10</v>
      </c>
      <c r="H34" s="97">
        <v>86</v>
      </c>
      <c r="I34" s="97">
        <v>193</v>
      </c>
      <c r="J34" s="97">
        <v>1</v>
      </c>
      <c r="K34" s="97">
        <v>0</v>
      </c>
      <c r="L34" s="97">
        <v>0</v>
      </c>
      <c r="M34" s="101">
        <v>39.200000000000003</v>
      </c>
    </row>
    <row r="35" spans="1:13" x14ac:dyDescent="0.25">
      <c r="A35" s="80">
        <v>33</v>
      </c>
      <c r="B35" s="91" t="s">
        <v>62</v>
      </c>
      <c r="C35" s="126" t="s">
        <v>4940</v>
      </c>
      <c r="D35" s="80">
        <v>366</v>
      </c>
      <c r="E35" s="80">
        <v>16</v>
      </c>
      <c r="F35" s="80">
        <v>18</v>
      </c>
      <c r="G35" s="80">
        <v>8</v>
      </c>
      <c r="H35" s="80">
        <v>39</v>
      </c>
      <c r="I35" s="80">
        <v>81</v>
      </c>
      <c r="J35" s="80">
        <v>0</v>
      </c>
      <c r="K35" s="80">
        <v>0</v>
      </c>
      <c r="L35" s="80">
        <v>0</v>
      </c>
      <c r="M35" s="9">
        <v>22.1</v>
      </c>
    </row>
    <row r="36" spans="1:13" x14ac:dyDescent="0.25">
      <c r="A36" s="80">
        <v>34</v>
      </c>
      <c r="B36" s="91" t="s">
        <v>62</v>
      </c>
      <c r="C36" s="126" t="s">
        <v>4941</v>
      </c>
      <c r="D36" s="80">
        <v>413</v>
      </c>
      <c r="E36" s="80">
        <v>21</v>
      </c>
      <c r="F36" s="80">
        <v>40</v>
      </c>
      <c r="G36" s="80">
        <v>6</v>
      </c>
      <c r="H36" s="80">
        <v>50</v>
      </c>
      <c r="I36" s="80">
        <v>117</v>
      </c>
      <c r="J36" s="80">
        <v>0</v>
      </c>
      <c r="K36" s="80">
        <v>0</v>
      </c>
      <c r="L36" s="80">
        <v>0</v>
      </c>
      <c r="M36" s="9">
        <v>28.3</v>
      </c>
    </row>
    <row r="37" spans="1:13" x14ac:dyDescent="0.25">
      <c r="A37" s="80">
        <v>35</v>
      </c>
      <c r="B37" s="91" t="s">
        <v>62</v>
      </c>
      <c r="C37" s="126" t="s">
        <v>4942</v>
      </c>
      <c r="D37" s="80">
        <v>362</v>
      </c>
      <c r="E37" s="80">
        <v>25</v>
      </c>
      <c r="F37" s="80">
        <v>34</v>
      </c>
      <c r="G37" s="80">
        <v>10</v>
      </c>
      <c r="H37" s="80">
        <v>25</v>
      </c>
      <c r="I37" s="80">
        <v>94</v>
      </c>
      <c r="J37" s="80">
        <v>0</v>
      </c>
      <c r="K37" s="80">
        <v>0</v>
      </c>
      <c r="L37" s="80">
        <v>0</v>
      </c>
      <c r="M37" s="9">
        <v>26</v>
      </c>
    </row>
    <row r="38" spans="1:13" x14ac:dyDescent="0.25">
      <c r="A38" s="97" t="s">
        <v>4956</v>
      </c>
      <c r="B38" s="96" t="s">
        <v>62</v>
      </c>
      <c r="C38" s="127" t="s">
        <v>7277</v>
      </c>
      <c r="D38" s="97">
        <v>354</v>
      </c>
      <c r="E38" s="97">
        <v>24</v>
      </c>
      <c r="F38" s="97">
        <v>26</v>
      </c>
      <c r="G38" s="97">
        <v>4</v>
      </c>
      <c r="H38" s="97">
        <v>46</v>
      </c>
      <c r="I38" s="97">
        <v>100</v>
      </c>
      <c r="J38" s="97">
        <v>0</v>
      </c>
      <c r="K38" s="97">
        <v>0</v>
      </c>
      <c r="L38" s="97">
        <v>0</v>
      </c>
      <c r="M38" s="101">
        <v>28.2</v>
      </c>
    </row>
    <row r="39" spans="1:13" x14ac:dyDescent="0.25">
      <c r="A39" s="80" t="s">
        <v>4957</v>
      </c>
      <c r="B39" s="91" t="s">
        <v>62</v>
      </c>
      <c r="C39" s="126" t="s">
        <v>7278</v>
      </c>
      <c r="D39" s="80">
        <v>369</v>
      </c>
      <c r="E39" s="80">
        <v>27</v>
      </c>
      <c r="F39" s="80">
        <v>33</v>
      </c>
      <c r="G39" s="80">
        <v>3</v>
      </c>
      <c r="H39" s="80">
        <v>35</v>
      </c>
      <c r="I39" s="80">
        <v>98</v>
      </c>
      <c r="J39" s="80">
        <v>0</v>
      </c>
      <c r="K39" s="80">
        <v>1</v>
      </c>
      <c r="L39" s="80">
        <v>0</v>
      </c>
      <c r="M39" s="9">
        <v>26.8</v>
      </c>
    </row>
    <row r="40" spans="1:13" x14ac:dyDescent="0.25">
      <c r="A40" s="80">
        <v>37</v>
      </c>
      <c r="B40" s="91" t="s">
        <v>62</v>
      </c>
      <c r="C40" s="126" t="s">
        <v>4943</v>
      </c>
      <c r="D40" s="80">
        <v>368</v>
      </c>
      <c r="E40" s="80">
        <v>37</v>
      </c>
      <c r="F40" s="80">
        <v>37</v>
      </c>
      <c r="G40" s="80">
        <v>4</v>
      </c>
      <c r="H40" s="80">
        <v>58</v>
      </c>
      <c r="I40" s="80">
        <v>136</v>
      </c>
      <c r="J40" s="80">
        <v>0</v>
      </c>
      <c r="K40" s="80">
        <v>0</v>
      </c>
      <c r="L40" s="80">
        <v>0</v>
      </c>
      <c r="M40" s="9">
        <v>37</v>
      </c>
    </row>
    <row r="41" spans="1:13" x14ac:dyDescent="0.25">
      <c r="A41" s="80">
        <v>38</v>
      </c>
      <c r="B41" s="91" t="s">
        <v>62</v>
      </c>
      <c r="C41" s="126" t="s">
        <v>4944</v>
      </c>
      <c r="D41" s="80">
        <v>587</v>
      </c>
      <c r="E41" s="80">
        <v>61</v>
      </c>
      <c r="F41" s="80">
        <v>39</v>
      </c>
      <c r="G41" s="80">
        <v>10</v>
      </c>
      <c r="H41" s="80">
        <v>91</v>
      </c>
      <c r="I41" s="80">
        <v>201</v>
      </c>
      <c r="J41" s="80">
        <v>0</v>
      </c>
      <c r="K41" s="80">
        <v>0</v>
      </c>
      <c r="L41" s="80">
        <v>0</v>
      </c>
      <c r="M41" s="9">
        <v>34.200000000000003</v>
      </c>
    </row>
    <row r="42" spans="1:13" x14ac:dyDescent="0.25">
      <c r="A42" s="97">
        <v>39</v>
      </c>
      <c r="B42" s="96" t="s">
        <v>62</v>
      </c>
      <c r="C42" s="127" t="s">
        <v>4945</v>
      </c>
      <c r="D42" s="97">
        <v>413</v>
      </c>
      <c r="E42" s="97">
        <v>20</v>
      </c>
      <c r="F42" s="97">
        <v>32</v>
      </c>
      <c r="G42" s="97">
        <v>2</v>
      </c>
      <c r="H42" s="97">
        <v>46</v>
      </c>
      <c r="I42" s="97">
        <v>100</v>
      </c>
      <c r="J42" s="97">
        <v>0</v>
      </c>
      <c r="K42" s="97">
        <v>0</v>
      </c>
      <c r="L42" s="97">
        <v>0</v>
      </c>
      <c r="M42" s="101">
        <v>24.2</v>
      </c>
    </row>
    <row r="43" spans="1:13" x14ac:dyDescent="0.25">
      <c r="A43" s="80" t="s">
        <v>4958</v>
      </c>
      <c r="B43" s="91" t="s">
        <v>62</v>
      </c>
      <c r="C43" s="126" t="s">
        <v>7279</v>
      </c>
      <c r="D43" s="80">
        <v>358</v>
      </c>
      <c r="E43" s="80">
        <v>16</v>
      </c>
      <c r="F43" s="80">
        <v>33</v>
      </c>
      <c r="G43" s="80">
        <v>6</v>
      </c>
      <c r="H43" s="80">
        <v>59</v>
      </c>
      <c r="I43" s="80">
        <v>114</v>
      </c>
      <c r="J43" s="80">
        <v>0</v>
      </c>
      <c r="K43" s="80">
        <v>0</v>
      </c>
      <c r="L43" s="80">
        <v>0</v>
      </c>
      <c r="M43" s="9">
        <v>31.8</v>
      </c>
    </row>
    <row r="44" spans="1:13" x14ac:dyDescent="0.25">
      <c r="A44" s="80" t="s">
        <v>4959</v>
      </c>
      <c r="B44" s="91" t="s">
        <v>62</v>
      </c>
      <c r="C44" s="126" t="s">
        <v>7280</v>
      </c>
      <c r="D44" s="80">
        <v>379</v>
      </c>
      <c r="E44" s="80">
        <v>25</v>
      </c>
      <c r="F44" s="80">
        <v>46</v>
      </c>
      <c r="G44" s="80">
        <v>3</v>
      </c>
      <c r="H44" s="80">
        <v>54</v>
      </c>
      <c r="I44" s="80">
        <v>128</v>
      </c>
      <c r="J44" s="80">
        <v>0</v>
      </c>
      <c r="K44" s="80">
        <v>0</v>
      </c>
      <c r="L44" s="80">
        <v>0</v>
      </c>
      <c r="M44" s="9">
        <v>33.799999999999997</v>
      </c>
    </row>
    <row r="45" spans="1:13" x14ac:dyDescent="0.25">
      <c r="A45" s="80" t="s">
        <v>4960</v>
      </c>
      <c r="B45" s="91" t="s">
        <v>62</v>
      </c>
      <c r="C45" s="126" t="s">
        <v>7281</v>
      </c>
      <c r="D45" s="80">
        <v>552</v>
      </c>
      <c r="E45" s="80">
        <v>70</v>
      </c>
      <c r="F45" s="80">
        <v>87</v>
      </c>
      <c r="G45" s="80">
        <v>9</v>
      </c>
      <c r="H45" s="80">
        <v>76</v>
      </c>
      <c r="I45" s="80">
        <v>242</v>
      </c>
      <c r="J45" s="80">
        <v>2</v>
      </c>
      <c r="K45" s="80">
        <v>0</v>
      </c>
      <c r="L45" s="80">
        <v>0</v>
      </c>
      <c r="M45" s="9">
        <v>43.8</v>
      </c>
    </row>
    <row r="46" spans="1:13" x14ac:dyDescent="0.25">
      <c r="A46" s="97" t="s">
        <v>4961</v>
      </c>
      <c r="B46" s="96" t="s">
        <v>62</v>
      </c>
      <c r="C46" s="127" t="s">
        <v>7282</v>
      </c>
      <c r="D46" s="97">
        <v>531</v>
      </c>
      <c r="E46" s="97">
        <v>63</v>
      </c>
      <c r="F46" s="97">
        <v>61</v>
      </c>
      <c r="G46" s="97">
        <v>13</v>
      </c>
      <c r="H46" s="97">
        <v>86</v>
      </c>
      <c r="I46" s="97">
        <v>223</v>
      </c>
      <c r="J46" s="97">
        <v>2</v>
      </c>
      <c r="K46" s="97">
        <v>0</v>
      </c>
      <c r="L46" s="97">
        <v>0</v>
      </c>
      <c r="M46" s="101">
        <v>42</v>
      </c>
    </row>
    <row r="47" spans="1:13" x14ac:dyDescent="0.25">
      <c r="A47" s="80">
        <v>42</v>
      </c>
      <c r="B47" s="91" t="s">
        <v>62</v>
      </c>
      <c r="C47" s="126" t="s">
        <v>4946</v>
      </c>
      <c r="D47" s="80">
        <v>481</v>
      </c>
      <c r="E47" s="80">
        <v>36</v>
      </c>
      <c r="F47" s="80">
        <v>53</v>
      </c>
      <c r="G47" s="80">
        <v>6</v>
      </c>
      <c r="H47" s="80">
        <v>73</v>
      </c>
      <c r="I47" s="80">
        <v>168</v>
      </c>
      <c r="J47" s="80">
        <v>0</v>
      </c>
      <c r="K47" s="80">
        <v>0</v>
      </c>
      <c r="L47" s="80">
        <v>0</v>
      </c>
      <c r="M47" s="9">
        <v>34.9</v>
      </c>
    </row>
    <row r="48" spans="1:13" x14ac:dyDescent="0.25">
      <c r="A48" s="80">
        <v>43</v>
      </c>
      <c r="B48" s="91" t="s">
        <v>62</v>
      </c>
      <c r="C48" s="126" t="s">
        <v>4947</v>
      </c>
      <c r="D48" s="80">
        <v>304</v>
      </c>
      <c r="E48" s="80">
        <v>36</v>
      </c>
      <c r="F48" s="80">
        <v>35</v>
      </c>
      <c r="G48" s="80">
        <v>2</v>
      </c>
      <c r="H48" s="80">
        <v>42</v>
      </c>
      <c r="I48" s="80">
        <v>115</v>
      </c>
      <c r="J48" s="80">
        <v>0</v>
      </c>
      <c r="K48" s="80">
        <v>0</v>
      </c>
      <c r="L48" s="80">
        <v>0</v>
      </c>
      <c r="M48" s="9">
        <v>37.799999999999997</v>
      </c>
    </row>
    <row r="49" spans="1:13" x14ac:dyDescent="0.25">
      <c r="A49" s="80" t="s">
        <v>4962</v>
      </c>
      <c r="B49" s="91" t="s">
        <v>62</v>
      </c>
      <c r="C49" s="126" t="s">
        <v>7283</v>
      </c>
      <c r="D49" s="80">
        <v>393</v>
      </c>
      <c r="E49" s="80">
        <v>38</v>
      </c>
      <c r="F49" s="80">
        <v>32</v>
      </c>
      <c r="G49" s="80">
        <v>5</v>
      </c>
      <c r="H49" s="80">
        <v>72</v>
      </c>
      <c r="I49" s="80">
        <v>147</v>
      </c>
      <c r="J49" s="80">
        <v>0</v>
      </c>
      <c r="K49" s="80">
        <v>0</v>
      </c>
      <c r="L49" s="80">
        <v>0</v>
      </c>
      <c r="M49" s="9">
        <v>37.4</v>
      </c>
    </row>
    <row r="50" spans="1:13" x14ac:dyDescent="0.25">
      <c r="A50" s="97" t="s">
        <v>4963</v>
      </c>
      <c r="B50" s="96" t="s">
        <v>62</v>
      </c>
      <c r="C50" s="127" t="s">
        <v>7284</v>
      </c>
      <c r="D50" s="97">
        <v>436</v>
      </c>
      <c r="E50" s="97">
        <v>62</v>
      </c>
      <c r="F50" s="97">
        <v>64</v>
      </c>
      <c r="G50" s="97">
        <v>9</v>
      </c>
      <c r="H50" s="97">
        <v>65</v>
      </c>
      <c r="I50" s="97">
        <v>200</v>
      </c>
      <c r="J50" s="97">
        <v>0</v>
      </c>
      <c r="K50" s="97">
        <v>0</v>
      </c>
      <c r="L50" s="97">
        <v>0</v>
      </c>
      <c r="M50" s="101">
        <v>45.9</v>
      </c>
    </row>
    <row r="51" spans="1:13" x14ac:dyDescent="0.25">
      <c r="A51" s="80" t="s">
        <v>4964</v>
      </c>
      <c r="B51" s="91" t="s">
        <v>62</v>
      </c>
      <c r="C51" s="126" t="s">
        <v>7285</v>
      </c>
      <c r="D51" s="80">
        <v>513</v>
      </c>
      <c r="E51" s="80">
        <v>44</v>
      </c>
      <c r="F51" s="80">
        <v>61</v>
      </c>
      <c r="G51" s="80">
        <v>5</v>
      </c>
      <c r="H51" s="80">
        <v>53</v>
      </c>
      <c r="I51" s="80">
        <v>163</v>
      </c>
      <c r="J51" s="80">
        <v>3</v>
      </c>
      <c r="K51" s="80">
        <v>0</v>
      </c>
      <c r="L51" s="80">
        <v>0</v>
      </c>
      <c r="M51" s="9">
        <v>31.8</v>
      </c>
    </row>
    <row r="52" spans="1:13" x14ac:dyDescent="0.25">
      <c r="A52" s="80" t="s">
        <v>4965</v>
      </c>
      <c r="B52" s="91" t="s">
        <v>62</v>
      </c>
      <c r="C52" s="126" t="s">
        <v>7286</v>
      </c>
      <c r="D52" s="80">
        <v>476</v>
      </c>
      <c r="E52" s="80">
        <v>50</v>
      </c>
      <c r="F52" s="80">
        <v>74</v>
      </c>
      <c r="G52" s="80">
        <v>11</v>
      </c>
      <c r="H52" s="80">
        <v>54</v>
      </c>
      <c r="I52" s="80">
        <v>189</v>
      </c>
      <c r="J52" s="80">
        <v>0</v>
      </c>
      <c r="K52" s="80">
        <v>2</v>
      </c>
      <c r="L52" s="80">
        <v>0</v>
      </c>
      <c r="M52" s="9">
        <v>40.1</v>
      </c>
    </row>
    <row r="53" spans="1:13" x14ac:dyDescent="0.25">
      <c r="A53" s="80">
        <v>46</v>
      </c>
      <c r="B53" s="91" t="s">
        <v>62</v>
      </c>
      <c r="C53" s="126" t="s">
        <v>4948</v>
      </c>
      <c r="D53" s="80">
        <v>489</v>
      </c>
      <c r="E53" s="80">
        <v>77</v>
      </c>
      <c r="F53" s="80">
        <v>54</v>
      </c>
      <c r="G53" s="80">
        <v>7</v>
      </c>
      <c r="H53" s="80">
        <v>52</v>
      </c>
      <c r="I53" s="80">
        <v>190</v>
      </c>
      <c r="J53" s="80">
        <v>0</v>
      </c>
      <c r="K53" s="80">
        <v>0</v>
      </c>
      <c r="L53" s="80">
        <v>0</v>
      </c>
      <c r="M53" s="9">
        <v>38.9</v>
      </c>
    </row>
    <row r="54" spans="1:13" x14ac:dyDescent="0.25">
      <c r="A54" s="97">
        <v>47</v>
      </c>
      <c r="B54" s="96" t="s">
        <v>62</v>
      </c>
      <c r="C54" s="127" t="s">
        <v>4949</v>
      </c>
      <c r="D54" s="97">
        <v>376</v>
      </c>
      <c r="E54" s="97">
        <v>52</v>
      </c>
      <c r="F54" s="97">
        <v>32</v>
      </c>
      <c r="G54" s="97">
        <v>3</v>
      </c>
      <c r="H54" s="97">
        <v>64</v>
      </c>
      <c r="I54" s="97">
        <v>151</v>
      </c>
      <c r="J54" s="97">
        <v>0</v>
      </c>
      <c r="K54" s="97">
        <v>0</v>
      </c>
      <c r="L54" s="97">
        <v>0</v>
      </c>
      <c r="M54" s="101">
        <v>40.200000000000003</v>
      </c>
    </row>
    <row r="55" spans="1:13" x14ac:dyDescent="0.25">
      <c r="A55" s="80" t="s">
        <v>2515</v>
      </c>
      <c r="B55" s="91" t="s">
        <v>62</v>
      </c>
      <c r="C55" s="126" t="s">
        <v>7287</v>
      </c>
      <c r="D55" s="80">
        <v>368</v>
      </c>
      <c r="E55" s="80">
        <v>58</v>
      </c>
      <c r="F55" s="80">
        <v>58</v>
      </c>
      <c r="G55" s="80">
        <v>6</v>
      </c>
      <c r="H55" s="80">
        <v>62</v>
      </c>
      <c r="I55" s="80">
        <v>184</v>
      </c>
      <c r="J55" s="80">
        <v>0</v>
      </c>
      <c r="K55" s="80">
        <v>1</v>
      </c>
      <c r="L55" s="80">
        <v>2</v>
      </c>
      <c r="M55" s="9">
        <v>50.8</v>
      </c>
    </row>
    <row r="56" spans="1:13" x14ac:dyDescent="0.25">
      <c r="A56" s="80" t="s">
        <v>2516</v>
      </c>
      <c r="B56" s="91" t="s">
        <v>62</v>
      </c>
      <c r="C56" s="126" t="s">
        <v>7288</v>
      </c>
      <c r="D56" s="80">
        <v>400</v>
      </c>
      <c r="E56" s="80">
        <v>75</v>
      </c>
      <c r="F56" s="80">
        <v>54</v>
      </c>
      <c r="G56" s="80">
        <v>9</v>
      </c>
      <c r="H56" s="80">
        <v>67</v>
      </c>
      <c r="I56" s="80">
        <v>205</v>
      </c>
      <c r="J56" s="80">
        <v>0</v>
      </c>
      <c r="K56" s="80">
        <v>0</v>
      </c>
      <c r="L56" s="80">
        <v>0</v>
      </c>
      <c r="M56" s="9">
        <v>51.2</v>
      </c>
    </row>
    <row r="57" spans="1:13" x14ac:dyDescent="0.25">
      <c r="A57" s="80">
        <v>49</v>
      </c>
      <c r="B57" s="91" t="s">
        <v>62</v>
      </c>
      <c r="C57" s="126" t="s">
        <v>4950</v>
      </c>
      <c r="D57" s="80"/>
      <c r="E57" s="80">
        <v>159</v>
      </c>
      <c r="F57" s="80">
        <v>163</v>
      </c>
      <c r="G57" s="80">
        <v>17</v>
      </c>
      <c r="H57" s="80">
        <v>228</v>
      </c>
      <c r="I57" s="80">
        <v>567</v>
      </c>
      <c r="J57" s="80">
        <v>0</v>
      </c>
      <c r="K57" s="80">
        <v>0</v>
      </c>
      <c r="L57" s="80">
        <v>1</v>
      </c>
      <c r="M57" s="9"/>
    </row>
    <row r="58" spans="1:13" x14ac:dyDescent="0.25">
      <c r="A58" s="97">
        <v>50</v>
      </c>
      <c r="B58" s="96" t="s">
        <v>62</v>
      </c>
      <c r="C58" s="127" t="s">
        <v>4950</v>
      </c>
      <c r="D58" s="97"/>
      <c r="E58" s="97">
        <v>101</v>
      </c>
      <c r="F58" s="97">
        <v>87</v>
      </c>
      <c r="G58" s="97">
        <v>9</v>
      </c>
      <c r="H58" s="97">
        <v>169</v>
      </c>
      <c r="I58" s="97">
        <v>366</v>
      </c>
      <c r="J58" s="97">
        <v>1</v>
      </c>
      <c r="K58" s="97">
        <v>0</v>
      </c>
      <c r="L58" s="97">
        <v>0</v>
      </c>
      <c r="M58" s="101"/>
    </row>
    <row r="59" spans="1:13" x14ac:dyDescent="0.25">
      <c r="A59" s="80">
        <v>51</v>
      </c>
      <c r="B59" s="91" t="s">
        <v>62</v>
      </c>
      <c r="C59" s="126" t="s">
        <v>4950</v>
      </c>
      <c r="D59" s="80"/>
      <c r="E59" s="80">
        <v>147</v>
      </c>
      <c r="F59" s="80">
        <v>111</v>
      </c>
      <c r="G59" s="80">
        <v>14</v>
      </c>
      <c r="H59" s="80">
        <v>136</v>
      </c>
      <c r="I59" s="80">
        <v>408</v>
      </c>
      <c r="J59" s="80">
        <v>1</v>
      </c>
      <c r="K59" s="80">
        <v>0</v>
      </c>
      <c r="L59" s="80">
        <v>0</v>
      </c>
      <c r="M59" s="9"/>
    </row>
    <row r="60" spans="1:13" x14ac:dyDescent="0.25">
      <c r="A60" s="80">
        <v>52</v>
      </c>
      <c r="B60" s="91" t="s">
        <v>62</v>
      </c>
      <c r="C60" s="126" t="s">
        <v>7289</v>
      </c>
      <c r="D60" s="80"/>
      <c r="E60" s="80">
        <v>23</v>
      </c>
      <c r="F60" s="80">
        <v>18</v>
      </c>
      <c r="G60" s="80">
        <v>4</v>
      </c>
      <c r="H60" s="80">
        <v>20</v>
      </c>
      <c r="I60" s="80">
        <v>65</v>
      </c>
      <c r="J60" s="80">
        <v>2</v>
      </c>
      <c r="K60" s="80">
        <v>1</v>
      </c>
      <c r="L60" s="80">
        <v>0</v>
      </c>
      <c r="M60" s="9"/>
    </row>
    <row r="61" spans="1:13" x14ac:dyDescent="0.25">
      <c r="A61" s="94">
        <v>53</v>
      </c>
      <c r="B61" s="95" t="s">
        <v>62</v>
      </c>
      <c r="C61" s="78" t="s">
        <v>60</v>
      </c>
      <c r="D61" s="94"/>
      <c r="E61" s="94">
        <v>32</v>
      </c>
      <c r="F61" s="94">
        <v>19</v>
      </c>
      <c r="G61" s="94">
        <v>1</v>
      </c>
      <c r="H61" s="94">
        <v>38</v>
      </c>
      <c r="I61" s="94">
        <v>90</v>
      </c>
      <c r="J61" s="94">
        <v>0</v>
      </c>
      <c r="K61" s="94">
        <v>0</v>
      </c>
      <c r="L61" s="94">
        <v>19</v>
      </c>
      <c r="M61" s="107"/>
    </row>
    <row r="62" spans="1:13" x14ac:dyDescent="0.25">
      <c r="A62" s="174" t="s">
        <v>69</v>
      </c>
      <c r="B62" s="174"/>
      <c r="C62" s="174"/>
      <c r="E62" s="93">
        <f>SUM(E60:E61,E3:E56)</f>
        <v>2079</v>
      </c>
      <c r="F62" s="93">
        <f t="shared" ref="F62:L62" si="0">SUM(F60:F61,F3:F56)</f>
        <v>2554</v>
      </c>
      <c r="G62" s="93">
        <f t="shared" si="0"/>
        <v>305</v>
      </c>
      <c r="H62" s="93">
        <f t="shared" si="0"/>
        <v>3302</v>
      </c>
      <c r="I62" s="93">
        <f t="shared" si="0"/>
        <v>8240</v>
      </c>
      <c r="J62" s="93">
        <f t="shared" si="0"/>
        <v>32</v>
      </c>
      <c r="K62" s="93">
        <f t="shared" si="0"/>
        <v>5</v>
      </c>
      <c r="L62" s="93">
        <f t="shared" si="0"/>
        <v>36</v>
      </c>
    </row>
    <row r="63" spans="1:13" x14ac:dyDescent="0.25">
      <c r="A63" s="177" t="s">
        <v>61</v>
      </c>
      <c r="B63" s="177"/>
      <c r="C63" s="177"/>
      <c r="E63" s="93">
        <f>SUM(E57:E59)</f>
        <v>407</v>
      </c>
      <c r="F63" s="93">
        <f t="shared" ref="F63:L63" si="1">SUM(F57:F59)</f>
        <v>361</v>
      </c>
      <c r="G63" s="93">
        <f t="shared" si="1"/>
        <v>40</v>
      </c>
      <c r="H63" s="93">
        <f t="shared" si="1"/>
        <v>533</v>
      </c>
      <c r="I63" s="93">
        <f t="shared" si="1"/>
        <v>1341</v>
      </c>
      <c r="J63" s="93">
        <f t="shared" si="1"/>
        <v>2</v>
      </c>
      <c r="K63" s="93">
        <f t="shared" si="1"/>
        <v>0</v>
      </c>
      <c r="L63" s="93">
        <f t="shared" si="1"/>
        <v>1</v>
      </c>
    </row>
    <row r="64" spans="1:13" x14ac:dyDescent="0.25">
      <c r="A64" s="176" t="s">
        <v>68</v>
      </c>
      <c r="B64" s="176"/>
      <c r="C64" s="176"/>
      <c r="D64" s="93">
        <v>22940</v>
      </c>
      <c r="E64" s="7">
        <v>2486</v>
      </c>
      <c r="F64" s="7">
        <v>2915</v>
      </c>
      <c r="G64" s="80">
        <v>345</v>
      </c>
      <c r="H64" s="7">
        <v>3835</v>
      </c>
      <c r="I64" s="93">
        <v>9581</v>
      </c>
      <c r="J64" s="126">
        <v>34</v>
      </c>
      <c r="K64" s="126">
        <v>5</v>
      </c>
      <c r="L64" s="126">
        <v>37</v>
      </c>
      <c r="M64" s="103">
        <v>41.9</v>
      </c>
    </row>
    <row r="65" spans="1:9" x14ac:dyDescent="0.25">
      <c r="A65" s="181" t="s">
        <v>70</v>
      </c>
      <c r="B65" s="181"/>
      <c r="C65" s="181"/>
      <c r="D65" s="93"/>
      <c r="E65" s="126">
        <v>25.9</v>
      </c>
      <c r="F65" s="126">
        <v>30.4</v>
      </c>
      <c r="G65" s="126">
        <v>3.6</v>
      </c>
      <c r="H65" s="103">
        <v>40</v>
      </c>
      <c r="I65" s="93"/>
    </row>
  </sheetData>
  <mergeCells count="5">
    <mergeCell ref="A1:M1"/>
    <mergeCell ref="A62:C62"/>
    <mergeCell ref="A63:C63"/>
    <mergeCell ref="A64:C64"/>
    <mergeCell ref="A65:C65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5"/>
  <sheetViews>
    <sheetView view="pageLayout" topLeftCell="A37" zoomScaleNormal="100" workbookViewId="0">
      <selection sqref="A1:O85"/>
    </sheetView>
  </sheetViews>
  <sheetFormatPr defaultRowHeight="15" x14ac:dyDescent="0.25"/>
  <cols>
    <col min="1" max="1" width="4.42578125" bestFit="1" customWidth="1"/>
    <col min="2" max="2" width="1.5703125" bestFit="1" customWidth="1"/>
    <col min="3" max="3" width="42.85546875" customWidth="1"/>
    <col min="4" max="4" width="6.42578125" bestFit="1" customWidth="1"/>
    <col min="5" max="5" width="11.7109375" bestFit="1" customWidth="1"/>
    <col min="6" max="6" width="7" bestFit="1" customWidth="1"/>
    <col min="7" max="7" width="10.5703125" bestFit="1" customWidth="1"/>
    <col min="8" max="8" width="8.7109375" bestFit="1" customWidth="1"/>
    <col min="9" max="9" width="5.7109375" bestFit="1" customWidth="1"/>
    <col min="10" max="10" width="8" bestFit="1" customWidth="1"/>
    <col min="11" max="11" width="6.42578125" bestFit="1" customWidth="1"/>
    <col min="12" max="12" width="3" bestFit="1" customWidth="1"/>
    <col min="13" max="13" width="2" bestFit="1" customWidth="1"/>
    <col min="14" max="14" width="3" bestFit="1" customWidth="1"/>
    <col min="15" max="15" width="7.28515625" style="35" bestFit="1" customWidth="1"/>
  </cols>
  <sheetData>
    <row r="1" spans="1:15" ht="15.75" x14ac:dyDescent="0.25">
      <c r="A1" s="182" t="s">
        <v>526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</row>
    <row r="2" spans="1:15" ht="34.5" x14ac:dyDescent="0.25">
      <c r="A2" s="38" t="s">
        <v>0</v>
      </c>
      <c r="B2" s="72"/>
      <c r="C2" s="18"/>
      <c r="D2" s="6" t="s">
        <v>59</v>
      </c>
      <c r="E2" s="8" t="s">
        <v>527</v>
      </c>
      <c r="F2" s="8" t="s">
        <v>528</v>
      </c>
      <c r="G2" s="8" t="s">
        <v>529</v>
      </c>
      <c r="H2" s="8" t="s">
        <v>530</v>
      </c>
      <c r="I2" s="8" t="s">
        <v>531</v>
      </c>
      <c r="J2" s="8" t="s">
        <v>532</v>
      </c>
      <c r="K2" s="6" t="s">
        <v>55</v>
      </c>
      <c r="L2" s="73" t="s">
        <v>56</v>
      </c>
      <c r="M2" s="6" t="s">
        <v>57</v>
      </c>
      <c r="N2" s="6" t="s">
        <v>58</v>
      </c>
      <c r="O2" s="37" t="s">
        <v>63</v>
      </c>
    </row>
    <row r="3" spans="1:15" x14ac:dyDescent="0.25">
      <c r="A3" s="21">
        <v>1</v>
      </c>
      <c r="B3" s="20" t="s">
        <v>62</v>
      </c>
      <c r="C3" s="19" t="s">
        <v>453</v>
      </c>
      <c r="D3" s="21">
        <v>568</v>
      </c>
      <c r="E3" s="21">
        <v>15</v>
      </c>
      <c r="F3" s="21">
        <v>88</v>
      </c>
      <c r="G3" s="21">
        <v>6</v>
      </c>
      <c r="H3" s="21">
        <v>54</v>
      </c>
      <c r="I3" s="21">
        <v>8</v>
      </c>
      <c r="J3" s="21">
        <v>117</v>
      </c>
      <c r="K3" s="21">
        <v>288</v>
      </c>
      <c r="L3" s="21">
        <v>0</v>
      </c>
      <c r="M3" s="21">
        <v>2</v>
      </c>
      <c r="N3" s="21">
        <v>2</v>
      </c>
      <c r="O3" s="31">
        <v>51.4</v>
      </c>
    </row>
    <row r="4" spans="1:15" x14ac:dyDescent="0.25">
      <c r="A4" s="21">
        <v>2</v>
      </c>
      <c r="B4" s="20" t="s">
        <v>62</v>
      </c>
      <c r="C4" s="19" t="s">
        <v>454</v>
      </c>
      <c r="D4" s="21">
        <v>267</v>
      </c>
      <c r="E4" s="21">
        <v>10</v>
      </c>
      <c r="F4" s="21">
        <v>13</v>
      </c>
      <c r="G4" s="21">
        <v>0</v>
      </c>
      <c r="H4" s="21">
        <v>18</v>
      </c>
      <c r="I4" s="21">
        <v>1</v>
      </c>
      <c r="J4" s="21">
        <v>31</v>
      </c>
      <c r="K4" s="21">
        <v>73</v>
      </c>
      <c r="L4" s="21">
        <v>0</v>
      </c>
      <c r="M4" s="21">
        <v>0</v>
      </c>
      <c r="N4" s="21">
        <v>0</v>
      </c>
      <c r="O4" s="31">
        <v>27.3</v>
      </c>
    </row>
    <row r="5" spans="1:15" x14ac:dyDescent="0.25">
      <c r="A5" s="21">
        <v>3</v>
      </c>
      <c r="B5" s="20" t="s">
        <v>62</v>
      </c>
      <c r="C5" s="19" t="s">
        <v>455</v>
      </c>
      <c r="D5" s="21">
        <v>354</v>
      </c>
      <c r="E5" s="21">
        <v>6</v>
      </c>
      <c r="F5" s="21">
        <v>23</v>
      </c>
      <c r="G5" s="21">
        <v>2</v>
      </c>
      <c r="H5" s="21">
        <v>29</v>
      </c>
      <c r="I5" s="21">
        <v>3</v>
      </c>
      <c r="J5" s="21">
        <v>48</v>
      </c>
      <c r="K5" s="21">
        <v>111</v>
      </c>
      <c r="L5" s="21">
        <v>0</v>
      </c>
      <c r="M5" s="21">
        <v>0</v>
      </c>
      <c r="N5" s="21">
        <v>1</v>
      </c>
      <c r="O5" s="31">
        <v>31.6</v>
      </c>
    </row>
    <row r="6" spans="1:15" x14ac:dyDescent="0.25">
      <c r="A6" s="25">
        <v>4</v>
      </c>
      <c r="B6" s="24" t="s">
        <v>62</v>
      </c>
      <c r="C6" s="23" t="s">
        <v>456</v>
      </c>
      <c r="D6" s="25">
        <v>384</v>
      </c>
      <c r="E6" s="25">
        <v>8</v>
      </c>
      <c r="F6" s="25">
        <v>65</v>
      </c>
      <c r="G6" s="25">
        <v>1</v>
      </c>
      <c r="H6" s="25">
        <v>23</v>
      </c>
      <c r="I6" s="25">
        <v>6</v>
      </c>
      <c r="J6" s="25">
        <v>51</v>
      </c>
      <c r="K6" s="25">
        <v>154</v>
      </c>
      <c r="L6" s="25">
        <v>0</v>
      </c>
      <c r="M6" s="25">
        <v>0</v>
      </c>
      <c r="N6" s="25">
        <v>0</v>
      </c>
      <c r="O6" s="32">
        <v>40.1</v>
      </c>
    </row>
    <row r="7" spans="1:15" x14ac:dyDescent="0.25">
      <c r="A7" s="105" t="s">
        <v>1576</v>
      </c>
      <c r="B7" s="20" t="s">
        <v>62</v>
      </c>
      <c r="C7" s="19" t="s">
        <v>1577</v>
      </c>
      <c r="D7" s="21">
        <v>175</v>
      </c>
      <c r="E7" s="21">
        <v>6</v>
      </c>
      <c r="F7" s="21">
        <v>21</v>
      </c>
      <c r="G7" s="21">
        <v>1</v>
      </c>
      <c r="H7" s="21">
        <v>12</v>
      </c>
      <c r="I7" s="21">
        <v>4</v>
      </c>
      <c r="J7" s="21">
        <v>19</v>
      </c>
      <c r="K7" s="21">
        <v>63</v>
      </c>
      <c r="L7" s="21">
        <v>0</v>
      </c>
      <c r="M7" s="21">
        <v>0</v>
      </c>
      <c r="N7" s="21">
        <v>0</v>
      </c>
      <c r="O7" s="31">
        <v>36</v>
      </c>
    </row>
    <row r="8" spans="1:15" x14ac:dyDescent="0.25">
      <c r="A8" s="21">
        <v>6</v>
      </c>
      <c r="B8" s="20" t="s">
        <v>62</v>
      </c>
      <c r="C8" s="19" t="s">
        <v>457</v>
      </c>
      <c r="D8" s="21">
        <v>281</v>
      </c>
      <c r="E8" s="21">
        <v>18</v>
      </c>
      <c r="F8" s="21">
        <v>40</v>
      </c>
      <c r="G8" s="21">
        <v>0</v>
      </c>
      <c r="H8" s="21">
        <v>20</v>
      </c>
      <c r="I8" s="21">
        <v>1</v>
      </c>
      <c r="J8" s="21">
        <v>33</v>
      </c>
      <c r="K8" s="21">
        <v>112</v>
      </c>
      <c r="L8" s="21">
        <v>0</v>
      </c>
      <c r="M8" s="21">
        <v>0</v>
      </c>
      <c r="N8" s="21">
        <v>1</v>
      </c>
      <c r="O8" s="31">
        <v>40.200000000000003</v>
      </c>
    </row>
    <row r="9" spans="1:15" x14ac:dyDescent="0.25">
      <c r="A9" s="21">
        <v>7</v>
      </c>
      <c r="B9" s="20" t="s">
        <v>62</v>
      </c>
      <c r="C9" s="19" t="s">
        <v>458</v>
      </c>
      <c r="D9" s="21">
        <v>239</v>
      </c>
      <c r="E9" s="21">
        <v>11</v>
      </c>
      <c r="F9" s="21">
        <v>28</v>
      </c>
      <c r="G9" s="21">
        <v>1</v>
      </c>
      <c r="H9" s="21">
        <v>7</v>
      </c>
      <c r="I9" s="21">
        <v>5</v>
      </c>
      <c r="J9" s="21">
        <v>25</v>
      </c>
      <c r="K9" s="21">
        <v>77</v>
      </c>
      <c r="L9" s="21">
        <v>0</v>
      </c>
      <c r="M9" s="21">
        <v>0</v>
      </c>
      <c r="N9" s="21">
        <v>1</v>
      </c>
      <c r="O9" s="31">
        <v>32.6</v>
      </c>
    </row>
    <row r="10" spans="1:15" x14ac:dyDescent="0.25">
      <c r="A10" s="25">
        <v>8</v>
      </c>
      <c r="B10" s="24" t="s">
        <v>62</v>
      </c>
      <c r="C10" s="23" t="s">
        <v>459</v>
      </c>
      <c r="D10" s="25">
        <v>395</v>
      </c>
      <c r="E10" s="25">
        <v>18</v>
      </c>
      <c r="F10" s="25">
        <v>51</v>
      </c>
      <c r="G10" s="25">
        <v>3</v>
      </c>
      <c r="H10" s="25">
        <v>12</v>
      </c>
      <c r="I10" s="25">
        <v>2</v>
      </c>
      <c r="J10" s="25">
        <v>70</v>
      </c>
      <c r="K10" s="25">
        <v>156</v>
      </c>
      <c r="L10" s="25">
        <v>1</v>
      </c>
      <c r="M10" s="25">
        <v>0</v>
      </c>
      <c r="N10" s="25">
        <v>0</v>
      </c>
      <c r="O10" s="32">
        <v>39.5</v>
      </c>
    </row>
    <row r="11" spans="1:15" x14ac:dyDescent="0.25">
      <c r="A11" s="21">
        <v>9</v>
      </c>
      <c r="B11" s="20" t="s">
        <v>62</v>
      </c>
      <c r="C11" s="19" t="s">
        <v>460</v>
      </c>
      <c r="D11" s="21">
        <v>447</v>
      </c>
      <c r="E11" s="21">
        <v>13</v>
      </c>
      <c r="F11" s="21">
        <v>77</v>
      </c>
      <c r="G11" s="21">
        <v>3</v>
      </c>
      <c r="H11" s="21">
        <v>15</v>
      </c>
      <c r="I11" s="21">
        <v>4</v>
      </c>
      <c r="J11" s="21">
        <v>59</v>
      </c>
      <c r="K11" s="21">
        <v>171</v>
      </c>
      <c r="L11" s="21">
        <v>0</v>
      </c>
      <c r="M11" s="21">
        <v>0</v>
      </c>
      <c r="N11" s="21">
        <v>1</v>
      </c>
      <c r="O11" s="31">
        <v>38.5</v>
      </c>
    </row>
    <row r="12" spans="1:15" x14ac:dyDescent="0.25">
      <c r="A12" s="21">
        <v>10</v>
      </c>
      <c r="B12" s="20" t="s">
        <v>62</v>
      </c>
      <c r="C12" s="19" t="s">
        <v>461</v>
      </c>
      <c r="D12" s="21">
        <v>460</v>
      </c>
      <c r="E12" s="21">
        <v>22</v>
      </c>
      <c r="F12" s="21">
        <v>62</v>
      </c>
      <c r="G12" s="21">
        <v>2</v>
      </c>
      <c r="H12" s="21">
        <v>31</v>
      </c>
      <c r="I12" s="21">
        <v>2</v>
      </c>
      <c r="J12" s="21">
        <v>54</v>
      </c>
      <c r="K12" s="21">
        <v>173</v>
      </c>
      <c r="L12" s="21">
        <v>0</v>
      </c>
      <c r="M12" s="21">
        <v>0</v>
      </c>
      <c r="N12" s="21">
        <v>1</v>
      </c>
      <c r="O12" s="31">
        <v>37.799999999999997</v>
      </c>
    </row>
    <row r="13" spans="1:15" x14ac:dyDescent="0.25">
      <c r="A13" s="21">
        <v>11</v>
      </c>
      <c r="B13" s="20" t="s">
        <v>62</v>
      </c>
      <c r="C13" s="19" t="s">
        <v>462</v>
      </c>
      <c r="D13" s="21">
        <v>456</v>
      </c>
      <c r="E13" s="21">
        <v>14</v>
      </c>
      <c r="F13" s="21">
        <v>63</v>
      </c>
      <c r="G13" s="21">
        <v>0</v>
      </c>
      <c r="H13" s="21">
        <v>27</v>
      </c>
      <c r="I13" s="21">
        <v>7</v>
      </c>
      <c r="J13" s="21">
        <v>74</v>
      </c>
      <c r="K13" s="21">
        <v>185</v>
      </c>
      <c r="L13" s="21">
        <v>0</v>
      </c>
      <c r="M13" s="21">
        <v>0</v>
      </c>
      <c r="N13" s="21">
        <v>2</v>
      </c>
      <c r="O13" s="31">
        <v>41</v>
      </c>
    </row>
    <row r="14" spans="1:15" x14ac:dyDescent="0.25">
      <c r="A14" s="25">
        <v>12</v>
      </c>
      <c r="B14" s="24" t="s">
        <v>62</v>
      </c>
      <c r="C14" s="23" t="s">
        <v>463</v>
      </c>
      <c r="D14" s="25">
        <v>571</v>
      </c>
      <c r="E14" s="25">
        <v>20</v>
      </c>
      <c r="F14" s="25">
        <v>73</v>
      </c>
      <c r="G14" s="25">
        <v>2</v>
      </c>
      <c r="H14" s="25">
        <v>31</v>
      </c>
      <c r="I14" s="25">
        <v>5</v>
      </c>
      <c r="J14" s="25">
        <v>57</v>
      </c>
      <c r="K14" s="25">
        <v>188</v>
      </c>
      <c r="L14" s="25">
        <v>0</v>
      </c>
      <c r="M14" s="25">
        <v>0</v>
      </c>
      <c r="N14" s="25">
        <v>0</v>
      </c>
      <c r="O14" s="32">
        <v>32.9</v>
      </c>
    </row>
    <row r="15" spans="1:15" x14ac:dyDescent="0.25">
      <c r="A15" s="21">
        <v>13</v>
      </c>
      <c r="B15" s="20" t="s">
        <v>62</v>
      </c>
      <c r="C15" s="19" t="s">
        <v>464</v>
      </c>
      <c r="D15" s="21">
        <v>500</v>
      </c>
      <c r="E15" s="21">
        <v>13</v>
      </c>
      <c r="F15" s="21">
        <v>109</v>
      </c>
      <c r="G15" s="21">
        <v>0</v>
      </c>
      <c r="H15" s="21">
        <v>42</v>
      </c>
      <c r="I15" s="21">
        <v>6</v>
      </c>
      <c r="J15" s="21">
        <v>59</v>
      </c>
      <c r="K15" s="21">
        <v>229</v>
      </c>
      <c r="L15" s="21">
        <v>1</v>
      </c>
      <c r="M15" s="21">
        <v>0</v>
      </c>
      <c r="N15" s="21">
        <v>1</v>
      </c>
      <c r="O15" s="31">
        <v>46</v>
      </c>
    </row>
    <row r="16" spans="1:15" x14ac:dyDescent="0.25">
      <c r="A16" s="21">
        <v>14</v>
      </c>
      <c r="B16" s="20" t="s">
        <v>62</v>
      </c>
      <c r="C16" s="19" t="s">
        <v>465</v>
      </c>
      <c r="D16" s="21">
        <v>598</v>
      </c>
      <c r="E16" s="21">
        <v>8</v>
      </c>
      <c r="F16" s="21">
        <v>91</v>
      </c>
      <c r="G16" s="21">
        <v>1</v>
      </c>
      <c r="H16" s="21">
        <v>61</v>
      </c>
      <c r="I16" s="21">
        <v>4</v>
      </c>
      <c r="J16" s="21">
        <v>89</v>
      </c>
      <c r="K16" s="21">
        <v>254</v>
      </c>
      <c r="L16" s="21">
        <v>0</v>
      </c>
      <c r="M16" s="21">
        <v>0</v>
      </c>
      <c r="N16" s="21">
        <v>0</v>
      </c>
      <c r="O16" s="31">
        <v>42.5</v>
      </c>
    </row>
    <row r="17" spans="1:15" x14ac:dyDescent="0.25">
      <c r="A17" s="21">
        <v>15</v>
      </c>
      <c r="B17" s="20" t="s">
        <v>62</v>
      </c>
      <c r="C17" s="19" t="s">
        <v>466</v>
      </c>
      <c r="D17" s="21">
        <v>379</v>
      </c>
      <c r="E17" s="21">
        <v>7</v>
      </c>
      <c r="F17" s="21">
        <v>27</v>
      </c>
      <c r="G17" s="21">
        <v>1</v>
      </c>
      <c r="H17" s="21">
        <v>15</v>
      </c>
      <c r="I17" s="21">
        <v>2</v>
      </c>
      <c r="J17" s="21">
        <v>28</v>
      </c>
      <c r="K17" s="21">
        <v>80</v>
      </c>
      <c r="L17" s="21">
        <v>0</v>
      </c>
      <c r="M17" s="21">
        <v>0</v>
      </c>
      <c r="N17" s="21">
        <v>0</v>
      </c>
      <c r="O17" s="31">
        <v>21.1</v>
      </c>
    </row>
    <row r="18" spans="1:15" x14ac:dyDescent="0.25">
      <c r="A18" s="25">
        <v>16</v>
      </c>
      <c r="B18" s="24" t="s">
        <v>62</v>
      </c>
      <c r="C18" s="23" t="s">
        <v>467</v>
      </c>
      <c r="D18" s="25">
        <v>366</v>
      </c>
      <c r="E18" s="25">
        <v>8</v>
      </c>
      <c r="F18" s="25">
        <v>37</v>
      </c>
      <c r="G18" s="25">
        <v>1</v>
      </c>
      <c r="H18" s="25">
        <v>15</v>
      </c>
      <c r="I18" s="25">
        <v>3</v>
      </c>
      <c r="J18" s="25">
        <v>79</v>
      </c>
      <c r="K18" s="25">
        <v>143</v>
      </c>
      <c r="L18" s="25">
        <v>0</v>
      </c>
      <c r="M18" s="25">
        <v>0</v>
      </c>
      <c r="N18" s="25">
        <v>0</v>
      </c>
      <c r="O18" s="32">
        <v>39.1</v>
      </c>
    </row>
    <row r="19" spans="1:15" x14ac:dyDescent="0.25">
      <c r="A19" s="21">
        <v>17</v>
      </c>
      <c r="B19" s="20" t="s">
        <v>62</v>
      </c>
      <c r="C19" s="19" t="s">
        <v>468</v>
      </c>
      <c r="D19" s="21">
        <v>468</v>
      </c>
      <c r="E19" s="21">
        <v>8</v>
      </c>
      <c r="F19" s="21">
        <v>30</v>
      </c>
      <c r="G19" s="21">
        <v>5</v>
      </c>
      <c r="H19" s="21">
        <v>24</v>
      </c>
      <c r="I19" s="21">
        <v>5</v>
      </c>
      <c r="J19" s="21">
        <v>46</v>
      </c>
      <c r="K19" s="21">
        <v>118</v>
      </c>
      <c r="L19" s="21">
        <v>0</v>
      </c>
      <c r="M19" s="21">
        <v>0</v>
      </c>
      <c r="N19" s="21">
        <v>0</v>
      </c>
      <c r="O19" s="31">
        <v>25.2</v>
      </c>
    </row>
    <row r="20" spans="1:15" x14ac:dyDescent="0.25">
      <c r="A20" s="21">
        <v>18</v>
      </c>
      <c r="B20" s="20" t="s">
        <v>62</v>
      </c>
      <c r="C20" s="19" t="s">
        <v>469</v>
      </c>
      <c r="D20" s="21">
        <v>459</v>
      </c>
      <c r="E20" s="21">
        <v>22</v>
      </c>
      <c r="F20" s="21">
        <v>39</v>
      </c>
      <c r="G20" s="21">
        <v>3</v>
      </c>
      <c r="H20" s="21">
        <v>36</v>
      </c>
      <c r="I20" s="21">
        <v>4</v>
      </c>
      <c r="J20" s="21">
        <v>40</v>
      </c>
      <c r="K20" s="21">
        <v>144</v>
      </c>
      <c r="L20" s="21">
        <v>0</v>
      </c>
      <c r="M20" s="21">
        <v>0</v>
      </c>
      <c r="N20" s="21">
        <v>1</v>
      </c>
      <c r="O20" s="31">
        <v>31.6</v>
      </c>
    </row>
    <row r="21" spans="1:15" x14ac:dyDescent="0.25">
      <c r="A21" s="21">
        <v>19</v>
      </c>
      <c r="B21" s="20" t="s">
        <v>62</v>
      </c>
      <c r="C21" s="19" t="s">
        <v>470</v>
      </c>
      <c r="D21" s="21">
        <v>508</v>
      </c>
      <c r="E21" s="21">
        <v>22</v>
      </c>
      <c r="F21" s="21">
        <v>25</v>
      </c>
      <c r="G21" s="21">
        <v>1</v>
      </c>
      <c r="H21" s="21">
        <v>10</v>
      </c>
      <c r="I21" s="21">
        <v>2</v>
      </c>
      <c r="J21" s="21">
        <v>56</v>
      </c>
      <c r="K21" s="21">
        <v>116</v>
      </c>
      <c r="L21" s="21">
        <v>1</v>
      </c>
      <c r="M21" s="21">
        <v>0</v>
      </c>
      <c r="N21" s="21">
        <v>1</v>
      </c>
      <c r="O21" s="31">
        <v>23</v>
      </c>
    </row>
    <row r="22" spans="1:15" x14ac:dyDescent="0.25">
      <c r="A22" s="25">
        <v>20</v>
      </c>
      <c r="B22" s="24" t="s">
        <v>62</v>
      </c>
      <c r="C22" s="23" t="s">
        <v>471</v>
      </c>
      <c r="D22" s="25">
        <v>439</v>
      </c>
      <c r="E22" s="25">
        <v>10</v>
      </c>
      <c r="F22" s="25">
        <v>48</v>
      </c>
      <c r="G22" s="25">
        <v>5</v>
      </c>
      <c r="H22" s="25">
        <v>39</v>
      </c>
      <c r="I22" s="25">
        <v>6</v>
      </c>
      <c r="J22" s="25">
        <v>63</v>
      </c>
      <c r="K22" s="25">
        <v>171</v>
      </c>
      <c r="L22" s="25">
        <v>1</v>
      </c>
      <c r="M22" s="25">
        <v>0</v>
      </c>
      <c r="N22" s="25">
        <v>0</v>
      </c>
      <c r="O22" s="32">
        <v>39</v>
      </c>
    </row>
    <row r="23" spans="1:15" x14ac:dyDescent="0.25">
      <c r="A23" s="21">
        <v>21</v>
      </c>
      <c r="B23" s="20" t="s">
        <v>62</v>
      </c>
      <c r="C23" s="19" t="s">
        <v>472</v>
      </c>
      <c r="D23" s="21">
        <v>490</v>
      </c>
      <c r="E23" s="21">
        <v>17</v>
      </c>
      <c r="F23" s="21">
        <v>54</v>
      </c>
      <c r="G23" s="21">
        <v>1</v>
      </c>
      <c r="H23" s="21">
        <v>31</v>
      </c>
      <c r="I23" s="21">
        <v>0</v>
      </c>
      <c r="J23" s="21">
        <v>64</v>
      </c>
      <c r="K23" s="21">
        <v>167</v>
      </c>
      <c r="L23" s="21">
        <v>2</v>
      </c>
      <c r="M23" s="21">
        <v>0</v>
      </c>
      <c r="N23" s="21">
        <v>1</v>
      </c>
      <c r="O23" s="31">
        <v>34.299999999999997</v>
      </c>
    </row>
    <row r="24" spans="1:15" x14ac:dyDescent="0.25">
      <c r="A24" s="21">
        <v>22</v>
      </c>
      <c r="B24" s="20" t="s">
        <v>62</v>
      </c>
      <c r="C24" s="19" t="s">
        <v>473</v>
      </c>
      <c r="D24" s="21">
        <v>317</v>
      </c>
      <c r="E24" s="21">
        <v>17</v>
      </c>
      <c r="F24" s="21">
        <v>55</v>
      </c>
      <c r="G24" s="21">
        <v>2</v>
      </c>
      <c r="H24" s="21">
        <v>19</v>
      </c>
      <c r="I24" s="21">
        <v>3</v>
      </c>
      <c r="J24" s="21">
        <v>43</v>
      </c>
      <c r="K24" s="21">
        <v>139</v>
      </c>
      <c r="L24" s="21">
        <v>0</v>
      </c>
      <c r="M24" s="21">
        <v>2</v>
      </c>
      <c r="N24" s="21">
        <v>0</v>
      </c>
      <c r="O24" s="31">
        <v>44.5</v>
      </c>
    </row>
    <row r="25" spans="1:15" x14ac:dyDescent="0.25">
      <c r="A25" s="21">
        <v>23</v>
      </c>
      <c r="B25" s="20" t="s">
        <v>62</v>
      </c>
      <c r="C25" s="19" t="s">
        <v>474</v>
      </c>
      <c r="D25" s="21">
        <v>382</v>
      </c>
      <c r="E25" s="21">
        <v>22</v>
      </c>
      <c r="F25" s="21">
        <v>48</v>
      </c>
      <c r="G25" s="21">
        <v>0</v>
      </c>
      <c r="H25" s="21">
        <v>14</v>
      </c>
      <c r="I25" s="21">
        <v>3</v>
      </c>
      <c r="J25" s="21">
        <v>42</v>
      </c>
      <c r="K25" s="21">
        <v>129</v>
      </c>
      <c r="L25" s="21">
        <v>0</v>
      </c>
      <c r="M25" s="21">
        <v>0</v>
      </c>
      <c r="N25" s="21">
        <v>2</v>
      </c>
      <c r="O25" s="31">
        <v>34.299999999999997</v>
      </c>
    </row>
    <row r="26" spans="1:15" x14ac:dyDescent="0.25">
      <c r="A26" s="25">
        <v>24</v>
      </c>
      <c r="B26" s="24" t="s">
        <v>62</v>
      </c>
      <c r="C26" s="23" t="s">
        <v>475</v>
      </c>
      <c r="D26" s="25">
        <v>475</v>
      </c>
      <c r="E26" s="25">
        <v>5</v>
      </c>
      <c r="F26" s="25">
        <v>42</v>
      </c>
      <c r="G26" s="25">
        <v>0</v>
      </c>
      <c r="H26" s="25">
        <v>17</v>
      </c>
      <c r="I26" s="25">
        <v>2</v>
      </c>
      <c r="J26" s="25">
        <v>50</v>
      </c>
      <c r="K26" s="25">
        <v>116</v>
      </c>
      <c r="L26" s="25">
        <v>0</v>
      </c>
      <c r="M26" s="25">
        <v>0</v>
      </c>
      <c r="N26" s="25">
        <v>1</v>
      </c>
      <c r="O26" s="32">
        <v>24.6</v>
      </c>
    </row>
    <row r="27" spans="1:15" x14ac:dyDescent="0.25">
      <c r="A27" s="21">
        <v>25</v>
      </c>
      <c r="B27" s="20" t="s">
        <v>62</v>
      </c>
      <c r="C27" s="19" t="s">
        <v>476</v>
      </c>
      <c r="D27" s="21">
        <v>462</v>
      </c>
      <c r="E27" s="21">
        <v>11</v>
      </c>
      <c r="F27" s="21">
        <v>42</v>
      </c>
      <c r="G27" s="21">
        <v>3</v>
      </c>
      <c r="H27" s="21">
        <v>14</v>
      </c>
      <c r="I27" s="21">
        <v>2</v>
      </c>
      <c r="J27" s="21">
        <v>37</v>
      </c>
      <c r="K27" s="21">
        <v>109</v>
      </c>
      <c r="L27" s="21">
        <v>0</v>
      </c>
      <c r="M27" s="21">
        <v>0</v>
      </c>
      <c r="N27" s="21">
        <v>2</v>
      </c>
      <c r="O27" s="31">
        <v>24</v>
      </c>
    </row>
    <row r="28" spans="1:15" x14ac:dyDescent="0.25">
      <c r="A28" s="21">
        <v>26</v>
      </c>
      <c r="B28" s="20" t="s">
        <v>62</v>
      </c>
      <c r="C28" s="19" t="s">
        <v>477</v>
      </c>
      <c r="D28" s="21">
        <v>288</v>
      </c>
      <c r="E28" s="21">
        <v>8</v>
      </c>
      <c r="F28" s="21">
        <v>40</v>
      </c>
      <c r="G28" s="21">
        <v>0</v>
      </c>
      <c r="H28" s="21">
        <v>16</v>
      </c>
      <c r="I28" s="21">
        <v>3</v>
      </c>
      <c r="J28" s="21">
        <v>48</v>
      </c>
      <c r="K28" s="21">
        <v>115</v>
      </c>
      <c r="L28" s="21">
        <v>0</v>
      </c>
      <c r="M28" s="21">
        <v>0</v>
      </c>
      <c r="N28" s="21">
        <v>0</v>
      </c>
      <c r="O28" s="31">
        <v>39.9</v>
      </c>
    </row>
    <row r="29" spans="1:15" x14ac:dyDescent="0.25">
      <c r="A29" s="21">
        <v>27</v>
      </c>
      <c r="B29" s="20" t="s">
        <v>62</v>
      </c>
      <c r="C29" s="19" t="s">
        <v>478</v>
      </c>
      <c r="D29" s="21">
        <v>514</v>
      </c>
      <c r="E29" s="21">
        <v>25</v>
      </c>
      <c r="F29" s="21">
        <v>77</v>
      </c>
      <c r="G29" s="21">
        <v>2</v>
      </c>
      <c r="H29" s="21">
        <v>34</v>
      </c>
      <c r="I29" s="21">
        <v>6</v>
      </c>
      <c r="J29" s="21">
        <v>94</v>
      </c>
      <c r="K29" s="21">
        <v>238</v>
      </c>
      <c r="L29" s="21">
        <v>1</v>
      </c>
      <c r="M29" s="21">
        <v>0</v>
      </c>
      <c r="N29" s="21">
        <v>0</v>
      </c>
      <c r="O29" s="31">
        <v>46.3</v>
      </c>
    </row>
    <row r="30" spans="1:15" x14ac:dyDescent="0.25">
      <c r="A30" s="25">
        <v>28</v>
      </c>
      <c r="B30" s="24" t="s">
        <v>62</v>
      </c>
      <c r="C30" s="23" t="s">
        <v>479</v>
      </c>
      <c r="D30" s="25">
        <v>441</v>
      </c>
      <c r="E30" s="25">
        <v>8</v>
      </c>
      <c r="F30" s="25">
        <v>53</v>
      </c>
      <c r="G30" s="25">
        <v>0</v>
      </c>
      <c r="H30" s="25">
        <v>23</v>
      </c>
      <c r="I30" s="25">
        <v>4</v>
      </c>
      <c r="J30" s="25">
        <v>37</v>
      </c>
      <c r="K30" s="25">
        <v>125</v>
      </c>
      <c r="L30" s="25">
        <v>0</v>
      </c>
      <c r="M30" s="25">
        <v>0</v>
      </c>
      <c r="N30" s="25">
        <v>0</v>
      </c>
      <c r="O30" s="32">
        <v>28.3</v>
      </c>
    </row>
    <row r="31" spans="1:15" x14ac:dyDescent="0.25">
      <c r="A31" s="21">
        <v>29</v>
      </c>
      <c r="B31" s="20" t="s">
        <v>62</v>
      </c>
      <c r="C31" s="19" t="s">
        <v>480</v>
      </c>
      <c r="D31" s="21">
        <v>440</v>
      </c>
      <c r="E31" s="21">
        <v>5</v>
      </c>
      <c r="F31" s="21">
        <v>55</v>
      </c>
      <c r="G31" s="21">
        <v>0</v>
      </c>
      <c r="H31" s="21">
        <v>27</v>
      </c>
      <c r="I31" s="21">
        <v>4</v>
      </c>
      <c r="J31" s="21">
        <v>65</v>
      </c>
      <c r="K31" s="21">
        <v>156</v>
      </c>
      <c r="L31" s="21">
        <v>0</v>
      </c>
      <c r="M31" s="21">
        <v>0</v>
      </c>
      <c r="N31" s="21">
        <v>2</v>
      </c>
      <c r="O31" s="31">
        <v>35.9</v>
      </c>
    </row>
    <row r="32" spans="1:15" x14ac:dyDescent="0.25">
      <c r="A32" s="21">
        <v>30</v>
      </c>
      <c r="B32" s="20" t="s">
        <v>62</v>
      </c>
      <c r="C32" s="19" t="s">
        <v>481</v>
      </c>
      <c r="D32" s="21">
        <v>491</v>
      </c>
      <c r="E32" s="21">
        <v>3</v>
      </c>
      <c r="F32" s="21">
        <v>52</v>
      </c>
      <c r="G32" s="21">
        <v>1</v>
      </c>
      <c r="H32" s="21">
        <v>28</v>
      </c>
      <c r="I32" s="21">
        <v>2</v>
      </c>
      <c r="J32" s="21">
        <v>70</v>
      </c>
      <c r="K32" s="21">
        <v>156</v>
      </c>
      <c r="L32" s="21">
        <v>0</v>
      </c>
      <c r="M32" s="21">
        <v>0</v>
      </c>
      <c r="N32" s="21">
        <v>0</v>
      </c>
      <c r="O32" s="31">
        <v>31.8</v>
      </c>
    </row>
    <row r="33" spans="1:15" x14ac:dyDescent="0.25">
      <c r="A33" s="21">
        <v>31</v>
      </c>
      <c r="B33" s="20" t="s">
        <v>62</v>
      </c>
      <c r="C33" s="19" t="s">
        <v>482</v>
      </c>
      <c r="D33" s="21">
        <v>499</v>
      </c>
      <c r="E33" s="21">
        <v>7</v>
      </c>
      <c r="F33" s="21">
        <v>52</v>
      </c>
      <c r="G33" s="21">
        <v>5</v>
      </c>
      <c r="H33" s="21">
        <v>22</v>
      </c>
      <c r="I33" s="21">
        <v>2</v>
      </c>
      <c r="J33" s="21">
        <v>58</v>
      </c>
      <c r="K33" s="21">
        <v>146</v>
      </c>
      <c r="L33" s="21">
        <v>0</v>
      </c>
      <c r="M33" s="21">
        <v>0</v>
      </c>
      <c r="N33" s="21">
        <v>1</v>
      </c>
      <c r="O33" s="31">
        <v>29.5</v>
      </c>
    </row>
    <row r="34" spans="1:15" x14ac:dyDescent="0.25">
      <c r="A34" s="25">
        <v>32</v>
      </c>
      <c r="B34" s="24" t="s">
        <v>62</v>
      </c>
      <c r="C34" s="23" t="s">
        <v>483</v>
      </c>
      <c r="D34" s="25">
        <v>554</v>
      </c>
      <c r="E34" s="25">
        <v>10</v>
      </c>
      <c r="F34" s="25">
        <v>92</v>
      </c>
      <c r="G34" s="25">
        <v>1</v>
      </c>
      <c r="H34" s="25">
        <v>30</v>
      </c>
      <c r="I34" s="25">
        <v>4</v>
      </c>
      <c r="J34" s="25">
        <v>70</v>
      </c>
      <c r="K34" s="25">
        <v>207</v>
      </c>
      <c r="L34" s="25">
        <v>1</v>
      </c>
      <c r="M34" s="25">
        <v>0</v>
      </c>
      <c r="N34" s="25">
        <v>0</v>
      </c>
      <c r="O34" s="32">
        <v>37.4</v>
      </c>
    </row>
    <row r="35" spans="1:15" x14ac:dyDescent="0.25">
      <c r="A35" s="21">
        <v>33</v>
      </c>
      <c r="B35" s="20" t="s">
        <v>62</v>
      </c>
      <c r="C35" s="19" t="s">
        <v>484</v>
      </c>
      <c r="D35" s="21">
        <v>387</v>
      </c>
      <c r="E35" s="21">
        <v>10</v>
      </c>
      <c r="F35" s="21">
        <v>32</v>
      </c>
      <c r="G35" s="21">
        <v>3</v>
      </c>
      <c r="H35" s="21">
        <v>13</v>
      </c>
      <c r="I35" s="21">
        <v>1</v>
      </c>
      <c r="J35" s="21">
        <v>54</v>
      </c>
      <c r="K35" s="21">
        <v>113</v>
      </c>
      <c r="L35" s="21">
        <v>1</v>
      </c>
      <c r="M35" s="21">
        <v>0</v>
      </c>
      <c r="N35" s="21">
        <v>1</v>
      </c>
      <c r="O35" s="31">
        <v>29.5</v>
      </c>
    </row>
    <row r="36" spans="1:15" x14ac:dyDescent="0.25">
      <c r="A36" s="21">
        <v>34</v>
      </c>
      <c r="B36" s="20" t="s">
        <v>62</v>
      </c>
      <c r="C36" s="19" t="s">
        <v>485</v>
      </c>
      <c r="D36" s="21">
        <v>496</v>
      </c>
      <c r="E36" s="21">
        <v>16</v>
      </c>
      <c r="F36" s="21">
        <v>70</v>
      </c>
      <c r="G36" s="21">
        <v>2</v>
      </c>
      <c r="H36" s="21">
        <v>33</v>
      </c>
      <c r="I36" s="21">
        <v>2</v>
      </c>
      <c r="J36" s="21">
        <v>66</v>
      </c>
      <c r="K36" s="21">
        <v>189</v>
      </c>
      <c r="L36" s="21">
        <v>0</v>
      </c>
      <c r="M36" s="21">
        <v>0</v>
      </c>
      <c r="N36" s="21">
        <v>0</v>
      </c>
      <c r="O36" s="31">
        <v>38.1</v>
      </c>
    </row>
    <row r="37" spans="1:15" x14ac:dyDescent="0.25">
      <c r="A37" s="21">
        <v>35</v>
      </c>
      <c r="B37" s="20" t="s">
        <v>62</v>
      </c>
      <c r="C37" s="19" t="s">
        <v>486</v>
      </c>
      <c r="D37" s="21">
        <v>510</v>
      </c>
      <c r="E37" s="21">
        <v>14</v>
      </c>
      <c r="F37" s="21">
        <v>88</v>
      </c>
      <c r="G37" s="21">
        <v>1</v>
      </c>
      <c r="H37" s="21">
        <v>29</v>
      </c>
      <c r="I37" s="21">
        <v>3</v>
      </c>
      <c r="J37" s="21">
        <v>55</v>
      </c>
      <c r="K37" s="21">
        <v>190</v>
      </c>
      <c r="L37" s="21">
        <v>0</v>
      </c>
      <c r="M37" s="21">
        <v>0</v>
      </c>
      <c r="N37" s="21">
        <v>4</v>
      </c>
      <c r="O37" s="31">
        <v>38</v>
      </c>
    </row>
    <row r="38" spans="1:15" x14ac:dyDescent="0.25">
      <c r="A38" s="25">
        <v>36</v>
      </c>
      <c r="B38" s="24" t="s">
        <v>62</v>
      </c>
      <c r="C38" s="23" t="s">
        <v>487</v>
      </c>
      <c r="D38" s="25">
        <v>510</v>
      </c>
      <c r="E38" s="25">
        <v>15</v>
      </c>
      <c r="F38" s="25">
        <v>66</v>
      </c>
      <c r="G38" s="25">
        <v>0</v>
      </c>
      <c r="H38" s="25">
        <v>23</v>
      </c>
      <c r="I38" s="25">
        <v>9</v>
      </c>
      <c r="J38" s="25">
        <v>79</v>
      </c>
      <c r="K38" s="25">
        <v>192</v>
      </c>
      <c r="L38" s="25">
        <v>0</v>
      </c>
      <c r="M38" s="25">
        <v>2</v>
      </c>
      <c r="N38" s="25">
        <v>4</v>
      </c>
      <c r="O38" s="32">
        <v>38.799999999999997</v>
      </c>
    </row>
    <row r="39" spans="1:15" x14ac:dyDescent="0.25">
      <c r="A39" s="21">
        <v>37</v>
      </c>
      <c r="B39" s="20" t="s">
        <v>62</v>
      </c>
      <c r="C39" s="19" t="s">
        <v>488</v>
      </c>
      <c r="D39" s="21">
        <v>453</v>
      </c>
      <c r="E39" s="21">
        <v>6</v>
      </c>
      <c r="F39" s="21">
        <v>26</v>
      </c>
      <c r="G39" s="21">
        <v>1</v>
      </c>
      <c r="H39" s="21">
        <v>11</v>
      </c>
      <c r="I39" s="21">
        <v>3</v>
      </c>
      <c r="J39" s="21">
        <v>83</v>
      </c>
      <c r="K39" s="21">
        <v>130</v>
      </c>
      <c r="L39" s="21">
        <v>0</v>
      </c>
      <c r="M39" s="21">
        <v>0</v>
      </c>
      <c r="N39" s="21">
        <v>0</v>
      </c>
      <c r="O39" s="31">
        <v>28.7</v>
      </c>
    </row>
    <row r="40" spans="1:15" x14ac:dyDescent="0.25">
      <c r="A40" s="21">
        <v>38</v>
      </c>
      <c r="B40" s="20" t="s">
        <v>62</v>
      </c>
      <c r="C40" s="19" t="s">
        <v>489</v>
      </c>
      <c r="D40" s="21">
        <v>411</v>
      </c>
      <c r="E40" s="21">
        <v>20</v>
      </c>
      <c r="F40" s="21">
        <v>55</v>
      </c>
      <c r="G40" s="21">
        <v>4</v>
      </c>
      <c r="H40" s="21">
        <v>10</v>
      </c>
      <c r="I40" s="21">
        <v>1</v>
      </c>
      <c r="J40" s="21">
        <v>49</v>
      </c>
      <c r="K40" s="21">
        <v>139</v>
      </c>
      <c r="L40" s="21">
        <v>1</v>
      </c>
      <c r="M40" s="21">
        <v>0</v>
      </c>
      <c r="N40" s="21">
        <v>2</v>
      </c>
      <c r="O40" s="31">
        <v>34.299999999999997</v>
      </c>
    </row>
    <row r="41" spans="1:15" x14ac:dyDescent="0.25">
      <c r="A41" s="21">
        <v>39</v>
      </c>
      <c r="B41" s="20" t="s">
        <v>62</v>
      </c>
      <c r="C41" s="19" t="s">
        <v>490</v>
      </c>
      <c r="D41" s="21">
        <v>382</v>
      </c>
      <c r="E41" s="21">
        <v>17</v>
      </c>
      <c r="F41" s="21">
        <v>43</v>
      </c>
      <c r="G41" s="21">
        <v>4</v>
      </c>
      <c r="H41" s="21">
        <v>23</v>
      </c>
      <c r="I41" s="21">
        <v>0</v>
      </c>
      <c r="J41" s="21">
        <v>62</v>
      </c>
      <c r="K41" s="21">
        <v>149</v>
      </c>
      <c r="L41" s="21">
        <v>1</v>
      </c>
      <c r="M41" s="21">
        <v>0</v>
      </c>
      <c r="N41" s="21">
        <v>0</v>
      </c>
      <c r="O41" s="31">
        <v>39</v>
      </c>
    </row>
    <row r="42" spans="1:15" x14ac:dyDescent="0.25">
      <c r="A42" s="25">
        <v>40</v>
      </c>
      <c r="B42" s="24" t="s">
        <v>62</v>
      </c>
      <c r="C42" s="23" t="s">
        <v>491</v>
      </c>
      <c r="D42" s="25">
        <v>478</v>
      </c>
      <c r="E42" s="25">
        <v>6</v>
      </c>
      <c r="F42" s="25">
        <v>66</v>
      </c>
      <c r="G42" s="25">
        <v>3</v>
      </c>
      <c r="H42" s="25">
        <v>22</v>
      </c>
      <c r="I42" s="25">
        <v>2</v>
      </c>
      <c r="J42" s="25">
        <v>74</v>
      </c>
      <c r="K42" s="25">
        <v>173</v>
      </c>
      <c r="L42" s="25">
        <v>0</v>
      </c>
      <c r="M42" s="25">
        <v>0</v>
      </c>
      <c r="N42" s="25">
        <v>1</v>
      </c>
      <c r="O42" s="32">
        <v>36.4</v>
      </c>
    </row>
    <row r="43" spans="1:15" x14ac:dyDescent="0.25">
      <c r="A43" s="21">
        <v>41</v>
      </c>
      <c r="B43" s="20" t="s">
        <v>62</v>
      </c>
      <c r="C43" s="19" t="s">
        <v>492</v>
      </c>
      <c r="D43" s="21">
        <v>534</v>
      </c>
      <c r="E43" s="21">
        <v>14</v>
      </c>
      <c r="F43" s="21">
        <v>74</v>
      </c>
      <c r="G43" s="21">
        <v>2</v>
      </c>
      <c r="H43" s="21">
        <v>20</v>
      </c>
      <c r="I43" s="21">
        <v>1</v>
      </c>
      <c r="J43" s="21">
        <v>61</v>
      </c>
      <c r="K43" s="21">
        <v>172</v>
      </c>
      <c r="L43" s="21">
        <v>0</v>
      </c>
      <c r="M43" s="21">
        <v>0</v>
      </c>
      <c r="N43" s="21">
        <v>0</v>
      </c>
      <c r="O43" s="31">
        <v>32.200000000000003</v>
      </c>
    </row>
    <row r="44" spans="1:15" x14ac:dyDescent="0.25">
      <c r="A44" s="21">
        <v>42</v>
      </c>
      <c r="B44" s="20" t="s">
        <v>62</v>
      </c>
      <c r="C44" s="19" t="s">
        <v>493</v>
      </c>
      <c r="D44" s="21">
        <v>495</v>
      </c>
      <c r="E44" s="21">
        <v>11</v>
      </c>
      <c r="F44" s="21">
        <v>53</v>
      </c>
      <c r="G44" s="21">
        <v>1</v>
      </c>
      <c r="H44" s="21">
        <v>29</v>
      </c>
      <c r="I44" s="21">
        <v>4</v>
      </c>
      <c r="J44" s="21">
        <v>60</v>
      </c>
      <c r="K44" s="21">
        <v>158</v>
      </c>
      <c r="L44" s="21">
        <v>0</v>
      </c>
      <c r="M44" s="21">
        <v>0</v>
      </c>
      <c r="N44" s="21">
        <v>0</v>
      </c>
      <c r="O44" s="31">
        <v>31.9</v>
      </c>
    </row>
    <row r="45" spans="1:15" x14ac:dyDescent="0.25">
      <c r="A45" s="21">
        <v>43</v>
      </c>
      <c r="B45" s="20" t="s">
        <v>62</v>
      </c>
      <c r="C45" s="19" t="s">
        <v>494</v>
      </c>
      <c r="D45" s="21">
        <v>522</v>
      </c>
      <c r="E45" s="21">
        <v>14</v>
      </c>
      <c r="F45" s="21">
        <v>69</v>
      </c>
      <c r="G45" s="21">
        <v>3</v>
      </c>
      <c r="H45" s="21">
        <v>46</v>
      </c>
      <c r="I45" s="21">
        <v>4</v>
      </c>
      <c r="J45" s="21">
        <v>63</v>
      </c>
      <c r="K45" s="21">
        <v>199</v>
      </c>
      <c r="L45" s="21">
        <v>1</v>
      </c>
      <c r="M45" s="21">
        <v>0</v>
      </c>
      <c r="N45" s="21">
        <v>1</v>
      </c>
      <c r="O45" s="31">
        <v>38.299999999999997</v>
      </c>
    </row>
    <row r="46" spans="1:15" x14ac:dyDescent="0.25">
      <c r="A46" s="25">
        <v>44</v>
      </c>
      <c r="B46" s="24" t="s">
        <v>62</v>
      </c>
      <c r="C46" s="23" t="s">
        <v>495</v>
      </c>
      <c r="D46" s="25">
        <v>515</v>
      </c>
      <c r="E46" s="25">
        <v>11</v>
      </c>
      <c r="F46" s="25">
        <v>68</v>
      </c>
      <c r="G46" s="25">
        <v>3</v>
      </c>
      <c r="H46" s="25">
        <v>33</v>
      </c>
      <c r="I46" s="25">
        <v>4</v>
      </c>
      <c r="J46" s="25">
        <v>57</v>
      </c>
      <c r="K46" s="25">
        <v>176</v>
      </c>
      <c r="L46" s="25">
        <v>0</v>
      </c>
      <c r="M46" s="25">
        <v>1</v>
      </c>
      <c r="N46" s="25">
        <v>2</v>
      </c>
      <c r="O46" s="32">
        <v>34.799999999999997</v>
      </c>
    </row>
    <row r="47" spans="1:15" x14ac:dyDescent="0.25">
      <c r="A47" s="21">
        <v>45</v>
      </c>
      <c r="B47" s="20" t="s">
        <v>62</v>
      </c>
      <c r="C47" s="19" t="s">
        <v>496</v>
      </c>
      <c r="D47" s="21">
        <v>531</v>
      </c>
      <c r="E47" s="21">
        <v>34</v>
      </c>
      <c r="F47" s="21">
        <v>72</v>
      </c>
      <c r="G47" s="21">
        <v>0</v>
      </c>
      <c r="H47" s="21">
        <v>51</v>
      </c>
      <c r="I47" s="21">
        <v>1</v>
      </c>
      <c r="J47" s="21">
        <v>73</v>
      </c>
      <c r="K47" s="21">
        <v>231</v>
      </c>
      <c r="L47" s="21">
        <v>0</v>
      </c>
      <c r="M47" s="21">
        <v>0</v>
      </c>
      <c r="N47" s="21">
        <v>4</v>
      </c>
      <c r="O47" s="31">
        <v>44.3</v>
      </c>
    </row>
    <row r="48" spans="1:15" x14ac:dyDescent="0.25">
      <c r="A48" s="21">
        <v>46</v>
      </c>
      <c r="B48" s="20" t="s">
        <v>62</v>
      </c>
      <c r="C48" s="19" t="s">
        <v>497</v>
      </c>
      <c r="D48" s="21">
        <v>470</v>
      </c>
      <c r="E48" s="21">
        <v>14</v>
      </c>
      <c r="F48" s="21">
        <v>65</v>
      </c>
      <c r="G48" s="21">
        <v>1</v>
      </c>
      <c r="H48" s="21">
        <v>25</v>
      </c>
      <c r="I48" s="21">
        <v>3</v>
      </c>
      <c r="J48" s="21">
        <v>82</v>
      </c>
      <c r="K48" s="21">
        <v>190</v>
      </c>
      <c r="L48" s="21">
        <v>0</v>
      </c>
      <c r="M48" s="21">
        <v>0</v>
      </c>
      <c r="N48" s="21">
        <v>1</v>
      </c>
      <c r="O48" s="31">
        <v>40.6</v>
      </c>
    </row>
    <row r="49" spans="1:15" x14ac:dyDescent="0.25">
      <c r="A49" s="21">
        <v>47</v>
      </c>
      <c r="B49" s="20" t="s">
        <v>62</v>
      </c>
      <c r="C49" s="19" t="s">
        <v>498</v>
      </c>
      <c r="D49" s="21">
        <v>414</v>
      </c>
      <c r="E49" s="21">
        <v>22</v>
      </c>
      <c r="F49" s="21">
        <v>38</v>
      </c>
      <c r="G49" s="21">
        <v>1</v>
      </c>
      <c r="H49" s="21">
        <v>22</v>
      </c>
      <c r="I49" s="21">
        <v>5</v>
      </c>
      <c r="J49" s="21">
        <v>64</v>
      </c>
      <c r="K49" s="21">
        <v>152</v>
      </c>
      <c r="L49" s="21">
        <v>0</v>
      </c>
      <c r="M49" s="21">
        <v>0</v>
      </c>
      <c r="N49" s="21">
        <v>0</v>
      </c>
      <c r="O49" s="31">
        <v>36.700000000000003</v>
      </c>
    </row>
    <row r="50" spans="1:15" x14ac:dyDescent="0.25">
      <c r="A50" s="25">
        <v>48</v>
      </c>
      <c r="B50" s="24" t="s">
        <v>62</v>
      </c>
      <c r="C50" s="23" t="s">
        <v>499</v>
      </c>
      <c r="D50" s="25">
        <v>420</v>
      </c>
      <c r="E50" s="25">
        <v>12</v>
      </c>
      <c r="F50" s="25">
        <v>42</v>
      </c>
      <c r="G50" s="25">
        <v>1</v>
      </c>
      <c r="H50" s="25">
        <v>17</v>
      </c>
      <c r="I50" s="25">
        <v>0</v>
      </c>
      <c r="J50" s="25">
        <v>85</v>
      </c>
      <c r="K50" s="25">
        <v>157</v>
      </c>
      <c r="L50" s="25">
        <v>0</v>
      </c>
      <c r="M50" s="25">
        <v>0</v>
      </c>
      <c r="N50" s="25">
        <v>0</v>
      </c>
      <c r="O50" s="32">
        <v>37.4</v>
      </c>
    </row>
    <row r="51" spans="1:15" x14ac:dyDescent="0.25">
      <c r="A51" s="21">
        <v>49</v>
      </c>
      <c r="B51" s="20" t="s">
        <v>62</v>
      </c>
      <c r="C51" s="19" t="s">
        <v>500</v>
      </c>
      <c r="D51" s="21">
        <v>450</v>
      </c>
      <c r="E51" s="21">
        <v>6</v>
      </c>
      <c r="F51" s="21">
        <v>63</v>
      </c>
      <c r="G51" s="21">
        <v>3</v>
      </c>
      <c r="H51" s="21">
        <v>28</v>
      </c>
      <c r="I51" s="21">
        <v>2</v>
      </c>
      <c r="J51" s="21">
        <v>77</v>
      </c>
      <c r="K51" s="21">
        <v>179</v>
      </c>
      <c r="L51" s="21">
        <v>0</v>
      </c>
      <c r="M51" s="21">
        <v>0</v>
      </c>
      <c r="N51" s="21">
        <v>3</v>
      </c>
      <c r="O51" s="31">
        <v>40.4</v>
      </c>
    </row>
    <row r="52" spans="1:15" x14ac:dyDescent="0.25">
      <c r="A52" s="21">
        <v>50</v>
      </c>
      <c r="B52" s="20" t="s">
        <v>62</v>
      </c>
      <c r="C52" s="19" t="s">
        <v>501</v>
      </c>
      <c r="D52" s="21">
        <v>426</v>
      </c>
      <c r="E52" s="21">
        <v>18</v>
      </c>
      <c r="F52" s="21">
        <v>46</v>
      </c>
      <c r="G52" s="21">
        <v>0</v>
      </c>
      <c r="H52" s="21">
        <v>15</v>
      </c>
      <c r="I52" s="21">
        <v>3</v>
      </c>
      <c r="J52" s="21">
        <v>54</v>
      </c>
      <c r="K52" s="21">
        <v>136</v>
      </c>
      <c r="L52" s="21">
        <v>0</v>
      </c>
      <c r="M52" s="21">
        <v>0</v>
      </c>
      <c r="N52" s="21">
        <v>1</v>
      </c>
      <c r="O52" s="31">
        <v>32.200000000000003</v>
      </c>
    </row>
    <row r="53" spans="1:15" x14ac:dyDescent="0.25">
      <c r="A53" s="21">
        <v>51</v>
      </c>
      <c r="B53" s="20" t="s">
        <v>62</v>
      </c>
      <c r="C53" s="19" t="s">
        <v>502</v>
      </c>
      <c r="D53" s="21">
        <v>467</v>
      </c>
      <c r="E53" s="21">
        <v>26</v>
      </c>
      <c r="F53" s="21">
        <v>77</v>
      </c>
      <c r="G53" s="21">
        <v>3</v>
      </c>
      <c r="H53" s="21">
        <v>21</v>
      </c>
      <c r="I53" s="21">
        <v>1</v>
      </c>
      <c r="J53" s="21">
        <v>49</v>
      </c>
      <c r="K53" s="21">
        <v>177</v>
      </c>
      <c r="L53" s="21">
        <v>0</v>
      </c>
      <c r="M53" s="21">
        <v>0</v>
      </c>
      <c r="N53" s="21">
        <v>0</v>
      </c>
      <c r="O53" s="31">
        <v>37.9</v>
      </c>
    </row>
    <row r="54" spans="1:15" x14ac:dyDescent="0.25">
      <c r="A54" s="25">
        <v>52</v>
      </c>
      <c r="B54" s="24" t="s">
        <v>62</v>
      </c>
      <c r="C54" s="23" t="s">
        <v>503</v>
      </c>
      <c r="D54" s="25">
        <v>417</v>
      </c>
      <c r="E54" s="25">
        <v>7</v>
      </c>
      <c r="F54" s="25">
        <v>56</v>
      </c>
      <c r="G54" s="25">
        <v>1</v>
      </c>
      <c r="H54" s="25">
        <v>21</v>
      </c>
      <c r="I54" s="25">
        <v>1</v>
      </c>
      <c r="J54" s="25">
        <v>54</v>
      </c>
      <c r="K54" s="25">
        <v>140</v>
      </c>
      <c r="L54" s="25">
        <v>0</v>
      </c>
      <c r="M54" s="25">
        <v>0</v>
      </c>
      <c r="N54" s="25">
        <v>0</v>
      </c>
      <c r="O54" s="32">
        <v>33.6</v>
      </c>
    </row>
    <row r="55" spans="1:15" x14ac:dyDescent="0.25">
      <c r="A55" s="21">
        <v>53</v>
      </c>
      <c r="B55" s="20" t="s">
        <v>62</v>
      </c>
      <c r="C55" s="19" t="s">
        <v>504</v>
      </c>
      <c r="D55" s="21">
        <v>285</v>
      </c>
      <c r="E55" s="21">
        <v>18</v>
      </c>
      <c r="F55" s="21">
        <v>22</v>
      </c>
      <c r="G55" s="21">
        <v>0</v>
      </c>
      <c r="H55" s="21">
        <v>12</v>
      </c>
      <c r="I55" s="21">
        <v>0</v>
      </c>
      <c r="J55" s="21">
        <v>36</v>
      </c>
      <c r="K55" s="21">
        <v>88</v>
      </c>
      <c r="L55" s="21">
        <v>0</v>
      </c>
      <c r="M55" s="21">
        <v>0</v>
      </c>
      <c r="N55" s="21">
        <v>1</v>
      </c>
      <c r="O55" s="31">
        <v>31.2</v>
      </c>
    </row>
    <row r="56" spans="1:15" x14ac:dyDescent="0.25">
      <c r="A56" s="21">
        <v>54</v>
      </c>
      <c r="B56" s="20" t="s">
        <v>62</v>
      </c>
      <c r="C56" s="19" t="s">
        <v>505</v>
      </c>
      <c r="D56" s="21">
        <v>351</v>
      </c>
      <c r="E56" s="21">
        <v>6</v>
      </c>
      <c r="F56" s="21">
        <v>50</v>
      </c>
      <c r="G56" s="21">
        <v>1</v>
      </c>
      <c r="H56" s="21">
        <v>8</v>
      </c>
      <c r="I56" s="21">
        <v>3</v>
      </c>
      <c r="J56" s="21">
        <v>37</v>
      </c>
      <c r="K56" s="21">
        <v>105</v>
      </c>
      <c r="L56" s="21">
        <v>0</v>
      </c>
      <c r="M56" s="21">
        <v>0</v>
      </c>
      <c r="N56" s="21">
        <v>2</v>
      </c>
      <c r="O56" s="31">
        <v>30.5</v>
      </c>
    </row>
    <row r="57" spans="1:15" x14ac:dyDescent="0.25">
      <c r="A57" s="21">
        <v>55</v>
      </c>
      <c r="B57" s="20" t="s">
        <v>62</v>
      </c>
      <c r="C57" s="19" t="s">
        <v>506</v>
      </c>
      <c r="D57" s="21">
        <v>318</v>
      </c>
      <c r="E57" s="21">
        <v>7</v>
      </c>
      <c r="F57" s="21">
        <v>32</v>
      </c>
      <c r="G57" s="21">
        <v>0</v>
      </c>
      <c r="H57" s="21">
        <v>8</v>
      </c>
      <c r="I57" s="21">
        <v>2</v>
      </c>
      <c r="J57" s="21">
        <v>43</v>
      </c>
      <c r="K57" s="21">
        <v>92</v>
      </c>
      <c r="L57" s="21">
        <v>0</v>
      </c>
      <c r="M57" s="21">
        <v>0</v>
      </c>
      <c r="N57" s="21">
        <v>0</v>
      </c>
      <c r="O57" s="31">
        <v>28.9</v>
      </c>
    </row>
    <row r="58" spans="1:15" x14ac:dyDescent="0.25">
      <c r="A58" s="25">
        <v>56</v>
      </c>
      <c r="B58" s="24" t="s">
        <v>62</v>
      </c>
      <c r="C58" s="23" t="s">
        <v>507</v>
      </c>
      <c r="D58" s="25">
        <v>464</v>
      </c>
      <c r="E58" s="25">
        <v>26</v>
      </c>
      <c r="F58" s="25">
        <v>34</v>
      </c>
      <c r="G58" s="25">
        <v>0</v>
      </c>
      <c r="H58" s="25">
        <v>23</v>
      </c>
      <c r="I58" s="25">
        <v>3</v>
      </c>
      <c r="J58" s="25">
        <v>35</v>
      </c>
      <c r="K58" s="25">
        <v>121</v>
      </c>
      <c r="L58" s="25">
        <v>0</v>
      </c>
      <c r="M58" s="25">
        <v>0</v>
      </c>
      <c r="N58" s="25">
        <v>1</v>
      </c>
      <c r="O58" s="32">
        <v>26.3</v>
      </c>
    </row>
    <row r="59" spans="1:15" x14ac:dyDescent="0.25">
      <c r="A59" s="21">
        <v>57</v>
      </c>
      <c r="B59" s="20" t="s">
        <v>62</v>
      </c>
      <c r="C59" s="19" t="s">
        <v>508</v>
      </c>
      <c r="D59" s="21">
        <v>518</v>
      </c>
      <c r="E59" s="21">
        <v>27</v>
      </c>
      <c r="F59" s="21">
        <v>61</v>
      </c>
      <c r="G59" s="21">
        <v>1</v>
      </c>
      <c r="H59" s="21">
        <v>34</v>
      </c>
      <c r="I59" s="21">
        <v>1</v>
      </c>
      <c r="J59" s="21">
        <v>77</v>
      </c>
      <c r="K59" s="21">
        <v>201</v>
      </c>
      <c r="L59" s="21">
        <v>0</v>
      </c>
      <c r="M59" s="21">
        <v>0</v>
      </c>
      <c r="N59" s="21">
        <v>1</v>
      </c>
      <c r="O59" s="31">
        <v>39</v>
      </c>
    </row>
    <row r="60" spans="1:15" x14ac:dyDescent="0.25">
      <c r="A60" s="21">
        <v>58</v>
      </c>
      <c r="B60" s="20" t="s">
        <v>62</v>
      </c>
      <c r="C60" s="19" t="s">
        <v>509</v>
      </c>
      <c r="D60" s="21">
        <v>466</v>
      </c>
      <c r="E60" s="21">
        <v>12</v>
      </c>
      <c r="F60" s="21">
        <v>73</v>
      </c>
      <c r="G60" s="21">
        <v>0</v>
      </c>
      <c r="H60" s="21">
        <v>29</v>
      </c>
      <c r="I60" s="21">
        <v>3</v>
      </c>
      <c r="J60" s="21">
        <v>63</v>
      </c>
      <c r="K60" s="21">
        <v>180</v>
      </c>
      <c r="L60" s="21">
        <v>0</v>
      </c>
      <c r="M60" s="21">
        <v>0</v>
      </c>
      <c r="N60" s="21">
        <v>0</v>
      </c>
      <c r="O60" s="31">
        <v>38.6</v>
      </c>
    </row>
    <row r="61" spans="1:15" x14ac:dyDescent="0.25">
      <c r="A61" s="21">
        <v>59</v>
      </c>
      <c r="B61" s="20" t="s">
        <v>62</v>
      </c>
      <c r="C61" s="19" t="s">
        <v>510</v>
      </c>
      <c r="D61" s="21">
        <v>462</v>
      </c>
      <c r="E61" s="21">
        <v>8</v>
      </c>
      <c r="F61" s="21">
        <v>52</v>
      </c>
      <c r="G61" s="21">
        <v>1</v>
      </c>
      <c r="H61" s="21">
        <v>25</v>
      </c>
      <c r="I61" s="21">
        <v>6</v>
      </c>
      <c r="J61" s="21">
        <v>76</v>
      </c>
      <c r="K61" s="21">
        <v>168</v>
      </c>
      <c r="L61" s="21">
        <v>1</v>
      </c>
      <c r="M61" s="21">
        <v>0</v>
      </c>
      <c r="N61" s="21">
        <v>0</v>
      </c>
      <c r="O61" s="31">
        <v>36.4</v>
      </c>
    </row>
    <row r="62" spans="1:15" x14ac:dyDescent="0.25">
      <c r="A62" s="25">
        <v>60</v>
      </c>
      <c r="B62" s="24" t="s">
        <v>62</v>
      </c>
      <c r="C62" s="23" t="s">
        <v>511</v>
      </c>
      <c r="D62" s="25">
        <v>378</v>
      </c>
      <c r="E62" s="25">
        <v>12</v>
      </c>
      <c r="F62" s="25">
        <v>35</v>
      </c>
      <c r="G62" s="25">
        <v>1</v>
      </c>
      <c r="H62" s="25">
        <v>20</v>
      </c>
      <c r="I62" s="25">
        <v>2</v>
      </c>
      <c r="J62" s="25">
        <v>34</v>
      </c>
      <c r="K62" s="25">
        <v>104</v>
      </c>
      <c r="L62" s="25">
        <v>0</v>
      </c>
      <c r="M62" s="25">
        <v>0</v>
      </c>
      <c r="N62" s="25">
        <v>1</v>
      </c>
      <c r="O62" s="32">
        <v>27.8</v>
      </c>
    </row>
    <row r="63" spans="1:15" x14ac:dyDescent="0.25">
      <c r="A63" s="21">
        <v>61</v>
      </c>
      <c r="B63" s="20" t="s">
        <v>62</v>
      </c>
      <c r="C63" s="19" t="s">
        <v>512</v>
      </c>
      <c r="D63" s="21">
        <v>541</v>
      </c>
      <c r="E63" s="21">
        <v>23</v>
      </c>
      <c r="F63" s="21">
        <v>86</v>
      </c>
      <c r="G63" s="21">
        <v>6</v>
      </c>
      <c r="H63" s="21">
        <v>33</v>
      </c>
      <c r="I63" s="21">
        <v>1</v>
      </c>
      <c r="J63" s="21">
        <v>57</v>
      </c>
      <c r="K63" s="21">
        <v>206</v>
      </c>
      <c r="L63" s="21">
        <v>1</v>
      </c>
      <c r="M63" s="21">
        <v>0</v>
      </c>
      <c r="N63" s="21">
        <v>1</v>
      </c>
      <c r="O63" s="31">
        <v>38.299999999999997</v>
      </c>
    </row>
    <row r="64" spans="1:15" x14ac:dyDescent="0.25">
      <c r="A64" s="21">
        <v>62</v>
      </c>
      <c r="B64" s="20" t="s">
        <v>62</v>
      </c>
      <c r="C64" s="19" t="s">
        <v>513</v>
      </c>
      <c r="D64" s="21">
        <v>496</v>
      </c>
      <c r="E64" s="21">
        <v>18</v>
      </c>
      <c r="F64" s="21">
        <v>48</v>
      </c>
      <c r="G64" s="21">
        <v>0</v>
      </c>
      <c r="H64" s="21">
        <v>27</v>
      </c>
      <c r="I64" s="21">
        <v>4</v>
      </c>
      <c r="J64" s="21">
        <v>63</v>
      </c>
      <c r="K64" s="21">
        <v>160</v>
      </c>
      <c r="L64" s="21">
        <v>0</v>
      </c>
      <c r="M64" s="21">
        <v>0</v>
      </c>
      <c r="N64" s="21">
        <v>0</v>
      </c>
      <c r="O64" s="31">
        <v>32.299999999999997</v>
      </c>
    </row>
    <row r="65" spans="1:15" x14ac:dyDescent="0.25">
      <c r="A65" s="21">
        <v>63</v>
      </c>
      <c r="B65" s="20" t="s">
        <v>62</v>
      </c>
      <c r="C65" s="19" t="s">
        <v>514</v>
      </c>
      <c r="D65" s="21">
        <v>504</v>
      </c>
      <c r="E65" s="21">
        <v>14</v>
      </c>
      <c r="F65" s="21">
        <v>91</v>
      </c>
      <c r="G65" s="21">
        <v>3</v>
      </c>
      <c r="H65" s="21">
        <v>32</v>
      </c>
      <c r="I65" s="21">
        <v>3</v>
      </c>
      <c r="J65" s="21">
        <v>68</v>
      </c>
      <c r="K65" s="21">
        <v>211</v>
      </c>
      <c r="L65" s="21">
        <v>0</v>
      </c>
      <c r="M65" s="21">
        <v>0</v>
      </c>
      <c r="N65" s="21">
        <v>0</v>
      </c>
      <c r="O65" s="31">
        <v>41.9</v>
      </c>
    </row>
    <row r="66" spans="1:15" x14ac:dyDescent="0.25">
      <c r="A66" s="25">
        <v>64</v>
      </c>
      <c r="B66" s="24" t="s">
        <v>62</v>
      </c>
      <c r="C66" s="23" t="s">
        <v>515</v>
      </c>
      <c r="D66" s="25">
        <v>522</v>
      </c>
      <c r="E66" s="25">
        <v>9</v>
      </c>
      <c r="F66" s="25">
        <v>47</v>
      </c>
      <c r="G66" s="25">
        <v>2</v>
      </c>
      <c r="H66" s="25">
        <v>22</v>
      </c>
      <c r="I66" s="25">
        <v>3</v>
      </c>
      <c r="J66" s="25">
        <v>58</v>
      </c>
      <c r="K66" s="25">
        <v>141</v>
      </c>
      <c r="L66" s="25">
        <v>0</v>
      </c>
      <c r="M66" s="25">
        <v>0</v>
      </c>
      <c r="N66" s="25">
        <v>1</v>
      </c>
      <c r="O66" s="32">
        <v>27.2</v>
      </c>
    </row>
    <row r="67" spans="1:15" x14ac:dyDescent="0.25">
      <c r="A67" s="21">
        <v>65</v>
      </c>
      <c r="B67" s="20" t="s">
        <v>62</v>
      </c>
      <c r="C67" s="19" t="s">
        <v>516</v>
      </c>
      <c r="D67" s="21">
        <v>539</v>
      </c>
      <c r="E67" s="21">
        <v>14</v>
      </c>
      <c r="F67" s="21">
        <v>62</v>
      </c>
      <c r="G67" s="21">
        <v>2</v>
      </c>
      <c r="H67" s="21">
        <v>21</v>
      </c>
      <c r="I67" s="21">
        <v>2</v>
      </c>
      <c r="J67" s="21">
        <v>52</v>
      </c>
      <c r="K67" s="21">
        <v>153</v>
      </c>
      <c r="L67" s="21">
        <v>0</v>
      </c>
      <c r="M67" s="21">
        <v>0</v>
      </c>
      <c r="N67" s="21">
        <v>0</v>
      </c>
      <c r="O67" s="31">
        <v>28.4</v>
      </c>
    </row>
    <row r="68" spans="1:15" x14ac:dyDescent="0.25">
      <c r="A68" s="21">
        <v>66</v>
      </c>
      <c r="B68" s="20" t="s">
        <v>62</v>
      </c>
      <c r="C68" s="19" t="s">
        <v>517</v>
      </c>
      <c r="D68" s="21">
        <v>527</v>
      </c>
      <c r="E68" s="21">
        <v>13</v>
      </c>
      <c r="F68" s="21">
        <v>24</v>
      </c>
      <c r="G68" s="21">
        <v>1</v>
      </c>
      <c r="H68" s="21">
        <v>16</v>
      </c>
      <c r="I68" s="21">
        <v>0</v>
      </c>
      <c r="J68" s="21">
        <v>37</v>
      </c>
      <c r="K68" s="21">
        <v>91</v>
      </c>
      <c r="L68" s="21">
        <v>0</v>
      </c>
      <c r="M68" s="21">
        <v>0</v>
      </c>
      <c r="N68" s="21">
        <v>0</v>
      </c>
      <c r="O68" s="31">
        <v>17.3</v>
      </c>
    </row>
    <row r="69" spans="1:15" x14ac:dyDescent="0.25">
      <c r="A69" s="21">
        <v>67</v>
      </c>
      <c r="B69" s="20" t="s">
        <v>62</v>
      </c>
      <c r="C69" s="19" t="s">
        <v>518</v>
      </c>
      <c r="D69" s="21">
        <v>454</v>
      </c>
      <c r="E69" s="21">
        <v>22</v>
      </c>
      <c r="F69" s="21">
        <v>46</v>
      </c>
      <c r="G69" s="21">
        <v>0</v>
      </c>
      <c r="H69" s="21">
        <v>27</v>
      </c>
      <c r="I69" s="21">
        <v>2</v>
      </c>
      <c r="J69" s="21">
        <v>59</v>
      </c>
      <c r="K69" s="21">
        <v>156</v>
      </c>
      <c r="L69" s="21">
        <v>0</v>
      </c>
      <c r="M69" s="21">
        <v>0</v>
      </c>
      <c r="N69" s="21">
        <v>1</v>
      </c>
      <c r="O69" s="31">
        <v>34.6</v>
      </c>
    </row>
    <row r="70" spans="1:15" x14ac:dyDescent="0.25">
      <c r="A70" s="25">
        <v>68</v>
      </c>
      <c r="B70" s="24" t="s">
        <v>62</v>
      </c>
      <c r="C70" s="23" t="s">
        <v>519</v>
      </c>
      <c r="D70" s="25">
        <v>413</v>
      </c>
      <c r="E70" s="25">
        <v>10</v>
      </c>
      <c r="F70" s="25">
        <v>39</v>
      </c>
      <c r="G70" s="25">
        <v>1</v>
      </c>
      <c r="H70" s="25">
        <v>20</v>
      </c>
      <c r="I70" s="25">
        <v>6</v>
      </c>
      <c r="J70" s="25">
        <v>76</v>
      </c>
      <c r="K70" s="25">
        <v>152</v>
      </c>
      <c r="L70" s="25">
        <v>1</v>
      </c>
      <c r="M70" s="25">
        <v>0</v>
      </c>
      <c r="N70" s="25">
        <v>1</v>
      </c>
      <c r="O70" s="32">
        <v>37</v>
      </c>
    </row>
    <row r="71" spans="1:15" x14ac:dyDescent="0.25">
      <c r="A71" s="21">
        <v>69</v>
      </c>
      <c r="B71" s="20" t="s">
        <v>62</v>
      </c>
      <c r="C71" s="19" t="s">
        <v>520</v>
      </c>
      <c r="D71" s="21">
        <v>395</v>
      </c>
      <c r="E71" s="21">
        <v>22</v>
      </c>
      <c r="F71" s="21">
        <v>44</v>
      </c>
      <c r="G71" s="21">
        <v>1</v>
      </c>
      <c r="H71" s="21">
        <v>17</v>
      </c>
      <c r="I71" s="21">
        <v>0</v>
      </c>
      <c r="J71" s="21">
        <v>26</v>
      </c>
      <c r="K71" s="21">
        <v>110</v>
      </c>
      <c r="L71" s="21">
        <v>1</v>
      </c>
      <c r="M71" s="21">
        <v>0</v>
      </c>
      <c r="N71" s="21">
        <v>2</v>
      </c>
      <c r="O71" s="31">
        <v>28.4</v>
      </c>
    </row>
    <row r="72" spans="1:15" x14ac:dyDescent="0.25">
      <c r="A72" s="21">
        <v>70</v>
      </c>
      <c r="B72" s="20" t="s">
        <v>62</v>
      </c>
      <c r="C72" s="19" t="s">
        <v>521</v>
      </c>
      <c r="D72" s="21">
        <v>472</v>
      </c>
      <c r="E72" s="21">
        <v>20</v>
      </c>
      <c r="F72" s="21">
        <v>45</v>
      </c>
      <c r="G72" s="21">
        <v>0</v>
      </c>
      <c r="H72" s="21">
        <v>23</v>
      </c>
      <c r="I72" s="21">
        <v>1</v>
      </c>
      <c r="J72" s="21">
        <v>58</v>
      </c>
      <c r="K72" s="21">
        <v>147</v>
      </c>
      <c r="L72" s="21">
        <v>0</v>
      </c>
      <c r="M72" s="21">
        <v>0</v>
      </c>
      <c r="N72" s="21">
        <v>0</v>
      </c>
      <c r="O72" s="31">
        <v>31.1</v>
      </c>
    </row>
    <row r="73" spans="1:15" x14ac:dyDescent="0.25">
      <c r="A73" s="21">
        <v>71</v>
      </c>
      <c r="B73" s="20" t="s">
        <v>62</v>
      </c>
      <c r="C73" s="19" t="s">
        <v>522</v>
      </c>
      <c r="D73" s="21">
        <v>475</v>
      </c>
      <c r="E73" s="21">
        <v>21</v>
      </c>
      <c r="F73" s="21">
        <v>57</v>
      </c>
      <c r="G73" s="21">
        <v>2</v>
      </c>
      <c r="H73" s="21">
        <v>26</v>
      </c>
      <c r="I73" s="21">
        <v>0</v>
      </c>
      <c r="J73" s="21">
        <v>39</v>
      </c>
      <c r="K73" s="21">
        <v>145</v>
      </c>
      <c r="L73" s="21">
        <v>0</v>
      </c>
      <c r="M73" s="21">
        <v>0</v>
      </c>
      <c r="N73" s="21">
        <v>0</v>
      </c>
      <c r="O73" s="31">
        <v>30.5</v>
      </c>
    </row>
    <row r="74" spans="1:15" x14ac:dyDescent="0.25">
      <c r="A74" s="25">
        <v>73</v>
      </c>
      <c r="B74" s="24" t="s">
        <v>62</v>
      </c>
      <c r="C74" s="23" t="s">
        <v>523</v>
      </c>
      <c r="D74" s="25"/>
      <c r="E74" s="25">
        <v>57</v>
      </c>
      <c r="F74" s="25">
        <v>150</v>
      </c>
      <c r="G74" s="25">
        <v>7</v>
      </c>
      <c r="H74" s="25">
        <v>74</v>
      </c>
      <c r="I74" s="25">
        <v>6</v>
      </c>
      <c r="J74" s="25">
        <v>113</v>
      </c>
      <c r="K74" s="25">
        <v>407</v>
      </c>
      <c r="L74" s="25">
        <v>0</v>
      </c>
      <c r="M74" s="25">
        <v>0</v>
      </c>
      <c r="N74" s="25">
        <v>2</v>
      </c>
      <c r="O74" s="32"/>
    </row>
    <row r="75" spans="1:15" x14ac:dyDescent="0.25">
      <c r="A75" s="21">
        <v>74</v>
      </c>
      <c r="B75" s="20" t="s">
        <v>62</v>
      </c>
      <c r="C75" s="19" t="s">
        <v>523</v>
      </c>
      <c r="D75" s="21"/>
      <c r="E75" s="21">
        <v>41</v>
      </c>
      <c r="F75" s="21">
        <v>142</v>
      </c>
      <c r="G75" s="21">
        <v>3</v>
      </c>
      <c r="H75" s="21">
        <v>79</v>
      </c>
      <c r="I75" s="21">
        <v>5</v>
      </c>
      <c r="J75" s="21">
        <v>135</v>
      </c>
      <c r="K75" s="21">
        <v>405</v>
      </c>
      <c r="L75" s="21">
        <v>0</v>
      </c>
      <c r="M75" s="21">
        <v>0</v>
      </c>
      <c r="N75" s="21">
        <v>1</v>
      </c>
      <c r="O75" s="31"/>
    </row>
    <row r="76" spans="1:15" x14ac:dyDescent="0.25">
      <c r="A76" s="21">
        <v>75</v>
      </c>
      <c r="B76" s="20" t="s">
        <v>62</v>
      </c>
      <c r="C76" s="19" t="s">
        <v>523</v>
      </c>
      <c r="D76" s="21"/>
      <c r="E76" s="21">
        <v>23</v>
      </c>
      <c r="F76" s="21">
        <v>95</v>
      </c>
      <c r="G76" s="21">
        <v>2</v>
      </c>
      <c r="H76" s="21">
        <v>50</v>
      </c>
      <c r="I76" s="21">
        <v>4</v>
      </c>
      <c r="J76" s="21">
        <v>67</v>
      </c>
      <c r="K76" s="21">
        <v>241</v>
      </c>
      <c r="L76" s="21">
        <v>2</v>
      </c>
      <c r="M76" s="21">
        <v>0</v>
      </c>
      <c r="N76" s="21">
        <v>2</v>
      </c>
      <c r="O76" s="31"/>
    </row>
    <row r="77" spans="1:15" x14ac:dyDescent="0.25">
      <c r="A77" s="21">
        <v>76</v>
      </c>
      <c r="B77" s="20" t="s">
        <v>62</v>
      </c>
      <c r="C77" s="19" t="s">
        <v>523</v>
      </c>
      <c r="D77" s="21"/>
      <c r="E77" s="21">
        <v>45</v>
      </c>
      <c r="F77" s="21">
        <v>140</v>
      </c>
      <c r="G77" s="21">
        <v>3</v>
      </c>
      <c r="H77" s="21">
        <v>63</v>
      </c>
      <c r="I77" s="21">
        <v>4</v>
      </c>
      <c r="J77" s="21">
        <v>101</v>
      </c>
      <c r="K77" s="21">
        <v>356</v>
      </c>
      <c r="L77" s="21">
        <v>0</v>
      </c>
      <c r="M77" s="21">
        <v>0</v>
      </c>
      <c r="N77" s="21">
        <v>2</v>
      </c>
      <c r="O77" s="31"/>
    </row>
    <row r="78" spans="1:15" x14ac:dyDescent="0.25">
      <c r="A78" s="25">
        <v>77</v>
      </c>
      <c r="B78" s="24" t="s">
        <v>62</v>
      </c>
      <c r="C78" s="43" t="s">
        <v>7148</v>
      </c>
      <c r="D78" s="25"/>
      <c r="E78" s="25">
        <v>13</v>
      </c>
      <c r="F78" s="25">
        <v>51</v>
      </c>
      <c r="G78" s="25">
        <v>6</v>
      </c>
      <c r="H78" s="25">
        <v>17</v>
      </c>
      <c r="I78" s="25">
        <v>3</v>
      </c>
      <c r="J78" s="25">
        <v>24</v>
      </c>
      <c r="K78" s="25">
        <v>114</v>
      </c>
      <c r="L78" s="25">
        <v>0</v>
      </c>
      <c r="M78" s="25">
        <v>0</v>
      </c>
      <c r="N78" s="25">
        <v>3</v>
      </c>
      <c r="O78" s="32"/>
    </row>
    <row r="79" spans="1:15" x14ac:dyDescent="0.25">
      <c r="A79" s="21">
        <v>78</v>
      </c>
      <c r="B79" s="20" t="s">
        <v>62</v>
      </c>
      <c r="C79" s="42" t="s">
        <v>524</v>
      </c>
      <c r="D79" s="21"/>
      <c r="E79" s="21">
        <v>8</v>
      </c>
      <c r="F79" s="21">
        <v>55</v>
      </c>
      <c r="G79" s="21">
        <v>2</v>
      </c>
      <c r="H79" s="21">
        <v>20</v>
      </c>
      <c r="I79" s="21">
        <v>1</v>
      </c>
      <c r="J79" s="21">
        <v>23</v>
      </c>
      <c r="K79" s="21">
        <v>109</v>
      </c>
      <c r="L79" s="21">
        <v>0</v>
      </c>
      <c r="M79" s="21">
        <v>0</v>
      </c>
      <c r="N79" s="21">
        <v>2</v>
      </c>
      <c r="O79" s="31"/>
    </row>
    <row r="80" spans="1:15" x14ac:dyDescent="0.25">
      <c r="A80" s="21">
        <v>79</v>
      </c>
      <c r="B80" s="20" t="s">
        <v>62</v>
      </c>
      <c r="C80" s="19" t="s">
        <v>525</v>
      </c>
      <c r="D80" s="21"/>
      <c r="E80" s="21">
        <v>13</v>
      </c>
      <c r="F80" s="21">
        <v>35</v>
      </c>
      <c r="G80" s="21">
        <v>7</v>
      </c>
      <c r="H80" s="21">
        <v>23</v>
      </c>
      <c r="I80" s="21">
        <v>6</v>
      </c>
      <c r="J80" s="21">
        <v>39</v>
      </c>
      <c r="K80" s="21">
        <v>123</v>
      </c>
      <c r="L80" s="21">
        <v>1</v>
      </c>
      <c r="M80" s="21">
        <v>0</v>
      </c>
      <c r="N80" s="21">
        <v>3</v>
      </c>
      <c r="O80" s="31"/>
    </row>
    <row r="81" spans="1:15" x14ac:dyDescent="0.25">
      <c r="A81" s="40">
        <v>80</v>
      </c>
      <c r="B81" s="65" t="s">
        <v>62</v>
      </c>
      <c r="C81" s="78" t="s">
        <v>60</v>
      </c>
      <c r="D81" s="40"/>
      <c r="E81" s="40">
        <v>2</v>
      </c>
      <c r="F81" s="40">
        <v>44</v>
      </c>
      <c r="G81" s="40">
        <v>1</v>
      </c>
      <c r="H81" s="40">
        <v>23</v>
      </c>
      <c r="I81" s="40">
        <v>0</v>
      </c>
      <c r="J81" s="40">
        <v>29</v>
      </c>
      <c r="K81" s="40">
        <v>99</v>
      </c>
      <c r="L81" s="40">
        <v>0</v>
      </c>
      <c r="M81" s="40">
        <v>0</v>
      </c>
      <c r="N81" s="40">
        <v>0</v>
      </c>
      <c r="O81" s="41"/>
    </row>
    <row r="82" spans="1:15" x14ac:dyDescent="0.25">
      <c r="A82" s="176" t="s">
        <v>69</v>
      </c>
      <c r="B82" s="176"/>
      <c r="C82" s="176"/>
      <c r="D82" s="176"/>
      <c r="E82" s="3">
        <f>SUM(E78:E81,E3:E73)</f>
        <v>1028</v>
      </c>
      <c r="F82" s="3">
        <f t="shared" ref="F82:N82" si="0">SUM(F78:F81,F3:F73)</f>
        <v>3974</v>
      </c>
      <c r="G82" s="3">
        <f t="shared" si="0"/>
        <v>128</v>
      </c>
      <c r="H82" s="3">
        <f t="shared" si="0"/>
        <v>1794</v>
      </c>
      <c r="I82" s="3">
        <f t="shared" si="0"/>
        <v>217</v>
      </c>
      <c r="J82" s="3">
        <f t="shared" si="0"/>
        <v>4186</v>
      </c>
      <c r="K82" s="3">
        <f t="shared" si="0"/>
        <v>11327</v>
      </c>
      <c r="L82" s="3">
        <f t="shared" si="0"/>
        <v>17</v>
      </c>
      <c r="M82" s="3">
        <f t="shared" si="0"/>
        <v>7</v>
      </c>
      <c r="N82" s="3">
        <f t="shared" si="0"/>
        <v>65</v>
      </c>
      <c r="O82" s="4"/>
    </row>
    <row r="83" spans="1:15" x14ac:dyDescent="0.25">
      <c r="A83" s="177" t="s">
        <v>61</v>
      </c>
      <c r="B83" s="177"/>
      <c r="C83" s="177"/>
      <c r="D83" s="5"/>
      <c r="E83" s="3">
        <f>SUM(E74:E77)</f>
        <v>166</v>
      </c>
      <c r="F83" s="3">
        <f t="shared" ref="F83:N83" si="1">SUM(F74:F77)</f>
        <v>527</v>
      </c>
      <c r="G83" s="3">
        <f t="shared" si="1"/>
        <v>15</v>
      </c>
      <c r="H83" s="3">
        <f t="shared" si="1"/>
        <v>266</v>
      </c>
      <c r="I83" s="3">
        <f t="shared" si="1"/>
        <v>19</v>
      </c>
      <c r="J83" s="3">
        <f t="shared" si="1"/>
        <v>416</v>
      </c>
      <c r="K83" s="3">
        <f t="shared" si="1"/>
        <v>1409</v>
      </c>
      <c r="L83" s="3">
        <f t="shared" si="1"/>
        <v>2</v>
      </c>
      <c r="M83" s="3">
        <f t="shared" si="1"/>
        <v>0</v>
      </c>
      <c r="N83" s="3">
        <f t="shared" si="1"/>
        <v>7</v>
      </c>
      <c r="O83" s="4"/>
    </row>
    <row r="84" spans="1:15" x14ac:dyDescent="0.25">
      <c r="A84" s="176" t="s">
        <v>68</v>
      </c>
      <c r="B84" s="176"/>
      <c r="C84" s="176"/>
      <c r="D84" s="10">
        <v>31535</v>
      </c>
      <c r="E84" s="22">
        <v>1194</v>
      </c>
      <c r="F84" s="22">
        <v>4501</v>
      </c>
      <c r="G84" s="22">
        <v>143</v>
      </c>
      <c r="H84" s="22">
        <v>2060</v>
      </c>
      <c r="I84" s="22">
        <v>236</v>
      </c>
      <c r="J84" s="22">
        <v>4602</v>
      </c>
      <c r="K84" s="27">
        <v>12736</v>
      </c>
      <c r="L84" s="27">
        <v>19</v>
      </c>
      <c r="M84" s="27">
        <v>7</v>
      </c>
      <c r="N84" s="27">
        <v>72</v>
      </c>
      <c r="O84" s="34">
        <v>40.6</v>
      </c>
    </row>
    <row r="85" spans="1:15" x14ac:dyDescent="0.25">
      <c r="A85" s="184" t="s">
        <v>70</v>
      </c>
      <c r="B85" s="184"/>
      <c r="C85" s="184"/>
      <c r="D85" s="27"/>
      <c r="E85" s="31">
        <v>9.4</v>
      </c>
      <c r="F85" s="31">
        <v>35.299999999999997</v>
      </c>
      <c r="G85" s="31">
        <v>1.0999999999999999</v>
      </c>
      <c r="H85" s="31">
        <v>16.2</v>
      </c>
      <c r="I85" s="31">
        <v>1.9</v>
      </c>
      <c r="J85" s="31">
        <v>36.1</v>
      </c>
      <c r="K85" s="27"/>
      <c r="L85" s="19"/>
      <c r="M85" s="19"/>
      <c r="N85" s="19"/>
      <c r="O85" s="34"/>
    </row>
  </sheetData>
  <mergeCells count="5">
    <mergeCell ref="A1:O1"/>
    <mergeCell ref="A82:D82"/>
    <mergeCell ref="A83:C83"/>
    <mergeCell ref="A84:C84"/>
    <mergeCell ref="A85:C85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5"/>
  <sheetViews>
    <sheetView view="pageLayout" topLeftCell="A69" zoomScaleNormal="100" workbookViewId="0">
      <selection activeCell="F80" sqref="A1:O95"/>
    </sheetView>
  </sheetViews>
  <sheetFormatPr defaultRowHeight="15" x14ac:dyDescent="0.25"/>
  <cols>
    <col min="1" max="1" width="4.28515625" style="126" bestFit="1" customWidth="1"/>
    <col min="2" max="2" width="1.5703125" style="126" bestFit="1" customWidth="1"/>
    <col min="3" max="3" width="38.28515625" style="126" customWidth="1"/>
    <col min="4" max="4" width="6.7109375" style="126" bestFit="1" customWidth="1"/>
    <col min="5" max="5" width="9.140625" style="126" bestFit="1" customWidth="1"/>
    <col min="6" max="6" width="11" style="126" bestFit="1" customWidth="1"/>
    <col min="7" max="7" width="7.42578125" style="126" bestFit="1" customWidth="1"/>
    <col min="8" max="8" width="8.140625" style="126" bestFit="1" customWidth="1"/>
    <col min="9" max="9" width="10.28515625" style="126" bestFit="1" customWidth="1"/>
    <col min="10" max="10" width="9.28515625" style="126" bestFit="1" customWidth="1"/>
    <col min="11" max="11" width="6.42578125" style="126" bestFit="1" customWidth="1"/>
    <col min="12" max="14" width="2.85546875" style="126" bestFit="1" customWidth="1"/>
    <col min="15" max="15" width="7.42578125" style="103" bestFit="1" customWidth="1"/>
  </cols>
  <sheetData>
    <row r="1" spans="1:15" ht="15.75" x14ac:dyDescent="0.25">
      <c r="A1" s="175" t="s">
        <v>5043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</row>
    <row r="2" spans="1:15" ht="34.5" x14ac:dyDescent="0.25">
      <c r="A2" s="18" t="s">
        <v>0</v>
      </c>
      <c r="B2" s="18"/>
      <c r="C2" s="18"/>
      <c r="D2" s="6" t="s">
        <v>59</v>
      </c>
      <c r="E2" s="8" t="s">
        <v>5044</v>
      </c>
      <c r="F2" s="8" t="s">
        <v>5045</v>
      </c>
      <c r="G2" s="8" t="s">
        <v>5046</v>
      </c>
      <c r="H2" s="8" t="s">
        <v>5047</v>
      </c>
      <c r="I2" s="8" t="s">
        <v>5048</v>
      </c>
      <c r="J2" s="8" t="s">
        <v>5049</v>
      </c>
      <c r="K2" s="36" t="s">
        <v>55</v>
      </c>
      <c r="L2" s="36" t="s">
        <v>56</v>
      </c>
      <c r="M2" s="36" t="s">
        <v>57</v>
      </c>
      <c r="N2" s="36" t="s">
        <v>58</v>
      </c>
      <c r="O2" s="37" t="s">
        <v>63</v>
      </c>
    </row>
    <row r="3" spans="1:15" x14ac:dyDescent="0.25">
      <c r="A3" s="80">
        <v>1</v>
      </c>
      <c r="B3" s="91" t="s">
        <v>62</v>
      </c>
      <c r="C3" s="126" t="s">
        <v>4966</v>
      </c>
      <c r="D3" s="80">
        <v>362</v>
      </c>
      <c r="E3" s="80">
        <v>4</v>
      </c>
      <c r="F3" s="80">
        <v>6</v>
      </c>
      <c r="G3" s="80">
        <v>61</v>
      </c>
      <c r="H3" s="80">
        <v>56</v>
      </c>
      <c r="I3" s="80">
        <v>48</v>
      </c>
      <c r="J3" s="80">
        <v>0</v>
      </c>
      <c r="K3" s="80">
        <v>175</v>
      </c>
      <c r="L3" s="80">
        <v>0</v>
      </c>
      <c r="M3" s="80">
        <v>0</v>
      </c>
      <c r="N3" s="80">
        <v>1</v>
      </c>
      <c r="O3" s="9">
        <v>48.6</v>
      </c>
    </row>
    <row r="4" spans="1:15" x14ac:dyDescent="0.25">
      <c r="A4" s="80">
        <v>2</v>
      </c>
      <c r="B4" s="91" t="s">
        <v>62</v>
      </c>
      <c r="C4" s="126" t="s">
        <v>4967</v>
      </c>
      <c r="D4" s="80">
        <v>409</v>
      </c>
      <c r="E4" s="80">
        <v>2</v>
      </c>
      <c r="F4" s="80">
        <v>5</v>
      </c>
      <c r="G4" s="80">
        <v>73</v>
      </c>
      <c r="H4" s="80">
        <v>62</v>
      </c>
      <c r="I4" s="80">
        <v>75</v>
      </c>
      <c r="J4" s="80">
        <v>2</v>
      </c>
      <c r="K4" s="80">
        <v>219</v>
      </c>
      <c r="L4" s="80">
        <v>1</v>
      </c>
      <c r="M4" s="80">
        <v>0</v>
      </c>
      <c r="N4" s="80">
        <v>0</v>
      </c>
      <c r="O4" s="9">
        <v>53.5</v>
      </c>
    </row>
    <row r="5" spans="1:15" x14ac:dyDescent="0.25">
      <c r="A5" s="80">
        <v>3</v>
      </c>
      <c r="B5" s="91" t="s">
        <v>62</v>
      </c>
      <c r="C5" s="126" t="s">
        <v>4968</v>
      </c>
      <c r="D5" s="80">
        <v>430</v>
      </c>
      <c r="E5" s="80">
        <v>0</v>
      </c>
      <c r="F5" s="80">
        <v>3</v>
      </c>
      <c r="G5" s="80">
        <v>50</v>
      </c>
      <c r="H5" s="80">
        <v>35</v>
      </c>
      <c r="I5" s="80">
        <v>68</v>
      </c>
      <c r="J5" s="80">
        <v>5</v>
      </c>
      <c r="K5" s="80">
        <v>161</v>
      </c>
      <c r="L5" s="80">
        <v>0</v>
      </c>
      <c r="M5" s="80">
        <v>0</v>
      </c>
      <c r="N5" s="80">
        <v>0</v>
      </c>
      <c r="O5" s="9">
        <v>37.4</v>
      </c>
    </row>
    <row r="6" spans="1:15" x14ac:dyDescent="0.25">
      <c r="A6" s="97">
        <v>4</v>
      </c>
      <c r="B6" s="96" t="s">
        <v>62</v>
      </c>
      <c r="C6" s="127" t="s">
        <v>4969</v>
      </c>
      <c r="D6" s="97">
        <v>489</v>
      </c>
      <c r="E6" s="97">
        <v>5</v>
      </c>
      <c r="F6" s="97">
        <v>5</v>
      </c>
      <c r="G6" s="97">
        <v>80</v>
      </c>
      <c r="H6" s="97">
        <v>43</v>
      </c>
      <c r="I6" s="97">
        <v>96</v>
      </c>
      <c r="J6" s="97">
        <v>8</v>
      </c>
      <c r="K6" s="97">
        <v>237</v>
      </c>
      <c r="L6" s="97">
        <v>0</v>
      </c>
      <c r="M6" s="97">
        <v>0</v>
      </c>
      <c r="N6" s="97">
        <v>0</v>
      </c>
      <c r="O6" s="101">
        <v>48.5</v>
      </c>
    </row>
    <row r="7" spans="1:15" x14ac:dyDescent="0.25">
      <c r="A7" s="80">
        <v>5</v>
      </c>
      <c r="B7" s="91" t="s">
        <v>62</v>
      </c>
      <c r="C7" s="126" t="s">
        <v>4970</v>
      </c>
      <c r="D7" s="80">
        <v>329</v>
      </c>
      <c r="E7" s="80">
        <v>1</v>
      </c>
      <c r="F7" s="80">
        <v>5</v>
      </c>
      <c r="G7" s="80">
        <v>21</v>
      </c>
      <c r="H7" s="80">
        <v>25</v>
      </c>
      <c r="I7" s="80">
        <v>61</v>
      </c>
      <c r="J7" s="80">
        <v>5</v>
      </c>
      <c r="K7" s="80">
        <v>118</v>
      </c>
      <c r="L7" s="80">
        <v>0</v>
      </c>
      <c r="M7" s="80">
        <v>0</v>
      </c>
      <c r="N7" s="80">
        <v>0</v>
      </c>
      <c r="O7" s="9">
        <v>35.9</v>
      </c>
    </row>
    <row r="8" spans="1:15" x14ac:dyDescent="0.25">
      <c r="A8" s="80">
        <v>6</v>
      </c>
      <c r="B8" s="91" t="s">
        <v>62</v>
      </c>
      <c r="C8" s="126" t="s">
        <v>4971</v>
      </c>
      <c r="D8" s="80">
        <v>405</v>
      </c>
      <c r="E8" s="80">
        <v>8</v>
      </c>
      <c r="F8" s="80">
        <v>2</v>
      </c>
      <c r="G8" s="80">
        <v>29</v>
      </c>
      <c r="H8" s="80">
        <v>23</v>
      </c>
      <c r="I8" s="80">
        <v>44</v>
      </c>
      <c r="J8" s="80">
        <v>8</v>
      </c>
      <c r="K8" s="80">
        <v>114</v>
      </c>
      <c r="L8" s="80">
        <v>2</v>
      </c>
      <c r="M8" s="80">
        <v>2</v>
      </c>
      <c r="N8" s="80">
        <v>0</v>
      </c>
      <c r="O8" s="9">
        <v>28.6</v>
      </c>
    </row>
    <row r="9" spans="1:15" x14ac:dyDescent="0.25">
      <c r="A9" s="80">
        <v>7</v>
      </c>
      <c r="B9" s="91" t="s">
        <v>62</v>
      </c>
      <c r="C9" s="126" t="s">
        <v>4972</v>
      </c>
      <c r="D9" s="80">
        <v>335</v>
      </c>
      <c r="E9" s="80">
        <v>3</v>
      </c>
      <c r="F9" s="80">
        <v>8</v>
      </c>
      <c r="G9" s="80">
        <v>26</v>
      </c>
      <c r="H9" s="80">
        <v>18</v>
      </c>
      <c r="I9" s="80">
        <v>68</v>
      </c>
      <c r="J9" s="80">
        <v>6</v>
      </c>
      <c r="K9" s="80">
        <v>129</v>
      </c>
      <c r="L9" s="80">
        <v>0</v>
      </c>
      <c r="M9" s="80">
        <v>0</v>
      </c>
      <c r="N9" s="80">
        <v>0</v>
      </c>
      <c r="O9" s="9">
        <v>38.5</v>
      </c>
    </row>
    <row r="10" spans="1:15" x14ac:dyDescent="0.25">
      <c r="A10" s="97">
        <v>8</v>
      </c>
      <c r="B10" s="96" t="s">
        <v>62</v>
      </c>
      <c r="C10" s="127" t="s">
        <v>4973</v>
      </c>
      <c r="D10" s="97">
        <v>424</v>
      </c>
      <c r="E10" s="97">
        <v>1</v>
      </c>
      <c r="F10" s="97">
        <v>1</v>
      </c>
      <c r="G10" s="97">
        <v>71</v>
      </c>
      <c r="H10" s="97">
        <v>41</v>
      </c>
      <c r="I10" s="97">
        <v>74</v>
      </c>
      <c r="J10" s="97">
        <v>2</v>
      </c>
      <c r="K10" s="97">
        <v>190</v>
      </c>
      <c r="L10" s="97">
        <v>0</v>
      </c>
      <c r="M10" s="97">
        <v>0</v>
      </c>
      <c r="N10" s="97">
        <v>1</v>
      </c>
      <c r="O10" s="101">
        <v>45</v>
      </c>
    </row>
    <row r="11" spans="1:15" x14ac:dyDescent="0.25">
      <c r="A11" s="80">
        <v>9</v>
      </c>
      <c r="B11" s="91" t="s">
        <v>62</v>
      </c>
      <c r="C11" s="126" t="s">
        <v>4974</v>
      </c>
      <c r="D11" s="80">
        <v>240</v>
      </c>
      <c r="E11" s="80">
        <v>0</v>
      </c>
      <c r="F11" s="80">
        <v>2</v>
      </c>
      <c r="G11" s="80">
        <v>28</v>
      </c>
      <c r="H11" s="80">
        <v>24</v>
      </c>
      <c r="I11" s="80">
        <v>53</v>
      </c>
      <c r="J11" s="80">
        <v>1</v>
      </c>
      <c r="K11" s="80">
        <v>108</v>
      </c>
      <c r="L11" s="80">
        <v>0</v>
      </c>
      <c r="M11" s="80">
        <v>0</v>
      </c>
      <c r="N11" s="80">
        <v>0</v>
      </c>
      <c r="O11" s="9">
        <v>45</v>
      </c>
    </row>
    <row r="12" spans="1:15" x14ac:dyDescent="0.25">
      <c r="A12" s="80">
        <v>10</v>
      </c>
      <c r="B12" s="91" t="s">
        <v>62</v>
      </c>
      <c r="C12" s="126" t="s">
        <v>4975</v>
      </c>
      <c r="D12" s="80">
        <v>326</v>
      </c>
      <c r="E12" s="80">
        <v>1</v>
      </c>
      <c r="F12" s="80">
        <v>4</v>
      </c>
      <c r="G12" s="80">
        <v>47</v>
      </c>
      <c r="H12" s="80">
        <v>18</v>
      </c>
      <c r="I12" s="80">
        <v>58</v>
      </c>
      <c r="J12" s="80">
        <v>3</v>
      </c>
      <c r="K12" s="80">
        <v>131</v>
      </c>
      <c r="L12" s="80">
        <v>0</v>
      </c>
      <c r="M12" s="80">
        <v>0</v>
      </c>
      <c r="N12" s="80">
        <v>0</v>
      </c>
      <c r="O12" s="9">
        <v>40.200000000000003</v>
      </c>
    </row>
    <row r="13" spans="1:15" x14ac:dyDescent="0.25">
      <c r="A13" s="80">
        <v>11</v>
      </c>
      <c r="B13" s="91" t="s">
        <v>62</v>
      </c>
      <c r="C13" s="126" t="s">
        <v>4976</v>
      </c>
      <c r="D13" s="80">
        <v>370</v>
      </c>
      <c r="E13" s="80">
        <v>1</v>
      </c>
      <c r="F13" s="80">
        <v>4</v>
      </c>
      <c r="G13" s="80">
        <v>26</v>
      </c>
      <c r="H13" s="80">
        <v>26</v>
      </c>
      <c r="I13" s="80">
        <v>60</v>
      </c>
      <c r="J13" s="80">
        <v>3</v>
      </c>
      <c r="K13" s="80">
        <v>120</v>
      </c>
      <c r="L13" s="80">
        <v>0</v>
      </c>
      <c r="M13" s="80">
        <v>0</v>
      </c>
      <c r="N13" s="80">
        <v>0</v>
      </c>
      <c r="O13" s="9">
        <v>32.4</v>
      </c>
    </row>
    <row r="14" spans="1:15" x14ac:dyDescent="0.25">
      <c r="A14" s="97">
        <v>12</v>
      </c>
      <c r="B14" s="96" t="s">
        <v>62</v>
      </c>
      <c r="C14" s="127" t="s">
        <v>4977</v>
      </c>
      <c r="D14" s="97">
        <v>457</v>
      </c>
      <c r="E14" s="97">
        <v>1</v>
      </c>
      <c r="F14" s="97">
        <v>3</v>
      </c>
      <c r="G14" s="97">
        <v>60</v>
      </c>
      <c r="H14" s="97">
        <v>27</v>
      </c>
      <c r="I14" s="97">
        <v>88</v>
      </c>
      <c r="J14" s="97">
        <v>2</v>
      </c>
      <c r="K14" s="97">
        <v>181</v>
      </c>
      <c r="L14" s="97">
        <v>0</v>
      </c>
      <c r="M14" s="97">
        <v>0</v>
      </c>
      <c r="N14" s="97">
        <v>0</v>
      </c>
      <c r="O14" s="101">
        <v>39.6</v>
      </c>
    </row>
    <row r="15" spans="1:15" x14ac:dyDescent="0.25">
      <c r="A15" s="80">
        <v>13</v>
      </c>
      <c r="B15" s="91" t="s">
        <v>62</v>
      </c>
      <c r="C15" s="126" t="s">
        <v>4978</v>
      </c>
      <c r="D15" s="80">
        <v>475</v>
      </c>
      <c r="E15" s="80">
        <v>2</v>
      </c>
      <c r="F15" s="80">
        <v>6</v>
      </c>
      <c r="G15" s="80">
        <v>66</v>
      </c>
      <c r="H15" s="80">
        <v>39</v>
      </c>
      <c r="I15" s="80">
        <v>102</v>
      </c>
      <c r="J15" s="80">
        <v>4</v>
      </c>
      <c r="K15" s="80">
        <v>219</v>
      </c>
      <c r="L15" s="80">
        <v>0</v>
      </c>
      <c r="M15" s="80">
        <v>0</v>
      </c>
      <c r="N15" s="80">
        <v>0</v>
      </c>
      <c r="O15" s="9">
        <v>46.1</v>
      </c>
    </row>
    <row r="16" spans="1:15" x14ac:dyDescent="0.25">
      <c r="A16" s="80">
        <v>14</v>
      </c>
      <c r="B16" s="91" t="s">
        <v>62</v>
      </c>
      <c r="C16" s="126" t="s">
        <v>4979</v>
      </c>
      <c r="D16" s="80">
        <v>475</v>
      </c>
      <c r="E16" s="80">
        <v>1</v>
      </c>
      <c r="F16" s="80">
        <v>0</v>
      </c>
      <c r="G16" s="80">
        <v>19</v>
      </c>
      <c r="H16" s="80">
        <v>11</v>
      </c>
      <c r="I16" s="80">
        <v>21</v>
      </c>
      <c r="J16" s="80">
        <v>1</v>
      </c>
      <c r="K16" s="80">
        <v>53</v>
      </c>
      <c r="L16" s="80">
        <v>1</v>
      </c>
      <c r="M16" s="80">
        <v>0</v>
      </c>
      <c r="N16" s="80">
        <v>0</v>
      </c>
      <c r="O16" s="9">
        <v>11.2</v>
      </c>
    </row>
    <row r="17" spans="1:15" x14ac:dyDescent="0.25">
      <c r="A17" s="80">
        <v>15</v>
      </c>
      <c r="B17" s="91" t="s">
        <v>62</v>
      </c>
      <c r="C17" s="126" t="s">
        <v>4980</v>
      </c>
      <c r="D17" s="80">
        <v>477</v>
      </c>
      <c r="E17" s="80">
        <v>1</v>
      </c>
      <c r="F17" s="80">
        <v>1</v>
      </c>
      <c r="G17" s="80">
        <v>70</v>
      </c>
      <c r="H17" s="80">
        <v>67</v>
      </c>
      <c r="I17" s="80">
        <v>119</v>
      </c>
      <c r="J17" s="80">
        <v>2</v>
      </c>
      <c r="K17" s="80">
        <v>260</v>
      </c>
      <c r="L17" s="80">
        <v>0</v>
      </c>
      <c r="M17" s="80">
        <v>0</v>
      </c>
      <c r="N17" s="80">
        <v>2</v>
      </c>
      <c r="O17" s="9">
        <v>54.9</v>
      </c>
    </row>
    <row r="18" spans="1:15" x14ac:dyDescent="0.25">
      <c r="A18" s="97">
        <v>16</v>
      </c>
      <c r="B18" s="96" t="s">
        <v>62</v>
      </c>
      <c r="C18" s="127" t="s">
        <v>4981</v>
      </c>
      <c r="D18" s="97">
        <v>741</v>
      </c>
      <c r="E18" s="97">
        <v>4</v>
      </c>
      <c r="F18" s="97">
        <v>8</v>
      </c>
      <c r="G18" s="97">
        <v>116</v>
      </c>
      <c r="H18" s="97">
        <v>127</v>
      </c>
      <c r="I18" s="97">
        <v>172</v>
      </c>
      <c r="J18" s="97">
        <v>8</v>
      </c>
      <c r="K18" s="97">
        <v>435</v>
      </c>
      <c r="L18" s="97">
        <v>0</v>
      </c>
      <c r="M18" s="97">
        <v>1</v>
      </c>
      <c r="N18" s="97">
        <v>0</v>
      </c>
      <c r="O18" s="101">
        <v>58.8</v>
      </c>
    </row>
    <row r="19" spans="1:15" x14ac:dyDescent="0.25">
      <c r="A19" s="80">
        <v>17</v>
      </c>
      <c r="B19" s="91" t="s">
        <v>62</v>
      </c>
      <c r="C19" s="126" t="s">
        <v>4982</v>
      </c>
      <c r="D19" s="80">
        <v>559</v>
      </c>
      <c r="E19" s="80">
        <v>10</v>
      </c>
      <c r="F19" s="80">
        <v>2</v>
      </c>
      <c r="G19" s="80">
        <v>78</v>
      </c>
      <c r="H19" s="80">
        <v>86</v>
      </c>
      <c r="I19" s="80">
        <v>136</v>
      </c>
      <c r="J19" s="80">
        <v>7</v>
      </c>
      <c r="K19" s="80">
        <v>319</v>
      </c>
      <c r="L19" s="80">
        <v>6</v>
      </c>
      <c r="M19" s="80">
        <v>0</v>
      </c>
      <c r="N19" s="80">
        <v>1</v>
      </c>
      <c r="O19" s="9">
        <v>57.2</v>
      </c>
    </row>
    <row r="20" spans="1:15" x14ac:dyDescent="0.25">
      <c r="A20" s="80">
        <v>18</v>
      </c>
      <c r="B20" s="91" t="s">
        <v>62</v>
      </c>
      <c r="C20" s="126" t="s">
        <v>4983</v>
      </c>
      <c r="D20" s="80">
        <v>529</v>
      </c>
      <c r="E20" s="80">
        <v>2</v>
      </c>
      <c r="F20" s="80">
        <v>4</v>
      </c>
      <c r="G20" s="80">
        <v>114</v>
      </c>
      <c r="H20" s="80">
        <v>75</v>
      </c>
      <c r="I20" s="80">
        <v>123</v>
      </c>
      <c r="J20" s="80">
        <v>9</v>
      </c>
      <c r="K20" s="80">
        <v>327</v>
      </c>
      <c r="L20" s="80">
        <v>0</v>
      </c>
      <c r="M20" s="80">
        <v>0</v>
      </c>
      <c r="N20" s="80">
        <v>0</v>
      </c>
      <c r="O20" s="9">
        <v>61.8</v>
      </c>
    </row>
    <row r="21" spans="1:15" x14ac:dyDescent="0.25">
      <c r="A21" s="80">
        <v>19</v>
      </c>
      <c r="B21" s="91" t="s">
        <v>62</v>
      </c>
      <c r="C21" s="126" t="s">
        <v>4984</v>
      </c>
      <c r="D21" s="80">
        <v>455</v>
      </c>
      <c r="E21" s="80">
        <v>1</v>
      </c>
      <c r="F21" s="80">
        <v>1</v>
      </c>
      <c r="G21" s="80">
        <v>62</v>
      </c>
      <c r="H21" s="80">
        <v>57</v>
      </c>
      <c r="I21" s="80">
        <v>64</v>
      </c>
      <c r="J21" s="80">
        <v>4</v>
      </c>
      <c r="K21" s="80">
        <v>189</v>
      </c>
      <c r="L21" s="80">
        <v>0</v>
      </c>
      <c r="M21" s="80">
        <v>1</v>
      </c>
      <c r="N21" s="80">
        <v>0</v>
      </c>
      <c r="O21" s="9">
        <v>41.8</v>
      </c>
    </row>
    <row r="22" spans="1:15" x14ac:dyDescent="0.25">
      <c r="A22" s="97">
        <v>20</v>
      </c>
      <c r="B22" s="96" t="s">
        <v>62</v>
      </c>
      <c r="C22" s="127" t="s">
        <v>4985</v>
      </c>
      <c r="D22" s="97">
        <v>343</v>
      </c>
      <c r="E22" s="97">
        <v>2</v>
      </c>
      <c r="F22" s="97">
        <v>2</v>
      </c>
      <c r="G22" s="97">
        <v>46</v>
      </c>
      <c r="H22" s="97">
        <v>64</v>
      </c>
      <c r="I22" s="97">
        <v>92</v>
      </c>
      <c r="J22" s="97">
        <v>7</v>
      </c>
      <c r="K22" s="97">
        <v>213</v>
      </c>
      <c r="L22" s="97">
        <v>1</v>
      </c>
      <c r="M22" s="97">
        <v>0</v>
      </c>
      <c r="N22" s="97">
        <v>0</v>
      </c>
      <c r="O22" s="101">
        <v>62.1</v>
      </c>
    </row>
    <row r="23" spans="1:15" x14ac:dyDescent="0.25">
      <c r="A23" s="80">
        <v>21</v>
      </c>
      <c r="B23" s="91" t="s">
        <v>62</v>
      </c>
      <c r="C23" s="126" t="s">
        <v>4986</v>
      </c>
      <c r="D23" s="80">
        <v>345</v>
      </c>
      <c r="E23" s="80">
        <v>0</v>
      </c>
      <c r="F23" s="80">
        <v>4</v>
      </c>
      <c r="G23" s="80">
        <v>52</v>
      </c>
      <c r="H23" s="80">
        <v>55</v>
      </c>
      <c r="I23" s="80">
        <v>63</v>
      </c>
      <c r="J23" s="80">
        <v>1</v>
      </c>
      <c r="K23" s="80">
        <v>175</v>
      </c>
      <c r="L23" s="80">
        <v>0</v>
      </c>
      <c r="M23" s="80">
        <v>0</v>
      </c>
      <c r="N23" s="80">
        <v>0</v>
      </c>
      <c r="O23" s="9">
        <v>50.7</v>
      </c>
    </row>
    <row r="24" spans="1:15" x14ac:dyDescent="0.25">
      <c r="A24" s="80">
        <v>22</v>
      </c>
      <c r="B24" s="91" t="s">
        <v>62</v>
      </c>
      <c r="C24" s="126" t="s">
        <v>4987</v>
      </c>
      <c r="D24" s="80">
        <v>434</v>
      </c>
      <c r="E24" s="80">
        <v>3</v>
      </c>
      <c r="F24" s="80">
        <v>4</v>
      </c>
      <c r="G24" s="80">
        <v>65</v>
      </c>
      <c r="H24" s="80">
        <v>74</v>
      </c>
      <c r="I24" s="80">
        <v>95</v>
      </c>
      <c r="J24" s="80">
        <v>6</v>
      </c>
      <c r="K24" s="80">
        <v>247</v>
      </c>
      <c r="L24" s="80">
        <v>0</v>
      </c>
      <c r="M24" s="80">
        <v>0</v>
      </c>
      <c r="N24" s="80">
        <v>0</v>
      </c>
      <c r="O24" s="9">
        <v>56.9</v>
      </c>
    </row>
    <row r="25" spans="1:15" x14ac:dyDescent="0.25">
      <c r="A25" s="80">
        <v>23</v>
      </c>
      <c r="B25" s="91" t="s">
        <v>62</v>
      </c>
      <c r="C25" s="126" t="s">
        <v>4988</v>
      </c>
      <c r="D25" s="80">
        <v>640</v>
      </c>
      <c r="E25" s="80">
        <v>2</v>
      </c>
      <c r="F25" s="80">
        <v>4</v>
      </c>
      <c r="G25" s="80">
        <v>99</v>
      </c>
      <c r="H25" s="80">
        <v>82</v>
      </c>
      <c r="I25" s="80">
        <v>153</v>
      </c>
      <c r="J25" s="80">
        <v>4</v>
      </c>
      <c r="K25" s="80">
        <v>344</v>
      </c>
      <c r="L25" s="80">
        <v>0</v>
      </c>
      <c r="M25" s="80">
        <v>0</v>
      </c>
      <c r="N25" s="80">
        <v>0</v>
      </c>
      <c r="O25" s="9">
        <v>53.8</v>
      </c>
    </row>
    <row r="26" spans="1:15" x14ac:dyDescent="0.25">
      <c r="A26" s="97">
        <v>24</v>
      </c>
      <c r="B26" s="96" t="s">
        <v>62</v>
      </c>
      <c r="C26" s="127" t="s">
        <v>4989</v>
      </c>
      <c r="D26" s="97">
        <v>213</v>
      </c>
      <c r="E26" s="97">
        <v>0</v>
      </c>
      <c r="F26" s="97">
        <v>12</v>
      </c>
      <c r="G26" s="97">
        <v>42</v>
      </c>
      <c r="H26" s="97">
        <v>27</v>
      </c>
      <c r="I26" s="97">
        <v>37</v>
      </c>
      <c r="J26" s="97">
        <v>0</v>
      </c>
      <c r="K26" s="97">
        <v>118</v>
      </c>
      <c r="L26" s="97">
        <v>0</v>
      </c>
      <c r="M26" s="97">
        <v>0</v>
      </c>
      <c r="N26" s="97">
        <v>0</v>
      </c>
      <c r="O26" s="101">
        <v>55.4</v>
      </c>
    </row>
    <row r="27" spans="1:15" x14ac:dyDescent="0.25">
      <c r="A27" s="80">
        <v>25</v>
      </c>
      <c r="B27" s="91" t="s">
        <v>62</v>
      </c>
      <c r="C27" s="126" t="s">
        <v>4990</v>
      </c>
      <c r="D27" s="80">
        <v>157</v>
      </c>
      <c r="E27" s="80">
        <v>0</v>
      </c>
      <c r="F27" s="80">
        <v>0</v>
      </c>
      <c r="G27" s="80">
        <v>23</v>
      </c>
      <c r="H27" s="80">
        <v>10</v>
      </c>
      <c r="I27" s="80">
        <v>20</v>
      </c>
      <c r="J27" s="80">
        <v>2</v>
      </c>
      <c r="K27" s="80">
        <v>55</v>
      </c>
      <c r="L27" s="80">
        <v>2</v>
      </c>
      <c r="M27" s="80">
        <v>0</v>
      </c>
      <c r="N27" s="80">
        <v>0</v>
      </c>
      <c r="O27" s="9">
        <v>35</v>
      </c>
    </row>
    <row r="28" spans="1:15" x14ac:dyDescent="0.25">
      <c r="A28" s="80">
        <v>26</v>
      </c>
      <c r="B28" s="91" t="s">
        <v>62</v>
      </c>
      <c r="C28" s="126" t="s">
        <v>4991</v>
      </c>
      <c r="D28" s="80">
        <v>427</v>
      </c>
      <c r="E28" s="80">
        <v>2</v>
      </c>
      <c r="F28" s="80">
        <v>2</v>
      </c>
      <c r="G28" s="80">
        <v>81</v>
      </c>
      <c r="H28" s="80">
        <v>42</v>
      </c>
      <c r="I28" s="80">
        <v>74</v>
      </c>
      <c r="J28" s="80">
        <v>1</v>
      </c>
      <c r="K28" s="80">
        <v>202</v>
      </c>
      <c r="L28" s="80">
        <v>0</v>
      </c>
      <c r="M28" s="80">
        <v>0</v>
      </c>
      <c r="N28" s="80">
        <v>0</v>
      </c>
      <c r="O28" s="9">
        <v>47.3</v>
      </c>
    </row>
    <row r="29" spans="1:15" x14ac:dyDescent="0.25">
      <c r="A29" s="80" t="s">
        <v>2511</v>
      </c>
      <c r="B29" s="91" t="s">
        <v>62</v>
      </c>
      <c r="C29" s="126" t="s">
        <v>7290</v>
      </c>
      <c r="D29" s="80">
        <v>571</v>
      </c>
      <c r="E29" s="80">
        <v>2</v>
      </c>
      <c r="F29" s="80">
        <v>9</v>
      </c>
      <c r="G29" s="80">
        <v>63</v>
      </c>
      <c r="H29" s="80">
        <v>52</v>
      </c>
      <c r="I29" s="80">
        <v>105</v>
      </c>
      <c r="J29" s="80">
        <v>5</v>
      </c>
      <c r="K29" s="80">
        <v>236</v>
      </c>
      <c r="L29" s="80">
        <v>0</v>
      </c>
      <c r="M29" s="80">
        <v>0</v>
      </c>
      <c r="N29" s="80">
        <v>0</v>
      </c>
      <c r="O29" s="9">
        <v>41.3</v>
      </c>
    </row>
    <row r="30" spans="1:15" x14ac:dyDescent="0.25">
      <c r="A30" s="97" t="s">
        <v>2512</v>
      </c>
      <c r="B30" s="96" t="s">
        <v>62</v>
      </c>
      <c r="C30" s="127" t="s">
        <v>7291</v>
      </c>
      <c r="D30" s="97">
        <v>1353</v>
      </c>
      <c r="E30" s="97">
        <v>11</v>
      </c>
      <c r="F30" s="97">
        <v>11</v>
      </c>
      <c r="G30" s="97">
        <v>123</v>
      </c>
      <c r="H30" s="97">
        <v>72</v>
      </c>
      <c r="I30" s="97">
        <v>199</v>
      </c>
      <c r="J30" s="97">
        <v>11</v>
      </c>
      <c r="K30" s="97">
        <v>427</v>
      </c>
      <c r="L30" s="97">
        <v>2</v>
      </c>
      <c r="M30" s="97">
        <v>0</v>
      </c>
      <c r="N30" s="97">
        <v>1</v>
      </c>
      <c r="O30" s="101">
        <v>31.6</v>
      </c>
    </row>
    <row r="31" spans="1:15" x14ac:dyDescent="0.25">
      <c r="A31" s="80" t="s">
        <v>1672</v>
      </c>
      <c r="B31" s="91" t="s">
        <v>62</v>
      </c>
      <c r="C31" s="126" t="s">
        <v>7292</v>
      </c>
      <c r="D31" s="80">
        <v>433</v>
      </c>
      <c r="E31" s="80">
        <v>1</v>
      </c>
      <c r="F31" s="80">
        <v>2</v>
      </c>
      <c r="G31" s="80">
        <v>16</v>
      </c>
      <c r="H31" s="80">
        <v>11</v>
      </c>
      <c r="I31" s="80">
        <v>64</v>
      </c>
      <c r="J31" s="80">
        <v>5</v>
      </c>
      <c r="K31" s="80">
        <v>99</v>
      </c>
      <c r="L31" s="80">
        <v>1</v>
      </c>
      <c r="M31" s="80">
        <v>0</v>
      </c>
      <c r="N31" s="80">
        <v>0</v>
      </c>
      <c r="O31" s="9">
        <v>22.9</v>
      </c>
    </row>
    <row r="32" spans="1:15" x14ac:dyDescent="0.25">
      <c r="A32" s="80" t="s">
        <v>1673</v>
      </c>
      <c r="B32" s="91" t="s">
        <v>62</v>
      </c>
      <c r="C32" s="126" t="s">
        <v>7293</v>
      </c>
      <c r="D32" s="80">
        <v>970</v>
      </c>
      <c r="E32" s="80">
        <v>3</v>
      </c>
      <c r="F32" s="80">
        <v>4</v>
      </c>
      <c r="G32" s="80">
        <v>34</v>
      </c>
      <c r="H32" s="80">
        <v>33</v>
      </c>
      <c r="I32" s="80">
        <v>112</v>
      </c>
      <c r="J32" s="80">
        <v>6</v>
      </c>
      <c r="K32" s="80">
        <v>192</v>
      </c>
      <c r="L32" s="80">
        <v>0</v>
      </c>
      <c r="M32" s="80">
        <v>0</v>
      </c>
      <c r="N32" s="80">
        <v>0</v>
      </c>
      <c r="O32" s="9">
        <v>19.8</v>
      </c>
    </row>
    <row r="33" spans="1:15" x14ac:dyDescent="0.25">
      <c r="A33" s="80" t="s">
        <v>5050</v>
      </c>
      <c r="B33" s="91" t="s">
        <v>62</v>
      </c>
      <c r="C33" s="126" t="s">
        <v>7294</v>
      </c>
      <c r="D33" s="80">
        <v>722</v>
      </c>
      <c r="E33" s="80">
        <v>3</v>
      </c>
      <c r="F33" s="80">
        <v>4</v>
      </c>
      <c r="G33" s="80">
        <v>84</v>
      </c>
      <c r="H33" s="80">
        <v>62</v>
      </c>
      <c r="I33" s="80">
        <v>178</v>
      </c>
      <c r="J33" s="80">
        <v>15</v>
      </c>
      <c r="K33" s="80">
        <v>346</v>
      </c>
      <c r="L33" s="80">
        <v>0</v>
      </c>
      <c r="M33" s="80">
        <v>0</v>
      </c>
      <c r="N33" s="80">
        <v>0</v>
      </c>
      <c r="O33" s="9">
        <v>47.9</v>
      </c>
    </row>
    <row r="34" spans="1:15" x14ac:dyDescent="0.25">
      <c r="A34" s="97" t="s">
        <v>5051</v>
      </c>
      <c r="B34" s="96" t="s">
        <v>62</v>
      </c>
      <c r="C34" s="127" t="s">
        <v>7295</v>
      </c>
      <c r="D34" s="97">
        <v>731</v>
      </c>
      <c r="E34" s="97">
        <v>5</v>
      </c>
      <c r="F34" s="97">
        <v>7</v>
      </c>
      <c r="G34" s="97">
        <v>95</v>
      </c>
      <c r="H34" s="97">
        <v>64</v>
      </c>
      <c r="I34" s="97">
        <v>171</v>
      </c>
      <c r="J34" s="97">
        <v>7</v>
      </c>
      <c r="K34" s="97">
        <v>349</v>
      </c>
      <c r="L34" s="97">
        <v>1</v>
      </c>
      <c r="M34" s="97">
        <v>0</v>
      </c>
      <c r="N34" s="97">
        <v>0</v>
      </c>
      <c r="O34" s="101">
        <v>47.7</v>
      </c>
    </row>
    <row r="35" spans="1:15" x14ac:dyDescent="0.25">
      <c r="A35" s="80" t="s">
        <v>2054</v>
      </c>
      <c r="B35" s="91" t="s">
        <v>62</v>
      </c>
      <c r="C35" s="126" t="s">
        <v>7296</v>
      </c>
      <c r="D35" s="80">
        <v>472</v>
      </c>
      <c r="E35" s="80">
        <v>0</v>
      </c>
      <c r="F35" s="80">
        <v>7</v>
      </c>
      <c r="G35" s="80">
        <v>48</v>
      </c>
      <c r="H35" s="80">
        <v>36</v>
      </c>
      <c r="I35" s="80">
        <v>78</v>
      </c>
      <c r="J35" s="80">
        <v>5</v>
      </c>
      <c r="K35" s="80">
        <v>174</v>
      </c>
      <c r="L35" s="80">
        <v>0</v>
      </c>
      <c r="M35" s="80">
        <v>1</v>
      </c>
      <c r="N35" s="80">
        <v>0</v>
      </c>
      <c r="O35" s="9">
        <v>37.1</v>
      </c>
    </row>
    <row r="36" spans="1:15" x14ac:dyDescent="0.25">
      <c r="A36" s="80" t="s">
        <v>2055</v>
      </c>
      <c r="B36" s="91" t="s">
        <v>62</v>
      </c>
      <c r="C36" s="126" t="s">
        <v>7297</v>
      </c>
      <c r="D36" s="80">
        <v>455</v>
      </c>
      <c r="E36" s="80">
        <v>0</v>
      </c>
      <c r="F36" s="80">
        <v>4</v>
      </c>
      <c r="G36" s="80">
        <v>52</v>
      </c>
      <c r="H36" s="80">
        <v>33</v>
      </c>
      <c r="I36" s="80">
        <v>93</v>
      </c>
      <c r="J36" s="80">
        <v>3</v>
      </c>
      <c r="K36" s="80">
        <v>185</v>
      </c>
      <c r="L36" s="80">
        <v>2</v>
      </c>
      <c r="M36" s="80">
        <v>1</v>
      </c>
      <c r="N36" s="80">
        <v>1</v>
      </c>
      <c r="O36" s="9">
        <v>41.1</v>
      </c>
    </row>
    <row r="37" spans="1:15" x14ac:dyDescent="0.25">
      <c r="A37" s="80" t="s">
        <v>5052</v>
      </c>
      <c r="B37" s="91" t="s">
        <v>62</v>
      </c>
      <c r="C37" s="126" t="s">
        <v>7298</v>
      </c>
      <c r="D37" s="80">
        <v>1345</v>
      </c>
      <c r="E37" s="80">
        <v>4</v>
      </c>
      <c r="F37" s="80">
        <v>1</v>
      </c>
      <c r="G37" s="80">
        <v>38</v>
      </c>
      <c r="H37" s="80">
        <v>45</v>
      </c>
      <c r="I37" s="80">
        <v>97</v>
      </c>
      <c r="J37" s="80">
        <v>1</v>
      </c>
      <c r="K37" s="80">
        <v>186</v>
      </c>
      <c r="L37" s="80">
        <v>0</v>
      </c>
      <c r="M37" s="80">
        <v>0</v>
      </c>
      <c r="N37" s="80">
        <v>0</v>
      </c>
      <c r="O37" s="9">
        <v>13.8</v>
      </c>
    </row>
    <row r="38" spans="1:15" x14ac:dyDescent="0.25">
      <c r="A38" s="97">
        <v>31</v>
      </c>
      <c r="B38" s="96" t="s">
        <v>62</v>
      </c>
      <c r="C38" s="127" t="s">
        <v>4992</v>
      </c>
      <c r="D38" s="97">
        <v>289</v>
      </c>
      <c r="E38" s="97">
        <v>2</v>
      </c>
      <c r="F38" s="97">
        <v>4</v>
      </c>
      <c r="G38" s="97">
        <v>42</v>
      </c>
      <c r="H38" s="97">
        <v>25</v>
      </c>
      <c r="I38" s="97">
        <v>77</v>
      </c>
      <c r="J38" s="97">
        <v>7</v>
      </c>
      <c r="K38" s="97">
        <v>157</v>
      </c>
      <c r="L38" s="97">
        <v>1</v>
      </c>
      <c r="M38" s="97">
        <v>0</v>
      </c>
      <c r="N38" s="97">
        <v>1</v>
      </c>
      <c r="O38" s="101">
        <v>54.7</v>
      </c>
    </row>
    <row r="39" spans="1:15" x14ac:dyDescent="0.25">
      <c r="A39" s="80">
        <v>32</v>
      </c>
      <c r="B39" s="91" t="s">
        <v>62</v>
      </c>
      <c r="C39" s="126" t="s">
        <v>4993</v>
      </c>
      <c r="D39" s="80">
        <v>402</v>
      </c>
      <c r="E39" s="80">
        <v>5</v>
      </c>
      <c r="F39" s="80">
        <v>5</v>
      </c>
      <c r="G39" s="80">
        <v>44</v>
      </c>
      <c r="H39" s="80">
        <v>18</v>
      </c>
      <c r="I39" s="80">
        <v>99</v>
      </c>
      <c r="J39" s="80">
        <v>7</v>
      </c>
      <c r="K39" s="80">
        <v>178</v>
      </c>
      <c r="L39" s="80">
        <v>0</v>
      </c>
      <c r="M39" s="80">
        <v>0</v>
      </c>
      <c r="N39" s="80">
        <v>0</v>
      </c>
      <c r="O39" s="9">
        <v>44.3</v>
      </c>
    </row>
    <row r="40" spans="1:15" x14ac:dyDescent="0.25">
      <c r="A40" s="80">
        <v>33</v>
      </c>
      <c r="B40" s="91" t="s">
        <v>62</v>
      </c>
      <c r="C40" s="126" t="s">
        <v>4994</v>
      </c>
      <c r="D40" s="80">
        <v>408</v>
      </c>
      <c r="E40" s="80">
        <v>9</v>
      </c>
      <c r="F40" s="80">
        <v>1</v>
      </c>
      <c r="G40" s="80">
        <v>41</v>
      </c>
      <c r="H40" s="80">
        <v>48</v>
      </c>
      <c r="I40" s="80">
        <v>108</v>
      </c>
      <c r="J40" s="80">
        <v>5</v>
      </c>
      <c r="K40" s="80">
        <v>212</v>
      </c>
      <c r="L40" s="80">
        <v>0</v>
      </c>
      <c r="M40" s="80">
        <v>1</v>
      </c>
      <c r="N40" s="80">
        <v>0</v>
      </c>
      <c r="O40" s="9">
        <v>52.2</v>
      </c>
    </row>
    <row r="41" spans="1:15" x14ac:dyDescent="0.25">
      <c r="A41" s="80">
        <v>34</v>
      </c>
      <c r="B41" s="91" t="s">
        <v>62</v>
      </c>
      <c r="C41" s="126" t="s">
        <v>4995</v>
      </c>
      <c r="D41" s="80">
        <v>599</v>
      </c>
      <c r="E41" s="80">
        <v>3</v>
      </c>
      <c r="F41" s="80">
        <v>4</v>
      </c>
      <c r="G41" s="80">
        <v>55</v>
      </c>
      <c r="H41" s="80">
        <v>45</v>
      </c>
      <c r="I41" s="80">
        <v>132</v>
      </c>
      <c r="J41" s="80">
        <v>15</v>
      </c>
      <c r="K41" s="80">
        <v>254</v>
      </c>
      <c r="L41" s="80">
        <v>0</v>
      </c>
      <c r="M41" s="80">
        <v>0</v>
      </c>
      <c r="N41" s="80">
        <v>0</v>
      </c>
      <c r="O41" s="9">
        <v>42.4</v>
      </c>
    </row>
    <row r="42" spans="1:15" x14ac:dyDescent="0.25">
      <c r="A42" s="97">
        <v>35</v>
      </c>
      <c r="B42" s="96" t="s">
        <v>62</v>
      </c>
      <c r="C42" s="127" t="s">
        <v>4996</v>
      </c>
      <c r="D42" s="97">
        <v>715</v>
      </c>
      <c r="E42" s="97">
        <v>3</v>
      </c>
      <c r="F42" s="97">
        <v>10</v>
      </c>
      <c r="G42" s="97">
        <v>113</v>
      </c>
      <c r="H42" s="97">
        <v>60</v>
      </c>
      <c r="I42" s="97">
        <v>165</v>
      </c>
      <c r="J42" s="97">
        <v>10</v>
      </c>
      <c r="K42" s="97">
        <v>361</v>
      </c>
      <c r="L42" s="97">
        <v>1</v>
      </c>
      <c r="M42" s="97">
        <v>0</v>
      </c>
      <c r="N42" s="97">
        <v>0</v>
      </c>
      <c r="O42" s="101">
        <v>50.5</v>
      </c>
    </row>
    <row r="43" spans="1:15" x14ac:dyDescent="0.25">
      <c r="A43" s="80">
        <v>36</v>
      </c>
      <c r="B43" s="91" t="s">
        <v>62</v>
      </c>
      <c r="C43" s="126" t="s">
        <v>4997</v>
      </c>
      <c r="D43" s="80">
        <v>477</v>
      </c>
      <c r="E43" s="80">
        <v>4</v>
      </c>
      <c r="F43" s="80">
        <v>4</v>
      </c>
      <c r="G43" s="80">
        <v>59</v>
      </c>
      <c r="H43" s="80">
        <v>42</v>
      </c>
      <c r="I43" s="80">
        <v>117</v>
      </c>
      <c r="J43" s="80">
        <v>10</v>
      </c>
      <c r="K43" s="80">
        <v>236</v>
      </c>
      <c r="L43" s="80">
        <v>1</v>
      </c>
      <c r="M43" s="80">
        <v>0</v>
      </c>
      <c r="N43" s="80">
        <v>0</v>
      </c>
      <c r="O43" s="9">
        <v>49.5</v>
      </c>
    </row>
    <row r="44" spans="1:15" x14ac:dyDescent="0.25">
      <c r="A44" s="80">
        <v>37</v>
      </c>
      <c r="B44" s="91" t="s">
        <v>62</v>
      </c>
      <c r="C44" s="126" t="s">
        <v>4998</v>
      </c>
      <c r="D44" s="80">
        <v>281</v>
      </c>
      <c r="E44" s="80">
        <v>6</v>
      </c>
      <c r="F44" s="80">
        <v>4</v>
      </c>
      <c r="G44" s="80">
        <v>97</v>
      </c>
      <c r="H44" s="80">
        <v>50</v>
      </c>
      <c r="I44" s="80">
        <v>114</v>
      </c>
      <c r="J44" s="80">
        <v>10</v>
      </c>
      <c r="K44" s="80">
        <v>281</v>
      </c>
      <c r="L44" s="80">
        <v>0</v>
      </c>
      <c r="M44" s="80">
        <v>0</v>
      </c>
      <c r="N44" s="80">
        <v>0</v>
      </c>
      <c r="O44" s="9">
        <v>100</v>
      </c>
    </row>
    <row r="45" spans="1:15" x14ac:dyDescent="0.25">
      <c r="A45" s="80">
        <v>38</v>
      </c>
      <c r="B45" s="91" t="s">
        <v>62</v>
      </c>
      <c r="C45" s="126" t="s">
        <v>4999</v>
      </c>
      <c r="D45" s="80">
        <v>390</v>
      </c>
      <c r="E45" s="80">
        <v>5</v>
      </c>
      <c r="F45" s="80">
        <v>1</v>
      </c>
      <c r="G45" s="80">
        <v>47</v>
      </c>
      <c r="H45" s="80">
        <v>32</v>
      </c>
      <c r="I45" s="80">
        <v>114</v>
      </c>
      <c r="J45" s="80">
        <v>4</v>
      </c>
      <c r="K45" s="80">
        <v>203</v>
      </c>
      <c r="L45" s="80">
        <v>0</v>
      </c>
      <c r="M45" s="80">
        <v>0</v>
      </c>
      <c r="N45" s="80">
        <v>0</v>
      </c>
      <c r="O45" s="9">
        <v>52.1</v>
      </c>
    </row>
    <row r="46" spans="1:15" x14ac:dyDescent="0.25">
      <c r="A46" s="97">
        <v>39</v>
      </c>
      <c r="B46" s="96" t="s">
        <v>62</v>
      </c>
      <c r="C46" s="127" t="s">
        <v>5000</v>
      </c>
      <c r="D46" s="97">
        <v>320</v>
      </c>
      <c r="E46" s="97">
        <v>2</v>
      </c>
      <c r="F46" s="97">
        <v>3</v>
      </c>
      <c r="G46" s="97">
        <v>27</v>
      </c>
      <c r="H46" s="97">
        <v>26</v>
      </c>
      <c r="I46" s="97">
        <v>86</v>
      </c>
      <c r="J46" s="97">
        <v>5</v>
      </c>
      <c r="K46" s="97">
        <v>149</v>
      </c>
      <c r="L46" s="97">
        <v>1</v>
      </c>
      <c r="M46" s="97">
        <v>0</v>
      </c>
      <c r="N46" s="97">
        <v>0</v>
      </c>
      <c r="O46" s="101">
        <v>46.6</v>
      </c>
    </row>
    <row r="47" spans="1:15" x14ac:dyDescent="0.25">
      <c r="A47" s="80">
        <v>40</v>
      </c>
      <c r="B47" s="91" t="s">
        <v>62</v>
      </c>
      <c r="C47" s="126" t="s">
        <v>5001</v>
      </c>
      <c r="D47" s="80">
        <v>387</v>
      </c>
      <c r="E47" s="80">
        <v>5</v>
      </c>
      <c r="F47" s="80">
        <v>1</v>
      </c>
      <c r="G47" s="80">
        <v>52</v>
      </c>
      <c r="H47" s="80">
        <v>46</v>
      </c>
      <c r="I47" s="80">
        <v>105</v>
      </c>
      <c r="J47" s="80">
        <v>4</v>
      </c>
      <c r="K47" s="80">
        <v>213</v>
      </c>
      <c r="L47" s="80">
        <v>1</v>
      </c>
      <c r="M47" s="80">
        <v>0</v>
      </c>
      <c r="N47" s="80">
        <v>0</v>
      </c>
      <c r="O47" s="9">
        <v>55</v>
      </c>
    </row>
    <row r="48" spans="1:15" x14ac:dyDescent="0.25">
      <c r="A48" s="80">
        <v>41</v>
      </c>
      <c r="B48" s="91" t="s">
        <v>62</v>
      </c>
      <c r="C48" s="126" t="s">
        <v>5002</v>
      </c>
      <c r="D48" s="80">
        <v>292</v>
      </c>
      <c r="E48" s="80">
        <v>1</v>
      </c>
      <c r="F48" s="80">
        <v>3</v>
      </c>
      <c r="G48" s="80">
        <v>42</v>
      </c>
      <c r="H48" s="80">
        <v>26</v>
      </c>
      <c r="I48" s="80">
        <v>72</v>
      </c>
      <c r="J48" s="80">
        <v>6</v>
      </c>
      <c r="K48" s="80">
        <v>150</v>
      </c>
      <c r="L48" s="80">
        <v>2</v>
      </c>
      <c r="M48" s="80">
        <v>0</v>
      </c>
      <c r="N48" s="80">
        <v>0</v>
      </c>
      <c r="O48" s="9">
        <v>51.4</v>
      </c>
    </row>
    <row r="49" spans="1:15" x14ac:dyDescent="0.25">
      <c r="A49" s="80">
        <v>42</v>
      </c>
      <c r="B49" s="91" t="s">
        <v>62</v>
      </c>
      <c r="C49" s="126" t="s">
        <v>5003</v>
      </c>
      <c r="D49" s="80">
        <v>454</v>
      </c>
      <c r="E49" s="80">
        <v>3</v>
      </c>
      <c r="F49" s="80">
        <v>3</v>
      </c>
      <c r="G49" s="80">
        <v>50</v>
      </c>
      <c r="H49" s="80">
        <v>45</v>
      </c>
      <c r="I49" s="80">
        <v>100</v>
      </c>
      <c r="J49" s="80">
        <v>8</v>
      </c>
      <c r="K49" s="80">
        <v>209</v>
      </c>
      <c r="L49" s="80">
        <v>1</v>
      </c>
      <c r="M49" s="80">
        <v>0</v>
      </c>
      <c r="N49" s="80">
        <v>0</v>
      </c>
      <c r="O49" s="9">
        <v>46</v>
      </c>
    </row>
    <row r="50" spans="1:15" x14ac:dyDescent="0.25">
      <c r="A50" s="97">
        <v>43</v>
      </c>
      <c r="B50" s="96" t="s">
        <v>62</v>
      </c>
      <c r="C50" s="127" t="s">
        <v>5004</v>
      </c>
      <c r="D50" s="97">
        <v>358</v>
      </c>
      <c r="E50" s="97">
        <v>6</v>
      </c>
      <c r="F50" s="97">
        <v>7</v>
      </c>
      <c r="G50" s="97">
        <v>42</v>
      </c>
      <c r="H50" s="97">
        <v>34</v>
      </c>
      <c r="I50" s="97">
        <v>95</v>
      </c>
      <c r="J50" s="97">
        <v>5</v>
      </c>
      <c r="K50" s="97">
        <v>189</v>
      </c>
      <c r="L50" s="97">
        <v>1</v>
      </c>
      <c r="M50" s="97">
        <v>2</v>
      </c>
      <c r="N50" s="97">
        <v>0</v>
      </c>
      <c r="O50" s="101">
        <v>53.4</v>
      </c>
    </row>
    <row r="51" spans="1:15" x14ac:dyDescent="0.25">
      <c r="A51" s="80">
        <v>44</v>
      </c>
      <c r="B51" s="91" t="s">
        <v>62</v>
      </c>
      <c r="C51" s="126" t="s">
        <v>5005</v>
      </c>
      <c r="D51" s="80">
        <v>337</v>
      </c>
      <c r="E51" s="80">
        <v>7</v>
      </c>
      <c r="F51" s="80">
        <v>1</v>
      </c>
      <c r="G51" s="80">
        <v>49</v>
      </c>
      <c r="H51" s="80">
        <v>28</v>
      </c>
      <c r="I51" s="80">
        <v>80</v>
      </c>
      <c r="J51" s="80">
        <v>6</v>
      </c>
      <c r="K51" s="80">
        <v>171</v>
      </c>
      <c r="L51" s="80">
        <v>0</v>
      </c>
      <c r="M51" s="80">
        <v>1</v>
      </c>
      <c r="N51" s="80">
        <v>1</v>
      </c>
      <c r="O51" s="9">
        <v>51.3</v>
      </c>
    </row>
    <row r="52" spans="1:15" x14ac:dyDescent="0.25">
      <c r="A52" s="80">
        <v>45</v>
      </c>
      <c r="B52" s="91" t="s">
        <v>62</v>
      </c>
      <c r="C52" s="126" t="s">
        <v>5006</v>
      </c>
      <c r="D52" s="80">
        <v>464</v>
      </c>
      <c r="E52" s="80">
        <v>4</v>
      </c>
      <c r="F52" s="80">
        <v>3</v>
      </c>
      <c r="G52" s="80">
        <v>83</v>
      </c>
      <c r="H52" s="80">
        <v>34</v>
      </c>
      <c r="I52" s="80">
        <v>114</v>
      </c>
      <c r="J52" s="80">
        <v>3</v>
      </c>
      <c r="K52" s="80">
        <v>241</v>
      </c>
      <c r="L52" s="80">
        <v>2</v>
      </c>
      <c r="M52" s="80">
        <v>0</v>
      </c>
      <c r="N52" s="80">
        <v>0</v>
      </c>
      <c r="O52" s="9">
        <v>51.9</v>
      </c>
    </row>
    <row r="53" spans="1:15" x14ac:dyDescent="0.25">
      <c r="A53" s="80">
        <v>46</v>
      </c>
      <c r="B53" s="91" t="s">
        <v>62</v>
      </c>
      <c r="C53" s="126" t="s">
        <v>5007</v>
      </c>
      <c r="D53" s="80">
        <v>444</v>
      </c>
      <c r="E53" s="80">
        <v>3</v>
      </c>
      <c r="F53" s="80">
        <v>4</v>
      </c>
      <c r="G53" s="80">
        <v>52</v>
      </c>
      <c r="H53" s="80">
        <v>37</v>
      </c>
      <c r="I53" s="80">
        <v>87</v>
      </c>
      <c r="J53" s="80">
        <v>2</v>
      </c>
      <c r="K53" s="80">
        <v>185</v>
      </c>
      <c r="L53" s="80">
        <v>1</v>
      </c>
      <c r="M53" s="80">
        <v>0</v>
      </c>
      <c r="N53" s="80">
        <v>0</v>
      </c>
      <c r="O53" s="9">
        <v>41.7</v>
      </c>
    </row>
    <row r="54" spans="1:15" x14ac:dyDescent="0.25">
      <c r="A54" s="97">
        <v>47</v>
      </c>
      <c r="B54" s="96" t="s">
        <v>62</v>
      </c>
      <c r="C54" s="127" t="s">
        <v>5008</v>
      </c>
      <c r="D54" s="97">
        <v>460</v>
      </c>
      <c r="E54" s="97">
        <v>4</v>
      </c>
      <c r="F54" s="97">
        <v>2</v>
      </c>
      <c r="G54" s="97">
        <v>22</v>
      </c>
      <c r="H54" s="97">
        <v>24</v>
      </c>
      <c r="I54" s="97">
        <v>96</v>
      </c>
      <c r="J54" s="97">
        <v>3</v>
      </c>
      <c r="K54" s="97">
        <v>151</v>
      </c>
      <c r="L54" s="97">
        <v>0</v>
      </c>
      <c r="M54" s="97">
        <v>0</v>
      </c>
      <c r="N54" s="97">
        <v>0</v>
      </c>
      <c r="O54" s="101">
        <v>32.799999999999997</v>
      </c>
    </row>
    <row r="55" spans="1:15" x14ac:dyDescent="0.25">
      <c r="A55" s="80">
        <v>48</v>
      </c>
      <c r="B55" s="91" t="s">
        <v>62</v>
      </c>
      <c r="C55" s="126" t="s">
        <v>5009</v>
      </c>
      <c r="D55" s="80">
        <v>433</v>
      </c>
      <c r="E55" s="80">
        <v>3</v>
      </c>
      <c r="F55" s="80">
        <v>7</v>
      </c>
      <c r="G55" s="80">
        <v>41</v>
      </c>
      <c r="H55" s="80">
        <v>26</v>
      </c>
      <c r="I55" s="80">
        <v>98</v>
      </c>
      <c r="J55" s="80">
        <v>8</v>
      </c>
      <c r="K55" s="80">
        <v>183</v>
      </c>
      <c r="L55" s="80">
        <v>0</v>
      </c>
      <c r="M55" s="80">
        <v>0</v>
      </c>
      <c r="N55" s="80">
        <v>0</v>
      </c>
      <c r="O55" s="9">
        <v>42.3</v>
      </c>
    </row>
    <row r="56" spans="1:15" x14ac:dyDescent="0.25">
      <c r="A56" s="80">
        <v>49</v>
      </c>
      <c r="B56" s="91" t="s">
        <v>62</v>
      </c>
      <c r="C56" s="126" t="s">
        <v>5010</v>
      </c>
      <c r="D56" s="80">
        <v>358</v>
      </c>
      <c r="E56" s="80">
        <v>1</v>
      </c>
      <c r="F56" s="80">
        <v>4</v>
      </c>
      <c r="G56" s="80">
        <v>33</v>
      </c>
      <c r="H56" s="80">
        <v>22</v>
      </c>
      <c r="I56" s="80">
        <v>78</v>
      </c>
      <c r="J56" s="80">
        <v>6</v>
      </c>
      <c r="K56" s="80">
        <v>144</v>
      </c>
      <c r="L56" s="80">
        <v>1</v>
      </c>
      <c r="M56" s="80">
        <v>0</v>
      </c>
      <c r="N56" s="80">
        <v>0</v>
      </c>
      <c r="O56" s="9">
        <v>40.200000000000003</v>
      </c>
    </row>
    <row r="57" spans="1:15" x14ac:dyDescent="0.25">
      <c r="A57" s="80">
        <v>50</v>
      </c>
      <c r="B57" s="91" t="s">
        <v>62</v>
      </c>
      <c r="C57" s="126" t="s">
        <v>5011</v>
      </c>
      <c r="D57" s="80">
        <v>323</v>
      </c>
      <c r="E57" s="80">
        <v>1</v>
      </c>
      <c r="F57" s="80">
        <v>2</v>
      </c>
      <c r="G57" s="80">
        <v>6</v>
      </c>
      <c r="H57" s="80">
        <v>13</v>
      </c>
      <c r="I57" s="80">
        <v>62</v>
      </c>
      <c r="J57" s="80">
        <v>1</v>
      </c>
      <c r="K57" s="80">
        <v>85</v>
      </c>
      <c r="L57" s="80">
        <v>2</v>
      </c>
      <c r="M57" s="80">
        <v>0</v>
      </c>
      <c r="N57" s="80">
        <v>0</v>
      </c>
      <c r="O57" s="9">
        <v>26.3</v>
      </c>
    </row>
    <row r="58" spans="1:15" x14ac:dyDescent="0.25">
      <c r="A58" s="97">
        <v>51</v>
      </c>
      <c r="B58" s="96" t="s">
        <v>62</v>
      </c>
      <c r="C58" s="127" t="s">
        <v>5012</v>
      </c>
      <c r="D58" s="97">
        <v>310</v>
      </c>
      <c r="E58" s="97">
        <v>3</v>
      </c>
      <c r="F58" s="97">
        <v>0</v>
      </c>
      <c r="G58" s="97">
        <v>30</v>
      </c>
      <c r="H58" s="97">
        <v>21</v>
      </c>
      <c r="I58" s="97">
        <v>65</v>
      </c>
      <c r="J58" s="97">
        <v>3</v>
      </c>
      <c r="K58" s="97">
        <v>122</v>
      </c>
      <c r="L58" s="97">
        <v>0</v>
      </c>
      <c r="M58" s="97">
        <v>0</v>
      </c>
      <c r="N58" s="97">
        <v>0</v>
      </c>
      <c r="O58" s="101">
        <v>39.4</v>
      </c>
    </row>
    <row r="59" spans="1:15" x14ac:dyDescent="0.25">
      <c r="A59" s="80">
        <v>52</v>
      </c>
      <c r="B59" s="91" t="s">
        <v>62</v>
      </c>
      <c r="C59" s="126" t="s">
        <v>5013</v>
      </c>
      <c r="D59" s="80">
        <v>411</v>
      </c>
      <c r="E59" s="80">
        <v>4</v>
      </c>
      <c r="F59" s="80">
        <v>2</v>
      </c>
      <c r="G59" s="80">
        <v>53</v>
      </c>
      <c r="H59" s="80">
        <v>37</v>
      </c>
      <c r="I59" s="80">
        <v>107</v>
      </c>
      <c r="J59" s="80">
        <v>12</v>
      </c>
      <c r="K59" s="80">
        <v>215</v>
      </c>
      <c r="L59" s="80">
        <v>0</v>
      </c>
      <c r="M59" s="80">
        <v>0</v>
      </c>
      <c r="N59" s="80">
        <v>3</v>
      </c>
      <c r="O59" s="9">
        <v>53</v>
      </c>
    </row>
    <row r="60" spans="1:15" x14ac:dyDescent="0.25">
      <c r="A60" s="80">
        <v>53</v>
      </c>
      <c r="B60" s="91" t="s">
        <v>62</v>
      </c>
      <c r="C60" s="126" t="s">
        <v>5014</v>
      </c>
      <c r="D60" s="80">
        <v>370</v>
      </c>
      <c r="E60" s="80">
        <v>5</v>
      </c>
      <c r="F60" s="80">
        <v>4</v>
      </c>
      <c r="G60" s="80">
        <v>43</v>
      </c>
      <c r="H60" s="80">
        <v>46</v>
      </c>
      <c r="I60" s="80">
        <v>81</v>
      </c>
      <c r="J60" s="80">
        <v>9</v>
      </c>
      <c r="K60" s="80">
        <v>188</v>
      </c>
      <c r="L60" s="80">
        <v>0</v>
      </c>
      <c r="M60" s="80">
        <v>0</v>
      </c>
      <c r="N60" s="80">
        <v>5</v>
      </c>
      <c r="O60" s="9">
        <v>52.2</v>
      </c>
    </row>
    <row r="61" spans="1:15" x14ac:dyDescent="0.25">
      <c r="A61" s="80">
        <v>54</v>
      </c>
      <c r="B61" s="91" t="s">
        <v>62</v>
      </c>
      <c r="C61" s="126" t="s">
        <v>5015</v>
      </c>
      <c r="D61" s="80">
        <v>268</v>
      </c>
      <c r="E61" s="80">
        <v>4</v>
      </c>
      <c r="F61" s="80">
        <v>1</v>
      </c>
      <c r="G61" s="80">
        <v>48</v>
      </c>
      <c r="H61" s="80">
        <v>17</v>
      </c>
      <c r="I61" s="80">
        <v>59</v>
      </c>
      <c r="J61" s="80">
        <v>3</v>
      </c>
      <c r="K61" s="80">
        <v>132</v>
      </c>
      <c r="L61" s="80">
        <v>0</v>
      </c>
      <c r="M61" s="80">
        <v>0</v>
      </c>
      <c r="N61" s="80">
        <v>1</v>
      </c>
      <c r="O61" s="9">
        <v>49.6</v>
      </c>
    </row>
    <row r="62" spans="1:15" x14ac:dyDescent="0.25">
      <c r="A62" s="97">
        <v>55</v>
      </c>
      <c r="B62" s="96" t="s">
        <v>62</v>
      </c>
      <c r="C62" s="127" t="s">
        <v>5016</v>
      </c>
      <c r="D62" s="97">
        <v>620</v>
      </c>
      <c r="E62" s="97">
        <v>5</v>
      </c>
      <c r="F62" s="97">
        <v>3</v>
      </c>
      <c r="G62" s="97">
        <v>109</v>
      </c>
      <c r="H62" s="97">
        <v>40</v>
      </c>
      <c r="I62" s="97">
        <v>95</v>
      </c>
      <c r="J62" s="97">
        <v>11</v>
      </c>
      <c r="K62" s="97">
        <v>263</v>
      </c>
      <c r="L62" s="97">
        <v>0</v>
      </c>
      <c r="M62" s="97">
        <v>0</v>
      </c>
      <c r="N62" s="97">
        <v>0</v>
      </c>
      <c r="O62" s="101">
        <v>42.4</v>
      </c>
    </row>
    <row r="63" spans="1:15" x14ac:dyDescent="0.25">
      <c r="A63" s="80">
        <v>56</v>
      </c>
      <c r="B63" s="91" t="s">
        <v>62</v>
      </c>
      <c r="C63" s="126" t="s">
        <v>5017</v>
      </c>
      <c r="D63" s="80">
        <v>360</v>
      </c>
      <c r="E63" s="80">
        <v>4</v>
      </c>
      <c r="F63" s="80">
        <v>1</v>
      </c>
      <c r="G63" s="80">
        <v>24</v>
      </c>
      <c r="H63" s="80">
        <v>11</v>
      </c>
      <c r="I63" s="80">
        <v>67</v>
      </c>
      <c r="J63" s="80">
        <v>5</v>
      </c>
      <c r="K63" s="80">
        <v>112</v>
      </c>
      <c r="L63" s="80">
        <v>0</v>
      </c>
      <c r="M63" s="80">
        <v>1</v>
      </c>
      <c r="N63" s="80">
        <v>0</v>
      </c>
      <c r="O63" s="9">
        <v>31.4</v>
      </c>
    </row>
    <row r="64" spans="1:15" x14ac:dyDescent="0.25">
      <c r="A64" s="80">
        <v>57</v>
      </c>
      <c r="B64" s="91" t="s">
        <v>62</v>
      </c>
      <c r="C64" s="126" t="s">
        <v>5018</v>
      </c>
      <c r="D64" s="80">
        <v>432</v>
      </c>
      <c r="E64" s="80">
        <v>5</v>
      </c>
      <c r="F64" s="80">
        <v>3</v>
      </c>
      <c r="G64" s="80">
        <v>46</v>
      </c>
      <c r="H64" s="80">
        <v>32</v>
      </c>
      <c r="I64" s="80">
        <v>89</v>
      </c>
      <c r="J64" s="80">
        <v>8</v>
      </c>
      <c r="K64" s="80">
        <v>183</v>
      </c>
      <c r="L64" s="80">
        <v>0</v>
      </c>
      <c r="M64" s="80">
        <v>0</v>
      </c>
      <c r="N64" s="80">
        <v>0</v>
      </c>
      <c r="O64" s="9">
        <v>42.4</v>
      </c>
    </row>
    <row r="65" spans="1:15" x14ac:dyDescent="0.25">
      <c r="A65" s="80">
        <v>58</v>
      </c>
      <c r="B65" s="91" t="s">
        <v>62</v>
      </c>
      <c r="C65" s="126" t="s">
        <v>5019</v>
      </c>
      <c r="D65" s="80">
        <v>401</v>
      </c>
      <c r="E65" s="80">
        <v>5</v>
      </c>
      <c r="F65" s="80">
        <v>3</v>
      </c>
      <c r="G65" s="80">
        <v>68</v>
      </c>
      <c r="H65" s="80">
        <v>32</v>
      </c>
      <c r="I65" s="80">
        <v>48</v>
      </c>
      <c r="J65" s="80">
        <v>6</v>
      </c>
      <c r="K65" s="80">
        <v>162</v>
      </c>
      <c r="L65" s="80">
        <v>0</v>
      </c>
      <c r="M65" s="80">
        <v>0</v>
      </c>
      <c r="N65" s="80">
        <v>0</v>
      </c>
      <c r="O65" s="9">
        <v>40.4</v>
      </c>
    </row>
    <row r="66" spans="1:15" x14ac:dyDescent="0.25">
      <c r="A66" s="97">
        <v>59</v>
      </c>
      <c r="B66" s="96" t="s">
        <v>62</v>
      </c>
      <c r="C66" s="127" t="s">
        <v>5020</v>
      </c>
      <c r="D66" s="97">
        <v>519</v>
      </c>
      <c r="E66" s="97">
        <v>1</v>
      </c>
      <c r="F66" s="97">
        <v>3</v>
      </c>
      <c r="G66" s="97">
        <v>75</v>
      </c>
      <c r="H66" s="97">
        <v>62</v>
      </c>
      <c r="I66" s="97">
        <v>71</v>
      </c>
      <c r="J66" s="97">
        <v>3</v>
      </c>
      <c r="K66" s="97">
        <v>215</v>
      </c>
      <c r="L66" s="97">
        <v>0</v>
      </c>
      <c r="M66" s="97">
        <v>0</v>
      </c>
      <c r="N66" s="97">
        <v>0</v>
      </c>
      <c r="O66" s="101">
        <v>41.4</v>
      </c>
    </row>
    <row r="67" spans="1:15" x14ac:dyDescent="0.25">
      <c r="A67" s="80">
        <v>60</v>
      </c>
      <c r="B67" s="91" t="s">
        <v>62</v>
      </c>
      <c r="C67" s="126" t="s">
        <v>5021</v>
      </c>
      <c r="D67" s="80">
        <v>461</v>
      </c>
      <c r="E67" s="80">
        <v>5</v>
      </c>
      <c r="F67" s="80">
        <v>1</v>
      </c>
      <c r="G67" s="80">
        <v>55</v>
      </c>
      <c r="H67" s="80">
        <v>50</v>
      </c>
      <c r="I67" s="80">
        <v>99</v>
      </c>
      <c r="J67" s="80">
        <v>5</v>
      </c>
      <c r="K67" s="80">
        <v>215</v>
      </c>
      <c r="L67" s="80">
        <v>1</v>
      </c>
      <c r="M67" s="80">
        <v>0</v>
      </c>
      <c r="N67" s="80">
        <v>0</v>
      </c>
      <c r="O67" s="9">
        <v>46.6</v>
      </c>
    </row>
    <row r="68" spans="1:15" x14ac:dyDescent="0.25">
      <c r="A68" s="80">
        <v>61</v>
      </c>
      <c r="B68" s="91" t="s">
        <v>62</v>
      </c>
      <c r="C68" s="126" t="s">
        <v>5022</v>
      </c>
      <c r="D68" s="80">
        <v>598</v>
      </c>
      <c r="E68" s="80">
        <v>6</v>
      </c>
      <c r="F68" s="80">
        <v>4</v>
      </c>
      <c r="G68" s="80">
        <v>85</v>
      </c>
      <c r="H68" s="80">
        <v>73</v>
      </c>
      <c r="I68" s="80">
        <v>117</v>
      </c>
      <c r="J68" s="80">
        <v>12</v>
      </c>
      <c r="K68" s="80">
        <v>297</v>
      </c>
      <c r="L68" s="80">
        <v>1</v>
      </c>
      <c r="M68" s="80">
        <v>0</v>
      </c>
      <c r="N68" s="80">
        <v>0</v>
      </c>
      <c r="O68" s="9">
        <v>49.7</v>
      </c>
    </row>
    <row r="69" spans="1:15" x14ac:dyDescent="0.25">
      <c r="A69" s="80">
        <v>62</v>
      </c>
      <c r="B69" s="91" t="s">
        <v>62</v>
      </c>
      <c r="C69" s="126" t="s">
        <v>5023</v>
      </c>
      <c r="D69" s="80">
        <v>374</v>
      </c>
      <c r="E69" s="80">
        <v>0</v>
      </c>
      <c r="F69" s="80">
        <v>2</v>
      </c>
      <c r="G69" s="80">
        <v>55</v>
      </c>
      <c r="H69" s="80">
        <v>44</v>
      </c>
      <c r="I69" s="80">
        <v>89</v>
      </c>
      <c r="J69" s="80">
        <v>2</v>
      </c>
      <c r="K69" s="80">
        <v>192</v>
      </c>
      <c r="L69" s="80">
        <v>0</v>
      </c>
      <c r="M69" s="80">
        <v>0</v>
      </c>
      <c r="N69" s="80">
        <v>0</v>
      </c>
      <c r="O69" s="9">
        <v>51.3</v>
      </c>
    </row>
    <row r="70" spans="1:15" x14ac:dyDescent="0.25">
      <c r="A70" s="97">
        <v>63</v>
      </c>
      <c r="B70" s="96" t="s">
        <v>62</v>
      </c>
      <c r="C70" s="127" t="s">
        <v>5024</v>
      </c>
      <c r="D70" s="97">
        <v>326</v>
      </c>
      <c r="E70" s="97">
        <v>1</v>
      </c>
      <c r="F70" s="97">
        <v>5</v>
      </c>
      <c r="G70" s="97">
        <v>58</v>
      </c>
      <c r="H70" s="97">
        <v>50</v>
      </c>
      <c r="I70" s="97">
        <v>65</v>
      </c>
      <c r="J70" s="97">
        <v>3</v>
      </c>
      <c r="K70" s="97">
        <v>182</v>
      </c>
      <c r="L70" s="97">
        <v>0</v>
      </c>
      <c r="M70" s="97">
        <v>0</v>
      </c>
      <c r="N70" s="97">
        <v>1</v>
      </c>
      <c r="O70" s="101">
        <v>56.1</v>
      </c>
    </row>
    <row r="71" spans="1:15" x14ac:dyDescent="0.25">
      <c r="A71" s="80">
        <v>64</v>
      </c>
      <c r="B71" s="91" t="s">
        <v>62</v>
      </c>
      <c r="C71" s="126" t="s">
        <v>5025</v>
      </c>
      <c r="D71" s="80">
        <v>486</v>
      </c>
      <c r="E71" s="80">
        <v>2</v>
      </c>
      <c r="F71" s="80">
        <v>1</v>
      </c>
      <c r="G71" s="80">
        <v>67</v>
      </c>
      <c r="H71" s="80">
        <v>47</v>
      </c>
      <c r="I71" s="80">
        <v>116</v>
      </c>
      <c r="J71" s="80">
        <v>4</v>
      </c>
      <c r="K71" s="80">
        <v>237</v>
      </c>
      <c r="L71" s="80">
        <v>3</v>
      </c>
      <c r="M71" s="80">
        <v>0</v>
      </c>
      <c r="N71" s="80">
        <v>0</v>
      </c>
      <c r="O71" s="9">
        <v>48.8</v>
      </c>
    </row>
    <row r="72" spans="1:15" x14ac:dyDescent="0.25">
      <c r="A72" s="80">
        <v>65</v>
      </c>
      <c r="B72" s="91" t="s">
        <v>62</v>
      </c>
      <c r="C72" s="126" t="s">
        <v>5026</v>
      </c>
      <c r="D72" s="80">
        <v>514</v>
      </c>
      <c r="E72" s="80">
        <v>2</v>
      </c>
      <c r="F72" s="80">
        <v>3</v>
      </c>
      <c r="G72" s="80">
        <v>75</v>
      </c>
      <c r="H72" s="80">
        <v>68</v>
      </c>
      <c r="I72" s="80">
        <v>114</v>
      </c>
      <c r="J72" s="80">
        <v>9</v>
      </c>
      <c r="K72" s="80">
        <v>271</v>
      </c>
      <c r="L72" s="80">
        <v>0</v>
      </c>
      <c r="M72" s="80">
        <v>0</v>
      </c>
      <c r="N72" s="80">
        <v>0</v>
      </c>
      <c r="O72" s="9">
        <v>52.7</v>
      </c>
    </row>
    <row r="73" spans="1:15" x14ac:dyDescent="0.25">
      <c r="A73" s="80">
        <v>66</v>
      </c>
      <c r="B73" s="91" t="s">
        <v>62</v>
      </c>
      <c r="C73" s="126" t="s">
        <v>5027</v>
      </c>
      <c r="D73" s="80">
        <v>390</v>
      </c>
      <c r="E73" s="80">
        <v>8</v>
      </c>
      <c r="F73" s="80">
        <v>1</v>
      </c>
      <c r="G73" s="80">
        <v>53</v>
      </c>
      <c r="H73" s="80">
        <v>34</v>
      </c>
      <c r="I73" s="80">
        <v>94</v>
      </c>
      <c r="J73" s="80">
        <v>6</v>
      </c>
      <c r="K73" s="80">
        <v>196</v>
      </c>
      <c r="L73" s="80">
        <v>0</v>
      </c>
      <c r="M73" s="80">
        <v>0</v>
      </c>
      <c r="N73" s="80">
        <v>0</v>
      </c>
      <c r="O73" s="9">
        <v>50.3</v>
      </c>
    </row>
    <row r="74" spans="1:15" x14ac:dyDescent="0.25">
      <c r="A74" s="97">
        <v>67</v>
      </c>
      <c r="B74" s="96" t="s">
        <v>62</v>
      </c>
      <c r="C74" s="127" t="s">
        <v>5028</v>
      </c>
      <c r="D74" s="97">
        <v>522</v>
      </c>
      <c r="E74" s="97">
        <v>4</v>
      </c>
      <c r="F74" s="97">
        <v>2</v>
      </c>
      <c r="G74" s="97">
        <v>47</v>
      </c>
      <c r="H74" s="97">
        <v>21</v>
      </c>
      <c r="I74" s="97">
        <v>80</v>
      </c>
      <c r="J74" s="97">
        <v>5</v>
      </c>
      <c r="K74" s="97">
        <v>159</v>
      </c>
      <c r="L74" s="97">
        <v>1</v>
      </c>
      <c r="M74" s="97">
        <v>1</v>
      </c>
      <c r="N74" s="97">
        <v>0</v>
      </c>
      <c r="O74" s="101">
        <v>30.7</v>
      </c>
    </row>
    <row r="75" spans="1:15" x14ac:dyDescent="0.25">
      <c r="A75" s="80">
        <v>68</v>
      </c>
      <c r="B75" s="91" t="s">
        <v>62</v>
      </c>
      <c r="C75" s="126" t="s">
        <v>5029</v>
      </c>
      <c r="D75" s="80">
        <v>470</v>
      </c>
      <c r="E75" s="80">
        <v>5</v>
      </c>
      <c r="F75" s="80">
        <v>1</v>
      </c>
      <c r="G75" s="80">
        <v>75</v>
      </c>
      <c r="H75" s="80">
        <v>81</v>
      </c>
      <c r="I75" s="80">
        <v>131</v>
      </c>
      <c r="J75" s="80">
        <v>4</v>
      </c>
      <c r="K75" s="80">
        <v>297</v>
      </c>
      <c r="L75" s="80">
        <v>0</v>
      </c>
      <c r="M75" s="80">
        <v>0</v>
      </c>
      <c r="N75" s="80">
        <v>0</v>
      </c>
      <c r="O75" s="9">
        <v>63.2</v>
      </c>
    </row>
    <row r="76" spans="1:15" x14ac:dyDescent="0.25">
      <c r="A76" s="80">
        <v>69</v>
      </c>
      <c r="B76" s="91" t="s">
        <v>62</v>
      </c>
      <c r="C76" s="126" t="s">
        <v>5030</v>
      </c>
      <c r="D76" s="80">
        <v>280</v>
      </c>
      <c r="E76" s="80">
        <v>4</v>
      </c>
      <c r="F76" s="80">
        <v>6</v>
      </c>
      <c r="G76" s="80">
        <v>64</v>
      </c>
      <c r="H76" s="80">
        <v>46</v>
      </c>
      <c r="I76" s="80">
        <v>73</v>
      </c>
      <c r="J76" s="80">
        <v>1</v>
      </c>
      <c r="K76" s="80">
        <v>194</v>
      </c>
      <c r="L76" s="80">
        <v>0</v>
      </c>
      <c r="M76" s="80">
        <v>0</v>
      </c>
      <c r="N76" s="80">
        <v>0</v>
      </c>
      <c r="O76" s="9">
        <v>69.3</v>
      </c>
    </row>
    <row r="77" spans="1:15" x14ac:dyDescent="0.25">
      <c r="A77" s="80">
        <v>70</v>
      </c>
      <c r="B77" s="91" t="s">
        <v>62</v>
      </c>
      <c r="C77" s="126" t="s">
        <v>5031</v>
      </c>
      <c r="D77" s="80">
        <v>548</v>
      </c>
      <c r="E77" s="80">
        <v>4</v>
      </c>
      <c r="F77" s="80">
        <v>3</v>
      </c>
      <c r="G77" s="80">
        <v>81</v>
      </c>
      <c r="H77" s="80">
        <v>56</v>
      </c>
      <c r="I77" s="80">
        <v>119</v>
      </c>
      <c r="J77" s="80">
        <v>5</v>
      </c>
      <c r="K77" s="80">
        <v>268</v>
      </c>
      <c r="L77" s="80">
        <v>0</v>
      </c>
      <c r="M77" s="80">
        <v>0</v>
      </c>
      <c r="N77" s="80">
        <v>0</v>
      </c>
      <c r="O77" s="9">
        <v>48.9</v>
      </c>
    </row>
    <row r="78" spans="1:15" x14ac:dyDescent="0.25">
      <c r="A78" s="97">
        <v>71</v>
      </c>
      <c r="B78" s="96" t="s">
        <v>62</v>
      </c>
      <c r="C78" s="127" t="s">
        <v>5032</v>
      </c>
      <c r="D78" s="97">
        <v>483</v>
      </c>
      <c r="E78" s="97">
        <v>4</v>
      </c>
      <c r="F78" s="97">
        <v>2</v>
      </c>
      <c r="G78" s="97">
        <v>53</v>
      </c>
      <c r="H78" s="97">
        <v>44</v>
      </c>
      <c r="I78" s="97">
        <v>101</v>
      </c>
      <c r="J78" s="97">
        <v>4</v>
      </c>
      <c r="K78" s="97">
        <v>208</v>
      </c>
      <c r="L78" s="97">
        <v>0</v>
      </c>
      <c r="M78" s="97">
        <v>0</v>
      </c>
      <c r="N78" s="97">
        <v>0</v>
      </c>
      <c r="O78" s="101">
        <v>43.1</v>
      </c>
    </row>
    <row r="79" spans="1:15" x14ac:dyDescent="0.25">
      <c r="A79" s="80">
        <v>72</v>
      </c>
      <c r="B79" s="91" t="s">
        <v>62</v>
      </c>
      <c r="C79" s="126" t="s">
        <v>5033</v>
      </c>
      <c r="D79" s="80">
        <v>66</v>
      </c>
      <c r="E79" s="80">
        <v>1</v>
      </c>
      <c r="F79" s="80">
        <v>0</v>
      </c>
      <c r="G79" s="80">
        <v>16</v>
      </c>
      <c r="H79" s="80">
        <v>7</v>
      </c>
      <c r="I79" s="80">
        <v>10</v>
      </c>
      <c r="J79" s="80">
        <v>0</v>
      </c>
      <c r="K79" s="80">
        <v>34</v>
      </c>
      <c r="L79" s="80">
        <v>0</v>
      </c>
      <c r="M79" s="80">
        <v>0</v>
      </c>
      <c r="N79" s="80">
        <v>1</v>
      </c>
      <c r="O79" s="9">
        <v>53</v>
      </c>
    </row>
    <row r="80" spans="1:15" x14ac:dyDescent="0.25">
      <c r="A80" s="80">
        <v>73</v>
      </c>
      <c r="B80" s="91" t="s">
        <v>62</v>
      </c>
      <c r="C80" s="126" t="s">
        <v>5034</v>
      </c>
      <c r="D80" s="80">
        <v>313</v>
      </c>
      <c r="E80" s="80">
        <v>3</v>
      </c>
      <c r="F80" s="80">
        <v>4</v>
      </c>
      <c r="G80" s="80">
        <v>66</v>
      </c>
      <c r="H80" s="80">
        <v>56</v>
      </c>
      <c r="I80" s="80">
        <v>66</v>
      </c>
      <c r="J80" s="80">
        <v>3</v>
      </c>
      <c r="K80" s="80">
        <v>198</v>
      </c>
      <c r="L80" s="80">
        <v>0</v>
      </c>
      <c r="M80" s="80">
        <v>0</v>
      </c>
      <c r="N80" s="80">
        <v>1</v>
      </c>
      <c r="O80" s="9">
        <v>63.6</v>
      </c>
    </row>
    <row r="81" spans="1:15" x14ac:dyDescent="0.25">
      <c r="A81" s="80">
        <v>74</v>
      </c>
      <c r="B81" s="91" t="s">
        <v>62</v>
      </c>
      <c r="C81" s="126" t="s">
        <v>5035</v>
      </c>
      <c r="D81" s="80">
        <v>210</v>
      </c>
      <c r="E81" s="80">
        <v>1</v>
      </c>
      <c r="F81" s="80">
        <v>0</v>
      </c>
      <c r="G81" s="80">
        <v>36</v>
      </c>
      <c r="H81" s="80">
        <v>17</v>
      </c>
      <c r="I81" s="80">
        <v>45</v>
      </c>
      <c r="J81" s="80">
        <v>0</v>
      </c>
      <c r="K81" s="80">
        <v>99</v>
      </c>
      <c r="L81" s="80">
        <v>0</v>
      </c>
      <c r="M81" s="80">
        <v>0</v>
      </c>
      <c r="N81" s="80">
        <v>0</v>
      </c>
      <c r="O81" s="9">
        <v>47.1</v>
      </c>
    </row>
    <row r="82" spans="1:15" x14ac:dyDescent="0.25">
      <c r="A82" s="97">
        <v>75</v>
      </c>
      <c r="B82" s="96" t="s">
        <v>62</v>
      </c>
      <c r="C82" s="127" t="s">
        <v>5036</v>
      </c>
      <c r="D82" s="97">
        <v>388</v>
      </c>
      <c r="E82" s="97">
        <v>2</v>
      </c>
      <c r="F82" s="97">
        <v>4</v>
      </c>
      <c r="G82" s="97">
        <v>59</v>
      </c>
      <c r="H82" s="97">
        <v>35</v>
      </c>
      <c r="I82" s="97">
        <v>91</v>
      </c>
      <c r="J82" s="97">
        <v>5</v>
      </c>
      <c r="K82" s="97">
        <v>196</v>
      </c>
      <c r="L82" s="97">
        <v>0</v>
      </c>
      <c r="M82" s="97">
        <v>0</v>
      </c>
      <c r="N82" s="97">
        <v>0</v>
      </c>
      <c r="O82" s="101">
        <v>50.5</v>
      </c>
    </row>
    <row r="83" spans="1:15" x14ac:dyDescent="0.25">
      <c r="A83" s="80">
        <v>76</v>
      </c>
      <c r="B83" s="91" t="s">
        <v>62</v>
      </c>
      <c r="C83" s="126" t="s">
        <v>5037</v>
      </c>
      <c r="D83" s="80">
        <v>306</v>
      </c>
      <c r="E83" s="80">
        <v>3</v>
      </c>
      <c r="F83" s="80">
        <v>4</v>
      </c>
      <c r="G83" s="80">
        <v>51</v>
      </c>
      <c r="H83" s="80">
        <v>34</v>
      </c>
      <c r="I83" s="80">
        <v>79</v>
      </c>
      <c r="J83" s="80">
        <v>1</v>
      </c>
      <c r="K83" s="80">
        <v>172</v>
      </c>
      <c r="L83" s="80">
        <v>0</v>
      </c>
      <c r="M83" s="80">
        <v>0</v>
      </c>
      <c r="N83" s="80">
        <v>0</v>
      </c>
      <c r="O83" s="9">
        <v>56.2</v>
      </c>
    </row>
    <row r="84" spans="1:15" x14ac:dyDescent="0.25">
      <c r="A84" s="80">
        <v>77</v>
      </c>
      <c r="B84" s="91" t="s">
        <v>62</v>
      </c>
      <c r="C84" s="126" t="s">
        <v>5038</v>
      </c>
      <c r="D84" s="80"/>
      <c r="E84" s="80">
        <v>17</v>
      </c>
      <c r="F84" s="80">
        <v>23</v>
      </c>
      <c r="G84" s="80">
        <v>491</v>
      </c>
      <c r="H84" s="80">
        <v>347</v>
      </c>
      <c r="I84" s="80">
        <v>1066</v>
      </c>
      <c r="J84" s="80">
        <v>27</v>
      </c>
      <c r="K84" s="80">
        <v>1971</v>
      </c>
      <c r="L84" s="80">
        <v>3</v>
      </c>
      <c r="M84" s="80">
        <v>1</v>
      </c>
      <c r="N84" s="80">
        <v>5</v>
      </c>
      <c r="O84" s="9"/>
    </row>
    <row r="85" spans="1:15" x14ac:dyDescent="0.25">
      <c r="A85" s="80">
        <v>78</v>
      </c>
      <c r="B85" s="91" t="s">
        <v>62</v>
      </c>
      <c r="C85" s="126" t="s">
        <v>5038</v>
      </c>
      <c r="D85" s="80"/>
      <c r="E85" s="80">
        <v>10</v>
      </c>
      <c r="F85" s="80">
        <v>9</v>
      </c>
      <c r="G85" s="80">
        <v>249</v>
      </c>
      <c r="H85" s="80">
        <v>166</v>
      </c>
      <c r="I85" s="80">
        <v>370</v>
      </c>
      <c r="J85" s="80">
        <v>18</v>
      </c>
      <c r="K85" s="80">
        <v>822</v>
      </c>
      <c r="L85" s="80">
        <v>1</v>
      </c>
      <c r="M85" s="80">
        <v>0</v>
      </c>
      <c r="N85" s="80">
        <v>0</v>
      </c>
      <c r="O85" s="9"/>
    </row>
    <row r="86" spans="1:15" x14ac:dyDescent="0.25">
      <c r="A86" s="97">
        <v>79</v>
      </c>
      <c r="B86" s="96" t="s">
        <v>62</v>
      </c>
      <c r="C86" s="127" t="s">
        <v>5039</v>
      </c>
      <c r="D86" s="97"/>
      <c r="E86" s="97">
        <v>1</v>
      </c>
      <c r="F86" s="97">
        <v>2</v>
      </c>
      <c r="G86" s="97">
        <v>63</v>
      </c>
      <c r="H86" s="97">
        <v>19</v>
      </c>
      <c r="I86" s="97">
        <v>48</v>
      </c>
      <c r="J86" s="97">
        <v>4</v>
      </c>
      <c r="K86" s="97">
        <v>137</v>
      </c>
      <c r="L86" s="97">
        <v>4</v>
      </c>
      <c r="M86" s="97">
        <v>0</v>
      </c>
      <c r="N86" s="97">
        <v>0</v>
      </c>
      <c r="O86" s="101"/>
    </row>
    <row r="87" spans="1:15" x14ac:dyDescent="0.25">
      <c r="A87" s="80">
        <v>80</v>
      </c>
      <c r="B87" s="91" t="s">
        <v>62</v>
      </c>
      <c r="C87" s="126" t="s">
        <v>5040</v>
      </c>
      <c r="D87" s="80"/>
      <c r="E87" s="80">
        <v>1</v>
      </c>
      <c r="F87" s="80">
        <v>2</v>
      </c>
      <c r="G87" s="80">
        <v>57</v>
      </c>
      <c r="H87" s="80">
        <v>13</v>
      </c>
      <c r="I87" s="80">
        <v>68</v>
      </c>
      <c r="J87" s="80">
        <v>7</v>
      </c>
      <c r="K87" s="80">
        <v>148</v>
      </c>
      <c r="L87" s="80">
        <v>1</v>
      </c>
      <c r="M87" s="80">
        <v>0</v>
      </c>
      <c r="N87" s="80">
        <v>1</v>
      </c>
      <c r="O87" s="9"/>
    </row>
    <row r="88" spans="1:15" x14ac:dyDescent="0.25">
      <c r="A88" s="80">
        <v>81</v>
      </c>
      <c r="B88" s="91" t="s">
        <v>62</v>
      </c>
      <c r="C88" s="126" t="s">
        <v>7299</v>
      </c>
      <c r="D88" s="80"/>
      <c r="E88" s="80">
        <v>1</v>
      </c>
      <c r="F88" s="80">
        <v>1</v>
      </c>
      <c r="G88" s="80">
        <v>15</v>
      </c>
      <c r="H88" s="80">
        <v>6</v>
      </c>
      <c r="I88" s="80">
        <v>8</v>
      </c>
      <c r="J88" s="80">
        <v>2</v>
      </c>
      <c r="K88" s="80">
        <v>33</v>
      </c>
      <c r="L88" s="80">
        <v>0</v>
      </c>
      <c r="M88" s="80">
        <v>0</v>
      </c>
      <c r="N88" s="80">
        <v>1</v>
      </c>
      <c r="O88" s="9"/>
    </row>
    <row r="89" spans="1:15" x14ac:dyDescent="0.25">
      <c r="A89" s="80">
        <v>82</v>
      </c>
      <c r="B89" s="91" t="s">
        <v>62</v>
      </c>
      <c r="C89" s="126" t="s">
        <v>5041</v>
      </c>
      <c r="D89" s="80"/>
      <c r="E89" s="80">
        <v>0</v>
      </c>
      <c r="F89" s="80">
        <v>1</v>
      </c>
      <c r="G89" s="80">
        <v>38</v>
      </c>
      <c r="H89" s="80">
        <v>5</v>
      </c>
      <c r="I89" s="80">
        <v>18</v>
      </c>
      <c r="J89" s="80">
        <v>2</v>
      </c>
      <c r="K89" s="80">
        <v>64</v>
      </c>
      <c r="L89" s="80">
        <v>1</v>
      </c>
      <c r="M89" s="80">
        <v>0</v>
      </c>
      <c r="N89" s="80">
        <v>0</v>
      </c>
      <c r="O89" s="9"/>
    </row>
    <row r="90" spans="1:15" x14ac:dyDescent="0.25">
      <c r="A90" s="97">
        <v>83</v>
      </c>
      <c r="B90" s="96" t="s">
        <v>62</v>
      </c>
      <c r="C90" s="127" t="s">
        <v>5042</v>
      </c>
      <c r="D90" s="97"/>
      <c r="E90" s="97">
        <v>1</v>
      </c>
      <c r="F90" s="97">
        <v>0</v>
      </c>
      <c r="G90" s="97">
        <v>36</v>
      </c>
      <c r="H90" s="97">
        <v>15</v>
      </c>
      <c r="I90" s="97">
        <v>18</v>
      </c>
      <c r="J90" s="97">
        <v>2</v>
      </c>
      <c r="K90" s="97">
        <v>72</v>
      </c>
      <c r="L90" s="97">
        <v>1</v>
      </c>
      <c r="M90" s="97">
        <v>0</v>
      </c>
      <c r="N90" s="97">
        <v>1</v>
      </c>
      <c r="O90" s="101"/>
    </row>
    <row r="91" spans="1:15" x14ac:dyDescent="0.25">
      <c r="A91" s="94">
        <v>84</v>
      </c>
      <c r="B91" s="95" t="s">
        <v>62</v>
      </c>
      <c r="C91" s="78" t="s">
        <v>60</v>
      </c>
      <c r="D91" s="94"/>
      <c r="E91" s="94">
        <v>0</v>
      </c>
      <c r="F91" s="94">
        <v>3</v>
      </c>
      <c r="G91" s="94">
        <v>31</v>
      </c>
      <c r="H91" s="94">
        <v>24</v>
      </c>
      <c r="I91" s="94">
        <v>56</v>
      </c>
      <c r="J91" s="94">
        <v>0</v>
      </c>
      <c r="K91" s="94">
        <v>114</v>
      </c>
      <c r="L91" s="94">
        <v>1</v>
      </c>
      <c r="M91" s="94">
        <v>0</v>
      </c>
      <c r="N91" s="94">
        <v>46</v>
      </c>
      <c r="O91" s="107"/>
    </row>
    <row r="92" spans="1:15" x14ac:dyDescent="0.25">
      <c r="A92" s="174" t="s">
        <v>69</v>
      </c>
      <c r="B92" s="174"/>
      <c r="C92" s="174"/>
      <c r="E92" s="93">
        <f>SUM(E86:E91,E3:E83)</f>
        <v>258</v>
      </c>
      <c r="F92" s="93">
        <f t="shared" ref="F92:N92" si="0">SUM(F86:F91,F3:F83)</f>
        <v>292</v>
      </c>
      <c r="G92" s="93">
        <f t="shared" si="0"/>
        <v>4787</v>
      </c>
      <c r="H92" s="93">
        <f t="shared" si="0"/>
        <v>3446</v>
      </c>
      <c r="I92" s="93">
        <f t="shared" si="0"/>
        <v>7547</v>
      </c>
      <c r="J92" s="93">
        <f t="shared" si="0"/>
        <v>430</v>
      </c>
      <c r="K92" s="93">
        <f t="shared" si="0"/>
        <v>16760</v>
      </c>
      <c r="L92" s="93">
        <f t="shared" si="0"/>
        <v>48</v>
      </c>
      <c r="M92" s="93">
        <f t="shared" si="0"/>
        <v>12</v>
      </c>
      <c r="N92" s="93">
        <f t="shared" si="0"/>
        <v>70</v>
      </c>
    </row>
    <row r="93" spans="1:15" ht="15" customHeight="1" x14ac:dyDescent="0.25">
      <c r="A93" s="177" t="s">
        <v>61</v>
      </c>
      <c r="B93" s="177"/>
      <c r="C93" s="177"/>
      <c r="E93" s="93">
        <f>SUM(E84:E85)</f>
        <v>27</v>
      </c>
      <c r="F93" s="93">
        <f t="shared" ref="F93:N93" si="1">SUM(F84:F85)</f>
        <v>32</v>
      </c>
      <c r="G93" s="93">
        <f t="shared" si="1"/>
        <v>740</v>
      </c>
      <c r="H93" s="93">
        <f t="shared" si="1"/>
        <v>513</v>
      </c>
      <c r="I93" s="93">
        <f t="shared" si="1"/>
        <v>1436</v>
      </c>
      <c r="J93" s="93">
        <f t="shared" si="1"/>
        <v>45</v>
      </c>
      <c r="K93" s="93">
        <f t="shared" si="1"/>
        <v>2793</v>
      </c>
      <c r="L93" s="93">
        <f t="shared" si="1"/>
        <v>4</v>
      </c>
      <c r="M93" s="93">
        <f t="shared" si="1"/>
        <v>1</v>
      </c>
      <c r="N93" s="93">
        <f t="shared" si="1"/>
        <v>5</v>
      </c>
    </row>
    <row r="94" spans="1:15" x14ac:dyDescent="0.25">
      <c r="A94" s="176" t="s">
        <v>68</v>
      </c>
      <c r="B94" s="176"/>
      <c r="C94" s="176"/>
      <c r="D94" s="93">
        <v>36515</v>
      </c>
      <c r="E94" s="80">
        <v>285</v>
      </c>
      <c r="F94" s="80">
        <v>324</v>
      </c>
      <c r="G94" s="7">
        <v>5527</v>
      </c>
      <c r="H94" s="7">
        <v>3959</v>
      </c>
      <c r="I94" s="7">
        <v>8983</v>
      </c>
      <c r="J94" s="80">
        <v>475</v>
      </c>
      <c r="K94" s="93">
        <v>19553</v>
      </c>
      <c r="L94" s="126">
        <v>52</v>
      </c>
      <c r="M94" s="126">
        <v>13</v>
      </c>
      <c r="N94" s="126">
        <v>75</v>
      </c>
      <c r="O94" s="103">
        <v>53.8</v>
      </c>
    </row>
    <row r="95" spans="1:15" x14ac:dyDescent="0.25">
      <c r="A95" s="181" t="s">
        <v>70</v>
      </c>
      <c r="B95" s="181"/>
      <c r="C95" s="181"/>
      <c r="D95" s="93"/>
      <c r="E95" s="126">
        <v>1.5</v>
      </c>
      <c r="F95" s="126">
        <v>1.7</v>
      </c>
      <c r="G95" s="126">
        <v>28.3</v>
      </c>
      <c r="H95" s="126">
        <v>20.2</v>
      </c>
      <c r="I95" s="126">
        <v>45.9</v>
      </c>
      <c r="J95" s="126">
        <v>2.4</v>
      </c>
      <c r="K95" s="93"/>
    </row>
  </sheetData>
  <mergeCells count="5">
    <mergeCell ref="A1:O1"/>
    <mergeCell ref="A92:C92"/>
    <mergeCell ref="A93:C93"/>
    <mergeCell ref="A94:C94"/>
    <mergeCell ref="A95:C95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5"/>
  <sheetViews>
    <sheetView view="pageLayout" topLeftCell="A79" zoomScaleNormal="100" workbookViewId="0">
      <selection activeCell="C91" sqref="A1:M95"/>
    </sheetView>
  </sheetViews>
  <sheetFormatPr defaultRowHeight="15" x14ac:dyDescent="0.25"/>
  <cols>
    <col min="1" max="1" width="5.42578125" style="128" bestFit="1" customWidth="1"/>
    <col min="2" max="2" width="1.5703125" style="128" bestFit="1" customWidth="1"/>
    <col min="3" max="3" width="30" style="128" customWidth="1"/>
    <col min="4" max="4" width="6.42578125" style="128" bestFit="1" customWidth="1"/>
    <col min="5" max="5" width="7" style="128" bestFit="1" customWidth="1"/>
    <col min="6" max="6" width="9.28515625" style="128" bestFit="1" customWidth="1"/>
    <col min="7" max="7" width="7.140625" style="128" bestFit="1" customWidth="1"/>
    <col min="8" max="8" width="7.28515625" style="128" bestFit="1" customWidth="1"/>
    <col min="9" max="9" width="6.42578125" style="128" bestFit="1" customWidth="1"/>
    <col min="10" max="12" width="3" style="128" bestFit="1" customWidth="1"/>
    <col min="13" max="13" width="7.28515625" style="103" bestFit="1" customWidth="1"/>
  </cols>
  <sheetData>
    <row r="1" spans="1:13" ht="15.75" x14ac:dyDescent="0.25">
      <c r="A1" s="175" t="s">
        <v>5130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18"/>
      <c r="C2" s="18"/>
      <c r="D2" s="6" t="s">
        <v>59</v>
      </c>
      <c r="E2" s="8" t="s">
        <v>5131</v>
      </c>
      <c r="F2" s="8" t="s">
        <v>5132</v>
      </c>
      <c r="G2" s="8" t="s">
        <v>5133</v>
      </c>
      <c r="H2" s="8" t="s">
        <v>5134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80">
        <v>1</v>
      </c>
      <c r="B3" s="91" t="s">
        <v>62</v>
      </c>
      <c r="C3" s="128" t="s">
        <v>5053</v>
      </c>
      <c r="D3" s="80">
        <v>315</v>
      </c>
      <c r="E3" s="80">
        <v>40</v>
      </c>
      <c r="F3" s="80">
        <v>17</v>
      </c>
      <c r="G3" s="80">
        <v>6</v>
      </c>
      <c r="H3" s="80">
        <v>39</v>
      </c>
      <c r="I3" s="80">
        <v>102</v>
      </c>
      <c r="J3" s="80">
        <v>1</v>
      </c>
      <c r="K3" s="80">
        <v>0</v>
      </c>
      <c r="L3" s="80">
        <v>0</v>
      </c>
      <c r="M3" s="9">
        <v>32.4</v>
      </c>
    </row>
    <row r="4" spans="1:13" x14ac:dyDescent="0.25">
      <c r="A4" s="80">
        <v>2</v>
      </c>
      <c r="B4" s="91" t="s">
        <v>62</v>
      </c>
      <c r="C4" s="128" t="s">
        <v>5054</v>
      </c>
      <c r="D4" s="80">
        <v>421</v>
      </c>
      <c r="E4" s="80">
        <v>49</v>
      </c>
      <c r="F4" s="80">
        <v>20</v>
      </c>
      <c r="G4" s="80">
        <v>4</v>
      </c>
      <c r="H4" s="80">
        <v>26</v>
      </c>
      <c r="I4" s="80">
        <v>99</v>
      </c>
      <c r="J4" s="80">
        <v>0</v>
      </c>
      <c r="K4" s="80">
        <v>0</v>
      </c>
      <c r="L4" s="80">
        <v>0</v>
      </c>
      <c r="M4" s="9">
        <v>23.5</v>
      </c>
    </row>
    <row r="5" spans="1:13" x14ac:dyDescent="0.25">
      <c r="A5" s="80">
        <v>3</v>
      </c>
      <c r="B5" s="91" t="s">
        <v>62</v>
      </c>
      <c r="C5" s="128" t="s">
        <v>5055</v>
      </c>
      <c r="D5" s="80">
        <v>341</v>
      </c>
      <c r="E5" s="80">
        <v>43</v>
      </c>
      <c r="F5" s="80">
        <v>36</v>
      </c>
      <c r="G5" s="80">
        <v>6</v>
      </c>
      <c r="H5" s="80">
        <v>33</v>
      </c>
      <c r="I5" s="80">
        <v>118</v>
      </c>
      <c r="J5" s="80">
        <v>0</v>
      </c>
      <c r="K5" s="80">
        <v>0</v>
      </c>
      <c r="L5" s="80">
        <v>0</v>
      </c>
      <c r="M5" s="9">
        <v>34.6</v>
      </c>
    </row>
    <row r="6" spans="1:13" x14ac:dyDescent="0.25">
      <c r="A6" s="97">
        <v>4</v>
      </c>
      <c r="B6" s="96" t="s">
        <v>62</v>
      </c>
      <c r="C6" s="130" t="s">
        <v>5056</v>
      </c>
      <c r="D6" s="97">
        <v>357</v>
      </c>
      <c r="E6" s="97">
        <v>49</v>
      </c>
      <c r="F6" s="97">
        <v>34</v>
      </c>
      <c r="G6" s="97">
        <v>8</v>
      </c>
      <c r="H6" s="97">
        <v>28</v>
      </c>
      <c r="I6" s="97">
        <v>119</v>
      </c>
      <c r="J6" s="97">
        <v>1</v>
      </c>
      <c r="K6" s="97">
        <v>0</v>
      </c>
      <c r="L6" s="97">
        <v>0</v>
      </c>
      <c r="M6" s="101">
        <v>33.299999999999997</v>
      </c>
    </row>
    <row r="7" spans="1:13" x14ac:dyDescent="0.25">
      <c r="A7" s="80">
        <v>5</v>
      </c>
      <c r="B7" s="91" t="s">
        <v>62</v>
      </c>
      <c r="C7" s="128" t="s">
        <v>5057</v>
      </c>
      <c r="D7" s="80">
        <v>462</v>
      </c>
      <c r="E7" s="80">
        <v>152</v>
      </c>
      <c r="F7" s="80">
        <v>43</v>
      </c>
      <c r="G7" s="80">
        <v>2</v>
      </c>
      <c r="H7" s="80">
        <v>28</v>
      </c>
      <c r="I7" s="80">
        <v>225</v>
      </c>
      <c r="J7" s="80">
        <v>1</v>
      </c>
      <c r="K7" s="80">
        <v>0</v>
      </c>
      <c r="L7" s="80">
        <v>0</v>
      </c>
      <c r="M7" s="9">
        <v>48.7</v>
      </c>
    </row>
    <row r="8" spans="1:13" x14ac:dyDescent="0.25">
      <c r="A8" s="80">
        <v>6</v>
      </c>
      <c r="B8" s="91" t="s">
        <v>62</v>
      </c>
      <c r="C8" s="128" t="s">
        <v>105</v>
      </c>
      <c r="D8" s="80">
        <v>285</v>
      </c>
      <c r="E8" s="80">
        <v>95</v>
      </c>
      <c r="F8" s="80">
        <v>53</v>
      </c>
      <c r="G8" s="80">
        <v>5</v>
      </c>
      <c r="H8" s="80">
        <v>26</v>
      </c>
      <c r="I8" s="80">
        <v>179</v>
      </c>
      <c r="J8" s="80">
        <v>0</v>
      </c>
      <c r="K8" s="80">
        <v>0</v>
      </c>
      <c r="L8" s="80">
        <v>0</v>
      </c>
      <c r="M8" s="9">
        <v>62.8</v>
      </c>
    </row>
    <row r="9" spans="1:13" x14ac:dyDescent="0.25">
      <c r="A9" s="80">
        <v>7</v>
      </c>
      <c r="B9" s="91" t="s">
        <v>62</v>
      </c>
      <c r="C9" s="128" t="s">
        <v>5058</v>
      </c>
      <c r="D9" s="80">
        <v>248</v>
      </c>
      <c r="E9" s="80">
        <v>84</v>
      </c>
      <c r="F9" s="80">
        <v>31</v>
      </c>
      <c r="G9" s="80">
        <v>2</v>
      </c>
      <c r="H9" s="80">
        <v>35</v>
      </c>
      <c r="I9" s="80">
        <v>152</v>
      </c>
      <c r="J9" s="80">
        <v>3</v>
      </c>
      <c r="K9" s="80">
        <v>0</v>
      </c>
      <c r="L9" s="80">
        <v>0</v>
      </c>
      <c r="M9" s="9">
        <v>61.3</v>
      </c>
    </row>
    <row r="10" spans="1:13" x14ac:dyDescent="0.25">
      <c r="A10" s="97">
        <v>8</v>
      </c>
      <c r="B10" s="96" t="s">
        <v>62</v>
      </c>
      <c r="C10" s="130" t="s">
        <v>5059</v>
      </c>
      <c r="D10" s="97">
        <v>418</v>
      </c>
      <c r="E10" s="97">
        <v>91</v>
      </c>
      <c r="F10" s="97">
        <v>55</v>
      </c>
      <c r="G10" s="97">
        <v>10</v>
      </c>
      <c r="H10" s="97">
        <v>56</v>
      </c>
      <c r="I10" s="97">
        <v>212</v>
      </c>
      <c r="J10" s="97">
        <v>1</v>
      </c>
      <c r="K10" s="97">
        <v>0</v>
      </c>
      <c r="L10" s="97">
        <v>0</v>
      </c>
      <c r="M10" s="101">
        <v>50.7</v>
      </c>
    </row>
    <row r="11" spans="1:13" x14ac:dyDescent="0.25">
      <c r="A11" s="80">
        <v>9</v>
      </c>
      <c r="B11" s="91" t="s">
        <v>62</v>
      </c>
      <c r="C11" s="128" t="s">
        <v>5060</v>
      </c>
      <c r="D11" s="80">
        <v>461</v>
      </c>
      <c r="E11" s="80">
        <v>99</v>
      </c>
      <c r="F11" s="80">
        <v>65</v>
      </c>
      <c r="G11" s="80">
        <v>8</v>
      </c>
      <c r="H11" s="80">
        <v>79</v>
      </c>
      <c r="I11" s="80">
        <v>251</v>
      </c>
      <c r="J11" s="80">
        <v>0</v>
      </c>
      <c r="K11" s="80">
        <v>0</v>
      </c>
      <c r="L11" s="80">
        <v>0</v>
      </c>
      <c r="M11" s="9">
        <v>54.4</v>
      </c>
    </row>
    <row r="12" spans="1:13" x14ac:dyDescent="0.25">
      <c r="A12" s="80">
        <v>10</v>
      </c>
      <c r="B12" s="91" t="s">
        <v>62</v>
      </c>
      <c r="C12" s="128" t="s">
        <v>5061</v>
      </c>
      <c r="D12" s="80">
        <v>384</v>
      </c>
      <c r="E12" s="80">
        <v>58</v>
      </c>
      <c r="F12" s="80">
        <v>32</v>
      </c>
      <c r="G12" s="80">
        <v>13</v>
      </c>
      <c r="H12" s="80">
        <v>52</v>
      </c>
      <c r="I12" s="80">
        <v>155</v>
      </c>
      <c r="J12" s="80">
        <v>0</v>
      </c>
      <c r="K12" s="80">
        <v>0</v>
      </c>
      <c r="L12" s="80">
        <v>0</v>
      </c>
      <c r="M12" s="9">
        <v>40.4</v>
      </c>
    </row>
    <row r="13" spans="1:13" x14ac:dyDescent="0.25">
      <c r="A13" s="80">
        <v>11</v>
      </c>
      <c r="B13" s="91" t="s">
        <v>62</v>
      </c>
      <c r="C13" s="128" t="s">
        <v>5062</v>
      </c>
      <c r="D13" s="80">
        <v>486</v>
      </c>
      <c r="E13" s="80">
        <v>146</v>
      </c>
      <c r="F13" s="80">
        <v>82</v>
      </c>
      <c r="G13" s="80">
        <v>3</v>
      </c>
      <c r="H13" s="80">
        <v>47</v>
      </c>
      <c r="I13" s="80">
        <v>278</v>
      </c>
      <c r="J13" s="80">
        <v>1</v>
      </c>
      <c r="K13" s="80">
        <v>0</v>
      </c>
      <c r="L13" s="80">
        <v>0</v>
      </c>
      <c r="M13" s="9">
        <v>57.2</v>
      </c>
    </row>
    <row r="14" spans="1:13" x14ac:dyDescent="0.25">
      <c r="A14" s="97">
        <v>12</v>
      </c>
      <c r="B14" s="96" t="s">
        <v>62</v>
      </c>
      <c r="C14" s="130" t="s">
        <v>5063</v>
      </c>
      <c r="D14" s="97">
        <v>229</v>
      </c>
      <c r="E14" s="97">
        <v>73</v>
      </c>
      <c r="F14" s="97">
        <v>30</v>
      </c>
      <c r="G14" s="97">
        <v>1</v>
      </c>
      <c r="H14" s="97">
        <v>20</v>
      </c>
      <c r="I14" s="97">
        <v>124</v>
      </c>
      <c r="J14" s="97">
        <v>0</v>
      </c>
      <c r="K14" s="97">
        <v>0</v>
      </c>
      <c r="L14" s="97">
        <v>0</v>
      </c>
      <c r="M14" s="101">
        <v>54.1</v>
      </c>
    </row>
    <row r="15" spans="1:13" x14ac:dyDescent="0.25">
      <c r="A15" s="80">
        <v>13</v>
      </c>
      <c r="B15" s="91" t="s">
        <v>62</v>
      </c>
      <c r="C15" s="128" t="s">
        <v>5064</v>
      </c>
      <c r="D15" s="80">
        <v>479</v>
      </c>
      <c r="E15" s="80">
        <v>23</v>
      </c>
      <c r="F15" s="80">
        <v>14</v>
      </c>
      <c r="G15" s="80">
        <v>12</v>
      </c>
      <c r="H15" s="80">
        <v>118</v>
      </c>
      <c r="I15" s="80">
        <v>167</v>
      </c>
      <c r="J15" s="80">
        <v>1</v>
      </c>
      <c r="K15" s="80">
        <v>0</v>
      </c>
      <c r="L15" s="80">
        <v>0</v>
      </c>
      <c r="M15" s="9">
        <v>34.9</v>
      </c>
    </row>
    <row r="16" spans="1:13" x14ac:dyDescent="0.25">
      <c r="A16" s="80">
        <v>14</v>
      </c>
      <c r="B16" s="91" t="s">
        <v>62</v>
      </c>
      <c r="C16" s="128" t="s">
        <v>5065</v>
      </c>
      <c r="D16" s="80">
        <v>269</v>
      </c>
      <c r="E16" s="80">
        <v>12</v>
      </c>
      <c r="F16" s="80">
        <v>4</v>
      </c>
      <c r="G16" s="80">
        <v>4</v>
      </c>
      <c r="H16" s="80">
        <v>84</v>
      </c>
      <c r="I16" s="80">
        <v>104</v>
      </c>
      <c r="J16" s="80">
        <v>0</v>
      </c>
      <c r="K16" s="80">
        <v>0</v>
      </c>
      <c r="L16" s="80">
        <v>0</v>
      </c>
      <c r="M16" s="9">
        <v>38.700000000000003</v>
      </c>
    </row>
    <row r="17" spans="1:13" x14ac:dyDescent="0.25">
      <c r="A17" s="80">
        <v>15</v>
      </c>
      <c r="B17" s="91" t="s">
        <v>62</v>
      </c>
      <c r="C17" s="128" t="s">
        <v>5066</v>
      </c>
      <c r="D17" s="80">
        <v>203</v>
      </c>
      <c r="E17" s="80">
        <v>67</v>
      </c>
      <c r="F17" s="80">
        <v>24</v>
      </c>
      <c r="G17" s="80">
        <v>1</v>
      </c>
      <c r="H17" s="80">
        <v>33</v>
      </c>
      <c r="I17" s="80">
        <v>125</v>
      </c>
      <c r="J17" s="80">
        <v>0</v>
      </c>
      <c r="K17" s="80">
        <v>0</v>
      </c>
      <c r="L17" s="80">
        <v>0</v>
      </c>
      <c r="M17" s="9">
        <v>61.6</v>
      </c>
    </row>
    <row r="18" spans="1:13" x14ac:dyDescent="0.25">
      <c r="A18" s="97">
        <v>16</v>
      </c>
      <c r="B18" s="96" t="s">
        <v>62</v>
      </c>
      <c r="C18" s="130" t="s">
        <v>5067</v>
      </c>
      <c r="D18" s="97">
        <v>391</v>
      </c>
      <c r="E18" s="97">
        <v>55</v>
      </c>
      <c r="F18" s="97">
        <v>37</v>
      </c>
      <c r="G18" s="97">
        <v>5</v>
      </c>
      <c r="H18" s="97">
        <v>33</v>
      </c>
      <c r="I18" s="97">
        <v>130</v>
      </c>
      <c r="J18" s="97">
        <v>0</v>
      </c>
      <c r="K18" s="97">
        <v>0</v>
      </c>
      <c r="L18" s="97">
        <v>0</v>
      </c>
      <c r="M18" s="101">
        <v>33.200000000000003</v>
      </c>
    </row>
    <row r="19" spans="1:13" x14ac:dyDescent="0.25">
      <c r="A19" s="80">
        <v>17</v>
      </c>
      <c r="B19" s="91" t="s">
        <v>62</v>
      </c>
      <c r="C19" s="128" t="s">
        <v>5068</v>
      </c>
      <c r="D19" s="80">
        <v>275</v>
      </c>
      <c r="E19" s="80">
        <v>90</v>
      </c>
      <c r="F19" s="80">
        <v>39</v>
      </c>
      <c r="G19" s="80">
        <v>8</v>
      </c>
      <c r="H19" s="80">
        <v>42</v>
      </c>
      <c r="I19" s="80">
        <v>179</v>
      </c>
      <c r="J19" s="80">
        <v>0</v>
      </c>
      <c r="K19" s="80">
        <v>0</v>
      </c>
      <c r="L19" s="80">
        <v>0</v>
      </c>
      <c r="M19" s="9">
        <v>65.099999999999994</v>
      </c>
    </row>
    <row r="20" spans="1:13" x14ac:dyDescent="0.25">
      <c r="A20" s="80">
        <v>18</v>
      </c>
      <c r="B20" s="91" t="s">
        <v>62</v>
      </c>
      <c r="C20" s="128" t="s">
        <v>3742</v>
      </c>
      <c r="D20" s="80">
        <v>122</v>
      </c>
      <c r="E20" s="80">
        <v>47</v>
      </c>
      <c r="F20" s="80">
        <v>21</v>
      </c>
      <c r="G20" s="80">
        <v>2</v>
      </c>
      <c r="H20" s="80">
        <v>9</v>
      </c>
      <c r="I20" s="80">
        <v>79</v>
      </c>
      <c r="J20" s="80">
        <v>0</v>
      </c>
      <c r="K20" s="80">
        <v>0</v>
      </c>
      <c r="L20" s="80">
        <v>0</v>
      </c>
      <c r="M20" s="9">
        <v>64.8</v>
      </c>
    </row>
    <row r="21" spans="1:13" x14ac:dyDescent="0.25">
      <c r="A21" s="80">
        <v>19</v>
      </c>
      <c r="B21" s="91" t="s">
        <v>62</v>
      </c>
      <c r="C21" s="128" t="s">
        <v>5069</v>
      </c>
      <c r="D21" s="80">
        <v>175</v>
      </c>
      <c r="E21" s="80">
        <v>48</v>
      </c>
      <c r="F21" s="80">
        <v>20</v>
      </c>
      <c r="G21" s="80">
        <v>4</v>
      </c>
      <c r="H21" s="80">
        <v>26</v>
      </c>
      <c r="I21" s="80">
        <v>98</v>
      </c>
      <c r="J21" s="80">
        <v>0</v>
      </c>
      <c r="K21" s="80">
        <v>0</v>
      </c>
      <c r="L21" s="80">
        <v>0</v>
      </c>
      <c r="M21" s="9">
        <v>56</v>
      </c>
    </row>
    <row r="22" spans="1:13" x14ac:dyDescent="0.25">
      <c r="A22" s="97">
        <v>20</v>
      </c>
      <c r="B22" s="96" t="s">
        <v>62</v>
      </c>
      <c r="C22" s="130" t="s">
        <v>5070</v>
      </c>
      <c r="D22" s="97">
        <v>531</v>
      </c>
      <c r="E22" s="97">
        <v>126</v>
      </c>
      <c r="F22" s="97">
        <v>117</v>
      </c>
      <c r="G22" s="97">
        <v>5</v>
      </c>
      <c r="H22" s="97">
        <v>83</v>
      </c>
      <c r="I22" s="97">
        <v>331</v>
      </c>
      <c r="J22" s="97">
        <v>0</v>
      </c>
      <c r="K22" s="97">
        <v>1</v>
      </c>
      <c r="L22" s="97">
        <v>0</v>
      </c>
      <c r="M22" s="101">
        <v>62.5</v>
      </c>
    </row>
    <row r="23" spans="1:13" x14ac:dyDescent="0.25">
      <c r="A23" s="80">
        <v>21</v>
      </c>
      <c r="B23" s="91" t="s">
        <v>62</v>
      </c>
      <c r="C23" s="128" t="s">
        <v>5071</v>
      </c>
      <c r="D23" s="80">
        <v>332</v>
      </c>
      <c r="E23" s="80">
        <v>74</v>
      </c>
      <c r="F23" s="80">
        <v>94</v>
      </c>
      <c r="G23" s="80">
        <v>5</v>
      </c>
      <c r="H23" s="80">
        <v>40</v>
      </c>
      <c r="I23" s="80">
        <v>213</v>
      </c>
      <c r="J23" s="80">
        <v>0</v>
      </c>
      <c r="K23" s="80">
        <v>0</v>
      </c>
      <c r="L23" s="80">
        <v>0</v>
      </c>
      <c r="M23" s="9">
        <v>64.2</v>
      </c>
    </row>
    <row r="24" spans="1:13" x14ac:dyDescent="0.25">
      <c r="A24" s="80">
        <v>22</v>
      </c>
      <c r="B24" s="91" t="s">
        <v>62</v>
      </c>
      <c r="C24" s="128" t="s">
        <v>5072</v>
      </c>
      <c r="D24" s="80">
        <v>648</v>
      </c>
      <c r="E24" s="80">
        <v>128</v>
      </c>
      <c r="F24" s="80">
        <v>135</v>
      </c>
      <c r="G24" s="80">
        <v>9</v>
      </c>
      <c r="H24" s="80">
        <v>84</v>
      </c>
      <c r="I24" s="80">
        <v>356</v>
      </c>
      <c r="J24" s="80">
        <v>0</v>
      </c>
      <c r="K24" s="80">
        <v>0</v>
      </c>
      <c r="L24" s="80">
        <v>2</v>
      </c>
      <c r="M24" s="9">
        <v>55.2</v>
      </c>
    </row>
    <row r="25" spans="1:13" x14ac:dyDescent="0.25">
      <c r="A25" s="80">
        <v>23</v>
      </c>
      <c r="B25" s="91" t="s">
        <v>62</v>
      </c>
      <c r="C25" s="128" t="s">
        <v>5073</v>
      </c>
      <c r="D25" s="80">
        <v>648</v>
      </c>
      <c r="E25" s="80">
        <v>136</v>
      </c>
      <c r="F25" s="80">
        <v>113</v>
      </c>
      <c r="G25" s="80">
        <v>12</v>
      </c>
      <c r="H25" s="80">
        <v>107</v>
      </c>
      <c r="I25" s="80">
        <v>368</v>
      </c>
      <c r="J25" s="80">
        <v>0</v>
      </c>
      <c r="K25" s="80">
        <v>0</v>
      </c>
      <c r="L25" s="80">
        <v>2</v>
      </c>
      <c r="M25" s="9">
        <v>57.1</v>
      </c>
    </row>
    <row r="26" spans="1:13" x14ac:dyDescent="0.25">
      <c r="A26" s="97">
        <v>24</v>
      </c>
      <c r="B26" s="96" t="s">
        <v>62</v>
      </c>
      <c r="C26" s="130" t="s">
        <v>5074</v>
      </c>
      <c r="D26" s="97">
        <v>561</v>
      </c>
      <c r="E26" s="97">
        <v>123</v>
      </c>
      <c r="F26" s="97">
        <v>114</v>
      </c>
      <c r="G26" s="97">
        <v>8</v>
      </c>
      <c r="H26" s="97">
        <v>87</v>
      </c>
      <c r="I26" s="97">
        <v>332</v>
      </c>
      <c r="J26" s="97">
        <v>1</v>
      </c>
      <c r="K26" s="97">
        <v>0</v>
      </c>
      <c r="L26" s="97">
        <v>0</v>
      </c>
      <c r="M26" s="101">
        <v>59.2</v>
      </c>
    </row>
    <row r="27" spans="1:13" x14ac:dyDescent="0.25">
      <c r="A27" s="80">
        <v>25</v>
      </c>
      <c r="B27" s="91" t="s">
        <v>62</v>
      </c>
      <c r="C27" s="128" t="s">
        <v>5075</v>
      </c>
      <c r="D27" s="80">
        <v>467</v>
      </c>
      <c r="E27" s="80">
        <v>102</v>
      </c>
      <c r="F27" s="80">
        <v>75</v>
      </c>
      <c r="G27" s="80">
        <v>10</v>
      </c>
      <c r="H27" s="80">
        <v>40</v>
      </c>
      <c r="I27" s="80">
        <v>227</v>
      </c>
      <c r="J27" s="80">
        <v>0</v>
      </c>
      <c r="K27" s="80">
        <v>0</v>
      </c>
      <c r="L27" s="80">
        <v>0</v>
      </c>
      <c r="M27" s="9">
        <v>48.6</v>
      </c>
    </row>
    <row r="28" spans="1:13" x14ac:dyDescent="0.25">
      <c r="A28" s="80">
        <v>26</v>
      </c>
      <c r="B28" s="91" t="s">
        <v>62</v>
      </c>
      <c r="C28" s="128" t="s">
        <v>5076</v>
      </c>
      <c r="D28" s="80">
        <v>690</v>
      </c>
      <c r="E28" s="80">
        <v>107</v>
      </c>
      <c r="F28" s="80">
        <v>107</v>
      </c>
      <c r="G28" s="80">
        <v>15</v>
      </c>
      <c r="H28" s="80">
        <v>75</v>
      </c>
      <c r="I28" s="80">
        <v>304</v>
      </c>
      <c r="J28" s="80">
        <v>0</v>
      </c>
      <c r="K28" s="80">
        <v>0</v>
      </c>
      <c r="L28" s="80">
        <v>0</v>
      </c>
      <c r="M28" s="9">
        <v>44.1</v>
      </c>
    </row>
    <row r="29" spans="1:13" x14ac:dyDescent="0.25">
      <c r="A29" s="80">
        <v>27</v>
      </c>
      <c r="B29" s="91" t="s">
        <v>62</v>
      </c>
      <c r="C29" s="128" t="s">
        <v>5077</v>
      </c>
      <c r="D29" s="80">
        <v>605</v>
      </c>
      <c r="E29" s="80">
        <v>128</v>
      </c>
      <c r="F29" s="80">
        <v>69</v>
      </c>
      <c r="G29" s="80">
        <v>12</v>
      </c>
      <c r="H29" s="80">
        <v>71</v>
      </c>
      <c r="I29" s="80">
        <v>280</v>
      </c>
      <c r="J29" s="80">
        <v>1</v>
      </c>
      <c r="K29" s="80">
        <v>0</v>
      </c>
      <c r="L29" s="80">
        <v>1</v>
      </c>
      <c r="M29" s="9">
        <v>46.4</v>
      </c>
    </row>
    <row r="30" spans="1:13" x14ac:dyDescent="0.25">
      <c r="A30" s="97">
        <v>28</v>
      </c>
      <c r="B30" s="96" t="s">
        <v>62</v>
      </c>
      <c r="C30" s="130" t="s">
        <v>5078</v>
      </c>
      <c r="D30" s="97">
        <v>403</v>
      </c>
      <c r="E30" s="97">
        <v>54</v>
      </c>
      <c r="F30" s="97">
        <v>121</v>
      </c>
      <c r="G30" s="97">
        <v>3</v>
      </c>
      <c r="H30" s="97">
        <v>48</v>
      </c>
      <c r="I30" s="97">
        <v>226</v>
      </c>
      <c r="J30" s="97">
        <v>0</v>
      </c>
      <c r="K30" s="97">
        <v>0</v>
      </c>
      <c r="L30" s="97">
        <v>1</v>
      </c>
      <c r="M30" s="101">
        <v>56.3</v>
      </c>
    </row>
    <row r="31" spans="1:13" x14ac:dyDescent="0.25">
      <c r="A31" s="80">
        <v>29</v>
      </c>
      <c r="B31" s="91" t="s">
        <v>62</v>
      </c>
      <c r="C31" s="128" t="s">
        <v>5079</v>
      </c>
      <c r="D31" s="80">
        <v>322</v>
      </c>
      <c r="E31" s="80">
        <v>56</v>
      </c>
      <c r="F31" s="80">
        <v>30</v>
      </c>
      <c r="G31" s="80">
        <v>9</v>
      </c>
      <c r="H31" s="80">
        <v>56</v>
      </c>
      <c r="I31" s="80">
        <v>151</v>
      </c>
      <c r="J31" s="80">
        <v>1</v>
      </c>
      <c r="K31" s="80">
        <v>0</v>
      </c>
      <c r="L31" s="80">
        <v>2</v>
      </c>
      <c r="M31" s="9">
        <v>47.5</v>
      </c>
    </row>
    <row r="32" spans="1:13" x14ac:dyDescent="0.25">
      <c r="A32" s="80">
        <v>30</v>
      </c>
      <c r="B32" s="91" t="s">
        <v>62</v>
      </c>
      <c r="C32" s="128" t="s">
        <v>5080</v>
      </c>
      <c r="D32" s="80">
        <v>271</v>
      </c>
      <c r="E32" s="80">
        <v>40</v>
      </c>
      <c r="F32" s="80">
        <v>18</v>
      </c>
      <c r="G32" s="80">
        <v>10</v>
      </c>
      <c r="H32" s="80">
        <v>35</v>
      </c>
      <c r="I32" s="80">
        <v>103</v>
      </c>
      <c r="J32" s="80">
        <v>1</v>
      </c>
      <c r="K32" s="80">
        <v>0</v>
      </c>
      <c r="L32" s="80">
        <v>1</v>
      </c>
      <c r="M32" s="9">
        <v>38.4</v>
      </c>
    </row>
    <row r="33" spans="1:13" x14ac:dyDescent="0.25">
      <c r="A33" s="80">
        <v>31</v>
      </c>
      <c r="B33" s="91" t="s">
        <v>62</v>
      </c>
      <c r="C33" s="128" t="s">
        <v>5081</v>
      </c>
      <c r="D33" s="80">
        <v>314</v>
      </c>
      <c r="E33" s="80">
        <v>53</v>
      </c>
      <c r="F33" s="80">
        <v>33</v>
      </c>
      <c r="G33" s="80">
        <v>6</v>
      </c>
      <c r="H33" s="80">
        <v>37</v>
      </c>
      <c r="I33" s="80">
        <v>129</v>
      </c>
      <c r="J33" s="80">
        <v>0</v>
      </c>
      <c r="K33" s="80">
        <v>0</v>
      </c>
      <c r="L33" s="80">
        <v>0</v>
      </c>
      <c r="M33" s="9">
        <v>41.1</v>
      </c>
    </row>
    <row r="34" spans="1:13" x14ac:dyDescent="0.25">
      <c r="A34" s="97">
        <v>32</v>
      </c>
      <c r="B34" s="96" t="s">
        <v>62</v>
      </c>
      <c r="C34" s="130" t="s">
        <v>5082</v>
      </c>
      <c r="D34" s="97">
        <v>343</v>
      </c>
      <c r="E34" s="97">
        <v>62</v>
      </c>
      <c r="F34" s="97">
        <v>37</v>
      </c>
      <c r="G34" s="97">
        <v>11</v>
      </c>
      <c r="H34" s="97">
        <v>31</v>
      </c>
      <c r="I34" s="97">
        <v>141</v>
      </c>
      <c r="J34" s="97">
        <v>0</v>
      </c>
      <c r="K34" s="97">
        <v>0</v>
      </c>
      <c r="L34" s="97">
        <v>0</v>
      </c>
      <c r="M34" s="101">
        <v>41.1</v>
      </c>
    </row>
    <row r="35" spans="1:13" x14ac:dyDescent="0.25">
      <c r="A35" s="80">
        <v>33</v>
      </c>
      <c r="B35" s="91" t="s">
        <v>62</v>
      </c>
      <c r="C35" s="128" t="s">
        <v>5083</v>
      </c>
      <c r="D35" s="80">
        <v>318</v>
      </c>
      <c r="E35" s="80">
        <v>37</v>
      </c>
      <c r="F35" s="80">
        <v>43</v>
      </c>
      <c r="G35" s="80">
        <v>4</v>
      </c>
      <c r="H35" s="80">
        <v>36</v>
      </c>
      <c r="I35" s="80">
        <v>120</v>
      </c>
      <c r="J35" s="80">
        <v>0</v>
      </c>
      <c r="K35" s="80">
        <v>0</v>
      </c>
      <c r="L35" s="80">
        <v>0</v>
      </c>
      <c r="M35" s="9">
        <v>37.700000000000003</v>
      </c>
    </row>
    <row r="36" spans="1:13" x14ac:dyDescent="0.25">
      <c r="A36" s="80">
        <v>34</v>
      </c>
      <c r="B36" s="91" t="s">
        <v>62</v>
      </c>
      <c r="C36" s="128" t="s">
        <v>5084</v>
      </c>
      <c r="D36" s="80">
        <v>677</v>
      </c>
      <c r="E36" s="80">
        <v>147</v>
      </c>
      <c r="F36" s="80">
        <v>191</v>
      </c>
      <c r="G36" s="80">
        <v>15</v>
      </c>
      <c r="H36" s="80">
        <v>68</v>
      </c>
      <c r="I36" s="80">
        <v>421</v>
      </c>
      <c r="J36" s="80">
        <v>4</v>
      </c>
      <c r="K36" s="80">
        <v>0</v>
      </c>
      <c r="L36" s="80">
        <v>0</v>
      </c>
      <c r="M36" s="9">
        <v>62.2</v>
      </c>
    </row>
    <row r="37" spans="1:13" x14ac:dyDescent="0.25">
      <c r="A37" s="80">
        <v>35</v>
      </c>
      <c r="B37" s="91" t="s">
        <v>62</v>
      </c>
      <c r="C37" s="128" t="s">
        <v>5085</v>
      </c>
      <c r="D37" s="80">
        <v>581</v>
      </c>
      <c r="E37" s="80">
        <v>95</v>
      </c>
      <c r="F37" s="80">
        <v>114</v>
      </c>
      <c r="G37" s="80">
        <v>12</v>
      </c>
      <c r="H37" s="80">
        <v>86</v>
      </c>
      <c r="I37" s="80">
        <v>307</v>
      </c>
      <c r="J37" s="80">
        <v>1</v>
      </c>
      <c r="K37" s="80">
        <v>0</v>
      </c>
      <c r="L37" s="80">
        <v>0</v>
      </c>
      <c r="M37" s="9">
        <v>52.8</v>
      </c>
    </row>
    <row r="38" spans="1:13" x14ac:dyDescent="0.25">
      <c r="A38" s="97">
        <v>36</v>
      </c>
      <c r="B38" s="96" t="s">
        <v>62</v>
      </c>
      <c r="C38" s="130" t="s">
        <v>5086</v>
      </c>
      <c r="D38" s="97">
        <v>547</v>
      </c>
      <c r="E38" s="97">
        <v>78</v>
      </c>
      <c r="F38" s="97">
        <v>154</v>
      </c>
      <c r="G38" s="97">
        <v>15</v>
      </c>
      <c r="H38" s="97">
        <v>64</v>
      </c>
      <c r="I38" s="97">
        <v>311</v>
      </c>
      <c r="J38" s="97">
        <v>3</v>
      </c>
      <c r="K38" s="97">
        <v>0</v>
      </c>
      <c r="L38" s="97">
        <v>1</v>
      </c>
      <c r="M38" s="101">
        <v>57</v>
      </c>
    </row>
    <row r="39" spans="1:13" x14ac:dyDescent="0.25">
      <c r="A39" s="80">
        <v>37</v>
      </c>
      <c r="B39" s="91" t="s">
        <v>62</v>
      </c>
      <c r="C39" s="128" t="s">
        <v>5087</v>
      </c>
      <c r="D39" s="80">
        <v>454</v>
      </c>
      <c r="E39" s="80">
        <v>78</v>
      </c>
      <c r="F39" s="80">
        <v>78</v>
      </c>
      <c r="G39" s="80">
        <v>22</v>
      </c>
      <c r="H39" s="80">
        <v>55</v>
      </c>
      <c r="I39" s="80">
        <v>233</v>
      </c>
      <c r="J39" s="80">
        <v>0</v>
      </c>
      <c r="K39" s="80">
        <v>2</v>
      </c>
      <c r="L39" s="80">
        <v>0</v>
      </c>
      <c r="M39" s="9">
        <v>51.8</v>
      </c>
    </row>
    <row r="40" spans="1:13" x14ac:dyDescent="0.25">
      <c r="A40" s="80">
        <v>38</v>
      </c>
      <c r="B40" s="91" t="s">
        <v>62</v>
      </c>
      <c r="C40" s="128" t="s">
        <v>5088</v>
      </c>
      <c r="D40" s="80">
        <v>502</v>
      </c>
      <c r="E40" s="80">
        <v>44</v>
      </c>
      <c r="F40" s="80">
        <v>54</v>
      </c>
      <c r="G40" s="80">
        <v>8</v>
      </c>
      <c r="H40" s="80">
        <v>61</v>
      </c>
      <c r="I40" s="80">
        <v>167</v>
      </c>
      <c r="J40" s="80">
        <v>0</v>
      </c>
      <c r="K40" s="80">
        <v>3</v>
      </c>
      <c r="L40" s="80">
        <v>1</v>
      </c>
      <c r="M40" s="9">
        <v>34.1</v>
      </c>
    </row>
    <row r="41" spans="1:13" x14ac:dyDescent="0.25">
      <c r="A41" s="80">
        <v>39</v>
      </c>
      <c r="B41" s="91" t="s">
        <v>62</v>
      </c>
      <c r="C41" s="128" t="s">
        <v>5089</v>
      </c>
      <c r="D41" s="80">
        <v>441</v>
      </c>
      <c r="E41" s="80">
        <v>48</v>
      </c>
      <c r="F41" s="80">
        <v>58</v>
      </c>
      <c r="G41" s="80">
        <v>11</v>
      </c>
      <c r="H41" s="80">
        <v>60</v>
      </c>
      <c r="I41" s="80">
        <v>177</v>
      </c>
      <c r="J41" s="80">
        <v>1</v>
      </c>
      <c r="K41" s="80">
        <v>0</v>
      </c>
      <c r="L41" s="80">
        <v>1</v>
      </c>
      <c r="M41" s="9">
        <v>40.4</v>
      </c>
    </row>
    <row r="42" spans="1:13" x14ac:dyDescent="0.25">
      <c r="A42" s="97">
        <v>40</v>
      </c>
      <c r="B42" s="96" t="s">
        <v>62</v>
      </c>
      <c r="C42" s="130" t="s">
        <v>5090</v>
      </c>
      <c r="D42" s="97">
        <v>358</v>
      </c>
      <c r="E42" s="97">
        <v>55</v>
      </c>
      <c r="F42" s="97">
        <v>37</v>
      </c>
      <c r="G42" s="97">
        <v>4</v>
      </c>
      <c r="H42" s="97">
        <v>68</v>
      </c>
      <c r="I42" s="97">
        <v>164</v>
      </c>
      <c r="J42" s="97">
        <v>0</v>
      </c>
      <c r="K42" s="97">
        <v>0</v>
      </c>
      <c r="L42" s="97">
        <v>0</v>
      </c>
      <c r="M42" s="101">
        <v>45.8</v>
      </c>
    </row>
    <row r="43" spans="1:13" x14ac:dyDescent="0.25">
      <c r="A43" s="80">
        <v>41</v>
      </c>
      <c r="B43" s="91" t="s">
        <v>62</v>
      </c>
      <c r="C43" s="128" t="s">
        <v>5091</v>
      </c>
      <c r="D43" s="80">
        <v>670</v>
      </c>
      <c r="E43" s="80">
        <v>41</v>
      </c>
      <c r="F43" s="80">
        <v>68</v>
      </c>
      <c r="G43" s="80">
        <v>11</v>
      </c>
      <c r="H43" s="80">
        <v>79</v>
      </c>
      <c r="I43" s="80">
        <v>199</v>
      </c>
      <c r="J43" s="80">
        <v>0</v>
      </c>
      <c r="K43" s="80">
        <v>0</v>
      </c>
      <c r="L43" s="80">
        <v>0</v>
      </c>
      <c r="M43" s="9">
        <v>29.7</v>
      </c>
    </row>
    <row r="44" spans="1:13" x14ac:dyDescent="0.25">
      <c r="A44" s="80">
        <v>42</v>
      </c>
      <c r="B44" s="91" t="s">
        <v>62</v>
      </c>
      <c r="C44" s="128" t="s">
        <v>5092</v>
      </c>
      <c r="D44" s="80">
        <v>361</v>
      </c>
      <c r="E44" s="80">
        <v>28</v>
      </c>
      <c r="F44" s="80">
        <v>37</v>
      </c>
      <c r="G44" s="80">
        <v>6</v>
      </c>
      <c r="H44" s="80">
        <v>48</v>
      </c>
      <c r="I44" s="80">
        <v>119</v>
      </c>
      <c r="J44" s="80">
        <v>0</v>
      </c>
      <c r="K44" s="80">
        <v>0</v>
      </c>
      <c r="L44" s="80">
        <v>0</v>
      </c>
      <c r="M44" s="9">
        <v>33</v>
      </c>
    </row>
    <row r="45" spans="1:13" x14ac:dyDescent="0.25">
      <c r="A45" s="80">
        <v>43</v>
      </c>
      <c r="B45" s="91" t="s">
        <v>62</v>
      </c>
      <c r="C45" s="128" t="s">
        <v>5093</v>
      </c>
      <c r="D45" s="80">
        <v>468</v>
      </c>
      <c r="E45" s="80">
        <v>41</v>
      </c>
      <c r="F45" s="80">
        <v>30</v>
      </c>
      <c r="G45" s="80">
        <v>5</v>
      </c>
      <c r="H45" s="80">
        <v>63</v>
      </c>
      <c r="I45" s="80">
        <v>139</v>
      </c>
      <c r="J45" s="80">
        <v>1</v>
      </c>
      <c r="K45" s="80">
        <v>1</v>
      </c>
      <c r="L45" s="80">
        <v>0</v>
      </c>
      <c r="M45" s="9">
        <v>29.9</v>
      </c>
    </row>
    <row r="46" spans="1:13" x14ac:dyDescent="0.25">
      <c r="A46" s="97">
        <v>44</v>
      </c>
      <c r="B46" s="96" t="s">
        <v>62</v>
      </c>
      <c r="C46" s="130" t="s">
        <v>5094</v>
      </c>
      <c r="D46" s="97">
        <v>368</v>
      </c>
      <c r="E46" s="97">
        <v>40</v>
      </c>
      <c r="F46" s="97">
        <v>24</v>
      </c>
      <c r="G46" s="97">
        <v>8</v>
      </c>
      <c r="H46" s="97">
        <v>54</v>
      </c>
      <c r="I46" s="97">
        <v>126</v>
      </c>
      <c r="J46" s="97">
        <v>0</v>
      </c>
      <c r="K46" s="97">
        <v>0</v>
      </c>
      <c r="L46" s="97">
        <v>0</v>
      </c>
      <c r="M46" s="101">
        <v>34.200000000000003</v>
      </c>
    </row>
    <row r="47" spans="1:13" x14ac:dyDescent="0.25">
      <c r="A47" s="80">
        <v>45</v>
      </c>
      <c r="B47" s="91" t="s">
        <v>62</v>
      </c>
      <c r="C47" s="128" t="s">
        <v>5095</v>
      </c>
      <c r="D47" s="80">
        <v>437</v>
      </c>
      <c r="E47" s="80">
        <v>47</v>
      </c>
      <c r="F47" s="80">
        <v>44</v>
      </c>
      <c r="G47" s="80">
        <v>9</v>
      </c>
      <c r="H47" s="80">
        <v>77</v>
      </c>
      <c r="I47" s="80">
        <v>177</v>
      </c>
      <c r="J47" s="80">
        <v>0</v>
      </c>
      <c r="K47" s="80">
        <v>0</v>
      </c>
      <c r="L47" s="80">
        <v>0</v>
      </c>
      <c r="M47" s="9">
        <v>40.5</v>
      </c>
    </row>
    <row r="48" spans="1:13" x14ac:dyDescent="0.25">
      <c r="A48" s="80">
        <v>46</v>
      </c>
      <c r="B48" s="91" t="s">
        <v>62</v>
      </c>
      <c r="C48" s="128" t="s">
        <v>1857</v>
      </c>
      <c r="D48" s="80">
        <v>341</v>
      </c>
      <c r="E48" s="80">
        <v>33</v>
      </c>
      <c r="F48" s="80">
        <v>49</v>
      </c>
      <c r="G48" s="80">
        <v>13</v>
      </c>
      <c r="H48" s="80">
        <v>47</v>
      </c>
      <c r="I48" s="80">
        <v>142</v>
      </c>
      <c r="J48" s="80">
        <v>0</v>
      </c>
      <c r="K48" s="80">
        <v>0</v>
      </c>
      <c r="L48" s="80">
        <v>0</v>
      </c>
      <c r="M48" s="9">
        <v>41.6</v>
      </c>
    </row>
    <row r="49" spans="1:13" x14ac:dyDescent="0.25">
      <c r="A49" s="80">
        <v>47</v>
      </c>
      <c r="B49" s="91" t="s">
        <v>62</v>
      </c>
      <c r="C49" s="128" t="s">
        <v>5096</v>
      </c>
      <c r="D49" s="80">
        <v>436</v>
      </c>
      <c r="E49" s="80">
        <v>43</v>
      </c>
      <c r="F49" s="80">
        <v>30</v>
      </c>
      <c r="G49" s="80">
        <v>19</v>
      </c>
      <c r="H49" s="80">
        <v>44</v>
      </c>
      <c r="I49" s="80">
        <v>136</v>
      </c>
      <c r="J49" s="80">
        <v>0</v>
      </c>
      <c r="K49" s="80">
        <v>0</v>
      </c>
      <c r="L49" s="80">
        <v>0</v>
      </c>
      <c r="M49" s="9">
        <v>31.2</v>
      </c>
    </row>
    <row r="50" spans="1:13" x14ac:dyDescent="0.25">
      <c r="A50" s="97">
        <v>48</v>
      </c>
      <c r="B50" s="96" t="s">
        <v>62</v>
      </c>
      <c r="C50" s="130" t="s">
        <v>5097</v>
      </c>
      <c r="D50" s="97">
        <v>653</v>
      </c>
      <c r="E50" s="97">
        <v>95</v>
      </c>
      <c r="F50" s="97">
        <v>95</v>
      </c>
      <c r="G50" s="97">
        <v>9</v>
      </c>
      <c r="H50" s="97">
        <v>111</v>
      </c>
      <c r="I50" s="97">
        <v>310</v>
      </c>
      <c r="J50" s="97">
        <v>3</v>
      </c>
      <c r="K50" s="97">
        <v>0</v>
      </c>
      <c r="L50" s="97">
        <v>0</v>
      </c>
      <c r="M50" s="101">
        <v>47.5</v>
      </c>
    </row>
    <row r="51" spans="1:13" x14ac:dyDescent="0.25">
      <c r="A51" s="80">
        <v>49</v>
      </c>
      <c r="B51" s="91" t="s">
        <v>62</v>
      </c>
      <c r="C51" s="128" t="s">
        <v>5098</v>
      </c>
      <c r="D51" s="80">
        <v>374</v>
      </c>
      <c r="E51" s="80">
        <v>31</v>
      </c>
      <c r="F51" s="80">
        <v>15</v>
      </c>
      <c r="G51" s="80">
        <v>9</v>
      </c>
      <c r="H51" s="80">
        <v>38</v>
      </c>
      <c r="I51" s="80">
        <v>93</v>
      </c>
      <c r="J51" s="80">
        <v>0</v>
      </c>
      <c r="K51" s="80">
        <v>0</v>
      </c>
      <c r="L51" s="80">
        <v>0</v>
      </c>
      <c r="M51" s="9">
        <v>24.9</v>
      </c>
    </row>
    <row r="52" spans="1:13" x14ac:dyDescent="0.25">
      <c r="A52" s="80">
        <v>50</v>
      </c>
      <c r="B52" s="91" t="s">
        <v>62</v>
      </c>
      <c r="C52" s="128" t="s">
        <v>5099</v>
      </c>
      <c r="D52" s="80">
        <v>478</v>
      </c>
      <c r="E52" s="80">
        <v>71</v>
      </c>
      <c r="F52" s="80">
        <v>50</v>
      </c>
      <c r="G52" s="80">
        <v>19</v>
      </c>
      <c r="H52" s="80">
        <v>67</v>
      </c>
      <c r="I52" s="80">
        <v>207</v>
      </c>
      <c r="J52" s="80">
        <v>0</v>
      </c>
      <c r="K52" s="80">
        <v>0</v>
      </c>
      <c r="L52" s="80">
        <v>0</v>
      </c>
      <c r="M52" s="9">
        <v>43.3</v>
      </c>
    </row>
    <row r="53" spans="1:13" x14ac:dyDescent="0.25">
      <c r="A53" s="80">
        <v>51</v>
      </c>
      <c r="B53" s="91" t="s">
        <v>62</v>
      </c>
      <c r="C53" s="128" t="s">
        <v>5100</v>
      </c>
      <c r="D53" s="80">
        <v>519</v>
      </c>
      <c r="E53" s="80">
        <v>61</v>
      </c>
      <c r="F53" s="80">
        <v>92</v>
      </c>
      <c r="G53" s="80">
        <v>14</v>
      </c>
      <c r="H53" s="80">
        <v>49</v>
      </c>
      <c r="I53" s="80">
        <v>216</v>
      </c>
      <c r="J53" s="80">
        <v>1</v>
      </c>
      <c r="K53" s="80">
        <v>0</v>
      </c>
      <c r="L53" s="80">
        <v>0</v>
      </c>
      <c r="M53" s="9">
        <v>41.6</v>
      </c>
    </row>
    <row r="54" spans="1:13" x14ac:dyDescent="0.25">
      <c r="A54" s="97">
        <v>52</v>
      </c>
      <c r="B54" s="96" t="s">
        <v>62</v>
      </c>
      <c r="C54" s="130" t="s">
        <v>5101</v>
      </c>
      <c r="D54" s="97">
        <v>401</v>
      </c>
      <c r="E54" s="97">
        <v>36</v>
      </c>
      <c r="F54" s="97">
        <v>58</v>
      </c>
      <c r="G54" s="97">
        <v>0</v>
      </c>
      <c r="H54" s="97">
        <v>44</v>
      </c>
      <c r="I54" s="97">
        <v>138</v>
      </c>
      <c r="J54" s="97">
        <v>0</v>
      </c>
      <c r="K54" s="97">
        <v>0</v>
      </c>
      <c r="L54" s="97">
        <v>0</v>
      </c>
      <c r="M54" s="101">
        <v>34.4</v>
      </c>
    </row>
    <row r="55" spans="1:13" x14ac:dyDescent="0.25">
      <c r="A55" s="80">
        <v>53</v>
      </c>
      <c r="B55" s="91" t="s">
        <v>62</v>
      </c>
      <c r="C55" s="128" t="s">
        <v>5102</v>
      </c>
      <c r="D55" s="80">
        <v>499</v>
      </c>
      <c r="E55" s="80">
        <v>53</v>
      </c>
      <c r="F55" s="80">
        <v>97</v>
      </c>
      <c r="G55" s="80">
        <v>6</v>
      </c>
      <c r="H55" s="80">
        <v>72</v>
      </c>
      <c r="I55" s="80">
        <v>228</v>
      </c>
      <c r="J55" s="80">
        <v>3</v>
      </c>
      <c r="K55" s="80">
        <v>0</v>
      </c>
      <c r="L55" s="80">
        <v>0</v>
      </c>
      <c r="M55" s="9">
        <v>45.7</v>
      </c>
    </row>
    <row r="56" spans="1:13" x14ac:dyDescent="0.25">
      <c r="A56" s="80" t="s">
        <v>5135</v>
      </c>
      <c r="B56" s="91" t="s">
        <v>62</v>
      </c>
      <c r="C56" s="128" t="s">
        <v>5136</v>
      </c>
      <c r="D56" s="80">
        <v>503</v>
      </c>
      <c r="E56" s="80">
        <v>29</v>
      </c>
      <c r="F56" s="80">
        <v>34</v>
      </c>
      <c r="G56" s="80">
        <v>9</v>
      </c>
      <c r="H56" s="80">
        <v>37</v>
      </c>
      <c r="I56" s="80">
        <v>109</v>
      </c>
      <c r="J56" s="80">
        <v>1</v>
      </c>
      <c r="K56" s="80">
        <v>0</v>
      </c>
      <c r="L56" s="80">
        <v>0</v>
      </c>
      <c r="M56" s="9">
        <v>21.7</v>
      </c>
    </row>
    <row r="57" spans="1:13" x14ac:dyDescent="0.25">
      <c r="A57" s="80" t="s">
        <v>1572</v>
      </c>
      <c r="B57" s="91" t="s">
        <v>62</v>
      </c>
      <c r="C57" s="128" t="s">
        <v>5137</v>
      </c>
      <c r="D57" s="80">
        <v>639</v>
      </c>
      <c r="E57" s="80">
        <v>27</v>
      </c>
      <c r="F57" s="80">
        <v>19</v>
      </c>
      <c r="G57" s="80">
        <v>7</v>
      </c>
      <c r="H57" s="80">
        <v>54</v>
      </c>
      <c r="I57" s="80">
        <v>107</v>
      </c>
      <c r="J57" s="80">
        <v>1</v>
      </c>
      <c r="K57" s="80">
        <v>0</v>
      </c>
      <c r="L57" s="80">
        <v>0</v>
      </c>
      <c r="M57" s="9">
        <v>16.7</v>
      </c>
    </row>
    <row r="58" spans="1:13" x14ac:dyDescent="0.25">
      <c r="A58" s="97">
        <v>58</v>
      </c>
      <c r="B58" s="96" t="s">
        <v>62</v>
      </c>
      <c r="C58" s="130" t="s">
        <v>5103</v>
      </c>
      <c r="D58" s="97">
        <v>350</v>
      </c>
      <c r="E58" s="97">
        <v>25</v>
      </c>
      <c r="F58" s="97">
        <v>17</v>
      </c>
      <c r="G58" s="97">
        <v>4</v>
      </c>
      <c r="H58" s="97">
        <v>38</v>
      </c>
      <c r="I58" s="97">
        <v>84</v>
      </c>
      <c r="J58" s="97">
        <v>0</v>
      </c>
      <c r="K58" s="97">
        <v>0</v>
      </c>
      <c r="L58" s="97">
        <v>0</v>
      </c>
      <c r="M58" s="101">
        <v>24</v>
      </c>
    </row>
    <row r="59" spans="1:13" x14ac:dyDescent="0.25">
      <c r="A59" s="80">
        <v>59</v>
      </c>
      <c r="B59" s="91" t="s">
        <v>62</v>
      </c>
      <c r="C59" s="128" t="s">
        <v>5104</v>
      </c>
      <c r="D59" s="80">
        <v>398</v>
      </c>
      <c r="E59" s="80">
        <v>43</v>
      </c>
      <c r="F59" s="80">
        <v>64</v>
      </c>
      <c r="G59" s="80">
        <v>12</v>
      </c>
      <c r="H59" s="80">
        <v>69</v>
      </c>
      <c r="I59" s="80">
        <v>188</v>
      </c>
      <c r="J59" s="80">
        <v>0</v>
      </c>
      <c r="K59" s="80">
        <v>0</v>
      </c>
      <c r="L59" s="80">
        <v>0</v>
      </c>
      <c r="M59" s="9">
        <v>47.2</v>
      </c>
    </row>
    <row r="60" spans="1:13" x14ac:dyDescent="0.25">
      <c r="A60" s="80">
        <v>60</v>
      </c>
      <c r="B60" s="91" t="s">
        <v>62</v>
      </c>
      <c r="C60" s="128" t="s">
        <v>5105</v>
      </c>
      <c r="D60" s="80">
        <v>483</v>
      </c>
      <c r="E60" s="80">
        <v>53</v>
      </c>
      <c r="F60" s="80">
        <v>73</v>
      </c>
      <c r="G60" s="80">
        <v>9</v>
      </c>
      <c r="H60" s="80">
        <v>72</v>
      </c>
      <c r="I60" s="80">
        <v>207</v>
      </c>
      <c r="J60" s="80">
        <v>1</v>
      </c>
      <c r="K60" s="80">
        <v>1</v>
      </c>
      <c r="L60" s="80">
        <v>0</v>
      </c>
      <c r="M60" s="9">
        <v>43.1</v>
      </c>
    </row>
    <row r="61" spans="1:13" x14ac:dyDescent="0.25">
      <c r="A61" s="80">
        <v>61</v>
      </c>
      <c r="B61" s="91" t="s">
        <v>62</v>
      </c>
      <c r="C61" s="128" t="s">
        <v>5106</v>
      </c>
      <c r="D61" s="80">
        <v>352</v>
      </c>
      <c r="E61" s="80">
        <v>24</v>
      </c>
      <c r="F61" s="80">
        <v>32</v>
      </c>
      <c r="G61" s="80">
        <v>5</v>
      </c>
      <c r="H61" s="80">
        <v>40</v>
      </c>
      <c r="I61" s="80">
        <v>101</v>
      </c>
      <c r="J61" s="80">
        <v>0</v>
      </c>
      <c r="K61" s="80">
        <v>1</v>
      </c>
      <c r="L61" s="80">
        <v>0</v>
      </c>
      <c r="M61" s="9">
        <v>29</v>
      </c>
    </row>
    <row r="62" spans="1:13" x14ac:dyDescent="0.25">
      <c r="A62" s="97">
        <v>62</v>
      </c>
      <c r="B62" s="96" t="s">
        <v>62</v>
      </c>
      <c r="C62" s="130" t="s">
        <v>5107</v>
      </c>
      <c r="D62" s="97">
        <v>322</v>
      </c>
      <c r="E62" s="97">
        <v>32</v>
      </c>
      <c r="F62" s="97">
        <v>18</v>
      </c>
      <c r="G62" s="97">
        <v>1</v>
      </c>
      <c r="H62" s="97">
        <v>35</v>
      </c>
      <c r="I62" s="97">
        <v>86</v>
      </c>
      <c r="J62" s="97">
        <v>0</v>
      </c>
      <c r="K62" s="97">
        <v>0</v>
      </c>
      <c r="L62" s="97">
        <v>0</v>
      </c>
      <c r="M62" s="101">
        <v>26.7</v>
      </c>
    </row>
    <row r="63" spans="1:13" x14ac:dyDescent="0.25">
      <c r="A63" s="80">
        <v>63</v>
      </c>
      <c r="B63" s="91" t="s">
        <v>62</v>
      </c>
      <c r="C63" s="128" t="s">
        <v>5108</v>
      </c>
      <c r="D63" s="80">
        <v>393</v>
      </c>
      <c r="E63" s="80">
        <v>37</v>
      </c>
      <c r="F63" s="80">
        <v>23</v>
      </c>
      <c r="G63" s="80">
        <v>10</v>
      </c>
      <c r="H63" s="80">
        <v>29</v>
      </c>
      <c r="I63" s="80">
        <v>99</v>
      </c>
      <c r="J63" s="80">
        <v>2</v>
      </c>
      <c r="K63" s="80">
        <v>0</v>
      </c>
      <c r="L63" s="80">
        <v>0</v>
      </c>
      <c r="M63" s="9">
        <v>25.2</v>
      </c>
    </row>
    <row r="64" spans="1:13" x14ac:dyDescent="0.25">
      <c r="A64" s="80">
        <v>64</v>
      </c>
      <c r="B64" s="91" t="s">
        <v>62</v>
      </c>
      <c r="C64" s="128" t="s">
        <v>5109</v>
      </c>
      <c r="D64" s="80">
        <v>265</v>
      </c>
      <c r="E64" s="80">
        <v>17</v>
      </c>
      <c r="F64" s="80">
        <v>32</v>
      </c>
      <c r="G64" s="80">
        <v>6</v>
      </c>
      <c r="H64" s="80">
        <v>18</v>
      </c>
      <c r="I64" s="80">
        <v>73</v>
      </c>
      <c r="J64" s="80">
        <v>0</v>
      </c>
      <c r="K64" s="80">
        <v>0</v>
      </c>
      <c r="L64" s="80">
        <v>0</v>
      </c>
      <c r="M64" s="9">
        <v>27.5</v>
      </c>
    </row>
    <row r="65" spans="1:13" x14ac:dyDescent="0.25">
      <c r="A65" s="80">
        <v>65</v>
      </c>
      <c r="B65" s="91" t="s">
        <v>62</v>
      </c>
      <c r="C65" s="128" t="s">
        <v>5110</v>
      </c>
      <c r="D65" s="80">
        <v>378</v>
      </c>
      <c r="E65" s="80">
        <v>16</v>
      </c>
      <c r="F65" s="80">
        <v>34</v>
      </c>
      <c r="G65" s="80">
        <v>6</v>
      </c>
      <c r="H65" s="80">
        <v>50</v>
      </c>
      <c r="I65" s="80">
        <v>106</v>
      </c>
      <c r="J65" s="80">
        <v>0</v>
      </c>
      <c r="K65" s="80">
        <v>0</v>
      </c>
      <c r="L65" s="80">
        <v>0</v>
      </c>
      <c r="M65" s="9">
        <v>28</v>
      </c>
    </row>
    <row r="66" spans="1:13" x14ac:dyDescent="0.25">
      <c r="A66" s="97">
        <v>66</v>
      </c>
      <c r="B66" s="96" t="s">
        <v>62</v>
      </c>
      <c r="C66" s="130" t="s">
        <v>5111</v>
      </c>
      <c r="D66" s="97">
        <v>415</v>
      </c>
      <c r="E66" s="97">
        <v>60</v>
      </c>
      <c r="F66" s="97">
        <v>41</v>
      </c>
      <c r="G66" s="97">
        <v>17</v>
      </c>
      <c r="H66" s="97">
        <v>73</v>
      </c>
      <c r="I66" s="97">
        <v>191</v>
      </c>
      <c r="J66" s="97">
        <v>1</v>
      </c>
      <c r="K66" s="97">
        <v>0</v>
      </c>
      <c r="L66" s="97">
        <v>0</v>
      </c>
      <c r="M66" s="101">
        <v>46</v>
      </c>
    </row>
    <row r="67" spans="1:13" x14ac:dyDescent="0.25">
      <c r="A67" s="80">
        <v>67</v>
      </c>
      <c r="B67" s="91" t="s">
        <v>62</v>
      </c>
      <c r="C67" s="128" t="s">
        <v>4714</v>
      </c>
      <c r="D67" s="80">
        <v>340</v>
      </c>
      <c r="E67" s="80">
        <v>34</v>
      </c>
      <c r="F67" s="80">
        <v>23</v>
      </c>
      <c r="G67" s="80">
        <v>17</v>
      </c>
      <c r="H67" s="80">
        <v>38</v>
      </c>
      <c r="I67" s="80">
        <v>112</v>
      </c>
      <c r="J67" s="80">
        <v>0</v>
      </c>
      <c r="K67" s="80">
        <v>0</v>
      </c>
      <c r="L67" s="80">
        <v>0</v>
      </c>
      <c r="M67" s="9">
        <v>32.9</v>
      </c>
    </row>
    <row r="68" spans="1:13" x14ac:dyDescent="0.25">
      <c r="A68" s="80">
        <v>68</v>
      </c>
      <c r="B68" s="91" t="s">
        <v>62</v>
      </c>
      <c r="C68" s="128" t="s">
        <v>5112</v>
      </c>
      <c r="D68" s="80">
        <v>472</v>
      </c>
      <c r="E68" s="80">
        <v>54</v>
      </c>
      <c r="F68" s="80">
        <v>75</v>
      </c>
      <c r="G68" s="80">
        <v>15</v>
      </c>
      <c r="H68" s="80">
        <v>65</v>
      </c>
      <c r="I68" s="80">
        <v>209</v>
      </c>
      <c r="J68" s="80">
        <v>0</v>
      </c>
      <c r="K68" s="80">
        <v>0</v>
      </c>
      <c r="L68" s="80">
        <v>0</v>
      </c>
      <c r="M68" s="9">
        <v>44.3</v>
      </c>
    </row>
    <row r="69" spans="1:13" x14ac:dyDescent="0.25">
      <c r="A69" s="80">
        <v>69</v>
      </c>
      <c r="B69" s="91" t="s">
        <v>62</v>
      </c>
      <c r="C69" s="128" t="s">
        <v>5113</v>
      </c>
      <c r="D69" s="80">
        <v>399</v>
      </c>
      <c r="E69" s="80">
        <v>29</v>
      </c>
      <c r="F69" s="80">
        <v>16</v>
      </c>
      <c r="G69" s="80">
        <v>10</v>
      </c>
      <c r="H69" s="80">
        <v>42</v>
      </c>
      <c r="I69" s="80">
        <v>97</v>
      </c>
      <c r="J69" s="80">
        <v>0</v>
      </c>
      <c r="K69" s="80">
        <v>0</v>
      </c>
      <c r="L69" s="80">
        <v>0</v>
      </c>
      <c r="M69" s="9">
        <v>24.3</v>
      </c>
    </row>
    <row r="70" spans="1:13" x14ac:dyDescent="0.25">
      <c r="A70" s="97">
        <v>70</v>
      </c>
      <c r="B70" s="96" t="s">
        <v>62</v>
      </c>
      <c r="C70" s="130" t="s">
        <v>5114</v>
      </c>
      <c r="D70" s="97">
        <v>416</v>
      </c>
      <c r="E70" s="97">
        <v>25</v>
      </c>
      <c r="F70" s="97">
        <v>12</v>
      </c>
      <c r="G70" s="97">
        <v>7</v>
      </c>
      <c r="H70" s="97">
        <v>32</v>
      </c>
      <c r="I70" s="97">
        <v>76</v>
      </c>
      <c r="J70" s="97">
        <v>0</v>
      </c>
      <c r="K70" s="97">
        <v>0</v>
      </c>
      <c r="L70" s="97">
        <v>0</v>
      </c>
      <c r="M70" s="101">
        <v>18.3</v>
      </c>
    </row>
    <row r="71" spans="1:13" x14ac:dyDescent="0.25">
      <c r="A71" s="80">
        <v>71</v>
      </c>
      <c r="B71" s="91" t="s">
        <v>62</v>
      </c>
      <c r="C71" s="128" t="s">
        <v>5115</v>
      </c>
      <c r="D71" s="80">
        <v>442</v>
      </c>
      <c r="E71" s="80">
        <v>52</v>
      </c>
      <c r="F71" s="80">
        <v>44</v>
      </c>
      <c r="G71" s="80">
        <v>13</v>
      </c>
      <c r="H71" s="80">
        <v>57</v>
      </c>
      <c r="I71" s="80">
        <v>166</v>
      </c>
      <c r="J71" s="80">
        <v>0</v>
      </c>
      <c r="K71" s="80">
        <v>0</v>
      </c>
      <c r="L71" s="80">
        <v>0</v>
      </c>
      <c r="M71" s="9">
        <v>37.6</v>
      </c>
    </row>
    <row r="72" spans="1:13" x14ac:dyDescent="0.25">
      <c r="A72" s="80">
        <v>72</v>
      </c>
      <c r="B72" s="91" t="s">
        <v>62</v>
      </c>
      <c r="C72" s="128" t="s">
        <v>5116</v>
      </c>
      <c r="D72" s="80">
        <v>440</v>
      </c>
      <c r="E72" s="80">
        <v>44</v>
      </c>
      <c r="F72" s="80">
        <v>52</v>
      </c>
      <c r="G72" s="80">
        <v>17</v>
      </c>
      <c r="H72" s="80">
        <v>52</v>
      </c>
      <c r="I72" s="80">
        <v>165</v>
      </c>
      <c r="J72" s="80">
        <v>0</v>
      </c>
      <c r="K72" s="80">
        <v>0</v>
      </c>
      <c r="L72" s="80">
        <v>0</v>
      </c>
      <c r="M72" s="9">
        <v>37.5</v>
      </c>
    </row>
    <row r="73" spans="1:13" x14ac:dyDescent="0.25">
      <c r="A73" s="80">
        <v>73</v>
      </c>
      <c r="B73" s="91" t="s">
        <v>62</v>
      </c>
      <c r="C73" s="128" t="s">
        <v>5117</v>
      </c>
      <c r="D73" s="80">
        <v>419</v>
      </c>
      <c r="E73" s="80">
        <v>49</v>
      </c>
      <c r="F73" s="80">
        <v>39</v>
      </c>
      <c r="G73" s="80">
        <v>12</v>
      </c>
      <c r="H73" s="80">
        <v>44</v>
      </c>
      <c r="I73" s="80">
        <v>144</v>
      </c>
      <c r="J73" s="80">
        <v>0</v>
      </c>
      <c r="K73" s="80">
        <v>0</v>
      </c>
      <c r="L73" s="80">
        <v>0</v>
      </c>
      <c r="M73" s="9">
        <v>34.4</v>
      </c>
    </row>
    <row r="74" spans="1:13" x14ac:dyDescent="0.25">
      <c r="A74" s="97">
        <v>74</v>
      </c>
      <c r="B74" s="96" t="s">
        <v>62</v>
      </c>
      <c r="C74" s="130" t="s">
        <v>5118</v>
      </c>
      <c r="D74" s="97">
        <v>394</v>
      </c>
      <c r="E74" s="97">
        <v>30</v>
      </c>
      <c r="F74" s="97">
        <v>55</v>
      </c>
      <c r="G74" s="97">
        <v>6</v>
      </c>
      <c r="H74" s="97">
        <v>52</v>
      </c>
      <c r="I74" s="97">
        <v>143</v>
      </c>
      <c r="J74" s="97">
        <v>0</v>
      </c>
      <c r="K74" s="97">
        <v>0</v>
      </c>
      <c r="L74" s="97">
        <v>0</v>
      </c>
      <c r="M74" s="101">
        <v>36.299999999999997</v>
      </c>
    </row>
    <row r="75" spans="1:13" x14ac:dyDescent="0.25">
      <c r="A75" s="80">
        <v>75</v>
      </c>
      <c r="B75" s="91" t="s">
        <v>62</v>
      </c>
      <c r="C75" s="128" t="s">
        <v>5119</v>
      </c>
      <c r="D75" s="80">
        <v>425</v>
      </c>
      <c r="E75" s="80">
        <v>65</v>
      </c>
      <c r="F75" s="80">
        <v>60</v>
      </c>
      <c r="G75" s="80">
        <v>14</v>
      </c>
      <c r="H75" s="80">
        <v>49</v>
      </c>
      <c r="I75" s="80">
        <v>188</v>
      </c>
      <c r="J75" s="80">
        <v>0</v>
      </c>
      <c r="K75" s="80">
        <v>0</v>
      </c>
      <c r="L75" s="80">
        <v>0</v>
      </c>
      <c r="M75" s="9">
        <v>44.2</v>
      </c>
    </row>
    <row r="76" spans="1:13" x14ac:dyDescent="0.25">
      <c r="A76" s="80">
        <v>76</v>
      </c>
      <c r="B76" s="91" t="s">
        <v>62</v>
      </c>
      <c r="C76" s="128" t="s">
        <v>5120</v>
      </c>
      <c r="D76" s="80">
        <v>442</v>
      </c>
      <c r="E76" s="80">
        <v>66</v>
      </c>
      <c r="F76" s="80">
        <v>65</v>
      </c>
      <c r="G76" s="80">
        <v>8</v>
      </c>
      <c r="H76" s="80">
        <v>55</v>
      </c>
      <c r="I76" s="80">
        <v>194</v>
      </c>
      <c r="J76" s="80">
        <v>3</v>
      </c>
      <c r="K76" s="80">
        <v>0</v>
      </c>
      <c r="L76" s="80">
        <v>0</v>
      </c>
      <c r="M76" s="9">
        <v>43.9</v>
      </c>
    </row>
    <row r="77" spans="1:13" x14ac:dyDescent="0.25">
      <c r="A77" s="80">
        <v>77</v>
      </c>
      <c r="B77" s="91" t="s">
        <v>62</v>
      </c>
      <c r="C77" s="128" t="s">
        <v>5121</v>
      </c>
      <c r="D77" s="80">
        <v>330</v>
      </c>
      <c r="E77" s="80">
        <v>32</v>
      </c>
      <c r="F77" s="80">
        <v>56</v>
      </c>
      <c r="G77" s="80">
        <v>8</v>
      </c>
      <c r="H77" s="80">
        <v>36</v>
      </c>
      <c r="I77" s="80">
        <v>132</v>
      </c>
      <c r="J77" s="80">
        <v>0</v>
      </c>
      <c r="K77" s="80">
        <v>0</v>
      </c>
      <c r="L77" s="80">
        <v>0</v>
      </c>
      <c r="M77" s="9">
        <v>40</v>
      </c>
    </row>
    <row r="78" spans="1:13" x14ac:dyDescent="0.25">
      <c r="A78" s="97">
        <v>78</v>
      </c>
      <c r="B78" s="96" t="s">
        <v>62</v>
      </c>
      <c r="C78" s="130" t="s">
        <v>5122</v>
      </c>
      <c r="D78" s="97">
        <v>413</v>
      </c>
      <c r="E78" s="97">
        <v>46</v>
      </c>
      <c r="F78" s="97">
        <v>51</v>
      </c>
      <c r="G78" s="97">
        <v>16</v>
      </c>
      <c r="H78" s="97">
        <v>58</v>
      </c>
      <c r="I78" s="97">
        <v>171</v>
      </c>
      <c r="J78" s="97">
        <v>0</v>
      </c>
      <c r="K78" s="97">
        <v>0</v>
      </c>
      <c r="L78" s="97">
        <v>0</v>
      </c>
      <c r="M78" s="101">
        <v>41.4</v>
      </c>
    </row>
    <row r="79" spans="1:13" x14ac:dyDescent="0.25">
      <c r="A79" s="80">
        <v>79</v>
      </c>
      <c r="B79" s="91" t="s">
        <v>62</v>
      </c>
      <c r="C79" s="128" t="s">
        <v>5123</v>
      </c>
      <c r="D79" s="80">
        <v>418</v>
      </c>
      <c r="E79" s="80">
        <v>49</v>
      </c>
      <c r="F79" s="80">
        <v>42</v>
      </c>
      <c r="G79" s="80">
        <v>10</v>
      </c>
      <c r="H79" s="80">
        <v>72</v>
      </c>
      <c r="I79" s="80">
        <v>173</v>
      </c>
      <c r="J79" s="80">
        <v>1</v>
      </c>
      <c r="K79" s="80">
        <v>1</v>
      </c>
      <c r="L79" s="80">
        <v>0</v>
      </c>
      <c r="M79" s="9">
        <v>41.6</v>
      </c>
    </row>
    <row r="80" spans="1:13" x14ac:dyDescent="0.25">
      <c r="A80" s="80">
        <v>80</v>
      </c>
      <c r="B80" s="91" t="s">
        <v>62</v>
      </c>
      <c r="C80" s="128" t="s">
        <v>5124</v>
      </c>
      <c r="D80" s="80">
        <v>271</v>
      </c>
      <c r="E80" s="80">
        <v>29</v>
      </c>
      <c r="F80" s="80">
        <v>19</v>
      </c>
      <c r="G80" s="80">
        <v>9</v>
      </c>
      <c r="H80" s="80">
        <v>36</v>
      </c>
      <c r="I80" s="80">
        <v>93</v>
      </c>
      <c r="J80" s="80">
        <v>0</v>
      </c>
      <c r="K80" s="80">
        <v>0</v>
      </c>
      <c r="L80" s="80">
        <v>0</v>
      </c>
      <c r="M80" s="9">
        <v>34.299999999999997</v>
      </c>
    </row>
    <row r="81" spans="1:13" x14ac:dyDescent="0.25">
      <c r="A81" s="80">
        <v>81</v>
      </c>
      <c r="B81" s="91" t="s">
        <v>62</v>
      </c>
      <c r="C81" s="128" t="s">
        <v>5125</v>
      </c>
      <c r="D81" s="80">
        <v>472</v>
      </c>
      <c r="E81" s="80">
        <v>44</v>
      </c>
      <c r="F81" s="80">
        <v>41</v>
      </c>
      <c r="G81" s="80">
        <v>10</v>
      </c>
      <c r="H81" s="80">
        <v>73</v>
      </c>
      <c r="I81" s="80">
        <v>168</v>
      </c>
      <c r="J81" s="80">
        <v>0</v>
      </c>
      <c r="K81" s="80">
        <v>0</v>
      </c>
      <c r="L81" s="80">
        <v>0</v>
      </c>
      <c r="M81" s="9">
        <v>35.6</v>
      </c>
    </row>
    <row r="82" spans="1:13" x14ac:dyDescent="0.25">
      <c r="A82" s="97">
        <v>82</v>
      </c>
      <c r="B82" s="96" t="s">
        <v>62</v>
      </c>
      <c r="C82" s="130" t="s">
        <v>5126</v>
      </c>
      <c r="D82" s="97"/>
      <c r="E82" s="97">
        <v>29</v>
      </c>
      <c r="F82" s="97">
        <v>25</v>
      </c>
      <c r="G82" s="97">
        <v>2</v>
      </c>
      <c r="H82" s="97">
        <v>29</v>
      </c>
      <c r="I82" s="97">
        <v>85</v>
      </c>
      <c r="J82" s="97">
        <v>0</v>
      </c>
      <c r="K82" s="97">
        <v>0</v>
      </c>
      <c r="L82" s="97">
        <v>0</v>
      </c>
      <c r="M82" s="101"/>
    </row>
    <row r="83" spans="1:13" x14ac:dyDescent="0.25">
      <c r="A83" s="80">
        <v>83</v>
      </c>
      <c r="B83" s="91" t="s">
        <v>62</v>
      </c>
      <c r="C83" s="128" t="s">
        <v>5127</v>
      </c>
      <c r="D83" s="80"/>
      <c r="E83" s="80">
        <v>68</v>
      </c>
      <c r="F83" s="80">
        <v>75</v>
      </c>
      <c r="G83" s="80">
        <v>13</v>
      </c>
      <c r="H83" s="80">
        <v>106</v>
      </c>
      <c r="I83" s="80">
        <v>262</v>
      </c>
      <c r="J83" s="80">
        <v>0</v>
      </c>
      <c r="K83" s="80">
        <v>0</v>
      </c>
      <c r="L83" s="80">
        <v>0</v>
      </c>
      <c r="M83" s="9"/>
    </row>
    <row r="84" spans="1:13" x14ac:dyDescent="0.25">
      <c r="A84" s="80">
        <v>84</v>
      </c>
      <c r="B84" s="91" t="s">
        <v>62</v>
      </c>
      <c r="C84" s="128" t="s">
        <v>5128</v>
      </c>
      <c r="D84" s="80"/>
      <c r="E84" s="80">
        <v>120</v>
      </c>
      <c r="F84" s="80">
        <v>173</v>
      </c>
      <c r="G84" s="80">
        <v>20</v>
      </c>
      <c r="H84" s="80">
        <v>211</v>
      </c>
      <c r="I84" s="80">
        <v>524</v>
      </c>
      <c r="J84" s="80">
        <v>6</v>
      </c>
      <c r="K84" s="80">
        <v>0</v>
      </c>
      <c r="L84" s="80">
        <v>0</v>
      </c>
      <c r="M84" s="9"/>
    </row>
    <row r="85" spans="1:13" x14ac:dyDescent="0.25">
      <c r="A85" s="80">
        <v>85</v>
      </c>
      <c r="B85" s="91" t="s">
        <v>62</v>
      </c>
      <c r="C85" s="128" t="s">
        <v>5128</v>
      </c>
      <c r="D85" s="80"/>
      <c r="E85" s="80">
        <v>178</v>
      </c>
      <c r="F85" s="80">
        <v>231</v>
      </c>
      <c r="G85" s="80">
        <v>22</v>
      </c>
      <c r="H85" s="80">
        <v>294</v>
      </c>
      <c r="I85" s="80">
        <v>725</v>
      </c>
      <c r="J85" s="80">
        <v>1</v>
      </c>
      <c r="K85" s="80">
        <v>0</v>
      </c>
      <c r="L85" s="80">
        <v>2</v>
      </c>
      <c r="M85" s="9"/>
    </row>
    <row r="86" spans="1:13" x14ac:dyDescent="0.25">
      <c r="A86" s="97">
        <v>86</v>
      </c>
      <c r="B86" s="96" t="s">
        <v>62</v>
      </c>
      <c r="C86" s="130" t="s">
        <v>5129</v>
      </c>
      <c r="D86" s="97"/>
      <c r="E86" s="97">
        <v>141</v>
      </c>
      <c r="F86" s="97">
        <v>91</v>
      </c>
      <c r="G86" s="97">
        <v>4</v>
      </c>
      <c r="H86" s="97">
        <v>98</v>
      </c>
      <c r="I86" s="97">
        <v>334</v>
      </c>
      <c r="J86" s="97">
        <v>0</v>
      </c>
      <c r="K86" s="97">
        <v>0</v>
      </c>
      <c r="L86" s="97">
        <v>0</v>
      </c>
      <c r="M86" s="101"/>
    </row>
    <row r="87" spans="1:13" x14ac:dyDescent="0.25">
      <c r="A87" s="80">
        <v>87</v>
      </c>
      <c r="B87" s="91" t="s">
        <v>62</v>
      </c>
      <c r="C87" s="128" t="s">
        <v>2129</v>
      </c>
      <c r="D87" s="80"/>
      <c r="E87" s="80">
        <v>5</v>
      </c>
      <c r="F87" s="80">
        <v>19</v>
      </c>
      <c r="G87" s="80">
        <v>3</v>
      </c>
      <c r="H87" s="80">
        <v>10</v>
      </c>
      <c r="I87" s="80">
        <v>37</v>
      </c>
      <c r="J87" s="80">
        <v>0</v>
      </c>
      <c r="K87" s="80">
        <v>0</v>
      </c>
      <c r="L87" s="80">
        <v>0</v>
      </c>
      <c r="M87" s="9"/>
    </row>
    <row r="88" spans="1:13" x14ac:dyDescent="0.25">
      <c r="A88" s="80">
        <v>88</v>
      </c>
      <c r="B88" s="91" t="s">
        <v>62</v>
      </c>
      <c r="C88" s="128" t="s">
        <v>2130</v>
      </c>
      <c r="D88" s="80"/>
      <c r="E88" s="80">
        <v>21</v>
      </c>
      <c r="F88" s="80">
        <v>60</v>
      </c>
      <c r="G88" s="80">
        <v>12</v>
      </c>
      <c r="H88" s="80">
        <v>27</v>
      </c>
      <c r="I88" s="80">
        <v>120</v>
      </c>
      <c r="J88" s="80">
        <v>2</v>
      </c>
      <c r="K88" s="80">
        <v>0</v>
      </c>
      <c r="L88" s="80">
        <v>0</v>
      </c>
      <c r="M88" s="9"/>
    </row>
    <row r="89" spans="1:13" x14ac:dyDescent="0.25">
      <c r="A89" s="80">
        <v>89</v>
      </c>
      <c r="B89" s="91" t="s">
        <v>62</v>
      </c>
      <c r="C89" s="128" t="s">
        <v>2603</v>
      </c>
      <c r="D89" s="80"/>
      <c r="E89" s="80">
        <v>13</v>
      </c>
      <c r="F89" s="80">
        <v>49</v>
      </c>
      <c r="G89" s="80">
        <v>6</v>
      </c>
      <c r="H89" s="80">
        <v>26</v>
      </c>
      <c r="I89" s="80">
        <v>94</v>
      </c>
      <c r="J89" s="80">
        <v>0</v>
      </c>
      <c r="K89" s="80">
        <v>0</v>
      </c>
      <c r="L89" s="80">
        <v>0</v>
      </c>
      <c r="M89" s="9"/>
    </row>
    <row r="90" spans="1:13" x14ac:dyDescent="0.25">
      <c r="A90" s="97">
        <v>90</v>
      </c>
      <c r="B90" s="96" t="s">
        <v>62</v>
      </c>
      <c r="C90" s="130" t="s">
        <v>2763</v>
      </c>
      <c r="D90" s="97"/>
      <c r="E90" s="97">
        <v>27</v>
      </c>
      <c r="F90" s="97">
        <v>59</v>
      </c>
      <c r="G90" s="97">
        <v>6</v>
      </c>
      <c r="H90" s="97">
        <v>21</v>
      </c>
      <c r="I90" s="97">
        <v>113</v>
      </c>
      <c r="J90" s="97">
        <v>0</v>
      </c>
      <c r="K90" s="97">
        <v>0</v>
      </c>
      <c r="L90" s="97">
        <v>3</v>
      </c>
      <c r="M90" s="101"/>
    </row>
    <row r="91" spans="1:13" x14ac:dyDescent="0.25">
      <c r="A91" s="94">
        <v>91</v>
      </c>
      <c r="B91" s="95" t="s">
        <v>62</v>
      </c>
      <c r="C91" s="78" t="s">
        <v>60</v>
      </c>
      <c r="D91" s="94"/>
      <c r="E91" s="94">
        <v>18</v>
      </c>
      <c r="F91" s="94">
        <v>11</v>
      </c>
      <c r="G91" s="94">
        <v>3</v>
      </c>
      <c r="H91" s="94">
        <v>12</v>
      </c>
      <c r="I91" s="94">
        <v>44</v>
      </c>
      <c r="J91" s="94">
        <v>0</v>
      </c>
      <c r="K91" s="94">
        <v>0</v>
      </c>
      <c r="L91" s="94">
        <v>15</v>
      </c>
      <c r="M91" s="107"/>
    </row>
    <row r="92" spans="1:13" x14ac:dyDescent="0.25">
      <c r="A92" s="174" t="s">
        <v>69</v>
      </c>
      <c r="B92" s="174"/>
      <c r="C92" s="174"/>
      <c r="E92" s="93">
        <f>SUM(E87:E91,E3:E81)</f>
        <v>4807</v>
      </c>
      <c r="F92" s="93">
        <f t="shared" ref="F92:L92" si="0">SUM(F87:F91,F3:F81)</f>
        <v>4373</v>
      </c>
      <c r="G92" s="93">
        <f t="shared" si="0"/>
        <v>726</v>
      </c>
      <c r="H92" s="93">
        <f t="shared" si="0"/>
        <v>4271</v>
      </c>
      <c r="I92" s="93">
        <f t="shared" si="0"/>
        <v>14177</v>
      </c>
      <c r="J92" s="93">
        <f t="shared" si="0"/>
        <v>42</v>
      </c>
      <c r="K92" s="93">
        <f t="shared" si="0"/>
        <v>10</v>
      </c>
      <c r="L92" s="93">
        <f t="shared" si="0"/>
        <v>30</v>
      </c>
    </row>
    <row r="93" spans="1:13" x14ac:dyDescent="0.25">
      <c r="A93" s="177" t="s">
        <v>61</v>
      </c>
      <c r="B93" s="177"/>
      <c r="C93" s="177"/>
      <c r="E93" s="93">
        <f>SUM(E82:E86)</f>
        <v>536</v>
      </c>
      <c r="F93" s="93">
        <f t="shared" ref="F93:L93" si="1">SUM(F82:F86)</f>
        <v>595</v>
      </c>
      <c r="G93" s="93">
        <f t="shared" si="1"/>
        <v>61</v>
      </c>
      <c r="H93" s="93">
        <f t="shared" si="1"/>
        <v>738</v>
      </c>
      <c r="I93" s="93">
        <f t="shared" si="1"/>
        <v>1930</v>
      </c>
      <c r="J93" s="93">
        <f t="shared" si="1"/>
        <v>7</v>
      </c>
      <c r="K93" s="93">
        <f t="shared" si="1"/>
        <v>0</v>
      </c>
      <c r="L93" s="93">
        <f t="shared" si="1"/>
        <v>2</v>
      </c>
    </row>
    <row r="94" spans="1:13" x14ac:dyDescent="0.25">
      <c r="A94" s="176" t="s">
        <v>68</v>
      </c>
      <c r="B94" s="176"/>
      <c r="C94" s="176"/>
      <c r="D94" s="93">
        <v>32930</v>
      </c>
      <c r="E94" s="7">
        <v>5343</v>
      </c>
      <c r="F94" s="7">
        <v>4968</v>
      </c>
      <c r="G94" s="80">
        <v>787</v>
      </c>
      <c r="H94" s="7">
        <v>5009</v>
      </c>
      <c r="I94" s="93">
        <v>16107</v>
      </c>
      <c r="J94" s="128">
        <v>49</v>
      </c>
      <c r="K94" s="128">
        <v>10</v>
      </c>
      <c r="L94" s="128">
        <v>32</v>
      </c>
      <c r="M94" s="103">
        <v>49</v>
      </c>
    </row>
    <row r="95" spans="1:13" x14ac:dyDescent="0.25">
      <c r="A95" s="181" t="s">
        <v>70</v>
      </c>
      <c r="B95" s="181"/>
      <c r="C95" s="181"/>
      <c r="D95" s="93"/>
      <c r="E95" s="128">
        <v>33.200000000000003</v>
      </c>
      <c r="F95" s="128">
        <v>30.8</v>
      </c>
      <c r="G95" s="128">
        <v>4.9000000000000004</v>
      </c>
      <c r="H95" s="128">
        <v>31.1</v>
      </c>
      <c r="I95" s="93"/>
    </row>
  </sheetData>
  <mergeCells count="5">
    <mergeCell ref="A1:M1"/>
    <mergeCell ref="A92:C92"/>
    <mergeCell ref="A93:C93"/>
    <mergeCell ref="A94:C94"/>
    <mergeCell ref="A95:C95"/>
  </mergeCells>
  <printOptions horizontalCentered="1"/>
  <pageMargins left="0.45" right="0.45" top="0.7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"/>
  <sheetViews>
    <sheetView view="pageLayout" topLeftCell="A46" zoomScaleNormal="100" workbookViewId="0">
      <selection activeCell="F5" sqref="A1:M97"/>
    </sheetView>
  </sheetViews>
  <sheetFormatPr defaultRowHeight="15" x14ac:dyDescent="0.25"/>
  <cols>
    <col min="1" max="1" width="3.85546875" style="128" bestFit="1" customWidth="1"/>
    <col min="2" max="2" width="1.5703125" style="128" bestFit="1" customWidth="1"/>
    <col min="3" max="3" width="31.85546875" style="128" customWidth="1"/>
    <col min="4" max="4" width="6.42578125" style="128" bestFit="1" customWidth="1"/>
    <col min="5" max="5" width="5.5703125" style="128" bestFit="1" customWidth="1"/>
    <col min="6" max="6" width="8.7109375" style="128" bestFit="1" customWidth="1"/>
    <col min="7" max="7" width="9.5703125" style="128" bestFit="1" customWidth="1"/>
    <col min="8" max="8" width="7" style="128" bestFit="1" customWidth="1"/>
    <col min="9" max="9" width="6.42578125" style="128" bestFit="1" customWidth="1"/>
    <col min="10" max="12" width="2.85546875" style="128" bestFit="1" customWidth="1"/>
    <col min="13" max="13" width="7.28515625" style="103" bestFit="1" customWidth="1"/>
  </cols>
  <sheetData>
    <row r="1" spans="1:13" ht="15.75" x14ac:dyDescent="0.25">
      <c r="A1" s="175" t="s">
        <v>5213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18"/>
      <c r="C2" s="18"/>
      <c r="D2" s="6" t="s">
        <v>59</v>
      </c>
      <c r="E2" s="8" t="s">
        <v>5214</v>
      </c>
      <c r="F2" s="8" t="s">
        <v>5215</v>
      </c>
      <c r="G2" s="8" t="s">
        <v>5216</v>
      </c>
      <c r="H2" s="8" t="s">
        <v>5217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80">
        <v>1</v>
      </c>
      <c r="B3" s="91" t="s">
        <v>62</v>
      </c>
      <c r="C3" s="128" t="s">
        <v>5138</v>
      </c>
      <c r="D3" s="80">
        <v>173</v>
      </c>
      <c r="E3" s="80">
        <v>21</v>
      </c>
      <c r="F3" s="80">
        <v>29</v>
      </c>
      <c r="G3" s="80">
        <v>24</v>
      </c>
      <c r="H3" s="80">
        <v>2</v>
      </c>
      <c r="I3" s="80">
        <v>76</v>
      </c>
      <c r="J3" s="80">
        <v>0</v>
      </c>
      <c r="K3" s="80">
        <v>0</v>
      </c>
      <c r="L3" s="80">
        <v>0</v>
      </c>
      <c r="M3" s="103">
        <f t="shared" ref="M3:M66" si="0">((L3+K3+I3)/D3)*100</f>
        <v>43.930635838150287</v>
      </c>
    </row>
    <row r="4" spans="1:13" x14ac:dyDescent="0.25">
      <c r="A4" s="80" t="s">
        <v>1666</v>
      </c>
      <c r="B4" s="91" t="s">
        <v>62</v>
      </c>
      <c r="C4" s="128" t="s">
        <v>3311</v>
      </c>
      <c r="D4" s="80">
        <v>156</v>
      </c>
      <c r="E4" s="80">
        <v>12</v>
      </c>
      <c r="F4" s="80">
        <v>19</v>
      </c>
      <c r="G4" s="80">
        <v>17</v>
      </c>
      <c r="H4" s="80">
        <v>0</v>
      </c>
      <c r="I4" s="80">
        <v>48</v>
      </c>
      <c r="J4" s="80">
        <v>0</v>
      </c>
      <c r="K4" s="80">
        <v>0</v>
      </c>
      <c r="L4" s="80">
        <v>0</v>
      </c>
      <c r="M4" s="103">
        <f t="shared" si="0"/>
        <v>30.76923076923077</v>
      </c>
    </row>
    <row r="5" spans="1:13" x14ac:dyDescent="0.25">
      <c r="A5" s="80" t="s">
        <v>1667</v>
      </c>
      <c r="B5" s="91" t="s">
        <v>62</v>
      </c>
      <c r="C5" s="128" t="s">
        <v>5139</v>
      </c>
      <c r="D5" s="80">
        <v>179</v>
      </c>
      <c r="E5" s="80">
        <v>89</v>
      </c>
      <c r="F5" s="80">
        <v>12</v>
      </c>
      <c r="G5" s="80">
        <v>8</v>
      </c>
      <c r="H5" s="80">
        <v>0</v>
      </c>
      <c r="I5" s="80">
        <v>109</v>
      </c>
      <c r="J5" s="80">
        <v>0</v>
      </c>
      <c r="K5" s="80">
        <v>0</v>
      </c>
      <c r="L5" s="80">
        <v>0</v>
      </c>
      <c r="M5" s="103">
        <f t="shared" si="0"/>
        <v>60.893854748603346</v>
      </c>
    </row>
    <row r="6" spans="1:13" x14ac:dyDescent="0.25">
      <c r="A6" s="97">
        <v>3</v>
      </c>
      <c r="B6" s="96" t="s">
        <v>62</v>
      </c>
      <c r="C6" s="130" t="s">
        <v>5140</v>
      </c>
      <c r="D6" s="97">
        <v>802</v>
      </c>
      <c r="E6" s="97">
        <v>86</v>
      </c>
      <c r="F6" s="97">
        <v>158</v>
      </c>
      <c r="G6" s="97">
        <v>85</v>
      </c>
      <c r="H6" s="97">
        <v>17</v>
      </c>
      <c r="I6" s="97">
        <v>346</v>
      </c>
      <c r="J6" s="97">
        <v>1</v>
      </c>
      <c r="K6" s="97">
        <v>0</v>
      </c>
      <c r="L6" s="97">
        <v>0</v>
      </c>
      <c r="M6" s="172">
        <f t="shared" si="0"/>
        <v>43.142144638403991</v>
      </c>
    </row>
    <row r="7" spans="1:13" x14ac:dyDescent="0.25">
      <c r="A7" s="80">
        <v>4</v>
      </c>
      <c r="B7" s="91" t="s">
        <v>62</v>
      </c>
      <c r="C7" s="128" t="s">
        <v>2281</v>
      </c>
      <c r="D7" s="80">
        <v>460</v>
      </c>
      <c r="E7" s="80">
        <v>45</v>
      </c>
      <c r="F7" s="80">
        <v>97</v>
      </c>
      <c r="G7" s="80">
        <v>64</v>
      </c>
      <c r="H7" s="80">
        <v>17</v>
      </c>
      <c r="I7" s="80">
        <v>223</v>
      </c>
      <c r="J7" s="80">
        <v>0</v>
      </c>
      <c r="K7" s="80">
        <v>0</v>
      </c>
      <c r="L7" s="80">
        <v>0</v>
      </c>
      <c r="M7" s="103">
        <f t="shared" si="0"/>
        <v>48.478260869565219</v>
      </c>
    </row>
    <row r="8" spans="1:13" x14ac:dyDescent="0.25">
      <c r="A8" s="80">
        <v>5</v>
      </c>
      <c r="B8" s="91" t="s">
        <v>62</v>
      </c>
      <c r="C8" s="128" t="s">
        <v>5141</v>
      </c>
      <c r="D8" s="80">
        <v>415</v>
      </c>
      <c r="E8" s="80">
        <v>77</v>
      </c>
      <c r="F8" s="80">
        <v>95</v>
      </c>
      <c r="G8" s="80">
        <v>72</v>
      </c>
      <c r="H8" s="80">
        <v>19</v>
      </c>
      <c r="I8" s="80">
        <v>263</v>
      </c>
      <c r="J8" s="80">
        <v>0</v>
      </c>
      <c r="K8" s="80">
        <v>1</v>
      </c>
      <c r="L8" s="80">
        <v>1</v>
      </c>
      <c r="M8" s="103">
        <f t="shared" si="0"/>
        <v>63.855421686746979</v>
      </c>
    </row>
    <row r="9" spans="1:13" x14ac:dyDescent="0.25">
      <c r="A9" s="80">
        <v>6</v>
      </c>
      <c r="B9" s="91" t="s">
        <v>62</v>
      </c>
      <c r="C9" s="128" t="s">
        <v>5142</v>
      </c>
      <c r="D9" s="80">
        <v>240</v>
      </c>
      <c r="E9" s="80">
        <v>21</v>
      </c>
      <c r="F9" s="80">
        <v>72</v>
      </c>
      <c r="G9" s="80">
        <v>48</v>
      </c>
      <c r="H9" s="80">
        <v>3</v>
      </c>
      <c r="I9" s="80">
        <v>144</v>
      </c>
      <c r="J9" s="80">
        <v>0</v>
      </c>
      <c r="K9" s="80">
        <v>0</v>
      </c>
      <c r="L9" s="80">
        <v>0</v>
      </c>
      <c r="M9" s="103">
        <f t="shared" si="0"/>
        <v>60</v>
      </c>
    </row>
    <row r="10" spans="1:13" x14ac:dyDescent="0.25">
      <c r="A10" s="97">
        <v>7</v>
      </c>
      <c r="B10" s="96" t="s">
        <v>62</v>
      </c>
      <c r="C10" s="130" t="s">
        <v>4568</v>
      </c>
      <c r="D10" s="97">
        <v>460</v>
      </c>
      <c r="E10" s="97">
        <v>73</v>
      </c>
      <c r="F10" s="97">
        <v>112</v>
      </c>
      <c r="G10" s="97">
        <v>63</v>
      </c>
      <c r="H10" s="97">
        <v>11</v>
      </c>
      <c r="I10" s="97">
        <v>259</v>
      </c>
      <c r="J10" s="97">
        <v>0</v>
      </c>
      <c r="K10" s="97">
        <v>0</v>
      </c>
      <c r="L10" s="97">
        <v>0</v>
      </c>
      <c r="M10" s="172">
        <f t="shared" si="0"/>
        <v>56.304347826086953</v>
      </c>
    </row>
    <row r="11" spans="1:13" x14ac:dyDescent="0.25">
      <c r="A11" s="80">
        <v>8</v>
      </c>
      <c r="B11" s="91" t="s">
        <v>62</v>
      </c>
      <c r="C11" s="128" t="s">
        <v>5143</v>
      </c>
      <c r="D11" s="80">
        <v>376</v>
      </c>
      <c r="E11" s="80">
        <v>58</v>
      </c>
      <c r="F11" s="80">
        <v>73</v>
      </c>
      <c r="G11" s="80">
        <v>58</v>
      </c>
      <c r="H11" s="80">
        <v>15</v>
      </c>
      <c r="I11" s="80">
        <v>204</v>
      </c>
      <c r="J11" s="80">
        <v>0</v>
      </c>
      <c r="K11" s="80">
        <v>0</v>
      </c>
      <c r="L11" s="80">
        <v>0</v>
      </c>
      <c r="M11" s="103">
        <f t="shared" si="0"/>
        <v>54.255319148936167</v>
      </c>
    </row>
    <row r="12" spans="1:13" x14ac:dyDescent="0.25">
      <c r="A12" s="80">
        <v>9</v>
      </c>
      <c r="B12" s="91" t="s">
        <v>62</v>
      </c>
      <c r="C12" s="128" t="s">
        <v>5144</v>
      </c>
      <c r="D12" s="80">
        <v>591</v>
      </c>
      <c r="E12" s="80">
        <v>69</v>
      </c>
      <c r="F12" s="80">
        <v>134</v>
      </c>
      <c r="G12" s="80">
        <v>83</v>
      </c>
      <c r="H12" s="80">
        <v>18</v>
      </c>
      <c r="I12" s="80">
        <v>304</v>
      </c>
      <c r="J12" s="80">
        <v>3</v>
      </c>
      <c r="K12" s="80">
        <v>0</v>
      </c>
      <c r="L12" s="80">
        <v>0</v>
      </c>
      <c r="M12" s="103">
        <f t="shared" si="0"/>
        <v>51.438240270727576</v>
      </c>
    </row>
    <row r="13" spans="1:13" x14ac:dyDescent="0.25">
      <c r="A13" s="80">
        <v>10</v>
      </c>
      <c r="B13" s="91" t="s">
        <v>62</v>
      </c>
      <c r="C13" s="128" t="s">
        <v>5145</v>
      </c>
      <c r="D13" s="80">
        <v>496</v>
      </c>
      <c r="E13" s="80">
        <v>42</v>
      </c>
      <c r="F13" s="80">
        <v>102</v>
      </c>
      <c r="G13" s="80">
        <v>67</v>
      </c>
      <c r="H13" s="80">
        <v>19</v>
      </c>
      <c r="I13" s="80">
        <v>230</v>
      </c>
      <c r="J13" s="80">
        <v>2</v>
      </c>
      <c r="K13" s="80">
        <v>0</v>
      </c>
      <c r="L13" s="80">
        <v>0</v>
      </c>
      <c r="M13" s="103">
        <f t="shared" si="0"/>
        <v>46.37096774193548</v>
      </c>
    </row>
    <row r="14" spans="1:13" x14ac:dyDescent="0.25">
      <c r="A14" s="97">
        <v>11</v>
      </c>
      <c r="B14" s="96" t="s">
        <v>62</v>
      </c>
      <c r="C14" s="130" t="s">
        <v>5146</v>
      </c>
      <c r="D14" s="97">
        <v>759</v>
      </c>
      <c r="E14" s="97">
        <v>63</v>
      </c>
      <c r="F14" s="97">
        <v>102</v>
      </c>
      <c r="G14" s="97">
        <v>73</v>
      </c>
      <c r="H14" s="97">
        <v>30</v>
      </c>
      <c r="I14" s="97">
        <v>268</v>
      </c>
      <c r="J14" s="97">
        <v>1</v>
      </c>
      <c r="K14" s="97">
        <v>0</v>
      </c>
      <c r="L14" s="97">
        <v>0</v>
      </c>
      <c r="M14" s="172">
        <f t="shared" si="0"/>
        <v>35.30961791831357</v>
      </c>
    </row>
    <row r="15" spans="1:13" x14ac:dyDescent="0.25">
      <c r="A15" s="80">
        <v>12</v>
      </c>
      <c r="B15" s="91" t="s">
        <v>62</v>
      </c>
      <c r="C15" s="128" t="s">
        <v>5147</v>
      </c>
      <c r="D15" s="80">
        <v>613</v>
      </c>
      <c r="E15" s="80">
        <v>63</v>
      </c>
      <c r="F15" s="80">
        <v>147</v>
      </c>
      <c r="G15" s="80">
        <v>70</v>
      </c>
      <c r="H15" s="80">
        <v>16</v>
      </c>
      <c r="I15" s="80">
        <v>296</v>
      </c>
      <c r="J15" s="80">
        <v>0</v>
      </c>
      <c r="K15" s="80">
        <v>0</v>
      </c>
      <c r="L15" s="80">
        <v>0</v>
      </c>
      <c r="M15" s="103">
        <f t="shared" si="0"/>
        <v>48.287112561174553</v>
      </c>
    </row>
    <row r="16" spans="1:13" x14ac:dyDescent="0.25">
      <c r="A16" s="80">
        <v>13</v>
      </c>
      <c r="B16" s="91" t="s">
        <v>62</v>
      </c>
      <c r="C16" s="128" t="s">
        <v>5148</v>
      </c>
      <c r="D16" s="80">
        <v>266</v>
      </c>
      <c r="E16" s="80">
        <v>39</v>
      </c>
      <c r="F16" s="80">
        <v>64</v>
      </c>
      <c r="G16" s="80">
        <v>51</v>
      </c>
      <c r="H16" s="80">
        <v>8</v>
      </c>
      <c r="I16" s="80">
        <v>162</v>
      </c>
      <c r="J16" s="80">
        <v>0</v>
      </c>
      <c r="K16" s="80">
        <v>0</v>
      </c>
      <c r="L16" s="80">
        <v>2</v>
      </c>
      <c r="M16" s="103">
        <f t="shared" si="0"/>
        <v>61.65413533834586</v>
      </c>
    </row>
    <row r="17" spans="1:13" x14ac:dyDescent="0.25">
      <c r="A17" s="80">
        <v>14</v>
      </c>
      <c r="B17" s="91" t="s">
        <v>62</v>
      </c>
      <c r="C17" s="128" t="s">
        <v>5149</v>
      </c>
      <c r="D17" s="80">
        <v>196</v>
      </c>
      <c r="E17" s="80">
        <v>15</v>
      </c>
      <c r="F17" s="80">
        <v>46</v>
      </c>
      <c r="G17" s="80">
        <v>30</v>
      </c>
      <c r="H17" s="80">
        <v>8</v>
      </c>
      <c r="I17" s="80">
        <v>99</v>
      </c>
      <c r="J17" s="80">
        <v>0</v>
      </c>
      <c r="K17" s="80">
        <v>0</v>
      </c>
      <c r="L17" s="80">
        <v>0</v>
      </c>
      <c r="M17" s="103">
        <f t="shared" si="0"/>
        <v>50.510204081632651</v>
      </c>
    </row>
    <row r="18" spans="1:13" x14ac:dyDescent="0.25">
      <c r="A18" s="97">
        <v>15</v>
      </c>
      <c r="B18" s="96" t="s">
        <v>62</v>
      </c>
      <c r="C18" s="130" t="s">
        <v>5150</v>
      </c>
      <c r="D18" s="97">
        <v>205</v>
      </c>
      <c r="E18" s="97">
        <v>17</v>
      </c>
      <c r="F18" s="97">
        <v>56</v>
      </c>
      <c r="G18" s="97">
        <v>18</v>
      </c>
      <c r="H18" s="97">
        <v>7</v>
      </c>
      <c r="I18" s="97">
        <v>98</v>
      </c>
      <c r="J18" s="97">
        <v>0</v>
      </c>
      <c r="K18" s="97">
        <v>0</v>
      </c>
      <c r="L18" s="97">
        <v>0</v>
      </c>
      <c r="M18" s="172">
        <f t="shared" si="0"/>
        <v>47.804878048780488</v>
      </c>
    </row>
    <row r="19" spans="1:13" x14ac:dyDescent="0.25">
      <c r="A19" s="80">
        <v>16</v>
      </c>
      <c r="B19" s="91" t="s">
        <v>62</v>
      </c>
      <c r="C19" s="128" t="s">
        <v>5151</v>
      </c>
      <c r="D19" s="80">
        <v>288</v>
      </c>
      <c r="E19" s="80">
        <v>34</v>
      </c>
      <c r="F19" s="80">
        <v>61</v>
      </c>
      <c r="G19" s="80">
        <v>57</v>
      </c>
      <c r="H19" s="80">
        <v>9</v>
      </c>
      <c r="I19" s="80">
        <v>161</v>
      </c>
      <c r="J19" s="80">
        <v>0</v>
      </c>
      <c r="K19" s="80">
        <v>0</v>
      </c>
      <c r="L19" s="80">
        <v>0</v>
      </c>
      <c r="M19" s="103">
        <f t="shared" si="0"/>
        <v>55.902777777777779</v>
      </c>
    </row>
    <row r="20" spans="1:13" x14ac:dyDescent="0.25">
      <c r="A20" s="80">
        <v>17</v>
      </c>
      <c r="B20" s="91" t="s">
        <v>62</v>
      </c>
      <c r="C20" s="128" t="s">
        <v>5152</v>
      </c>
      <c r="D20" s="80">
        <v>382</v>
      </c>
      <c r="E20" s="80">
        <v>39</v>
      </c>
      <c r="F20" s="80">
        <v>111</v>
      </c>
      <c r="G20" s="80">
        <v>76</v>
      </c>
      <c r="H20" s="80">
        <v>12</v>
      </c>
      <c r="I20" s="80">
        <v>238</v>
      </c>
      <c r="J20" s="80">
        <v>0</v>
      </c>
      <c r="K20" s="80">
        <v>0</v>
      </c>
      <c r="L20" s="80">
        <v>0</v>
      </c>
      <c r="M20" s="103">
        <f t="shared" si="0"/>
        <v>62.303664921465973</v>
      </c>
    </row>
    <row r="21" spans="1:13" x14ac:dyDescent="0.25">
      <c r="A21" s="80">
        <v>18</v>
      </c>
      <c r="B21" s="91" t="s">
        <v>62</v>
      </c>
      <c r="C21" s="128" t="s">
        <v>5153</v>
      </c>
      <c r="D21" s="80">
        <v>424</v>
      </c>
      <c r="E21" s="80">
        <v>66</v>
      </c>
      <c r="F21" s="80">
        <v>97</v>
      </c>
      <c r="G21" s="80">
        <v>61</v>
      </c>
      <c r="H21" s="80">
        <v>21</v>
      </c>
      <c r="I21" s="80">
        <v>245</v>
      </c>
      <c r="J21" s="80">
        <v>0</v>
      </c>
      <c r="K21" s="80">
        <v>0</v>
      </c>
      <c r="L21" s="80">
        <v>0</v>
      </c>
      <c r="M21" s="103">
        <f t="shared" si="0"/>
        <v>57.783018867924532</v>
      </c>
    </row>
    <row r="22" spans="1:13" x14ac:dyDescent="0.25">
      <c r="A22" s="97">
        <v>19</v>
      </c>
      <c r="B22" s="96" t="s">
        <v>62</v>
      </c>
      <c r="C22" s="130" t="s">
        <v>5154</v>
      </c>
      <c r="D22" s="97">
        <v>454</v>
      </c>
      <c r="E22" s="97">
        <v>58</v>
      </c>
      <c r="F22" s="97">
        <v>76</v>
      </c>
      <c r="G22" s="97">
        <v>67</v>
      </c>
      <c r="H22" s="97">
        <v>22</v>
      </c>
      <c r="I22" s="97">
        <v>223</v>
      </c>
      <c r="J22" s="97">
        <v>0</v>
      </c>
      <c r="K22" s="97">
        <v>0</v>
      </c>
      <c r="L22" s="97">
        <v>0</v>
      </c>
      <c r="M22" s="172">
        <f t="shared" si="0"/>
        <v>49.118942731277535</v>
      </c>
    </row>
    <row r="23" spans="1:13" x14ac:dyDescent="0.25">
      <c r="A23" s="80">
        <v>20</v>
      </c>
      <c r="B23" s="91" t="s">
        <v>62</v>
      </c>
      <c r="C23" s="128" t="s">
        <v>5155</v>
      </c>
      <c r="D23" s="80">
        <v>552</v>
      </c>
      <c r="E23" s="80">
        <v>45</v>
      </c>
      <c r="F23" s="80">
        <v>69</v>
      </c>
      <c r="G23" s="80">
        <v>70</v>
      </c>
      <c r="H23" s="80">
        <v>17</v>
      </c>
      <c r="I23" s="80">
        <v>201</v>
      </c>
      <c r="J23" s="80">
        <v>0</v>
      </c>
      <c r="K23" s="80">
        <v>0</v>
      </c>
      <c r="L23" s="80">
        <v>0</v>
      </c>
      <c r="M23" s="103">
        <f t="shared" si="0"/>
        <v>36.413043478260867</v>
      </c>
    </row>
    <row r="24" spans="1:13" x14ac:dyDescent="0.25">
      <c r="A24" s="80">
        <v>21</v>
      </c>
      <c r="B24" s="91" t="s">
        <v>62</v>
      </c>
      <c r="C24" s="128" t="s">
        <v>5156</v>
      </c>
      <c r="D24" s="80">
        <v>558</v>
      </c>
      <c r="E24" s="80">
        <v>72</v>
      </c>
      <c r="F24" s="80">
        <v>151</v>
      </c>
      <c r="G24" s="80">
        <v>84</v>
      </c>
      <c r="H24" s="80">
        <v>40</v>
      </c>
      <c r="I24" s="80">
        <v>347</v>
      </c>
      <c r="J24" s="80">
        <v>0</v>
      </c>
      <c r="K24" s="80">
        <v>0</v>
      </c>
      <c r="L24" s="80">
        <v>0</v>
      </c>
      <c r="M24" s="103">
        <f t="shared" si="0"/>
        <v>62.186379928315418</v>
      </c>
    </row>
    <row r="25" spans="1:13" x14ac:dyDescent="0.25">
      <c r="A25" s="80">
        <v>22</v>
      </c>
      <c r="B25" s="91" t="s">
        <v>62</v>
      </c>
      <c r="C25" s="128" t="s">
        <v>5157</v>
      </c>
      <c r="D25" s="80">
        <v>546</v>
      </c>
      <c r="E25" s="80">
        <v>70</v>
      </c>
      <c r="F25" s="80">
        <v>136</v>
      </c>
      <c r="G25" s="80">
        <v>84</v>
      </c>
      <c r="H25" s="80">
        <v>25</v>
      </c>
      <c r="I25" s="80">
        <v>315</v>
      </c>
      <c r="J25" s="80">
        <v>0</v>
      </c>
      <c r="K25" s="80">
        <v>0</v>
      </c>
      <c r="L25" s="80">
        <v>0</v>
      </c>
      <c r="M25" s="103">
        <f t="shared" si="0"/>
        <v>57.692307692307686</v>
      </c>
    </row>
    <row r="26" spans="1:13" x14ac:dyDescent="0.25">
      <c r="A26" s="97">
        <v>23</v>
      </c>
      <c r="B26" s="96" t="s">
        <v>62</v>
      </c>
      <c r="C26" s="130" t="s">
        <v>5158</v>
      </c>
      <c r="D26" s="97">
        <v>727</v>
      </c>
      <c r="E26" s="97">
        <v>62</v>
      </c>
      <c r="F26" s="97">
        <v>189</v>
      </c>
      <c r="G26" s="97">
        <v>92</v>
      </c>
      <c r="H26" s="97">
        <v>49</v>
      </c>
      <c r="I26" s="97">
        <v>392</v>
      </c>
      <c r="J26" s="97">
        <v>3</v>
      </c>
      <c r="K26" s="97">
        <v>0</v>
      </c>
      <c r="L26" s="97">
        <v>0</v>
      </c>
      <c r="M26" s="172">
        <f t="shared" si="0"/>
        <v>53.920220082530946</v>
      </c>
    </row>
    <row r="27" spans="1:13" x14ac:dyDescent="0.25">
      <c r="A27" s="80">
        <v>24</v>
      </c>
      <c r="B27" s="91" t="s">
        <v>62</v>
      </c>
      <c r="C27" s="128" t="s">
        <v>5159</v>
      </c>
      <c r="D27" s="80">
        <v>386</v>
      </c>
      <c r="E27" s="80">
        <v>43</v>
      </c>
      <c r="F27" s="80">
        <v>50</v>
      </c>
      <c r="G27" s="80">
        <v>32</v>
      </c>
      <c r="H27" s="80">
        <v>18</v>
      </c>
      <c r="I27" s="80">
        <v>143</v>
      </c>
      <c r="J27" s="80">
        <v>1</v>
      </c>
      <c r="K27" s="80">
        <v>0</v>
      </c>
      <c r="L27" s="80">
        <v>0</v>
      </c>
      <c r="M27" s="103">
        <f t="shared" si="0"/>
        <v>37.046632124352328</v>
      </c>
    </row>
    <row r="28" spans="1:13" x14ac:dyDescent="0.25">
      <c r="A28" s="80">
        <v>25</v>
      </c>
      <c r="B28" s="91" t="s">
        <v>62</v>
      </c>
      <c r="C28" s="128" t="s">
        <v>5160</v>
      </c>
      <c r="D28" s="80">
        <v>411</v>
      </c>
      <c r="E28" s="80">
        <v>33</v>
      </c>
      <c r="F28" s="80">
        <v>151</v>
      </c>
      <c r="G28" s="80">
        <v>35</v>
      </c>
      <c r="H28" s="80">
        <v>11</v>
      </c>
      <c r="I28" s="80">
        <v>230</v>
      </c>
      <c r="J28" s="80">
        <v>2</v>
      </c>
      <c r="K28" s="80">
        <v>0</v>
      </c>
      <c r="L28" s="80">
        <v>0</v>
      </c>
      <c r="M28" s="103">
        <f t="shared" si="0"/>
        <v>55.961070559610704</v>
      </c>
    </row>
    <row r="29" spans="1:13" x14ac:dyDescent="0.25">
      <c r="A29" s="80">
        <v>26</v>
      </c>
      <c r="B29" s="91" t="s">
        <v>62</v>
      </c>
      <c r="C29" s="128" t="s">
        <v>5161</v>
      </c>
      <c r="D29" s="80">
        <v>397</v>
      </c>
      <c r="E29" s="80">
        <v>58</v>
      </c>
      <c r="F29" s="80">
        <v>106</v>
      </c>
      <c r="G29" s="80">
        <v>39</v>
      </c>
      <c r="H29" s="80">
        <v>18</v>
      </c>
      <c r="I29" s="80">
        <v>221</v>
      </c>
      <c r="J29" s="80">
        <v>0</v>
      </c>
      <c r="K29" s="80">
        <v>0</v>
      </c>
      <c r="L29" s="80">
        <v>0</v>
      </c>
      <c r="M29" s="103">
        <f t="shared" si="0"/>
        <v>55.667506297229217</v>
      </c>
    </row>
    <row r="30" spans="1:13" x14ac:dyDescent="0.25">
      <c r="A30" s="97">
        <v>27</v>
      </c>
      <c r="B30" s="96" t="s">
        <v>62</v>
      </c>
      <c r="C30" s="130" t="s">
        <v>5162</v>
      </c>
      <c r="D30" s="97">
        <v>423</v>
      </c>
      <c r="E30" s="97">
        <v>26</v>
      </c>
      <c r="F30" s="97">
        <v>29</v>
      </c>
      <c r="G30" s="97">
        <v>34</v>
      </c>
      <c r="H30" s="97">
        <v>24</v>
      </c>
      <c r="I30" s="97">
        <v>113</v>
      </c>
      <c r="J30" s="97">
        <v>0</v>
      </c>
      <c r="K30" s="97">
        <v>1</v>
      </c>
      <c r="L30" s="97">
        <v>0</v>
      </c>
      <c r="M30" s="172">
        <f t="shared" si="0"/>
        <v>26.950354609929079</v>
      </c>
    </row>
    <row r="31" spans="1:13" x14ac:dyDescent="0.25">
      <c r="A31" s="80">
        <v>28</v>
      </c>
      <c r="B31" s="91" t="s">
        <v>62</v>
      </c>
      <c r="C31" s="128" t="s">
        <v>2922</v>
      </c>
      <c r="D31" s="80">
        <v>551</v>
      </c>
      <c r="E31" s="80">
        <v>53</v>
      </c>
      <c r="F31" s="80">
        <v>63</v>
      </c>
      <c r="G31" s="80">
        <v>51</v>
      </c>
      <c r="H31" s="80">
        <v>54</v>
      </c>
      <c r="I31" s="80">
        <v>221</v>
      </c>
      <c r="J31" s="80">
        <v>0</v>
      </c>
      <c r="K31" s="80">
        <v>0</v>
      </c>
      <c r="L31" s="80">
        <v>0</v>
      </c>
      <c r="M31" s="103">
        <f t="shared" si="0"/>
        <v>40.10889292196007</v>
      </c>
    </row>
    <row r="32" spans="1:13" x14ac:dyDescent="0.25">
      <c r="A32" s="80">
        <v>29</v>
      </c>
      <c r="B32" s="91" t="s">
        <v>62</v>
      </c>
      <c r="C32" s="128" t="s">
        <v>5163</v>
      </c>
      <c r="D32" s="80">
        <v>532</v>
      </c>
      <c r="E32" s="80">
        <v>56</v>
      </c>
      <c r="F32" s="80">
        <v>35</v>
      </c>
      <c r="G32" s="80">
        <v>76</v>
      </c>
      <c r="H32" s="80">
        <v>24</v>
      </c>
      <c r="I32" s="80">
        <v>191</v>
      </c>
      <c r="J32" s="80">
        <v>0</v>
      </c>
      <c r="K32" s="80">
        <v>0</v>
      </c>
      <c r="L32" s="80">
        <v>0</v>
      </c>
      <c r="M32" s="103">
        <f t="shared" si="0"/>
        <v>35.902255639097746</v>
      </c>
    </row>
    <row r="33" spans="1:13" x14ac:dyDescent="0.25">
      <c r="A33" s="80">
        <v>30</v>
      </c>
      <c r="B33" s="91" t="s">
        <v>62</v>
      </c>
      <c r="C33" s="128" t="s">
        <v>5164</v>
      </c>
      <c r="D33" s="80">
        <v>441</v>
      </c>
      <c r="E33" s="80">
        <v>50</v>
      </c>
      <c r="F33" s="80">
        <v>65</v>
      </c>
      <c r="G33" s="80">
        <v>35</v>
      </c>
      <c r="H33" s="80">
        <v>31</v>
      </c>
      <c r="I33" s="80">
        <v>181</v>
      </c>
      <c r="J33" s="80">
        <v>0</v>
      </c>
      <c r="K33" s="80">
        <v>0</v>
      </c>
      <c r="L33" s="80">
        <v>2</v>
      </c>
      <c r="M33" s="103">
        <f t="shared" si="0"/>
        <v>41.496598639455783</v>
      </c>
    </row>
    <row r="34" spans="1:13" x14ac:dyDescent="0.25">
      <c r="A34" s="97">
        <v>31</v>
      </c>
      <c r="B34" s="96" t="s">
        <v>62</v>
      </c>
      <c r="C34" s="130" t="s">
        <v>5165</v>
      </c>
      <c r="D34" s="97">
        <v>460</v>
      </c>
      <c r="E34" s="97">
        <v>72</v>
      </c>
      <c r="F34" s="97">
        <v>88</v>
      </c>
      <c r="G34" s="97">
        <v>38</v>
      </c>
      <c r="H34" s="97">
        <v>54</v>
      </c>
      <c r="I34" s="97">
        <v>252</v>
      </c>
      <c r="J34" s="97">
        <v>0</v>
      </c>
      <c r="K34" s="97">
        <v>0</v>
      </c>
      <c r="L34" s="97">
        <v>0</v>
      </c>
      <c r="M34" s="172">
        <f t="shared" si="0"/>
        <v>54.782608695652172</v>
      </c>
    </row>
    <row r="35" spans="1:13" x14ac:dyDescent="0.25">
      <c r="A35" s="80">
        <v>32</v>
      </c>
      <c r="B35" s="91" t="s">
        <v>62</v>
      </c>
      <c r="C35" s="128" t="s">
        <v>3291</v>
      </c>
      <c r="D35" s="80">
        <v>466</v>
      </c>
      <c r="E35" s="80">
        <v>55</v>
      </c>
      <c r="F35" s="80">
        <v>59</v>
      </c>
      <c r="G35" s="80">
        <v>49</v>
      </c>
      <c r="H35" s="80">
        <v>32</v>
      </c>
      <c r="I35" s="80">
        <v>195</v>
      </c>
      <c r="J35" s="80">
        <v>1</v>
      </c>
      <c r="K35" s="80">
        <v>0</v>
      </c>
      <c r="L35" s="80">
        <v>0</v>
      </c>
      <c r="M35" s="103">
        <f t="shared" si="0"/>
        <v>41.845493562231759</v>
      </c>
    </row>
    <row r="36" spans="1:13" x14ac:dyDescent="0.25">
      <c r="A36" s="80">
        <v>33</v>
      </c>
      <c r="B36" s="91" t="s">
        <v>62</v>
      </c>
      <c r="C36" s="128" t="s">
        <v>5166</v>
      </c>
      <c r="D36" s="80">
        <v>521</v>
      </c>
      <c r="E36" s="80">
        <v>77</v>
      </c>
      <c r="F36" s="80">
        <v>81</v>
      </c>
      <c r="G36" s="80">
        <v>42</v>
      </c>
      <c r="H36" s="80">
        <v>49</v>
      </c>
      <c r="I36" s="80">
        <v>249</v>
      </c>
      <c r="J36" s="80">
        <v>0</v>
      </c>
      <c r="K36" s="80">
        <v>0</v>
      </c>
      <c r="L36" s="80">
        <v>0</v>
      </c>
      <c r="M36" s="103">
        <f t="shared" si="0"/>
        <v>47.792706333973129</v>
      </c>
    </row>
    <row r="37" spans="1:13" x14ac:dyDescent="0.25">
      <c r="A37" s="80">
        <v>34</v>
      </c>
      <c r="B37" s="91" t="s">
        <v>62</v>
      </c>
      <c r="C37" s="128" t="s">
        <v>5167</v>
      </c>
      <c r="D37" s="80">
        <v>361</v>
      </c>
      <c r="E37" s="80">
        <v>55</v>
      </c>
      <c r="F37" s="80">
        <v>64</v>
      </c>
      <c r="G37" s="80">
        <v>26</v>
      </c>
      <c r="H37" s="80">
        <v>33</v>
      </c>
      <c r="I37" s="80">
        <v>178</v>
      </c>
      <c r="J37" s="80">
        <v>0</v>
      </c>
      <c r="K37" s="80">
        <v>0</v>
      </c>
      <c r="L37" s="80">
        <v>0</v>
      </c>
      <c r="M37" s="103">
        <f t="shared" si="0"/>
        <v>49.307479224376735</v>
      </c>
    </row>
    <row r="38" spans="1:13" x14ac:dyDescent="0.25">
      <c r="A38" s="97">
        <v>35</v>
      </c>
      <c r="B38" s="96" t="s">
        <v>62</v>
      </c>
      <c r="C38" s="130" t="s">
        <v>5168</v>
      </c>
      <c r="D38" s="97">
        <v>382</v>
      </c>
      <c r="E38" s="97">
        <v>45</v>
      </c>
      <c r="F38" s="97">
        <v>58</v>
      </c>
      <c r="G38" s="97">
        <v>43</v>
      </c>
      <c r="H38" s="97">
        <v>20</v>
      </c>
      <c r="I38" s="97">
        <v>166</v>
      </c>
      <c r="J38" s="97">
        <v>0</v>
      </c>
      <c r="K38" s="97">
        <v>0</v>
      </c>
      <c r="L38" s="97">
        <v>0</v>
      </c>
      <c r="M38" s="172">
        <f t="shared" si="0"/>
        <v>43.455497382198956</v>
      </c>
    </row>
    <row r="39" spans="1:13" x14ac:dyDescent="0.25">
      <c r="A39" s="80">
        <v>36</v>
      </c>
      <c r="B39" s="91" t="s">
        <v>62</v>
      </c>
      <c r="C39" s="128" t="s">
        <v>5169</v>
      </c>
      <c r="D39" s="80">
        <v>543</v>
      </c>
      <c r="E39" s="80">
        <v>67</v>
      </c>
      <c r="F39" s="80">
        <v>102</v>
      </c>
      <c r="G39" s="80">
        <v>68</v>
      </c>
      <c r="H39" s="80">
        <v>29</v>
      </c>
      <c r="I39" s="80">
        <v>266</v>
      </c>
      <c r="J39" s="80">
        <v>0</v>
      </c>
      <c r="K39" s="80">
        <v>0</v>
      </c>
      <c r="L39" s="80">
        <v>0</v>
      </c>
      <c r="M39" s="103">
        <f t="shared" si="0"/>
        <v>48.987108655616943</v>
      </c>
    </row>
    <row r="40" spans="1:13" x14ac:dyDescent="0.25">
      <c r="A40" s="80">
        <v>37</v>
      </c>
      <c r="B40" s="91" t="s">
        <v>62</v>
      </c>
      <c r="C40" s="128" t="s">
        <v>5170</v>
      </c>
      <c r="D40" s="80">
        <v>470</v>
      </c>
      <c r="E40" s="80">
        <v>48</v>
      </c>
      <c r="F40" s="80">
        <v>40</v>
      </c>
      <c r="G40" s="80">
        <v>44</v>
      </c>
      <c r="H40" s="80">
        <v>18</v>
      </c>
      <c r="I40" s="80">
        <v>150</v>
      </c>
      <c r="J40" s="80">
        <v>0</v>
      </c>
      <c r="K40" s="80">
        <v>0</v>
      </c>
      <c r="L40" s="80">
        <v>0</v>
      </c>
      <c r="M40" s="103">
        <f t="shared" si="0"/>
        <v>31.914893617021278</v>
      </c>
    </row>
    <row r="41" spans="1:13" x14ac:dyDescent="0.25">
      <c r="A41" s="80">
        <v>38</v>
      </c>
      <c r="B41" s="91" t="s">
        <v>62</v>
      </c>
      <c r="C41" s="128" t="s">
        <v>5171</v>
      </c>
      <c r="D41" s="80">
        <v>397</v>
      </c>
      <c r="E41" s="80">
        <v>39</v>
      </c>
      <c r="F41" s="80">
        <v>64</v>
      </c>
      <c r="G41" s="80">
        <v>40</v>
      </c>
      <c r="H41" s="80">
        <v>14</v>
      </c>
      <c r="I41" s="80">
        <v>157</v>
      </c>
      <c r="J41" s="80">
        <v>0</v>
      </c>
      <c r="K41" s="80">
        <v>0</v>
      </c>
      <c r="L41" s="80">
        <v>0</v>
      </c>
      <c r="M41" s="103">
        <f t="shared" si="0"/>
        <v>39.54659949622166</v>
      </c>
    </row>
    <row r="42" spans="1:13" x14ac:dyDescent="0.25">
      <c r="A42" s="97">
        <v>39</v>
      </c>
      <c r="B42" s="96" t="s">
        <v>62</v>
      </c>
      <c r="C42" s="130" t="s">
        <v>5172</v>
      </c>
      <c r="D42" s="97">
        <v>472</v>
      </c>
      <c r="E42" s="97">
        <v>57</v>
      </c>
      <c r="F42" s="97">
        <v>46</v>
      </c>
      <c r="G42" s="97">
        <v>48</v>
      </c>
      <c r="H42" s="97">
        <v>22</v>
      </c>
      <c r="I42" s="97">
        <v>173</v>
      </c>
      <c r="J42" s="97">
        <v>0</v>
      </c>
      <c r="K42" s="97">
        <v>0</v>
      </c>
      <c r="L42" s="97">
        <v>0</v>
      </c>
      <c r="M42" s="172">
        <f t="shared" si="0"/>
        <v>36.652542372881356</v>
      </c>
    </row>
    <row r="43" spans="1:13" x14ac:dyDescent="0.25">
      <c r="A43" s="80">
        <v>40</v>
      </c>
      <c r="B43" s="91" t="s">
        <v>62</v>
      </c>
      <c r="C43" s="128" t="s">
        <v>5173</v>
      </c>
      <c r="D43" s="80">
        <v>482</v>
      </c>
      <c r="E43" s="80">
        <v>59</v>
      </c>
      <c r="F43" s="80">
        <v>55</v>
      </c>
      <c r="G43" s="80">
        <v>48</v>
      </c>
      <c r="H43" s="80">
        <v>38</v>
      </c>
      <c r="I43" s="80">
        <v>200</v>
      </c>
      <c r="J43" s="80">
        <v>0</v>
      </c>
      <c r="K43" s="80">
        <v>0</v>
      </c>
      <c r="L43" s="80">
        <v>0</v>
      </c>
      <c r="M43" s="103">
        <f t="shared" si="0"/>
        <v>41.49377593360996</v>
      </c>
    </row>
    <row r="44" spans="1:13" x14ac:dyDescent="0.25">
      <c r="A44" s="80">
        <v>41</v>
      </c>
      <c r="B44" s="91" t="s">
        <v>62</v>
      </c>
      <c r="C44" s="128" t="s">
        <v>5174</v>
      </c>
      <c r="D44" s="80">
        <v>422</v>
      </c>
      <c r="E44" s="80">
        <v>40</v>
      </c>
      <c r="F44" s="80">
        <v>55</v>
      </c>
      <c r="G44" s="80">
        <v>35</v>
      </c>
      <c r="H44" s="80">
        <v>22</v>
      </c>
      <c r="I44" s="80">
        <v>152</v>
      </c>
      <c r="J44" s="80">
        <v>1</v>
      </c>
      <c r="K44" s="80">
        <v>0</v>
      </c>
      <c r="L44" s="80">
        <v>0</v>
      </c>
      <c r="M44" s="103">
        <f t="shared" si="0"/>
        <v>36.018957345971565</v>
      </c>
    </row>
    <row r="45" spans="1:13" x14ac:dyDescent="0.25">
      <c r="A45" s="80">
        <v>42</v>
      </c>
      <c r="B45" s="91" t="s">
        <v>62</v>
      </c>
      <c r="C45" s="128" t="s">
        <v>5175</v>
      </c>
      <c r="D45" s="80">
        <v>419</v>
      </c>
      <c r="E45" s="80">
        <v>38</v>
      </c>
      <c r="F45" s="80">
        <v>47</v>
      </c>
      <c r="G45" s="80">
        <v>30</v>
      </c>
      <c r="H45" s="80">
        <v>22</v>
      </c>
      <c r="I45" s="80">
        <v>137</v>
      </c>
      <c r="J45" s="80">
        <v>0</v>
      </c>
      <c r="K45" s="80">
        <v>0</v>
      </c>
      <c r="L45" s="80">
        <v>0</v>
      </c>
      <c r="M45" s="103">
        <f t="shared" si="0"/>
        <v>32.69689737470167</v>
      </c>
    </row>
    <row r="46" spans="1:13" x14ac:dyDescent="0.25">
      <c r="A46" s="97">
        <v>43</v>
      </c>
      <c r="B46" s="96" t="s">
        <v>62</v>
      </c>
      <c r="C46" s="130" t="s">
        <v>5176</v>
      </c>
      <c r="D46" s="97">
        <v>444</v>
      </c>
      <c r="E46" s="97">
        <v>44</v>
      </c>
      <c r="F46" s="97">
        <v>33</v>
      </c>
      <c r="G46" s="97">
        <v>39</v>
      </c>
      <c r="H46" s="97">
        <v>17</v>
      </c>
      <c r="I46" s="97">
        <v>133</v>
      </c>
      <c r="J46" s="97">
        <v>0</v>
      </c>
      <c r="K46" s="97">
        <v>0</v>
      </c>
      <c r="L46" s="97">
        <v>0</v>
      </c>
      <c r="M46" s="172">
        <f t="shared" si="0"/>
        <v>29.954954954954953</v>
      </c>
    </row>
    <row r="47" spans="1:13" x14ac:dyDescent="0.25">
      <c r="A47" s="80">
        <v>44</v>
      </c>
      <c r="B47" s="91" t="s">
        <v>62</v>
      </c>
      <c r="C47" s="128" t="s">
        <v>5177</v>
      </c>
      <c r="D47" s="80">
        <v>563</v>
      </c>
      <c r="E47" s="80">
        <v>69</v>
      </c>
      <c r="F47" s="80">
        <v>120</v>
      </c>
      <c r="G47" s="80">
        <v>48</v>
      </c>
      <c r="H47" s="80">
        <v>36</v>
      </c>
      <c r="I47" s="80">
        <v>273</v>
      </c>
      <c r="J47" s="80">
        <v>0</v>
      </c>
      <c r="K47" s="80">
        <v>1</v>
      </c>
      <c r="L47" s="80">
        <v>0</v>
      </c>
      <c r="M47" s="103">
        <f t="shared" si="0"/>
        <v>48.667850799289518</v>
      </c>
    </row>
    <row r="48" spans="1:13" x14ac:dyDescent="0.25">
      <c r="A48" s="80">
        <v>45</v>
      </c>
      <c r="B48" s="91" t="s">
        <v>62</v>
      </c>
      <c r="C48" s="128" t="s">
        <v>5178</v>
      </c>
      <c r="D48" s="80">
        <v>489</v>
      </c>
      <c r="E48" s="80">
        <v>75</v>
      </c>
      <c r="F48" s="80">
        <v>59</v>
      </c>
      <c r="G48" s="80">
        <v>45</v>
      </c>
      <c r="H48" s="80">
        <v>53</v>
      </c>
      <c r="I48" s="80">
        <v>232</v>
      </c>
      <c r="J48" s="80">
        <v>0</v>
      </c>
      <c r="K48" s="80">
        <v>1</v>
      </c>
      <c r="L48" s="80">
        <v>0</v>
      </c>
      <c r="M48" s="103">
        <f t="shared" si="0"/>
        <v>47.648261758691206</v>
      </c>
    </row>
    <row r="49" spans="1:13" x14ac:dyDescent="0.25">
      <c r="A49" s="80">
        <v>46</v>
      </c>
      <c r="B49" s="91" t="s">
        <v>62</v>
      </c>
      <c r="C49" s="128" t="s">
        <v>5179</v>
      </c>
      <c r="D49" s="80">
        <v>460</v>
      </c>
      <c r="E49" s="80">
        <v>75</v>
      </c>
      <c r="F49" s="80">
        <v>80</v>
      </c>
      <c r="G49" s="80">
        <v>40</v>
      </c>
      <c r="H49" s="80">
        <v>28</v>
      </c>
      <c r="I49" s="80">
        <v>223</v>
      </c>
      <c r="J49" s="80">
        <v>0</v>
      </c>
      <c r="K49" s="80">
        <v>0</v>
      </c>
      <c r="L49" s="80">
        <v>0</v>
      </c>
      <c r="M49" s="103">
        <f t="shared" si="0"/>
        <v>48.478260869565219</v>
      </c>
    </row>
    <row r="50" spans="1:13" x14ac:dyDescent="0.25">
      <c r="A50" s="97">
        <v>47</v>
      </c>
      <c r="B50" s="96" t="s">
        <v>62</v>
      </c>
      <c r="C50" s="130" t="s">
        <v>5180</v>
      </c>
      <c r="D50" s="97">
        <v>557</v>
      </c>
      <c r="E50" s="97">
        <v>72</v>
      </c>
      <c r="F50" s="97">
        <v>88</v>
      </c>
      <c r="G50" s="97">
        <v>37</v>
      </c>
      <c r="H50" s="97">
        <v>30</v>
      </c>
      <c r="I50" s="97">
        <v>227</v>
      </c>
      <c r="J50" s="97">
        <v>0</v>
      </c>
      <c r="K50" s="97">
        <v>0</v>
      </c>
      <c r="L50" s="97">
        <v>1</v>
      </c>
      <c r="M50" s="172">
        <f t="shared" si="0"/>
        <v>40.933572710951523</v>
      </c>
    </row>
    <row r="51" spans="1:13" x14ac:dyDescent="0.25">
      <c r="A51" s="80">
        <v>48</v>
      </c>
      <c r="B51" s="91" t="s">
        <v>62</v>
      </c>
      <c r="C51" s="128" t="s">
        <v>5181</v>
      </c>
      <c r="D51" s="80">
        <v>595</v>
      </c>
      <c r="E51" s="80">
        <v>53</v>
      </c>
      <c r="F51" s="80">
        <v>66</v>
      </c>
      <c r="G51" s="80">
        <v>75</v>
      </c>
      <c r="H51" s="80">
        <v>41</v>
      </c>
      <c r="I51" s="80">
        <v>235</v>
      </c>
      <c r="J51" s="80">
        <v>1</v>
      </c>
      <c r="K51" s="80">
        <v>1</v>
      </c>
      <c r="L51" s="80">
        <v>0</v>
      </c>
      <c r="M51" s="103">
        <f t="shared" si="0"/>
        <v>39.663865546218489</v>
      </c>
    </row>
    <row r="52" spans="1:13" x14ac:dyDescent="0.25">
      <c r="A52" s="80">
        <v>49</v>
      </c>
      <c r="B52" s="91" t="s">
        <v>62</v>
      </c>
      <c r="C52" s="128" t="s">
        <v>5182</v>
      </c>
      <c r="D52" s="80">
        <v>210</v>
      </c>
      <c r="E52" s="80">
        <v>35</v>
      </c>
      <c r="F52" s="80">
        <v>34</v>
      </c>
      <c r="G52" s="80">
        <v>31</v>
      </c>
      <c r="H52" s="80">
        <v>10</v>
      </c>
      <c r="I52" s="80">
        <v>110</v>
      </c>
      <c r="J52" s="80">
        <v>0</v>
      </c>
      <c r="K52" s="80">
        <v>0</v>
      </c>
      <c r="L52" s="80">
        <v>1</v>
      </c>
      <c r="M52" s="103">
        <f t="shared" si="0"/>
        <v>52.857142857142861</v>
      </c>
    </row>
    <row r="53" spans="1:13" x14ac:dyDescent="0.25">
      <c r="A53" s="80">
        <v>50</v>
      </c>
      <c r="B53" s="91" t="s">
        <v>62</v>
      </c>
      <c r="C53" s="128" t="s">
        <v>5183</v>
      </c>
      <c r="D53" s="80">
        <v>344</v>
      </c>
      <c r="E53" s="80">
        <v>39</v>
      </c>
      <c r="F53" s="80">
        <v>24</v>
      </c>
      <c r="G53" s="80">
        <v>37</v>
      </c>
      <c r="H53" s="80">
        <v>15</v>
      </c>
      <c r="I53" s="80">
        <v>115</v>
      </c>
      <c r="J53" s="80">
        <v>0</v>
      </c>
      <c r="K53" s="80">
        <v>0</v>
      </c>
      <c r="L53" s="80">
        <v>0</v>
      </c>
      <c r="M53" s="103">
        <f t="shared" si="0"/>
        <v>33.430232558139537</v>
      </c>
    </row>
    <row r="54" spans="1:13" x14ac:dyDescent="0.25">
      <c r="A54" s="97">
        <v>51</v>
      </c>
      <c r="B54" s="96" t="s">
        <v>62</v>
      </c>
      <c r="C54" s="130" t="s">
        <v>5184</v>
      </c>
      <c r="D54" s="97">
        <v>320</v>
      </c>
      <c r="E54" s="97">
        <v>35</v>
      </c>
      <c r="F54" s="97">
        <v>18</v>
      </c>
      <c r="G54" s="97">
        <v>20</v>
      </c>
      <c r="H54" s="97">
        <v>15</v>
      </c>
      <c r="I54" s="97">
        <v>88</v>
      </c>
      <c r="J54" s="97">
        <v>0</v>
      </c>
      <c r="K54" s="97">
        <v>0</v>
      </c>
      <c r="L54" s="97">
        <v>0</v>
      </c>
      <c r="M54" s="172">
        <f t="shared" si="0"/>
        <v>27.500000000000004</v>
      </c>
    </row>
    <row r="55" spans="1:13" x14ac:dyDescent="0.25">
      <c r="A55" s="80">
        <v>52</v>
      </c>
      <c r="B55" s="91" t="s">
        <v>62</v>
      </c>
      <c r="C55" s="128" t="s">
        <v>597</v>
      </c>
      <c r="D55" s="80">
        <v>452</v>
      </c>
      <c r="E55" s="80">
        <v>60</v>
      </c>
      <c r="F55" s="80">
        <v>48</v>
      </c>
      <c r="G55" s="80">
        <v>26</v>
      </c>
      <c r="H55" s="80">
        <v>15</v>
      </c>
      <c r="I55" s="80">
        <v>149</v>
      </c>
      <c r="J55" s="80">
        <v>0</v>
      </c>
      <c r="K55" s="80">
        <v>0</v>
      </c>
      <c r="L55" s="80">
        <v>0</v>
      </c>
      <c r="M55" s="103">
        <f t="shared" si="0"/>
        <v>32.964601769911503</v>
      </c>
    </row>
    <row r="56" spans="1:13" x14ac:dyDescent="0.25">
      <c r="A56" s="80">
        <v>53</v>
      </c>
      <c r="B56" s="91" t="s">
        <v>62</v>
      </c>
      <c r="C56" s="128" t="s">
        <v>3693</v>
      </c>
      <c r="D56" s="80">
        <v>346</v>
      </c>
      <c r="E56" s="80">
        <v>17</v>
      </c>
      <c r="F56" s="80">
        <v>7</v>
      </c>
      <c r="G56" s="80">
        <v>15</v>
      </c>
      <c r="H56" s="80">
        <v>5</v>
      </c>
      <c r="I56" s="80">
        <v>44</v>
      </c>
      <c r="J56" s="80">
        <v>0</v>
      </c>
      <c r="K56" s="80">
        <v>0</v>
      </c>
      <c r="L56" s="80">
        <v>0</v>
      </c>
      <c r="M56" s="103">
        <f t="shared" si="0"/>
        <v>12.716763005780345</v>
      </c>
    </row>
    <row r="57" spans="1:13" x14ac:dyDescent="0.25">
      <c r="A57" s="80">
        <v>54</v>
      </c>
      <c r="B57" s="91" t="s">
        <v>62</v>
      </c>
      <c r="C57" s="128" t="s">
        <v>4143</v>
      </c>
      <c r="D57" s="80">
        <v>268</v>
      </c>
      <c r="E57" s="80">
        <v>21</v>
      </c>
      <c r="F57" s="80">
        <v>22</v>
      </c>
      <c r="G57" s="80">
        <v>14</v>
      </c>
      <c r="H57" s="80">
        <v>3</v>
      </c>
      <c r="I57" s="80">
        <v>60</v>
      </c>
      <c r="J57" s="80">
        <v>0</v>
      </c>
      <c r="K57" s="80">
        <v>0</v>
      </c>
      <c r="L57" s="80">
        <v>0</v>
      </c>
      <c r="M57" s="103">
        <f t="shared" si="0"/>
        <v>22.388059701492537</v>
      </c>
    </row>
    <row r="58" spans="1:13" x14ac:dyDescent="0.25">
      <c r="A58" s="97">
        <v>55</v>
      </c>
      <c r="B58" s="96" t="s">
        <v>62</v>
      </c>
      <c r="C58" s="130" t="s">
        <v>5185</v>
      </c>
      <c r="D58" s="97">
        <v>569</v>
      </c>
      <c r="E58" s="97">
        <v>74</v>
      </c>
      <c r="F58" s="97">
        <v>58</v>
      </c>
      <c r="G58" s="97">
        <v>41</v>
      </c>
      <c r="H58" s="97">
        <v>12</v>
      </c>
      <c r="I58" s="97">
        <v>185</v>
      </c>
      <c r="J58" s="97">
        <v>0</v>
      </c>
      <c r="K58" s="97">
        <v>1</v>
      </c>
      <c r="L58" s="97">
        <v>0</v>
      </c>
      <c r="M58" s="172">
        <f t="shared" si="0"/>
        <v>32.68892794376098</v>
      </c>
    </row>
    <row r="59" spans="1:13" x14ac:dyDescent="0.25">
      <c r="A59" s="80">
        <v>56</v>
      </c>
      <c r="B59" s="91" t="s">
        <v>62</v>
      </c>
      <c r="C59" s="128" t="s">
        <v>849</v>
      </c>
      <c r="D59" s="80">
        <v>292</v>
      </c>
      <c r="E59" s="80">
        <v>28</v>
      </c>
      <c r="F59" s="80">
        <v>30</v>
      </c>
      <c r="G59" s="80">
        <v>17</v>
      </c>
      <c r="H59" s="80">
        <v>12</v>
      </c>
      <c r="I59" s="80">
        <v>87</v>
      </c>
      <c r="J59" s="80">
        <v>1</v>
      </c>
      <c r="K59" s="80">
        <v>0</v>
      </c>
      <c r="L59" s="80">
        <v>0</v>
      </c>
      <c r="M59" s="103">
        <f t="shared" si="0"/>
        <v>29.794520547945208</v>
      </c>
    </row>
    <row r="60" spans="1:13" x14ac:dyDescent="0.25">
      <c r="A60" s="80">
        <v>57</v>
      </c>
      <c r="B60" s="91" t="s">
        <v>62</v>
      </c>
      <c r="C60" s="128" t="s">
        <v>5186</v>
      </c>
      <c r="D60" s="80">
        <v>388</v>
      </c>
      <c r="E60" s="80">
        <v>51</v>
      </c>
      <c r="F60" s="80">
        <v>35</v>
      </c>
      <c r="G60" s="80">
        <v>33</v>
      </c>
      <c r="H60" s="80">
        <v>19</v>
      </c>
      <c r="I60" s="80">
        <v>138</v>
      </c>
      <c r="J60" s="80">
        <v>2</v>
      </c>
      <c r="K60" s="80">
        <v>0</v>
      </c>
      <c r="L60" s="80">
        <v>0</v>
      </c>
      <c r="M60" s="103">
        <f t="shared" si="0"/>
        <v>35.567010309278352</v>
      </c>
    </row>
    <row r="61" spans="1:13" x14ac:dyDescent="0.25">
      <c r="A61" s="80">
        <v>58</v>
      </c>
      <c r="B61" s="91" t="s">
        <v>62</v>
      </c>
      <c r="C61" s="128" t="s">
        <v>5187</v>
      </c>
      <c r="D61" s="80">
        <v>492</v>
      </c>
      <c r="E61" s="80">
        <v>96</v>
      </c>
      <c r="F61" s="80">
        <v>76</v>
      </c>
      <c r="G61" s="80">
        <v>47</v>
      </c>
      <c r="H61" s="80">
        <v>42</v>
      </c>
      <c r="I61" s="80">
        <v>261</v>
      </c>
      <c r="J61" s="80">
        <v>1</v>
      </c>
      <c r="K61" s="80">
        <v>0</v>
      </c>
      <c r="L61" s="80">
        <v>0</v>
      </c>
      <c r="M61" s="103">
        <f t="shared" si="0"/>
        <v>53.048780487804883</v>
      </c>
    </row>
    <row r="62" spans="1:13" x14ac:dyDescent="0.25">
      <c r="A62" s="97">
        <v>59</v>
      </c>
      <c r="B62" s="96" t="s">
        <v>62</v>
      </c>
      <c r="C62" s="130" t="s">
        <v>5188</v>
      </c>
      <c r="D62" s="97">
        <v>351</v>
      </c>
      <c r="E62" s="97">
        <v>50</v>
      </c>
      <c r="F62" s="97">
        <v>43</v>
      </c>
      <c r="G62" s="97">
        <v>39</v>
      </c>
      <c r="H62" s="97">
        <v>29</v>
      </c>
      <c r="I62" s="97">
        <v>161</v>
      </c>
      <c r="J62" s="97">
        <v>0</v>
      </c>
      <c r="K62" s="97">
        <v>0</v>
      </c>
      <c r="L62" s="97">
        <v>0</v>
      </c>
      <c r="M62" s="172">
        <f t="shared" si="0"/>
        <v>45.868945868945872</v>
      </c>
    </row>
    <row r="63" spans="1:13" x14ac:dyDescent="0.25">
      <c r="A63" s="80">
        <v>60</v>
      </c>
      <c r="B63" s="91" t="s">
        <v>62</v>
      </c>
      <c r="C63" s="128" t="s">
        <v>5189</v>
      </c>
      <c r="D63" s="80">
        <v>442</v>
      </c>
      <c r="E63" s="80">
        <v>75</v>
      </c>
      <c r="F63" s="80">
        <v>82</v>
      </c>
      <c r="G63" s="80">
        <v>31</v>
      </c>
      <c r="H63" s="80">
        <v>28</v>
      </c>
      <c r="I63" s="80">
        <v>216</v>
      </c>
      <c r="J63" s="80">
        <v>2</v>
      </c>
      <c r="K63" s="80">
        <v>1</v>
      </c>
      <c r="L63" s="80">
        <v>1</v>
      </c>
      <c r="M63" s="103">
        <f t="shared" si="0"/>
        <v>49.321266968325794</v>
      </c>
    </row>
    <row r="64" spans="1:13" x14ac:dyDescent="0.25">
      <c r="A64" s="80">
        <v>61</v>
      </c>
      <c r="B64" s="91" t="s">
        <v>62</v>
      </c>
      <c r="C64" s="128" t="s">
        <v>307</v>
      </c>
      <c r="D64" s="80">
        <v>509</v>
      </c>
      <c r="E64" s="80">
        <v>48</v>
      </c>
      <c r="F64" s="80">
        <v>37</v>
      </c>
      <c r="G64" s="80">
        <v>26</v>
      </c>
      <c r="H64" s="80">
        <v>11</v>
      </c>
      <c r="I64" s="80">
        <v>122</v>
      </c>
      <c r="J64" s="80">
        <v>0</v>
      </c>
      <c r="K64" s="80">
        <v>0</v>
      </c>
      <c r="L64" s="80">
        <v>1</v>
      </c>
      <c r="M64" s="103">
        <f t="shared" si="0"/>
        <v>24.165029469548134</v>
      </c>
    </row>
    <row r="65" spans="1:13" x14ac:dyDescent="0.25">
      <c r="A65" s="80">
        <v>62</v>
      </c>
      <c r="B65" s="91" t="s">
        <v>62</v>
      </c>
      <c r="C65" s="128" t="s">
        <v>5190</v>
      </c>
      <c r="D65" s="80">
        <v>443</v>
      </c>
      <c r="E65" s="80">
        <v>31</v>
      </c>
      <c r="F65" s="80">
        <v>9</v>
      </c>
      <c r="G65" s="80">
        <v>23</v>
      </c>
      <c r="H65" s="80">
        <v>10</v>
      </c>
      <c r="I65" s="80">
        <v>73</v>
      </c>
      <c r="J65" s="80">
        <v>0</v>
      </c>
      <c r="K65" s="80">
        <v>0</v>
      </c>
      <c r="L65" s="80">
        <v>0</v>
      </c>
      <c r="M65" s="103">
        <f t="shared" si="0"/>
        <v>16.478555304740404</v>
      </c>
    </row>
    <row r="66" spans="1:13" x14ac:dyDescent="0.25">
      <c r="A66" s="97">
        <v>63</v>
      </c>
      <c r="B66" s="96" t="s">
        <v>62</v>
      </c>
      <c r="C66" s="130" t="s">
        <v>5191</v>
      </c>
      <c r="D66" s="97">
        <v>364</v>
      </c>
      <c r="E66" s="97">
        <v>47</v>
      </c>
      <c r="F66" s="97">
        <v>49</v>
      </c>
      <c r="G66" s="97">
        <v>29</v>
      </c>
      <c r="H66" s="97">
        <v>24</v>
      </c>
      <c r="I66" s="97">
        <v>149</v>
      </c>
      <c r="J66" s="97">
        <v>0</v>
      </c>
      <c r="K66" s="97">
        <v>0</v>
      </c>
      <c r="L66" s="97">
        <v>0</v>
      </c>
      <c r="M66" s="172">
        <f t="shared" si="0"/>
        <v>40.934065934065934</v>
      </c>
    </row>
    <row r="67" spans="1:13" x14ac:dyDescent="0.25">
      <c r="A67" s="80">
        <v>64</v>
      </c>
      <c r="B67" s="91" t="s">
        <v>62</v>
      </c>
      <c r="C67" s="128" t="s">
        <v>4713</v>
      </c>
      <c r="D67" s="80">
        <v>403</v>
      </c>
      <c r="E67" s="80">
        <v>46</v>
      </c>
      <c r="F67" s="80">
        <v>23</v>
      </c>
      <c r="G67" s="80">
        <v>23</v>
      </c>
      <c r="H67" s="80">
        <v>29</v>
      </c>
      <c r="I67" s="80">
        <v>121</v>
      </c>
      <c r="J67" s="80">
        <v>0</v>
      </c>
      <c r="K67" s="80">
        <v>0</v>
      </c>
      <c r="L67" s="80">
        <v>0</v>
      </c>
      <c r="M67" s="103">
        <f t="shared" ref="M67:M83" si="1">((L67+K67+I67)/D67)*100</f>
        <v>30.024813895781637</v>
      </c>
    </row>
    <row r="68" spans="1:13" x14ac:dyDescent="0.25">
      <c r="A68" s="80">
        <v>65</v>
      </c>
      <c r="B68" s="91" t="s">
        <v>62</v>
      </c>
      <c r="C68" s="128" t="s">
        <v>5192</v>
      </c>
      <c r="D68" s="80">
        <v>455</v>
      </c>
      <c r="E68" s="80">
        <v>72</v>
      </c>
      <c r="F68" s="80">
        <v>52</v>
      </c>
      <c r="G68" s="80">
        <v>37</v>
      </c>
      <c r="H68" s="80">
        <v>22</v>
      </c>
      <c r="I68" s="80">
        <v>183</v>
      </c>
      <c r="J68" s="80">
        <v>0</v>
      </c>
      <c r="K68" s="80">
        <v>0</v>
      </c>
      <c r="L68" s="80">
        <v>0</v>
      </c>
      <c r="M68" s="103">
        <f t="shared" si="1"/>
        <v>40.219780219780219</v>
      </c>
    </row>
    <row r="69" spans="1:13" x14ac:dyDescent="0.25">
      <c r="A69" s="80">
        <v>66</v>
      </c>
      <c r="B69" s="91" t="s">
        <v>62</v>
      </c>
      <c r="C69" s="128" t="s">
        <v>5193</v>
      </c>
      <c r="D69" s="80">
        <v>454</v>
      </c>
      <c r="E69" s="80">
        <v>49</v>
      </c>
      <c r="F69" s="80">
        <v>59</v>
      </c>
      <c r="G69" s="80">
        <v>41</v>
      </c>
      <c r="H69" s="80">
        <v>25</v>
      </c>
      <c r="I69" s="80">
        <v>174</v>
      </c>
      <c r="J69" s="80">
        <v>0</v>
      </c>
      <c r="K69" s="80">
        <v>0</v>
      </c>
      <c r="L69" s="80">
        <v>0</v>
      </c>
      <c r="M69" s="103">
        <f t="shared" si="1"/>
        <v>38.325991189427313</v>
      </c>
    </row>
    <row r="70" spans="1:13" x14ac:dyDescent="0.25">
      <c r="A70" s="97">
        <v>67</v>
      </c>
      <c r="B70" s="96" t="s">
        <v>62</v>
      </c>
      <c r="C70" s="130" t="s">
        <v>5194</v>
      </c>
      <c r="D70" s="97">
        <v>476</v>
      </c>
      <c r="E70" s="97">
        <v>46</v>
      </c>
      <c r="F70" s="97">
        <v>33</v>
      </c>
      <c r="G70" s="97">
        <v>39</v>
      </c>
      <c r="H70" s="97">
        <v>19</v>
      </c>
      <c r="I70" s="97">
        <v>137</v>
      </c>
      <c r="J70" s="97">
        <v>0</v>
      </c>
      <c r="K70" s="97">
        <v>0</v>
      </c>
      <c r="L70" s="97">
        <v>1</v>
      </c>
      <c r="M70" s="172">
        <f t="shared" si="1"/>
        <v>28.991596638655466</v>
      </c>
    </row>
    <row r="71" spans="1:13" x14ac:dyDescent="0.25">
      <c r="A71" s="80">
        <v>68</v>
      </c>
      <c r="B71" s="91" t="s">
        <v>62</v>
      </c>
      <c r="C71" s="128" t="s">
        <v>5195</v>
      </c>
      <c r="D71" s="80">
        <v>506</v>
      </c>
      <c r="E71" s="80">
        <v>52</v>
      </c>
      <c r="F71" s="80">
        <v>27</v>
      </c>
      <c r="G71" s="80">
        <v>20</v>
      </c>
      <c r="H71" s="80">
        <v>12</v>
      </c>
      <c r="I71" s="80">
        <v>111</v>
      </c>
      <c r="J71" s="80">
        <v>1</v>
      </c>
      <c r="K71" s="80">
        <v>0</v>
      </c>
      <c r="L71" s="80">
        <v>2</v>
      </c>
      <c r="M71" s="103">
        <f t="shared" si="1"/>
        <v>22.33201581027668</v>
      </c>
    </row>
    <row r="72" spans="1:13" x14ac:dyDescent="0.25">
      <c r="A72" s="80">
        <v>69</v>
      </c>
      <c r="B72" s="91" t="s">
        <v>62</v>
      </c>
      <c r="C72" s="128" t="s">
        <v>5196</v>
      </c>
      <c r="D72" s="80">
        <v>662</v>
      </c>
      <c r="E72" s="80">
        <v>61</v>
      </c>
      <c r="F72" s="80">
        <v>43</v>
      </c>
      <c r="G72" s="80">
        <v>56</v>
      </c>
      <c r="H72" s="80">
        <v>19</v>
      </c>
      <c r="I72" s="80">
        <v>179</v>
      </c>
      <c r="J72" s="80">
        <v>2</v>
      </c>
      <c r="K72" s="80">
        <v>1</v>
      </c>
      <c r="L72" s="80">
        <v>0</v>
      </c>
      <c r="M72" s="103">
        <f t="shared" si="1"/>
        <v>27.19033232628399</v>
      </c>
    </row>
    <row r="73" spans="1:13" x14ac:dyDescent="0.25">
      <c r="A73" s="80">
        <v>70</v>
      </c>
      <c r="B73" s="91" t="s">
        <v>62</v>
      </c>
      <c r="C73" s="128" t="s">
        <v>5197</v>
      </c>
      <c r="D73" s="80">
        <v>412</v>
      </c>
      <c r="E73" s="80">
        <v>50</v>
      </c>
      <c r="F73" s="80">
        <v>57</v>
      </c>
      <c r="G73" s="80">
        <v>26</v>
      </c>
      <c r="H73" s="80">
        <v>29</v>
      </c>
      <c r="I73" s="80">
        <v>162</v>
      </c>
      <c r="J73" s="80">
        <v>0</v>
      </c>
      <c r="K73" s="80">
        <v>0</v>
      </c>
      <c r="L73" s="80">
        <v>0</v>
      </c>
      <c r="M73" s="103">
        <f t="shared" si="1"/>
        <v>39.320388349514559</v>
      </c>
    </row>
    <row r="74" spans="1:13" x14ac:dyDescent="0.25">
      <c r="A74" s="97">
        <v>71</v>
      </c>
      <c r="B74" s="96" t="s">
        <v>62</v>
      </c>
      <c r="C74" s="130" t="s">
        <v>5198</v>
      </c>
      <c r="D74" s="97">
        <v>454</v>
      </c>
      <c r="E74" s="97">
        <v>46</v>
      </c>
      <c r="F74" s="97">
        <v>39</v>
      </c>
      <c r="G74" s="97">
        <v>39</v>
      </c>
      <c r="H74" s="97">
        <v>25</v>
      </c>
      <c r="I74" s="97">
        <v>149</v>
      </c>
      <c r="J74" s="97">
        <v>0</v>
      </c>
      <c r="K74" s="97">
        <v>0</v>
      </c>
      <c r="L74" s="97">
        <v>0</v>
      </c>
      <c r="M74" s="172">
        <f t="shared" si="1"/>
        <v>32.819383259911895</v>
      </c>
    </row>
    <row r="75" spans="1:13" x14ac:dyDescent="0.25">
      <c r="A75" s="80">
        <v>72</v>
      </c>
      <c r="B75" s="91" t="s">
        <v>62</v>
      </c>
      <c r="C75" s="128" t="s">
        <v>5199</v>
      </c>
      <c r="D75" s="80">
        <v>451</v>
      </c>
      <c r="E75" s="80">
        <v>63</v>
      </c>
      <c r="F75" s="80">
        <v>51</v>
      </c>
      <c r="G75" s="80">
        <v>37</v>
      </c>
      <c r="H75" s="80">
        <v>27</v>
      </c>
      <c r="I75" s="80">
        <v>178</v>
      </c>
      <c r="J75" s="80">
        <v>0</v>
      </c>
      <c r="K75" s="80">
        <v>2</v>
      </c>
      <c r="L75" s="80">
        <v>1</v>
      </c>
      <c r="M75" s="103">
        <f t="shared" si="1"/>
        <v>40.133037694013304</v>
      </c>
    </row>
    <row r="76" spans="1:13" x14ac:dyDescent="0.25">
      <c r="A76" s="80">
        <v>73</v>
      </c>
      <c r="B76" s="91" t="s">
        <v>62</v>
      </c>
      <c r="C76" s="128" t="s">
        <v>5200</v>
      </c>
      <c r="D76" s="80">
        <v>581</v>
      </c>
      <c r="E76" s="80">
        <v>72</v>
      </c>
      <c r="F76" s="80">
        <v>51</v>
      </c>
      <c r="G76" s="80">
        <v>53</v>
      </c>
      <c r="H76" s="80">
        <v>28</v>
      </c>
      <c r="I76" s="80">
        <v>204</v>
      </c>
      <c r="J76" s="80">
        <v>5</v>
      </c>
      <c r="K76" s="80">
        <v>0</v>
      </c>
      <c r="L76" s="80">
        <v>0</v>
      </c>
      <c r="M76" s="103">
        <f t="shared" si="1"/>
        <v>35.111876075731494</v>
      </c>
    </row>
    <row r="77" spans="1:13" x14ac:dyDescent="0.25">
      <c r="A77" s="80">
        <v>74</v>
      </c>
      <c r="B77" s="91" t="s">
        <v>62</v>
      </c>
      <c r="C77" s="128" t="s">
        <v>5201</v>
      </c>
      <c r="D77" s="80">
        <v>389</v>
      </c>
      <c r="E77" s="80">
        <v>44</v>
      </c>
      <c r="F77" s="80">
        <v>48</v>
      </c>
      <c r="G77" s="80">
        <v>42</v>
      </c>
      <c r="H77" s="80">
        <v>25</v>
      </c>
      <c r="I77" s="80">
        <v>159</v>
      </c>
      <c r="J77" s="80">
        <v>0</v>
      </c>
      <c r="K77" s="80">
        <v>0</v>
      </c>
      <c r="L77" s="80">
        <v>0</v>
      </c>
      <c r="M77" s="103">
        <f t="shared" si="1"/>
        <v>40.874035989717221</v>
      </c>
    </row>
    <row r="78" spans="1:13" x14ac:dyDescent="0.25">
      <c r="A78" s="97">
        <v>75</v>
      </c>
      <c r="B78" s="96" t="s">
        <v>62</v>
      </c>
      <c r="C78" s="130" t="s">
        <v>5202</v>
      </c>
      <c r="D78" s="97">
        <v>492</v>
      </c>
      <c r="E78" s="97">
        <v>66</v>
      </c>
      <c r="F78" s="97">
        <v>57</v>
      </c>
      <c r="G78" s="97">
        <v>73</v>
      </c>
      <c r="H78" s="97">
        <v>40</v>
      </c>
      <c r="I78" s="97">
        <v>236</v>
      </c>
      <c r="J78" s="97">
        <v>1</v>
      </c>
      <c r="K78" s="97">
        <v>0</v>
      </c>
      <c r="L78" s="97">
        <v>0</v>
      </c>
      <c r="M78" s="172">
        <f t="shared" si="1"/>
        <v>47.967479674796749</v>
      </c>
    </row>
    <row r="79" spans="1:13" x14ac:dyDescent="0.25">
      <c r="A79" s="80">
        <v>76</v>
      </c>
      <c r="B79" s="91" t="s">
        <v>62</v>
      </c>
      <c r="C79" s="128" t="s">
        <v>5203</v>
      </c>
      <c r="D79" s="80">
        <v>349</v>
      </c>
      <c r="E79" s="80">
        <v>40</v>
      </c>
      <c r="F79" s="80">
        <v>44</v>
      </c>
      <c r="G79" s="80">
        <v>46</v>
      </c>
      <c r="H79" s="80">
        <v>33</v>
      </c>
      <c r="I79" s="80">
        <v>163</v>
      </c>
      <c r="J79" s="80">
        <v>0</v>
      </c>
      <c r="K79" s="80">
        <v>0</v>
      </c>
      <c r="L79" s="80">
        <v>0</v>
      </c>
      <c r="M79" s="103">
        <f t="shared" si="1"/>
        <v>46.704871060171918</v>
      </c>
    </row>
    <row r="80" spans="1:13" x14ac:dyDescent="0.25">
      <c r="A80" s="80">
        <v>77</v>
      </c>
      <c r="B80" s="91" t="s">
        <v>62</v>
      </c>
      <c r="C80" s="128" t="s">
        <v>5204</v>
      </c>
      <c r="D80" s="80">
        <v>496</v>
      </c>
      <c r="E80" s="80">
        <v>49</v>
      </c>
      <c r="F80" s="80">
        <v>45</v>
      </c>
      <c r="G80" s="80">
        <v>37</v>
      </c>
      <c r="H80" s="80">
        <v>17</v>
      </c>
      <c r="I80" s="80">
        <v>148</v>
      </c>
      <c r="J80" s="80">
        <v>0</v>
      </c>
      <c r="K80" s="80">
        <v>0</v>
      </c>
      <c r="L80" s="80">
        <v>1</v>
      </c>
      <c r="M80" s="103">
        <f t="shared" si="1"/>
        <v>30.040322580645164</v>
      </c>
    </row>
    <row r="81" spans="1:13" x14ac:dyDescent="0.25">
      <c r="A81" s="80">
        <v>78</v>
      </c>
      <c r="B81" s="91" t="s">
        <v>62</v>
      </c>
      <c r="C81" s="128" t="s">
        <v>5205</v>
      </c>
      <c r="D81" s="80">
        <v>426</v>
      </c>
      <c r="E81" s="80">
        <v>54</v>
      </c>
      <c r="F81" s="80">
        <v>25</v>
      </c>
      <c r="G81" s="80">
        <v>19</v>
      </c>
      <c r="H81" s="80">
        <v>16</v>
      </c>
      <c r="I81" s="80">
        <v>114</v>
      </c>
      <c r="J81" s="80">
        <v>0</v>
      </c>
      <c r="K81" s="80">
        <v>0</v>
      </c>
      <c r="L81" s="80">
        <v>0</v>
      </c>
      <c r="M81" s="103">
        <f t="shared" si="1"/>
        <v>26.760563380281688</v>
      </c>
    </row>
    <row r="82" spans="1:13" x14ac:dyDescent="0.25">
      <c r="A82" s="97">
        <v>79</v>
      </c>
      <c r="B82" s="96" t="s">
        <v>62</v>
      </c>
      <c r="C82" s="130" t="s">
        <v>5206</v>
      </c>
      <c r="D82" s="97">
        <v>616</v>
      </c>
      <c r="E82" s="97">
        <v>70</v>
      </c>
      <c r="F82" s="97">
        <v>55</v>
      </c>
      <c r="G82" s="97">
        <v>50</v>
      </c>
      <c r="H82" s="97">
        <v>25</v>
      </c>
      <c r="I82" s="97">
        <v>200</v>
      </c>
      <c r="J82" s="97">
        <v>0</v>
      </c>
      <c r="K82" s="97">
        <v>1</v>
      </c>
      <c r="L82" s="97">
        <v>0</v>
      </c>
      <c r="M82" s="172">
        <f t="shared" si="1"/>
        <v>32.629870129870127</v>
      </c>
    </row>
    <row r="83" spans="1:13" x14ac:dyDescent="0.25">
      <c r="A83" s="80">
        <v>80</v>
      </c>
      <c r="B83" s="91" t="s">
        <v>62</v>
      </c>
      <c r="C83" s="128" t="s">
        <v>5207</v>
      </c>
      <c r="D83" s="80">
        <v>536</v>
      </c>
      <c r="E83" s="80">
        <v>47</v>
      </c>
      <c r="F83" s="80">
        <v>40</v>
      </c>
      <c r="G83" s="80">
        <v>58</v>
      </c>
      <c r="H83" s="80">
        <v>31</v>
      </c>
      <c r="I83" s="80">
        <v>176</v>
      </c>
      <c r="J83" s="80">
        <v>0</v>
      </c>
      <c r="K83" s="80">
        <v>0</v>
      </c>
      <c r="L83" s="80">
        <v>0</v>
      </c>
      <c r="M83" s="103">
        <f t="shared" si="1"/>
        <v>32.835820895522389</v>
      </c>
    </row>
    <row r="84" spans="1:13" x14ac:dyDescent="0.25">
      <c r="A84" s="80">
        <v>81</v>
      </c>
      <c r="B84" s="91" t="s">
        <v>62</v>
      </c>
      <c r="C84" s="128" t="s">
        <v>5208</v>
      </c>
      <c r="D84" s="80">
        <v>478</v>
      </c>
      <c r="E84" s="80">
        <v>62</v>
      </c>
      <c r="F84" s="80">
        <v>40</v>
      </c>
      <c r="G84" s="80">
        <v>36</v>
      </c>
      <c r="H84" s="80">
        <v>15</v>
      </c>
      <c r="I84" s="80">
        <v>153</v>
      </c>
      <c r="J84" s="80">
        <v>0</v>
      </c>
      <c r="K84" s="80">
        <v>0</v>
      </c>
      <c r="L84" s="80">
        <v>0</v>
      </c>
      <c r="M84" s="103">
        <f t="shared" ref="M84:M87" si="2">((L84+K84+I84)/D84)*100</f>
        <v>32.00836820083682</v>
      </c>
    </row>
    <row r="85" spans="1:13" x14ac:dyDescent="0.25">
      <c r="A85" s="80">
        <v>82</v>
      </c>
      <c r="B85" s="91" t="s">
        <v>62</v>
      </c>
      <c r="C85" s="128" t="s">
        <v>230</v>
      </c>
      <c r="D85" s="80">
        <v>235</v>
      </c>
      <c r="E85" s="80">
        <v>28</v>
      </c>
      <c r="F85" s="80">
        <v>19</v>
      </c>
      <c r="G85" s="80">
        <v>33</v>
      </c>
      <c r="H85" s="80">
        <v>9</v>
      </c>
      <c r="I85" s="80">
        <v>89</v>
      </c>
      <c r="J85" s="80">
        <v>0</v>
      </c>
      <c r="K85" s="80">
        <v>0</v>
      </c>
      <c r="L85" s="80">
        <v>0</v>
      </c>
      <c r="M85" s="103">
        <f t="shared" si="2"/>
        <v>37.872340425531917</v>
      </c>
    </row>
    <row r="86" spans="1:13" x14ac:dyDescent="0.25">
      <c r="A86" s="97">
        <v>83</v>
      </c>
      <c r="B86" s="96" t="s">
        <v>62</v>
      </c>
      <c r="C86" s="130" t="s">
        <v>5209</v>
      </c>
      <c r="D86" s="97">
        <v>381</v>
      </c>
      <c r="E86" s="97">
        <v>44</v>
      </c>
      <c r="F86" s="97">
        <v>105</v>
      </c>
      <c r="G86" s="97">
        <v>56</v>
      </c>
      <c r="H86" s="97">
        <v>19</v>
      </c>
      <c r="I86" s="97">
        <v>224</v>
      </c>
      <c r="J86" s="97">
        <v>2</v>
      </c>
      <c r="K86" s="97">
        <v>0</v>
      </c>
      <c r="L86" s="97">
        <v>0</v>
      </c>
      <c r="M86" s="172">
        <f t="shared" si="2"/>
        <v>58.792650918635168</v>
      </c>
    </row>
    <row r="87" spans="1:13" x14ac:dyDescent="0.25">
      <c r="A87" s="80">
        <v>84</v>
      </c>
      <c r="B87" s="91" t="s">
        <v>62</v>
      </c>
      <c r="C87" s="128" t="s">
        <v>5210</v>
      </c>
      <c r="D87" s="80">
        <v>441</v>
      </c>
      <c r="E87" s="80">
        <v>36</v>
      </c>
      <c r="F87" s="80">
        <v>92</v>
      </c>
      <c r="G87" s="80">
        <v>59</v>
      </c>
      <c r="H87" s="80">
        <v>16</v>
      </c>
      <c r="I87" s="80">
        <v>203</v>
      </c>
      <c r="J87" s="80">
        <v>0</v>
      </c>
      <c r="K87" s="80">
        <v>0</v>
      </c>
      <c r="L87" s="80">
        <v>0</v>
      </c>
      <c r="M87" s="103">
        <f t="shared" si="2"/>
        <v>46.031746031746032</v>
      </c>
    </row>
    <row r="88" spans="1:13" x14ac:dyDescent="0.25">
      <c r="A88" s="80">
        <v>85</v>
      </c>
      <c r="B88" s="91" t="s">
        <v>62</v>
      </c>
      <c r="C88" s="128" t="s">
        <v>5128</v>
      </c>
      <c r="D88" s="80"/>
      <c r="E88" s="80">
        <v>187</v>
      </c>
      <c r="F88" s="80">
        <v>213</v>
      </c>
      <c r="G88" s="80">
        <v>87</v>
      </c>
      <c r="H88" s="80">
        <v>59</v>
      </c>
      <c r="I88" s="80">
        <v>546</v>
      </c>
      <c r="J88" s="80">
        <v>0</v>
      </c>
      <c r="K88" s="80">
        <v>0</v>
      </c>
      <c r="L88" s="80">
        <v>0</v>
      </c>
      <c r="M88" s="9"/>
    </row>
    <row r="89" spans="1:13" x14ac:dyDescent="0.25">
      <c r="A89" s="80">
        <v>86</v>
      </c>
      <c r="B89" s="91" t="s">
        <v>62</v>
      </c>
      <c r="C89" s="128" t="s">
        <v>5128</v>
      </c>
      <c r="D89" s="80"/>
      <c r="E89" s="80">
        <v>257</v>
      </c>
      <c r="F89" s="80">
        <v>180</v>
      </c>
      <c r="G89" s="80">
        <v>110</v>
      </c>
      <c r="H89" s="80">
        <v>86</v>
      </c>
      <c r="I89" s="80">
        <v>633</v>
      </c>
      <c r="J89" s="80">
        <v>0</v>
      </c>
      <c r="K89" s="80">
        <v>0</v>
      </c>
      <c r="L89" s="80">
        <v>0</v>
      </c>
      <c r="M89" s="9"/>
    </row>
    <row r="90" spans="1:13" x14ac:dyDescent="0.25">
      <c r="A90" s="97">
        <v>87</v>
      </c>
      <c r="B90" s="96" t="s">
        <v>62</v>
      </c>
      <c r="C90" s="130" t="s">
        <v>5211</v>
      </c>
      <c r="D90" s="97"/>
      <c r="E90" s="97">
        <v>154</v>
      </c>
      <c r="F90" s="97">
        <v>184</v>
      </c>
      <c r="G90" s="97">
        <v>103</v>
      </c>
      <c r="H90" s="97">
        <v>37</v>
      </c>
      <c r="I90" s="97">
        <v>478</v>
      </c>
      <c r="J90" s="97">
        <v>0</v>
      </c>
      <c r="K90" s="97">
        <v>0</v>
      </c>
      <c r="L90" s="97">
        <v>0</v>
      </c>
      <c r="M90" s="101"/>
    </row>
    <row r="91" spans="1:13" x14ac:dyDescent="0.25">
      <c r="A91" s="80">
        <v>88</v>
      </c>
      <c r="B91" s="91" t="s">
        <v>62</v>
      </c>
      <c r="C91" s="128" t="s">
        <v>5212</v>
      </c>
      <c r="D91" s="80"/>
      <c r="E91" s="80">
        <v>20</v>
      </c>
      <c r="F91" s="80">
        <v>63</v>
      </c>
      <c r="G91" s="80">
        <v>15</v>
      </c>
      <c r="H91" s="80">
        <v>3</v>
      </c>
      <c r="I91" s="80">
        <v>101</v>
      </c>
      <c r="J91" s="80">
        <v>2</v>
      </c>
      <c r="K91" s="80">
        <v>0</v>
      </c>
      <c r="L91" s="80">
        <v>0</v>
      </c>
      <c r="M91" s="9"/>
    </row>
    <row r="92" spans="1:13" x14ac:dyDescent="0.25">
      <c r="A92" s="80">
        <v>89</v>
      </c>
      <c r="B92" s="91" t="s">
        <v>62</v>
      </c>
      <c r="C92" s="128" t="s">
        <v>7300</v>
      </c>
      <c r="D92" s="80"/>
      <c r="E92" s="80">
        <v>22</v>
      </c>
      <c r="F92" s="80">
        <v>66</v>
      </c>
      <c r="G92" s="80">
        <v>15</v>
      </c>
      <c r="H92" s="80">
        <v>4</v>
      </c>
      <c r="I92" s="80">
        <v>107</v>
      </c>
      <c r="J92" s="80">
        <v>5</v>
      </c>
      <c r="K92" s="80">
        <v>0</v>
      </c>
      <c r="L92" s="80">
        <v>0</v>
      </c>
      <c r="M92" s="9"/>
    </row>
    <row r="93" spans="1:13" x14ac:dyDescent="0.25">
      <c r="A93" s="94">
        <v>90</v>
      </c>
      <c r="B93" s="95" t="s">
        <v>62</v>
      </c>
      <c r="C93" s="78" t="s">
        <v>60</v>
      </c>
      <c r="D93" s="94"/>
      <c r="E93" s="94">
        <v>23</v>
      </c>
      <c r="F93" s="94">
        <v>34</v>
      </c>
      <c r="G93" s="94">
        <v>17</v>
      </c>
      <c r="H93" s="94">
        <v>5</v>
      </c>
      <c r="I93" s="94">
        <v>79</v>
      </c>
      <c r="J93" s="94">
        <v>0</v>
      </c>
      <c r="K93" s="94">
        <v>0</v>
      </c>
      <c r="L93" s="94">
        <v>12</v>
      </c>
      <c r="M93" s="107"/>
    </row>
    <row r="94" spans="1:13" x14ac:dyDescent="0.25">
      <c r="A94" s="174" t="s">
        <v>69</v>
      </c>
      <c r="B94" s="174"/>
      <c r="C94" s="174"/>
      <c r="E94" s="93">
        <f>SUM(E91:E93,E3:E87)</f>
        <v>4464</v>
      </c>
      <c r="F94" s="93">
        <f t="shared" ref="F94:L94" si="3">SUM(F91:F93,F3:F87)</f>
        <v>5652</v>
      </c>
      <c r="G94" s="93">
        <f t="shared" si="3"/>
        <v>3875</v>
      </c>
      <c r="H94" s="93">
        <f t="shared" si="3"/>
        <v>1866</v>
      </c>
      <c r="I94" s="93">
        <f t="shared" si="3"/>
        <v>15857</v>
      </c>
      <c r="J94" s="93">
        <f t="shared" si="3"/>
        <v>40</v>
      </c>
      <c r="K94" s="93">
        <f t="shared" si="3"/>
        <v>11</v>
      </c>
      <c r="L94" s="93">
        <f t="shared" si="3"/>
        <v>26</v>
      </c>
    </row>
    <row r="95" spans="1:13" ht="15" customHeight="1" x14ac:dyDescent="0.25">
      <c r="A95" s="177" t="s">
        <v>61</v>
      </c>
      <c r="B95" s="177"/>
      <c r="C95" s="177"/>
      <c r="E95" s="93">
        <f>SUM(E88:E90)</f>
        <v>598</v>
      </c>
      <c r="F95" s="93">
        <f t="shared" ref="F95:L95" si="4">SUM(F88:F90)</f>
        <v>577</v>
      </c>
      <c r="G95" s="93">
        <f t="shared" si="4"/>
        <v>300</v>
      </c>
      <c r="H95" s="93">
        <f t="shared" si="4"/>
        <v>182</v>
      </c>
      <c r="I95" s="93">
        <f t="shared" si="4"/>
        <v>1657</v>
      </c>
      <c r="J95" s="93">
        <f t="shared" si="4"/>
        <v>0</v>
      </c>
      <c r="K95" s="93">
        <f t="shared" si="4"/>
        <v>0</v>
      </c>
      <c r="L95" s="93">
        <f t="shared" si="4"/>
        <v>0</v>
      </c>
    </row>
    <row r="96" spans="1:13" x14ac:dyDescent="0.25">
      <c r="A96" s="176" t="s">
        <v>68</v>
      </c>
      <c r="B96" s="176"/>
      <c r="C96" s="176"/>
      <c r="D96" s="93">
        <f>SUM(D3:D87)</f>
        <v>37445</v>
      </c>
      <c r="E96" s="7">
        <v>5062</v>
      </c>
      <c r="F96" s="7">
        <v>6229</v>
      </c>
      <c r="G96" s="7">
        <v>4175</v>
      </c>
      <c r="H96" s="7">
        <v>2048</v>
      </c>
      <c r="I96" s="93">
        <v>17514</v>
      </c>
      <c r="J96" s="128">
        <v>40</v>
      </c>
      <c r="K96" s="128">
        <v>11</v>
      </c>
      <c r="L96" s="128">
        <v>26</v>
      </c>
      <c r="M96" s="103">
        <f>((L96+K96+I96)/D96)*100</f>
        <v>46.87141140339164</v>
      </c>
    </row>
    <row r="97" spans="1:9" x14ac:dyDescent="0.25">
      <c r="A97" s="181" t="s">
        <v>70</v>
      </c>
      <c r="B97" s="181"/>
      <c r="C97" s="181"/>
      <c r="D97" s="93"/>
      <c r="E97" s="128">
        <v>28.9</v>
      </c>
      <c r="F97" s="128">
        <v>35.6</v>
      </c>
      <c r="G97" s="128">
        <v>23.8</v>
      </c>
      <c r="H97" s="128">
        <v>11.7</v>
      </c>
      <c r="I97" s="93"/>
    </row>
  </sheetData>
  <mergeCells count="5">
    <mergeCell ref="A1:M1"/>
    <mergeCell ref="A94:C94"/>
    <mergeCell ref="A95:C95"/>
    <mergeCell ref="A96:C96"/>
    <mergeCell ref="A97:C97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1"/>
  <sheetViews>
    <sheetView view="pageLayout" zoomScaleNormal="100" workbookViewId="0">
      <selection activeCell="G25" sqref="A1:O91"/>
    </sheetView>
  </sheetViews>
  <sheetFormatPr defaultRowHeight="15" x14ac:dyDescent="0.25"/>
  <cols>
    <col min="1" max="1" width="5.42578125" style="128" bestFit="1" customWidth="1"/>
    <col min="2" max="2" width="1.5703125" style="128" bestFit="1" customWidth="1"/>
    <col min="3" max="3" width="46.85546875" style="128" customWidth="1"/>
    <col min="4" max="4" width="6.42578125" style="128" bestFit="1" customWidth="1"/>
    <col min="5" max="5" width="9" style="128" bestFit="1" customWidth="1"/>
    <col min="6" max="6" width="6.85546875" style="128" bestFit="1" customWidth="1"/>
    <col min="7" max="7" width="7.140625" style="128" bestFit="1" customWidth="1"/>
    <col min="8" max="8" width="7" style="128" bestFit="1" customWidth="1"/>
    <col min="9" max="9" width="8.28515625" style="128" bestFit="1" customWidth="1"/>
    <col min="10" max="10" width="7.85546875" style="128" bestFit="1" customWidth="1"/>
    <col min="11" max="11" width="6.42578125" style="128" bestFit="1" customWidth="1"/>
    <col min="12" max="14" width="2.85546875" style="128" bestFit="1" customWidth="1"/>
    <col min="15" max="15" width="7.28515625" style="103" bestFit="1" customWidth="1"/>
  </cols>
  <sheetData>
    <row r="1" spans="1:15" ht="15.75" x14ac:dyDescent="0.25">
      <c r="A1" s="175" t="s">
        <v>5287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</row>
    <row r="2" spans="1:15" ht="34.5" x14ac:dyDescent="0.25">
      <c r="A2" s="18" t="s">
        <v>0</v>
      </c>
      <c r="B2" s="18"/>
      <c r="C2" s="18"/>
      <c r="D2" s="6" t="s">
        <v>59</v>
      </c>
      <c r="E2" s="8" t="s">
        <v>5288</v>
      </c>
      <c r="F2" s="8" t="s">
        <v>5289</v>
      </c>
      <c r="G2" s="8" t="s">
        <v>5290</v>
      </c>
      <c r="H2" s="8" t="s">
        <v>5291</v>
      </c>
      <c r="I2" s="8" t="s">
        <v>5292</v>
      </c>
      <c r="J2" s="8" t="s">
        <v>5293</v>
      </c>
      <c r="K2" s="36" t="s">
        <v>55</v>
      </c>
      <c r="L2" s="36" t="s">
        <v>56</v>
      </c>
      <c r="M2" s="36" t="s">
        <v>57</v>
      </c>
      <c r="N2" s="36" t="s">
        <v>58</v>
      </c>
      <c r="O2" s="37" t="s">
        <v>63</v>
      </c>
    </row>
    <row r="3" spans="1:15" x14ac:dyDescent="0.25">
      <c r="A3" s="80">
        <v>1</v>
      </c>
      <c r="B3" s="91" t="s">
        <v>62</v>
      </c>
      <c r="C3" s="128" t="s">
        <v>5218</v>
      </c>
      <c r="D3" s="80">
        <v>458</v>
      </c>
      <c r="E3" s="80">
        <v>106</v>
      </c>
      <c r="F3" s="80">
        <v>4</v>
      </c>
      <c r="G3" s="80">
        <v>104</v>
      </c>
      <c r="H3" s="80">
        <v>0</v>
      </c>
      <c r="I3" s="80">
        <v>47</v>
      </c>
      <c r="J3" s="80">
        <v>3</v>
      </c>
      <c r="K3" s="80">
        <v>264</v>
      </c>
      <c r="L3" s="80">
        <v>2</v>
      </c>
      <c r="M3" s="80">
        <v>0</v>
      </c>
      <c r="N3" s="80">
        <v>0</v>
      </c>
      <c r="O3" s="9">
        <v>57.6</v>
      </c>
    </row>
    <row r="4" spans="1:15" x14ac:dyDescent="0.25">
      <c r="A4" s="80">
        <v>2</v>
      </c>
      <c r="B4" s="91" t="s">
        <v>62</v>
      </c>
      <c r="C4" s="128" t="s">
        <v>5219</v>
      </c>
      <c r="D4" s="80">
        <v>571</v>
      </c>
      <c r="E4" s="80">
        <v>91</v>
      </c>
      <c r="F4" s="80">
        <v>4</v>
      </c>
      <c r="G4" s="80">
        <v>127</v>
      </c>
      <c r="H4" s="80">
        <v>1</v>
      </c>
      <c r="I4" s="80">
        <v>37</v>
      </c>
      <c r="J4" s="80">
        <v>8</v>
      </c>
      <c r="K4" s="80">
        <v>268</v>
      </c>
      <c r="L4" s="80">
        <v>0</v>
      </c>
      <c r="M4" s="80">
        <v>0</v>
      </c>
      <c r="N4" s="80">
        <v>0</v>
      </c>
      <c r="O4" s="9">
        <v>46.9</v>
      </c>
    </row>
    <row r="5" spans="1:15" x14ac:dyDescent="0.25">
      <c r="A5" s="80">
        <v>3</v>
      </c>
      <c r="B5" s="91" t="s">
        <v>62</v>
      </c>
      <c r="C5" s="128" t="s">
        <v>5220</v>
      </c>
      <c r="D5" s="80">
        <v>529</v>
      </c>
      <c r="E5" s="80">
        <v>104</v>
      </c>
      <c r="F5" s="80">
        <v>1</v>
      </c>
      <c r="G5" s="80">
        <v>142</v>
      </c>
      <c r="H5" s="80">
        <v>0</v>
      </c>
      <c r="I5" s="80">
        <v>33</v>
      </c>
      <c r="J5" s="80">
        <v>2</v>
      </c>
      <c r="K5" s="80">
        <v>282</v>
      </c>
      <c r="L5" s="80">
        <v>1</v>
      </c>
      <c r="M5" s="80">
        <v>2</v>
      </c>
      <c r="N5" s="80">
        <v>0</v>
      </c>
      <c r="O5" s="9">
        <v>53.7</v>
      </c>
    </row>
    <row r="6" spans="1:15" x14ac:dyDescent="0.25">
      <c r="A6" s="97" t="s">
        <v>5294</v>
      </c>
      <c r="B6" s="96" t="s">
        <v>62</v>
      </c>
      <c r="C6" s="130" t="s">
        <v>7301</v>
      </c>
      <c r="D6" s="97">
        <v>709</v>
      </c>
      <c r="E6" s="97">
        <v>76</v>
      </c>
      <c r="F6" s="97">
        <v>1</v>
      </c>
      <c r="G6" s="97">
        <v>88</v>
      </c>
      <c r="H6" s="97">
        <v>0</v>
      </c>
      <c r="I6" s="97">
        <v>29</v>
      </c>
      <c r="J6" s="97">
        <v>5</v>
      </c>
      <c r="K6" s="97">
        <v>199</v>
      </c>
      <c r="L6" s="97">
        <v>2</v>
      </c>
      <c r="M6" s="97">
        <v>0</v>
      </c>
      <c r="N6" s="97">
        <v>0</v>
      </c>
      <c r="O6" s="101">
        <v>28.1</v>
      </c>
    </row>
    <row r="7" spans="1:15" x14ac:dyDescent="0.25">
      <c r="A7" s="80" t="s">
        <v>5295</v>
      </c>
      <c r="B7" s="91" t="s">
        <v>62</v>
      </c>
      <c r="C7" s="128" t="s">
        <v>7302</v>
      </c>
      <c r="D7" s="80">
        <v>712</v>
      </c>
      <c r="E7" s="80">
        <v>68</v>
      </c>
      <c r="F7" s="80">
        <v>1</v>
      </c>
      <c r="G7" s="80">
        <v>118</v>
      </c>
      <c r="H7" s="80">
        <v>0</v>
      </c>
      <c r="I7" s="80">
        <v>36</v>
      </c>
      <c r="J7" s="80">
        <v>2</v>
      </c>
      <c r="K7" s="80">
        <v>225</v>
      </c>
      <c r="L7" s="80">
        <v>0</v>
      </c>
      <c r="M7" s="80">
        <v>0</v>
      </c>
      <c r="N7" s="80">
        <v>0</v>
      </c>
      <c r="O7" s="9">
        <v>31.6</v>
      </c>
    </row>
    <row r="8" spans="1:15" x14ac:dyDescent="0.25">
      <c r="A8" s="80">
        <v>5</v>
      </c>
      <c r="B8" s="91" t="s">
        <v>62</v>
      </c>
      <c r="C8" s="128" t="s">
        <v>5221</v>
      </c>
      <c r="D8" s="80">
        <v>582</v>
      </c>
      <c r="E8" s="80">
        <v>135</v>
      </c>
      <c r="F8" s="80">
        <v>2</v>
      </c>
      <c r="G8" s="80">
        <v>133</v>
      </c>
      <c r="H8" s="80">
        <v>2</v>
      </c>
      <c r="I8" s="80">
        <v>52</v>
      </c>
      <c r="J8" s="80">
        <v>8</v>
      </c>
      <c r="K8" s="80">
        <v>332</v>
      </c>
      <c r="L8" s="80">
        <v>1</v>
      </c>
      <c r="M8" s="80">
        <v>0</v>
      </c>
      <c r="N8" s="80">
        <v>1</v>
      </c>
      <c r="O8" s="9">
        <v>57.2</v>
      </c>
    </row>
    <row r="9" spans="1:15" x14ac:dyDescent="0.25">
      <c r="A9" s="80">
        <v>6</v>
      </c>
      <c r="B9" s="91" t="s">
        <v>62</v>
      </c>
      <c r="C9" s="128" t="s">
        <v>5222</v>
      </c>
      <c r="D9" s="80">
        <v>380</v>
      </c>
      <c r="E9" s="80">
        <v>62</v>
      </c>
      <c r="F9" s="80">
        <v>2</v>
      </c>
      <c r="G9" s="80">
        <v>65</v>
      </c>
      <c r="H9" s="80">
        <v>1</v>
      </c>
      <c r="I9" s="80">
        <v>32</v>
      </c>
      <c r="J9" s="80">
        <v>4</v>
      </c>
      <c r="K9" s="80">
        <v>166</v>
      </c>
      <c r="L9" s="80">
        <v>0</v>
      </c>
      <c r="M9" s="80">
        <v>0</v>
      </c>
      <c r="N9" s="80">
        <v>0</v>
      </c>
      <c r="O9" s="9">
        <v>43.7</v>
      </c>
    </row>
    <row r="10" spans="1:15" x14ac:dyDescent="0.25">
      <c r="A10" s="97">
        <v>7</v>
      </c>
      <c r="B10" s="96" t="s">
        <v>62</v>
      </c>
      <c r="C10" s="130" t="s">
        <v>5223</v>
      </c>
      <c r="D10" s="97">
        <v>666</v>
      </c>
      <c r="E10" s="97">
        <v>116</v>
      </c>
      <c r="F10" s="97">
        <v>3</v>
      </c>
      <c r="G10" s="97">
        <v>104</v>
      </c>
      <c r="H10" s="97">
        <v>0</v>
      </c>
      <c r="I10" s="97">
        <v>59</v>
      </c>
      <c r="J10" s="97">
        <v>8</v>
      </c>
      <c r="K10" s="97">
        <v>290</v>
      </c>
      <c r="L10" s="97">
        <v>1</v>
      </c>
      <c r="M10" s="97">
        <v>0</v>
      </c>
      <c r="N10" s="97">
        <v>1</v>
      </c>
      <c r="O10" s="101">
        <v>43.7</v>
      </c>
    </row>
    <row r="11" spans="1:15" x14ac:dyDescent="0.25">
      <c r="A11" s="80">
        <v>8</v>
      </c>
      <c r="B11" s="91" t="s">
        <v>62</v>
      </c>
      <c r="C11" s="128" t="s">
        <v>5224</v>
      </c>
      <c r="D11" s="80">
        <v>474</v>
      </c>
      <c r="E11" s="80">
        <v>88</v>
      </c>
      <c r="F11" s="80">
        <v>0</v>
      </c>
      <c r="G11" s="80">
        <v>78</v>
      </c>
      <c r="H11" s="80">
        <v>1</v>
      </c>
      <c r="I11" s="80">
        <v>19</v>
      </c>
      <c r="J11" s="80">
        <v>8</v>
      </c>
      <c r="K11" s="80">
        <v>194</v>
      </c>
      <c r="L11" s="80">
        <v>0</v>
      </c>
      <c r="M11" s="80">
        <v>2</v>
      </c>
      <c r="N11" s="80">
        <v>0</v>
      </c>
      <c r="O11" s="9">
        <v>41.4</v>
      </c>
    </row>
    <row r="12" spans="1:15" x14ac:dyDescent="0.25">
      <c r="A12" s="80">
        <v>9</v>
      </c>
      <c r="B12" s="91" t="s">
        <v>62</v>
      </c>
      <c r="C12" s="128" t="s">
        <v>5225</v>
      </c>
      <c r="D12" s="80">
        <v>530</v>
      </c>
      <c r="E12" s="80">
        <v>122</v>
      </c>
      <c r="F12" s="80">
        <v>5</v>
      </c>
      <c r="G12" s="80">
        <v>84</v>
      </c>
      <c r="H12" s="80">
        <v>0</v>
      </c>
      <c r="I12" s="80">
        <v>39</v>
      </c>
      <c r="J12" s="80">
        <v>3</v>
      </c>
      <c r="K12" s="80">
        <v>253</v>
      </c>
      <c r="L12" s="80">
        <v>0</v>
      </c>
      <c r="M12" s="80">
        <v>1</v>
      </c>
      <c r="N12" s="80">
        <v>0</v>
      </c>
      <c r="O12" s="9">
        <v>47.9</v>
      </c>
    </row>
    <row r="13" spans="1:15" x14ac:dyDescent="0.25">
      <c r="A13" s="80">
        <v>10</v>
      </c>
      <c r="B13" s="91" t="s">
        <v>62</v>
      </c>
      <c r="C13" s="128" t="s">
        <v>4661</v>
      </c>
      <c r="D13" s="80">
        <v>543</v>
      </c>
      <c r="E13" s="80">
        <v>126</v>
      </c>
      <c r="F13" s="80">
        <v>6</v>
      </c>
      <c r="G13" s="80">
        <v>100</v>
      </c>
      <c r="H13" s="80">
        <v>4</v>
      </c>
      <c r="I13" s="80">
        <v>23</v>
      </c>
      <c r="J13" s="80">
        <v>8</v>
      </c>
      <c r="K13" s="80">
        <v>267</v>
      </c>
      <c r="L13" s="80">
        <v>1</v>
      </c>
      <c r="M13" s="80">
        <v>0</v>
      </c>
      <c r="N13" s="80">
        <v>0</v>
      </c>
      <c r="O13" s="9">
        <v>49.2</v>
      </c>
    </row>
    <row r="14" spans="1:15" x14ac:dyDescent="0.25">
      <c r="A14" s="97">
        <v>11</v>
      </c>
      <c r="B14" s="96" t="s">
        <v>62</v>
      </c>
      <c r="C14" s="130" t="s">
        <v>5226</v>
      </c>
      <c r="D14" s="97">
        <v>406</v>
      </c>
      <c r="E14" s="97">
        <v>89</v>
      </c>
      <c r="F14" s="97">
        <v>0</v>
      </c>
      <c r="G14" s="97">
        <v>44</v>
      </c>
      <c r="H14" s="97">
        <v>1</v>
      </c>
      <c r="I14" s="97">
        <v>26</v>
      </c>
      <c r="J14" s="97">
        <v>3</v>
      </c>
      <c r="K14" s="97">
        <v>163</v>
      </c>
      <c r="L14" s="97">
        <v>0</v>
      </c>
      <c r="M14" s="97">
        <v>0</v>
      </c>
      <c r="N14" s="97">
        <v>0</v>
      </c>
      <c r="O14" s="101">
        <v>40.1</v>
      </c>
    </row>
    <row r="15" spans="1:15" x14ac:dyDescent="0.25">
      <c r="A15" s="80">
        <v>12</v>
      </c>
      <c r="B15" s="91" t="s">
        <v>62</v>
      </c>
      <c r="C15" s="128" t="s">
        <v>5227</v>
      </c>
      <c r="D15" s="80">
        <v>461</v>
      </c>
      <c r="E15" s="80">
        <v>88</v>
      </c>
      <c r="F15" s="80">
        <v>5</v>
      </c>
      <c r="G15" s="80">
        <v>95</v>
      </c>
      <c r="H15" s="80">
        <v>1</v>
      </c>
      <c r="I15" s="80">
        <v>26</v>
      </c>
      <c r="J15" s="80">
        <v>2</v>
      </c>
      <c r="K15" s="80">
        <v>217</v>
      </c>
      <c r="L15" s="80">
        <v>0</v>
      </c>
      <c r="M15" s="80">
        <v>0</v>
      </c>
      <c r="N15" s="80">
        <v>0</v>
      </c>
      <c r="O15" s="9">
        <v>47.1</v>
      </c>
    </row>
    <row r="16" spans="1:15" x14ac:dyDescent="0.25">
      <c r="A16" s="80">
        <v>13</v>
      </c>
      <c r="B16" s="91" t="s">
        <v>62</v>
      </c>
      <c r="C16" s="128" t="s">
        <v>5228</v>
      </c>
      <c r="D16" s="80">
        <v>408</v>
      </c>
      <c r="E16" s="80">
        <v>86</v>
      </c>
      <c r="F16" s="80">
        <v>3</v>
      </c>
      <c r="G16" s="80">
        <v>74</v>
      </c>
      <c r="H16" s="80">
        <v>0</v>
      </c>
      <c r="I16" s="80">
        <v>27</v>
      </c>
      <c r="J16" s="80">
        <v>7</v>
      </c>
      <c r="K16" s="80">
        <v>197</v>
      </c>
      <c r="L16" s="80">
        <v>0</v>
      </c>
      <c r="M16" s="80">
        <v>0</v>
      </c>
      <c r="N16" s="80">
        <v>0</v>
      </c>
      <c r="O16" s="9">
        <v>48.3</v>
      </c>
    </row>
    <row r="17" spans="1:15" x14ac:dyDescent="0.25">
      <c r="A17" s="80">
        <v>14</v>
      </c>
      <c r="B17" s="91" t="s">
        <v>62</v>
      </c>
      <c r="C17" s="128" t="s">
        <v>5229</v>
      </c>
      <c r="D17" s="80">
        <v>432</v>
      </c>
      <c r="E17" s="80">
        <v>64</v>
      </c>
      <c r="F17" s="80">
        <v>3</v>
      </c>
      <c r="G17" s="80">
        <v>71</v>
      </c>
      <c r="H17" s="80">
        <v>1</v>
      </c>
      <c r="I17" s="80">
        <v>38</v>
      </c>
      <c r="J17" s="80">
        <v>10</v>
      </c>
      <c r="K17" s="80">
        <v>187</v>
      </c>
      <c r="L17" s="80">
        <v>0</v>
      </c>
      <c r="M17" s="80">
        <v>0</v>
      </c>
      <c r="N17" s="80">
        <v>1</v>
      </c>
      <c r="O17" s="9">
        <v>43.5</v>
      </c>
    </row>
    <row r="18" spans="1:15" x14ac:dyDescent="0.25">
      <c r="A18" s="97">
        <v>15</v>
      </c>
      <c r="B18" s="96" t="s">
        <v>62</v>
      </c>
      <c r="C18" s="130" t="s">
        <v>5230</v>
      </c>
      <c r="D18" s="97">
        <v>545</v>
      </c>
      <c r="E18" s="97">
        <v>112</v>
      </c>
      <c r="F18" s="97">
        <v>3</v>
      </c>
      <c r="G18" s="97">
        <v>52</v>
      </c>
      <c r="H18" s="97">
        <v>6</v>
      </c>
      <c r="I18" s="97">
        <v>56</v>
      </c>
      <c r="J18" s="97">
        <v>10</v>
      </c>
      <c r="K18" s="97">
        <v>239</v>
      </c>
      <c r="L18" s="97">
        <v>0</v>
      </c>
      <c r="M18" s="97">
        <v>0</v>
      </c>
      <c r="N18" s="97">
        <v>1</v>
      </c>
      <c r="O18" s="101">
        <v>44</v>
      </c>
    </row>
    <row r="19" spans="1:15" x14ac:dyDescent="0.25">
      <c r="A19" s="80">
        <v>16</v>
      </c>
      <c r="B19" s="91" t="s">
        <v>62</v>
      </c>
      <c r="C19" s="128" t="s">
        <v>5231</v>
      </c>
      <c r="D19" s="80">
        <v>543</v>
      </c>
      <c r="E19" s="80">
        <v>83</v>
      </c>
      <c r="F19" s="80">
        <v>6</v>
      </c>
      <c r="G19" s="80">
        <v>73</v>
      </c>
      <c r="H19" s="80">
        <v>7</v>
      </c>
      <c r="I19" s="80">
        <v>56</v>
      </c>
      <c r="J19" s="80">
        <v>10</v>
      </c>
      <c r="K19" s="80">
        <v>235</v>
      </c>
      <c r="L19" s="80">
        <v>0</v>
      </c>
      <c r="M19" s="80">
        <v>0</v>
      </c>
      <c r="N19" s="80">
        <v>0</v>
      </c>
      <c r="O19" s="9">
        <v>43.3</v>
      </c>
    </row>
    <row r="20" spans="1:15" x14ac:dyDescent="0.25">
      <c r="A20" s="80">
        <v>17</v>
      </c>
      <c r="B20" s="91" t="s">
        <v>62</v>
      </c>
      <c r="C20" s="128" t="s">
        <v>5232</v>
      </c>
      <c r="D20" s="80">
        <v>573</v>
      </c>
      <c r="E20" s="80">
        <v>88</v>
      </c>
      <c r="F20" s="80">
        <v>5</v>
      </c>
      <c r="G20" s="80">
        <v>50</v>
      </c>
      <c r="H20" s="80">
        <v>5</v>
      </c>
      <c r="I20" s="80">
        <v>76</v>
      </c>
      <c r="J20" s="80">
        <v>12</v>
      </c>
      <c r="K20" s="80">
        <v>236</v>
      </c>
      <c r="L20" s="80">
        <v>0</v>
      </c>
      <c r="M20" s="80">
        <v>0</v>
      </c>
      <c r="N20" s="80">
        <v>0</v>
      </c>
      <c r="O20" s="9">
        <v>41.2</v>
      </c>
    </row>
    <row r="21" spans="1:15" x14ac:dyDescent="0.25">
      <c r="A21" s="80">
        <v>18</v>
      </c>
      <c r="B21" s="91" t="s">
        <v>62</v>
      </c>
      <c r="C21" s="128" t="s">
        <v>5101</v>
      </c>
      <c r="D21" s="80">
        <v>481</v>
      </c>
      <c r="E21" s="80">
        <v>71</v>
      </c>
      <c r="F21" s="80">
        <v>8</v>
      </c>
      <c r="G21" s="80">
        <v>92</v>
      </c>
      <c r="H21" s="80">
        <v>2</v>
      </c>
      <c r="I21" s="80">
        <v>27</v>
      </c>
      <c r="J21" s="80">
        <v>8</v>
      </c>
      <c r="K21" s="80">
        <v>208</v>
      </c>
      <c r="L21" s="80">
        <v>0</v>
      </c>
      <c r="M21" s="80">
        <v>0</v>
      </c>
      <c r="N21" s="80">
        <v>0</v>
      </c>
      <c r="O21" s="9">
        <v>43.2</v>
      </c>
    </row>
    <row r="22" spans="1:15" x14ac:dyDescent="0.25">
      <c r="A22" s="97">
        <v>19</v>
      </c>
      <c r="B22" s="96" t="s">
        <v>62</v>
      </c>
      <c r="C22" s="130" t="s">
        <v>5233</v>
      </c>
      <c r="D22" s="97">
        <v>489</v>
      </c>
      <c r="E22" s="97">
        <v>62</v>
      </c>
      <c r="F22" s="97">
        <v>6</v>
      </c>
      <c r="G22" s="97">
        <v>56</v>
      </c>
      <c r="H22" s="97">
        <v>3</v>
      </c>
      <c r="I22" s="97">
        <v>38</v>
      </c>
      <c r="J22" s="97">
        <v>11</v>
      </c>
      <c r="K22" s="97">
        <v>176</v>
      </c>
      <c r="L22" s="97">
        <v>0</v>
      </c>
      <c r="M22" s="97">
        <v>0</v>
      </c>
      <c r="N22" s="97">
        <v>1</v>
      </c>
      <c r="O22" s="101">
        <v>36.200000000000003</v>
      </c>
    </row>
    <row r="23" spans="1:15" x14ac:dyDescent="0.25">
      <c r="A23" s="80">
        <v>20</v>
      </c>
      <c r="B23" s="91" t="s">
        <v>62</v>
      </c>
      <c r="C23" s="128" t="s">
        <v>5120</v>
      </c>
      <c r="D23" s="80">
        <v>453</v>
      </c>
      <c r="E23" s="80">
        <v>61</v>
      </c>
      <c r="F23" s="80">
        <v>0</v>
      </c>
      <c r="G23" s="80">
        <v>38</v>
      </c>
      <c r="H23" s="80">
        <v>0</v>
      </c>
      <c r="I23" s="80">
        <v>48</v>
      </c>
      <c r="J23" s="80">
        <v>10</v>
      </c>
      <c r="K23" s="80">
        <v>157</v>
      </c>
      <c r="L23" s="80">
        <v>0</v>
      </c>
      <c r="M23" s="80">
        <v>0</v>
      </c>
      <c r="N23" s="80">
        <v>0</v>
      </c>
      <c r="O23" s="9">
        <v>34.700000000000003</v>
      </c>
    </row>
    <row r="24" spans="1:15" x14ac:dyDescent="0.25">
      <c r="A24" s="80">
        <v>21</v>
      </c>
      <c r="B24" s="91" t="s">
        <v>62</v>
      </c>
      <c r="C24" s="128" t="s">
        <v>5234</v>
      </c>
      <c r="D24" s="80">
        <v>567</v>
      </c>
      <c r="E24" s="80">
        <v>75</v>
      </c>
      <c r="F24" s="80">
        <v>5</v>
      </c>
      <c r="G24" s="80">
        <v>99</v>
      </c>
      <c r="H24" s="80">
        <v>2</v>
      </c>
      <c r="I24" s="80">
        <v>50</v>
      </c>
      <c r="J24" s="80">
        <v>3</v>
      </c>
      <c r="K24" s="80">
        <v>234</v>
      </c>
      <c r="L24" s="80">
        <v>0</v>
      </c>
      <c r="M24" s="80">
        <v>0</v>
      </c>
      <c r="N24" s="80">
        <v>0</v>
      </c>
      <c r="O24" s="9">
        <v>41.3</v>
      </c>
    </row>
    <row r="25" spans="1:15" x14ac:dyDescent="0.25">
      <c r="A25" s="80">
        <v>22</v>
      </c>
      <c r="B25" s="91" t="s">
        <v>62</v>
      </c>
      <c r="C25" s="128" t="s">
        <v>5235</v>
      </c>
      <c r="D25" s="80">
        <v>200</v>
      </c>
      <c r="E25" s="80">
        <v>81</v>
      </c>
      <c r="F25" s="80">
        <v>2</v>
      </c>
      <c r="G25" s="80">
        <v>73</v>
      </c>
      <c r="H25" s="80">
        <v>1</v>
      </c>
      <c r="I25" s="80">
        <v>37</v>
      </c>
      <c r="J25" s="80">
        <v>6</v>
      </c>
      <c r="K25" s="80">
        <v>200</v>
      </c>
      <c r="L25" s="80">
        <v>0</v>
      </c>
      <c r="M25" s="80">
        <v>0</v>
      </c>
      <c r="N25" s="80">
        <v>0</v>
      </c>
      <c r="O25" s="9">
        <v>100</v>
      </c>
    </row>
    <row r="26" spans="1:15" x14ac:dyDescent="0.25">
      <c r="A26" s="97">
        <v>23</v>
      </c>
      <c r="B26" s="96" t="s">
        <v>62</v>
      </c>
      <c r="C26" s="130" t="s">
        <v>5236</v>
      </c>
      <c r="D26" s="97">
        <v>200</v>
      </c>
      <c r="E26" s="97">
        <v>75</v>
      </c>
      <c r="F26" s="97">
        <v>1</v>
      </c>
      <c r="G26" s="97">
        <v>100</v>
      </c>
      <c r="H26" s="97">
        <v>1</v>
      </c>
      <c r="I26" s="97">
        <v>19</v>
      </c>
      <c r="J26" s="97">
        <v>4</v>
      </c>
      <c r="K26" s="97">
        <v>200</v>
      </c>
      <c r="L26" s="97">
        <v>0</v>
      </c>
      <c r="M26" s="97">
        <v>0</v>
      </c>
      <c r="N26" s="97">
        <v>0</v>
      </c>
      <c r="O26" s="101">
        <v>100</v>
      </c>
    </row>
    <row r="27" spans="1:15" x14ac:dyDescent="0.25">
      <c r="A27" s="80">
        <v>24</v>
      </c>
      <c r="B27" s="91" t="s">
        <v>62</v>
      </c>
      <c r="C27" s="128" t="s">
        <v>5237</v>
      </c>
      <c r="D27" s="80">
        <v>536</v>
      </c>
      <c r="E27" s="80">
        <v>111</v>
      </c>
      <c r="F27" s="80">
        <v>1</v>
      </c>
      <c r="G27" s="80">
        <v>80</v>
      </c>
      <c r="H27" s="80">
        <v>2</v>
      </c>
      <c r="I27" s="80">
        <v>54</v>
      </c>
      <c r="J27" s="80">
        <v>10</v>
      </c>
      <c r="K27" s="80">
        <v>258</v>
      </c>
      <c r="L27" s="80">
        <v>0</v>
      </c>
      <c r="M27" s="80">
        <v>0</v>
      </c>
      <c r="N27" s="80">
        <v>0</v>
      </c>
      <c r="O27" s="9">
        <v>48.1</v>
      </c>
    </row>
    <row r="28" spans="1:15" x14ac:dyDescent="0.25">
      <c r="A28" s="80">
        <v>25</v>
      </c>
      <c r="B28" s="91" t="s">
        <v>62</v>
      </c>
      <c r="C28" s="128" t="s">
        <v>5238</v>
      </c>
      <c r="D28" s="80">
        <v>496</v>
      </c>
      <c r="E28" s="80">
        <v>81</v>
      </c>
      <c r="F28" s="80">
        <v>2</v>
      </c>
      <c r="G28" s="80">
        <v>80</v>
      </c>
      <c r="H28" s="80">
        <v>1</v>
      </c>
      <c r="I28" s="80">
        <v>67</v>
      </c>
      <c r="J28" s="80">
        <v>15</v>
      </c>
      <c r="K28" s="80">
        <v>246</v>
      </c>
      <c r="L28" s="80">
        <v>0</v>
      </c>
      <c r="M28" s="80">
        <v>0</v>
      </c>
      <c r="N28" s="80">
        <v>0</v>
      </c>
      <c r="O28" s="9">
        <v>49.6</v>
      </c>
    </row>
    <row r="29" spans="1:15" x14ac:dyDescent="0.25">
      <c r="A29" s="80">
        <v>26</v>
      </c>
      <c r="B29" s="91" t="s">
        <v>62</v>
      </c>
      <c r="C29" s="128" t="s">
        <v>5239</v>
      </c>
      <c r="D29" s="80">
        <v>469</v>
      </c>
      <c r="E29" s="80">
        <v>57</v>
      </c>
      <c r="F29" s="80">
        <v>6</v>
      </c>
      <c r="G29" s="80">
        <v>51</v>
      </c>
      <c r="H29" s="80">
        <v>2</v>
      </c>
      <c r="I29" s="80">
        <v>51</v>
      </c>
      <c r="J29" s="80">
        <v>14</v>
      </c>
      <c r="K29" s="80">
        <v>181</v>
      </c>
      <c r="L29" s="80">
        <v>0</v>
      </c>
      <c r="M29" s="80">
        <v>0</v>
      </c>
      <c r="N29" s="80">
        <v>0</v>
      </c>
      <c r="O29" s="9">
        <v>38.6</v>
      </c>
    </row>
    <row r="30" spans="1:15" x14ac:dyDescent="0.25">
      <c r="A30" s="97">
        <v>27</v>
      </c>
      <c r="B30" s="96" t="s">
        <v>62</v>
      </c>
      <c r="C30" s="130" t="s">
        <v>5095</v>
      </c>
      <c r="D30" s="97">
        <v>538</v>
      </c>
      <c r="E30" s="97">
        <v>88</v>
      </c>
      <c r="F30" s="97">
        <v>1</v>
      </c>
      <c r="G30" s="97">
        <v>67</v>
      </c>
      <c r="H30" s="97">
        <v>1</v>
      </c>
      <c r="I30" s="97">
        <v>44</v>
      </c>
      <c r="J30" s="97">
        <v>10</v>
      </c>
      <c r="K30" s="97">
        <v>211</v>
      </c>
      <c r="L30" s="97">
        <v>0</v>
      </c>
      <c r="M30" s="97">
        <v>0</v>
      </c>
      <c r="N30" s="97">
        <v>0</v>
      </c>
      <c r="O30" s="101">
        <v>39.200000000000003</v>
      </c>
    </row>
    <row r="31" spans="1:15" x14ac:dyDescent="0.25">
      <c r="A31" s="80">
        <v>28</v>
      </c>
      <c r="B31" s="91" t="s">
        <v>62</v>
      </c>
      <c r="C31" s="128" t="s">
        <v>5240</v>
      </c>
      <c r="D31" s="80">
        <v>386</v>
      </c>
      <c r="E31" s="80">
        <v>69</v>
      </c>
      <c r="F31" s="80">
        <v>6</v>
      </c>
      <c r="G31" s="80">
        <v>65</v>
      </c>
      <c r="H31" s="80">
        <v>0</v>
      </c>
      <c r="I31" s="80">
        <v>50</v>
      </c>
      <c r="J31" s="80">
        <v>17</v>
      </c>
      <c r="K31" s="80">
        <v>207</v>
      </c>
      <c r="L31" s="80">
        <v>0</v>
      </c>
      <c r="M31" s="80">
        <v>0</v>
      </c>
      <c r="N31" s="80">
        <v>0</v>
      </c>
      <c r="O31" s="9">
        <v>53.6</v>
      </c>
    </row>
    <row r="32" spans="1:15" x14ac:dyDescent="0.25">
      <c r="A32" s="80">
        <v>29</v>
      </c>
      <c r="B32" s="91" t="s">
        <v>62</v>
      </c>
      <c r="C32" s="128" t="s">
        <v>5241</v>
      </c>
      <c r="D32" s="80">
        <v>520</v>
      </c>
      <c r="E32" s="80">
        <v>75</v>
      </c>
      <c r="F32" s="80">
        <v>6</v>
      </c>
      <c r="G32" s="80">
        <v>88</v>
      </c>
      <c r="H32" s="80">
        <v>3</v>
      </c>
      <c r="I32" s="80">
        <v>48</v>
      </c>
      <c r="J32" s="80">
        <v>10</v>
      </c>
      <c r="K32" s="80">
        <v>230</v>
      </c>
      <c r="L32" s="80">
        <v>0</v>
      </c>
      <c r="M32" s="80">
        <v>0</v>
      </c>
      <c r="N32" s="80">
        <v>0</v>
      </c>
      <c r="O32" s="9">
        <v>44.2</v>
      </c>
    </row>
    <row r="33" spans="1:15" x14ac:dyDescent="0.25">
      <c r="A33" s="80">
        <v>30</v>
      </c>
      <c r="B33" s="91" t="s">
        <v>62</v>
      </c>
      <c r="C33" s="128" t="s">
        <v>5242</v>
      </c>
      <c r="D33" s="80">
        <v>532</v>
      </c>
      <c r="E33" s="80">
        <v>103</v>
      </c>
      <c r="F33" s="80">
        <v>3</v>
      </c>
      <c r="G33" s="80">
        <v>72</v>
      </c>
      <c r="H33" s="80">
        <v>2</v>
      </c>
      <c r="I33" s="80">
        <v>56</v>
      </c>
      <c r="J33" s="80">
        <v>8</v>
      </c>
      <c r="K33" s="80">
        <v>244</v>
      </c>
      <c r="L33" s="80">
        <v>0</v>
      </c>
      <c r="M33" s="80">
        <v>1</v>
      </c>
      <c r="N33" s="80">
        <v>1</v>
      </c>
      <c r="O33" s="9">
        <v>46.2</v>
      </c>
    </row>
    <row r="34" spans="1:15" x14ac:dyDescent="0.25">
      <c r="A34" s="97">
        <v>31</v>
      </c>
      <c r="B34" s="96" t="s">
        <v>62</v>
      </c>
      <c r="C34" s="130" t="s">
        <v>5243</v>
      </c>
      <c r="D34" s="97">
        <v>547</v>
      </c>
      <c r="E34" s="97">
        <v>80</v>
      </c>
      <c r="F34" s="97">
        <v>0</v>
      </c>
      <c r="G34" s="97">
        <v>48</v>
      </c>
      <c r="H34" s="97">
        <v>5</v>
      </c>
      <c r="I34" s="97">
        <v>45</v>
      </c>
      <c r="J34" s="97">
        <v>11</v>
      </c>
      <c r="K34" s="97">
        <v>189</v>
      </c>
      <c r="L34" s="97">
        <v>1</v>
      </c>
      <c r="M34" s="97">
        <v>0</v>
      </c>
      <c r="N34" s="97">
        <v>0</v>
      </c>
      <c r="O34" s="101">
        <v>34.6</v>
      </c>
    </row>
    <row r="35" spans="1:15" x14ac:dyDescent="0.25">
      <c r="A35" s="80">
        <v>32</v>
      </c>
      <c r="B35" s="91" t="s">
        <v>62</v>
      </c>
      <c r="C35" s="128" t="s">
        <v>5244</v>
      </c>
      <c r="D35" s="80">
        <v>478</v>
      </c>
      <c r="E35" s="80">
        <v>100</v>
      </c>
      <c r="F35" s="80">
        <v>1</v>
      </c>
      <c r="G35" s="80">
        <v>93</v>
      </c>
      <c r="H35" s="80">
        <v>2</v>
      </c>
      <c r="I35" s="80">
        <v>33</v>
      </c>
      <c r="J35" s="80">
        <v>4</v>
      </c>
      <c r="K35" s="80">
        <v>233</v>
      </c>
      <c r="L35" s="80">
        <v>0</v>
      </c>
      <c r="M35" s="80">
        <v>0</v>
      </c>
      <c r="N35" s="80">
        <v>1</v>
      </c>
      <c r="O35" s="9">
        <v>49</v>
      </c>
    </row>
    <row r="36" spans="1:15" x14ac:dyDescent="0.25">
      <c r="A36" s="80">
        <v>33</v>
      </c>
      <c r="B36" s="91" t="s">
        <v>62</v>
      </c>
      <c r="C36" s="128" t="s">
        <v>5245</v>
      </c>
      <c r="D36" s="80">
        <v>380</v>
      </c>
      <c r="E36" s="80">
        <v>63</v>
      </c>
      <c r="F36" s="80">
        <v>3</v>
      </c>
      <c r="G36" s="80">
        <v>59</v>
      </c>
      <c r="H36" s="80">
        <v>0</v>
      </c>
      <c r="I36" s="80">
        <v>37</v>
      </c>
      <c r="J36" s="80">
        <v>10</v>
      </c>
      <c r="K36" s="80">
        <v>172</v>
      </c>
      <c r="L36" s="80">
        <v>0</v>
      </c>
      <c r="M36" s="80">
        <v>0</v>
      </c>
      <c r="N36" s="80">
        <v>2</v>
      </c>
      <c r="O36" s="9">
        <v>45.8</v>
      </c>
    </row>
    <row r="37" spans="1:15" x14ac:dyDescent="0.25">
      <c r="A37" s="80">
        <v>34</v>
      </c>
      <c r="B37" s="91" t="s">
        <v>62</v>
      </c>
      <c r="C37" s="128" t="s">
        <v>5246</v>
      </c>
      <c r="D37" s="80">
        <v>389</v>
      </c>
      <c r="E37" s="80">
        <v>64</v>
      </c>
      <c r="F37" s="80">
        <v>2</v>
      </c>
      <c r="G37" s="80">
        <v>30</v>
      </c>
      <c r="H37" s="80">
        <v>1</v>
      </c>
      <c r="I37" s="80">
        <v>33</v>
      </c>
      <c r="J37" s="80">
        <v>10</v>
      </c>
      <c r="K37" s="80">
        <v>140</v>
      </c>
      <c r="L37" s="80">
        <v>0</v>
      </c>
      <c r="M37" s="80">
        <v>0</v>
      </c>
      <c r="N37" s="80">
        <v>0</v>
      </c>
      <c r="O37" s="9">
        <v>36</v>
      </c>
    </row>
    <row r="38" spans="1:15" x14ac:dyDescent="0.25">
      <c r="A38" s="97">
        <v>35</v>
      </c>
      <c r="B38" s="96" t="s">
        <v>62</v>
      </c>
      <c r="C38" s="130" t="s">
        <v>5247</v>
      </c>
      <c r="D38" s="97">
        <v>370</v>
      </c>
      <c r="E38" s="97">
        <v>62</v>
      </c>
      <c r="F38" s="97">
        <v>4</v>
      </c>
      <c r="G38" s="97">
        <v>40</v>
      </c>
      <c r="H38" s="97">
        <v>1</v>
      </c>
      <c r="I38" s="97">
        <v>43</v>
      </c>
      <c r="J38" s="97">
        <v>7</v>
      </c>
      <c r="K38" s="97">
        <v>157</v>
      </c>
      <c r="L38" s="97">
        <v>0</v>
      </c>
      <c r="M38" s="97">
        <v>0</v>
      </c>
      <c r="N38" s="97">
        <v>0</v>
      </c>
      <c r="O38" s="101">
        <v>42.4</v>
      </c>
    </row>
    <row r="39" spans="1:15" x14ac:dyDescent="0.25">
      <c r="A39" s="80">
        <v>36</v>
      </c>
      <c r="B39" s="91" t="s">
        <v>62</v>
      </c>
      <c r="C39" s="128" t="s">
        <v>1466</v>
      </c>
      <c r="D39" s="80">
        <v>561</v>
      </c>
      <c r="E39" s="80">
        <v>96</v>
      </c>
      <c r="F39" s="80">
        <v>3</v>
      </c>
      <c r="G39" s="80">
        <v>77</v>
      </c>
      <c r="H39" s="80">
        <v>1</v>
      </c>
      <c r="I39" s="80">
        <v>42</v>
      </c>
      <c r="J39" s="80">
        <v>11</v>
      </c>
      <c r="K39" s="80">
        <v>230</v>
      </c>
      <c r="L39" s="80">
        <v>0</v>
      </c>
      <c r="M39" s="80">
        <v>0</v>
      </c>
      <c r="N39" s="80">
        <v>1</v>
      </c>
      <c r="O39" s="9">
        <v>41.2</v>
      </c>
    </row>
    <row r="40" spans="1:15" x14ac:dyDescent="0.25">
      <c r="A40" s="80">
        <v>37</v>
      </c>
      <c r="B40" s="91" t="s">
        <v>62</v>
      </c>
      <c r="C40" s="128" t="s">
        <v>5248</v>
      </c>
      <c r="D40" s="80">
        <v>462</v>
      </c>
      <c r="E40" s="80">
        <v>39</v>
      </c>
      <c r="F40" s="80">
        <v>5</v>
      </c>
      <c r="G40" s="80">
        <v>30</v>
      </c>
      <c r="H40" s="80">
        <v>0</v>
      </c>
      <c r="I40" s="80">
        <v>46</v>
      </c>
      <c r="J40" s="80">
        <v>4</v>
      </c>
      <c r="K40" s="80">
        <v>124</v>
      </c>
      <c r="L40" s="80">
        <v>1</v>
      </c>
      <c r="M40" s="80">
        <v>0</v>
      </c>
      <c r="N40" s="80">
        <v>0</v>
      </c>
      <c r="O40" s="9">
        <v>26.8</v>
      </c>
    </row>
    <row r="41" spans="1:15" x14ac:dyDescent="0.25">
      <c r="A41" s="80">
        <v>38</v>
      </c>
      <c r="B41" s="91" t="s">
        <v>62</v>
      </c>
      <c r="C41" s="128" t="s">
        <v>5249</v>
      </c>
      <c r="D41" s="80">
        <v>561</v>
      </c>
      <c r="E41" s="80">
        <v>59</v>
      </c>
      <c r="F41" s="80">
        <v>2</v>
      </c>
      <c r="G41" s="80">
        <v>43</v>
      </c>
      <c r="H41" s="80">
        <v>0</v>
      </c>
      <c r="I41" s="80">
        <v>34</v>
      </c>
      <c r="J41" s="80">
        <v>4</v>
      </c>
      <c r="K41" s="80">
        <v>142</v>
      </c>
      <c r="L41" s="80">
        <v>1</v>
      </c>
      <c r="M41" s="80">
        <v>0</v>
      </c>
      <c r="N41" s="80">
        <v>0</v>
      </c>
      <c r="O41" s="9">
        <v>25.3</v>
      </c>
    </row>
    <row r="42" spans="1:15" x14ac:dyDescent="0.25">
      <c r="A42" s="97">
        <v>39</v>
      </c>
      <c r="B42" s="96" t="s">
        <v>62</v>
      </c>
      <c r="C42" s="130" t="s">
        <v>5250</v>
      </c>
      <c r="D42" s="97">
        <v>536</v>
      </c>
      <c r="E42" s="97">
        <v>92</v>
      </c>
      <c r="F42" s="97">
        <v>2</v>
      </c>
      <c r="G42" s="97">
        <v>73</v>
      </c>
      <c r="H42" s="97">
        <v>1</v>
      </c>
      <c r="I42" s="97">
        <v>52</v>
      </c>
      <c r="J42" s="97">
        <v>15</v>
      </c>
      <c r="K42" s="97">
        <v>235</v>
      </c>
      <c r="L42" s="97">
        <v>0</v>
      </c>
      <c r="M42" s="97">
        <v>0</v>
      </c>
      <c r="N42" s="97">
        <v>1</v>
      </c>
      <c r="O42" s="101">
        <v>44</v>
      </c>
    </row>
    <row r="43" spans="1:15" x14ac:dyDescent="0.25">
      <c r="A43" s="80">
        <v>40</v>
      </c>
      <c r="B43" s="91" t="s">
        <v>62</v>
      </c>
      <c r="C43" s="128" t="s">
        <v>5251</v>
      </c>
      <c r="D43" s="80">
        <v>469</v>
      </c>
      <c r="E43" s="80">
        <v>84</v>
      </c>
      <c r="F43" s="80">
        <v>5</v>
      </c>
      <c r="G43" s="80">
        <v>75</v>
      </c>
      <c r="H43" s="80">
        <v>0</v>
      </c>
      <c r="I43" s="80">
        <v>48</v>
      </c>
      <c r="J43" s="80">
        <v>13</v>
      </c>
      <c r="K43" s="80">
        <v>225</v>
      </c>
      <c r="L43" s="80">
        <v>1</v>
      </c>
      <c r="M43" s="80">
        <v>0</v>
      </c>
      <c r="N43" s="80">
        <v>0</v>
      </c>
      <c r="O43" s="9">
        <v>48</v>
      </c>
    </row>
    <row r="44" spans="1:15" x14ac:dyDescent="0.25">
      <c r="A44" s="80">
        <v>41</v>
      </c>
      <c r="B44" s="91" t="s">
        <v>62</v>
      </c>
      <c r="C44" s="128" t="s">
        <v>5252</v>
      </c>
      <c r="D44" s="80">
        <v>505</v>
      </c>
      <c r="E44" s="80">
        <v>78</v>
      </c>
      <c r="F44" s="80">
        <v>3</v>
      </c>
      <c r="G44" s="80">
        <v>57</v>
      </c>
      <c r="H44" s="80">
        <v>2</v>
      </c>
      <c r="I44" s="80">
        <v>48</v>
      </c>
      <c r="J44" s="80">
        <v>6</v>
      </c>
      <c r="K44" s="80">
        <v>194</v>
      </c>
      <c r="L44" s="80">
        <v>1</v>
      </c>
      <c r="M44" s="80">
        <v>2</v>
      </c>
      <c r="N44" s="80">
        <v>0</v>
      </c>
      <c r="O44" s="9">
        <v>38.799999999999997</v>
      </c>
    </row>
    <row r="45" spans="1:15" x14ac:dyDescent="0.25">
      <c r="A45" s="80">
        <v>42</v>
      </c>
      <c r="B45" s="91" t="s">
        <v>62</v>
      </c>
      <c r="C45" s="128" t="s">
        <v>5253</v>
      </c>
      <c r="D45" s="80">
        <v>541</v>
      </c>
      <c r="E45" s="80">
        <v>85</v>
      </c>
      <c r="F45" s="80">
        <v>4</v>
      </c>
      <c r="G45" s="80">
        <v>94</v>
      </c>
      <c r="H45" s="80">
        <v>0</v>
      </c>
      <c r="I45" s="80">
        <v>52</v>
      </c>
      <c r="J45" s="80">
        <v>4</v>
      </c>
      <c r="K45" s="80">
        <v>239</v>
      </c>
      <c r="L45" s="80">
        <v>0</v>
      </c>
      <c r="M45" s="80">
        <v>0</v>
      </c>
      <c r="N45" s="80">
        <v>2</v>
      </c>
      <c r="O45" s="9">
        <v>44.5</v>
      </c>
    </row>
    <row r="46" spans="1:15" x14ac:dyDescent="0.25">
      <c r="A46" s="97">
        <v>43</v>
      </c>
      <c r="B46" s="96" t="s">
        <v>62</v>
      </c>
      <c r="C46" s="130" t="s">
        <v>5254</v>
      </c>
      <c r="D46" s="97">
        <v>505</v>
      </c>
      <c r="E46" s="97">
        <v>96</v>
      </c>
      <c r="F46" s="97">
        <v>3</v>
      </c>
      <c r="G46" s="97">
        <v>62</v>
      </c>
      <c r="H46" s="97">
        <v>1</v>
      </c>
      <c r="I46" s="97">
        <v>52</v>
      </c>
      <c r="J46" s="97">
        <v>10</v>
      </c>
      <c r="K46" s="97">
        <v>224</v>
      </c>
      <c r="L46" s="97">
        <v>0</v>
      </c>
      <c r="M46" s="97">
        <v>0</v>
      </c>
      <c r="N46" s="97">
        <v>0</v>
      </c>
      <c r="O46" s="101">
        <v>44.4</v>
      </c>
    </row>
    <row r="47" spans="1:15" x14ac:dyDescent="0.25">
      <c r="A47" s="80">
        <v>44</v>
      </c>
      <c r="B47" s="91" t="s">
        <v>62</v>
      </c>
      <c r="C47" s="128" t="s">
        <v>5255</v>
      </c>
      <c r="D47" s="80">
        <v>480</v>
      </c>
      <c r="E47" s="80">
        <v>83</v>
      </c>
      <c r="F47" s="80">
        <v>4</v>
      </c>
      <c r="G47" s="80">
        <v>112</v>
      </c>
      <c r="H47" s="80">
        <v>3</v>
      </c>
      <c r="I47" s="80">
        <v>26</v>
      </c>
      <c r="J47" s="80">
        <v>3</v>
      </c>
      <c r="K47" s="80">
        <v>231</v>
      </c>
      <c r="L47" s="80">
        <v>0</v>
      </c>
      <c r="M47" s="80">
        <v>0</v>
      </c>
      <c r="N47" s="80">
        <v>2</v>
      </c>
      <c r="O47" s="9">
        <v>48.5</v>
      </c>
    </row>
    <row r="48" spans="1:15" x14ac:dyDescent="0.25">
      <c r="A48" s="80">
        <v>45</v>
      </c>
      <c r="B48" s="91" t="s">
        <v>62</v>
      </c>
      <c r="C48" s="128" t="s">
        <v>5256</v>
      </c>
      <c r="D48" s="80">
        <v>495</v>
      </c>
      <c r="E48" s="80">
        <v>75</v>
      </c>
      <c r="F48" s="80">
        <v>5</v>
      </c>
      <c r="G48" s="80">
        <v>50</v>
      </c>
      <c r="H48" s="80">
        <v>1</v>
      </c>
      <c r="I48" s="80">
        <v>49</v>
      </c>
      <c r="J48" s="80">
        <v>5</v>
      </c>
      <c r="K48" s="80">
        <v>185</v>
      </c>
      <c r="L48" s="80">
        <v>0</v>
      </c>
      <c r="M48" s="80">
        <v>0</v>
      </c>
      <c r="N48" s="80">
        <v>2</v>
      </c>
      <c r="O48" s="9">
        <v>37.799999999999997</v>
      </c>
    </row>
    <row r="49" spans="1:15" x14ac:dyDescent="0.25">
      <c r="A49" s="80">
        <v>46</v>
      </c>
      <c r="B49" s="91" t="s">
        <v>62</v>
      </c>
      <c r="C49" s="128" t="s">
        <v>5257</v>
      </c>
      <c r="D49" s="80">
        <v>439</v>
      </c>
      <c r="E49" s="80">
        <v>70</v>
      </c>
      <c r="F49" s="80">
        <v>3</v>
      </c>
      <c r="G49" s="80">
        <v>38</v>
      </c>
      <c r="H49" s="80">
        <v>1</v>
      </c>
      <c r="I49" s="80">
        <v>43</v>
      </c>
      <c r="J49" s="80">
        <v>15</v>
      </c>
      <c r="K49" s="80">
        <v>170</v>
      </c>
      <c r="L49" s="80">
        <v>0</v>
      </c>
      <c r="M49" s="80">
        <v>0</v>
      </c>
      <c r="N49" s="80">
        <v>0</v>
      </c>
      <c r="O49" s="9">
        <v>38.700000000000003</v>
      </c>
    </row>
    <row r="50" spans="1:15" x14ac:dyDescent="0.25">
      <c r="A50" s="97">
        <v>47</v>
      </c>
      <c r="B50" s="96" t="s">
        <v>62</v>
      </c>
      <c r="C50" s="130" t="s">
        <v>5258</v>
      </c>
      <c r="D50" s="97">
        <v>534</v>
      </c>
      <c r="E50" s="97">
        <v>86</v>
      </c>
      <c r="F50" s="97">
        <v>3</v>
      </c>
      <c r="G50" s="97">
        <v>100</v>
      </c>
      <c r="H50" s="97">
        <v>1</v>
      </c>
      <c r="I50" s="97">
        <v>56</v>
      </c>
      <c r="J50" s="97">
        <v>4</v>
      </c>
      <c r="K50" s="97">
        <v>250</v>
      </c>
      <c r="L50" s="97">
        <v>0</v>
      </c>
      <c r="M50" s="97">
        <v>0</v>
      </c>
      <c r="N50" s="97">
        <v>0</v>
      </c>
      <c r="O50" s="101">
        <v>46.8</v>
      </c>
    </row>
    <row r="51" spans="1:15" x14ac:dyDescent="0.25">
      <c r="A51" s="80">
        <v>48</v>
      </c>
      <c r="B51" s="91" t="s">
        <v>62</v>
      </c>
      <c r="C51" s="128" t="s">
        <v>5259</v>
      </c>
      <c r="D51" s="80">
        <v>626</v>
      </c>
      <c r="E51" s="80">
        <v>78</v>
      </c>
      <c r="F51" s="80">
        <v>5</v>
      </c>
      <c r="G51" s="80">
        <v>40</v>
      </c>
      <c r="H51" s="80">
        <v>1</v>
      </c>
      <c r="I51" s="80">
        <v>73</v>
      </c>
      <c r="J51" s="80">
        <v>13</v>
      </c>
      <c r="K51" s="80">
        <v>210</v>
      </c>
      <c r="L51" s="80">
        <v>0</v>
      </c>
      <c r="M51" s="80">
        <v>0</v>
      </c>
      <c r="N51" s="80">
        <v>0</v>
      </c>
      <c r="O51" s="9">
        <v>33.5</v>
      </c>
    </row>
    <row r="52" spans="1:15" x14ac:dyDescent="0.25">
      <c r="A52" s="80">
        <v>49</v>
      </c>
      <c r="B52" s="91" t="s">
        <v>62</v>
      </c>
      <c r="C52" s="128" t="s">
        <v>5260</v>
      </c>
      <c r="D52" s="80">
        <v>424</v>
      </c>
      <c r="E52" s="80">
        <v>75</v>
      </c>
      <c r="F52" s="80">
        <v>4</v>
      </c>
      <c r="G52" s="80">
        <v>60</v>
      </c>
      <c r="H52" s="80">
        <v>0</v>
      </c>
      <c r="I52" s="80">
        <v>45</v>
      </c>
      <c r="J52" s="80">
        <v>6</v>
      </c>
      <c r="K52" s="80">
        <v>190</v>
      </c>
      <c r="L52" s="80">
        <v>0</v>
      </c>
      <c r="M52" s="80">
        <v>0</v>
      </c>
      <c r="N52" s="80">
        <v>1</v>
      </c>
      <c r="O52" s="9">
        <v>45</v>
      </c>
    </row>
    <row r="53" spans="1:15" x14ac:dyDescent="0.25">
      <c r="A53" s="80">
        <v>50</v>
      </c>
      <c r="B53" s="91" t="s">
        <v>62</v>
      </c>
      <c r="C53" s="128" t="s">
        <v>5261</v>
      </c>
      <c r="D53" s="80">
        <v>410</v>
      </c>
      <c r="E53" s="80">
        <v>72</v>
      </c>
      <c r="F53" s="80">
        <v>1</v>
      </c>
      <c r="G53" s="80">
        <v>33</v>
      </c>
      <c r="H53" s="80">
        <v>3</v>
      </c>
      <c r="I53" s="80">
        <v>27</v>
      </c>
      <c r="J53" s="80">
        <v>5</v>
      </c>
      <c r="K53" s="80">
        <v>141</v>
      </c>
      <c r="L53" s="80">
        <v>0</v>
      </c>
      <c r="M53" s="80">
        <v>0</v>
      </c>
      <c r="N53" s="80">
        <v>0</v>
      </c>
      <c r="O53" s="9">
        <v>34.4</v>
      </c>
    </row>
    <row r="54" spans="1:15" x14ac:dyDescent="0.25">
      <c r="A54" s="97">
        <v>51</v>
      </c>
      <c r="B54" s="96" t="s">
        <v>62</v>
      </c>
      <c r="C54" s="130" t="s">
        <v>5262</v>
      </c>
      <c r="D54" s="97">
        <v>512</v>
      </c>
      <c r="E54" s="97">
        <v>85</v>
      </c>
      <c r="F54" s="97">
        <v>3</v>
      </c>
      <c r="G54" s="97">
        <v>73</v>
      </c>
      <c r="H54" s="97">
        <v>1</v>
      </c>
      <c r="I54" s="97">
        <v>51</v>
      </c>
      <c r="J54" s="97">
        <v>13</v>
      </c>
      <c r="K54" s="97">
        <v>226</v>
      </c>
      <c r="L54" s="97">
        <v>0</v>
      </c>
      <c r="M54" s="97">
        <v>1</v>
      </c>
      <c r="N54" s="97">
        <v>0</v>
      </c>
      <c r="O54" s="101">
        <v>44.3</v>
      </c>
    </row>
    <row r="55" spans="1:15" x14ac:dyDescent="0.25">
      <c r="A55" s="80">
        <v>52</v>
      </c>
      <c r="B55" s="91" t="s">
        <v>62</v>
      </c>
      <c r="C55" s="128" t="s">
        <v>5263</v>
      </c>
      <c r="D55" s="80">
        <v>614</v>
      </c>
      <c r="E55" s="80">
        <v>135</v>
      </c>
      <c r="F55" s="80">
        <v>5</v>
      </c>
      <c r="G55" s="80">
        <v>100</v>
      </c>
      <c r="H55" s="80">
        <v>3</v>
      </c>
      <c r="I55" s="80">
        <v>42</v>
      </c>
      <c r="J55" s="80">
        <v>11</v>
      </c>
      <c r="K55" s="80">
        <v>296</v>
      </c>
      <c r="L55" s="80">
        <v>0</v>
      </c>
      <c r="M55" s="80">
        <v>0</v>
      </c>
      <c r="N55" s="80">
        <v>0</v>
      </c>
      <c r="O55" s="9">
        <v>48.2</v>
      </c>
    </row>
    <row r="56" spans="1:15" x14ac:dyDescent="0.25">
      <c r="A56" s="80">
        <v>53</v>
      </c>
      <c r="B56" s="91" t="s">
        <v>62</v>
      </c>
      <c r="C56" s="128" t="s">
        <v>5264</v>
      </c>
      <c r="D56" s="80">
        <v>280</v>
      </c>
      <c r="E56" s="80">
        <v>79</v>
      </c>
      <c r="F56" s="80">
        <v>5</v>
      </c>
      <c r="G56" s="80">
        <v>29</v>
      </c>
      <c r="H56" s="80">
        <v>0</v>
      </c>
      <c r="I56" s="80">
        <v>13</v>
      </c>
      <c r="J56" s="80">
        <v>5</v>
      </c>
      <c r="K56" s="80">
        <v>131</v>
      </c>
      <c r="L56" s="80">
        <v>0</v>
      </c>
      <c r="M56" s="80">
        <v>0</v>
      </c>
      <c r="N56" s="80">
        <v>0</v>
      </c>
      <c r="O56" s="9">
        <v>46.8</v>
      </c>
    </row>
    <row r="57" spans="1:15" x14ac:dyDescent="0.25">
      <c r="A57" s="80" t="s">
        <v>5296</v>
      </c>
      <c r="B57" s="91" t="s">
        <v>62</v>
      </c>
      <c r="C57" s="128" t="s">
        <v>5298</v>
      </c>
      <c r="D57" s="80">
        <v>474</v>
      </c>
      <c r="E57" s="80">
        <v>72</v>
      </c>
      <c r="F57" s="80">
        <v>6</v>
      </c>
      <c r="G57" s="80">
        <v>31</v>
      </c>
      <c r="H57" s="80">
        <v>1</v>
      </c>
      <c r="I57" s="80">
        <v>34</v>
      </c>
      <c r="J57" s="80">
        <v>9</v>
      </c>
      <c r="K57" s="80">
        <v>153</v>
      </c>
      <c r="L57" s="80">
        <v>0</v>
      </c>
      <c r="M57" s="80">
        <v>1</v>
      </c>
      <c r="N57" s="80">
        <v>0</v>
      </c>
      <c r="O57" s="9">
        <v>32.5</v>
      </c>
    </row>
    <row r="58" spans="1:15" x14ac:dyDescent="0.25">
      <c r="A58" s="97">
        <v>55</v>
      </c>
      <c r="B58" s="96" t="s">
        <v>62</v>
      </c>
      <c r="C58" s="130" t="s">
        <v>5265</v>
      </c>
      <c r="D58" s="97">
        <v>403</v>
      </c>
      <c r="E58" s="97">
        <v>78</v>
      </c>
      <c r="F58" s="97">
        <v>4</v>
      </c>
      <c r="G58" s="97">
        <v>90</v>
      </c>
      <c r="H58" s="97">
        <v>0</v>
      </c>
      <c r="I58" s="97">
        <v>35</v>
      </c>
      <c r="J58" s="97">
        <v>3</v>
      </c>
      <c r="K58" s="97">
        <v>210</v>
      </c>
      <c r="L58" s="97">
        <v>0</v>
      </c>
      <c r="M58" s="97">
        <v>0</v>
      </c>
      <c r="N58" s="97">
        <v>0</v>
      </c>
      <c r="O58" s="101">
        <v>52.1</v>
      </c>
    </row>
    <row r="59" spans="1:15" x14ac:dyDescent="0.25">
      <c r="A59" s="80">
        <v>56</v>
      </c>
      <c r="B59" s="91" t="s">
        <v>62</v>
      </c>
      <c r="C59" s="128" t="s">
        <v>5266</v>
      </c>
      <c r="D59" s="80">
        <v>418</v>
      </c>
      <c r="E59" s="80">
        <v>90</v>
      </c>
      <c r="F59" s="80">
        <v>2</v>
      </c>
      <c r="G59" s="80">
        <v>45</v>
      </c>
      <c r="H59" s="80">
        <v>5</v>
      </c>
      <c r="I59" s="80">
        <v>35</v>
      </c>
      <c r="J59" s="80">
        <v>26</v>
      </c>
      <c r="K59" s="80">
        <v>203</v>
      </c>
      <c r="L59" s="80">
        <v>0</v>
      </c>
      <c r="M59" s="80">
        <v>0</v>
      </c>
      <c r="N59" s="80">
        <v>1</v>
      </c>
      <c r="O59" s="9">
        <v>48.8</v>
      </c>
    </row>
    <row r="60" spans="1:15" x14ac:dyDescent="0.25">
      <c r="A60" s="80">
        <v>57</v>
      </c>
      <c r="B60" s="91" t="s">
        <v>62</v>
      </c>
      <c r="C60" s="128" t="s">
        <v>5267</v>
      </c>
      <c r="D60" s="80">
        <v>564</v>
      </c>
      <c r="E60" s="80">
        <v>96</v>
      </c>
      <c r="F60" s="80">
        <v>10</v>
      </c>
      <c r="G60" s="80">
        <v>49</v>
      </c>
      <c r="H60" s="80">
        <v>2</v>
      </c>
      <c r="I60" s="80">
        <v>45</v>
      </c>
      <c r="J60" s="80">
        <v>17</v>
      </c>
      <c r="K60" s="80">
        <v>219</v>
      </c>
      <c r="L60" s="80">
        <v>0</v>
      </c>
      <c r="M60" s="80">
        <v>0</v>
      </c>
      <c r="N60" s="80">
        <v>1</v>
      </c>
      <c r="O60" s="9">
        <v>39</v>
      </c>
    </row>
    <row r="61" spans="1:15" x14ac:dyDescent="0.25">
      <c r="A61" s="80">
        <v>58</v>
      </c>
      <c r="B61" s="91" t="s">
        <v>62</v>
      </c>
      <c r="C61" s="128" t="s">
        <v>5268</v>
      </c>
      <c r="D61" s="80">
        <v>484</v>
      </c>
      <c r="E61" s="80">
        <v>89</v>
      </c>
      <c r="F61" s="80">
        <v>3</v>
      </c>
      <c r="G61" s="80">
        <v>75</v>
      </c>
      <c r="H61" s="80">
        <v>2</v>
      </c>
      <c r="I61" s="80">
        <v>33</v>
      </c>
      <c r="J61" s="80">
        <v>6</v>
      </c>
      <c r="K61" s="80">
        <v>208</v>
      </c>
      <c r="L61" s="80">
        <v>0</v>
      </c>
      <c r="M61" s="80">
        <v>0</v>
      </c>
      <c r="N61" s="80">
        <v>0</v>
      </c>
      <c r="O61" s="9">
        <v>43</v>
      </c>
    </row>
    <row r="62" spans="1:15" x14ac:dyDescent="0.25">
      <c r="A62" s="97">
        <v>59</v>
      </c>
      <c r="B62" s="96" t="s">
        <v>62</v>
      </c>
      <c r="C62" s="130" t="s">
        <v>5269</v>
      </c>
      <c r="D62" s="97">
        <v>577</v>
      </c>
      <c r="E62" s="97">
        <v>92</v>
      </c>
      <c r="F62" s="97">
        <v>10</v>
      </c>
      <c r="G62" s="97">
        <v>64</v>
      </c>
      <c r="H62" s="97">
        <v>3</v>
      </c>
      <c r="I62" s="97">
        <v>38</v>
      </c>
      <c r="J62" s="97">
        <v>26</v>
      </c>
      <c r="K62" s="97">
        <v>233</v>
      </c>
      <c r="L62" s="97">
        <v>0</v>
      </c>
      <c r="M62" s="97">
        <v>2</v>
      </c>
      <c r="N62" s="97">
        <v>0</v>
      </c>
      <c r="O62" s="101">
        <v>40.700000000000003</v>
      </c>
    </row>
    <row r="63" spans="1:15" x14ac:dyDescent="0.25">
      <c r="A63" s="80">
        <v>60</v>
      </c>
      <c r="B63" s="91" t="s">
        <v>62</v>
      </c>
      <c r="C63" s="128" t="s">
        <v>5270</v>
      </c>
      <c r="D63" s="80">
        <v>482</v>
      </c>
      <c r="E63" s="80">
        <v>114</v>
      </c>
      <c r="F63" s="80">
        <v>4</v>
      </c>
      <c r="G63" s="80">
        <v>85</v>
      </c>
      <c r="H63" s="80">
        <v>0</v>
      </c>
      <c r="I63" s="80">
        <v>15</v>
      </c>
      <c r="J63" s="80">
        <v>13</v>
      </c>
      <c r="K63" s="80">
        <v>231</v>
      </c>
      <c r="L63" s="80">
        <v>0</v>
      </c>
      <c r="M63" s="80">
        <v>0</v>
      </c>
      <c r="N63" s="80">
        <v>0</v>
      </c>
      <c r="O63" s="9">
        <v>47.9</v>
      </c>
    </row>
    <row r="64" spans="1:15" x14ac:dyDescent="0.25">
      <c r="A64" s="80">
        <v>61</v>
      </c>
      <c r="B64" s="91" t="s">
        <v>62</v>
      </c>
      <c r="C64" s="128" t="s">
        <v>244</v>
      </c>
      <c r="D64" s="80">
        <v>524</v>
      </c>
      <c r="E64" s="80">
        <v>101</v>
      </c>
      <c r="F64" s="80">
        <v>3</v>
      </c>
      <c r="G64" s="80">
        <v>88</v>
      </c>
      <c r="H64" s="80">
        <v>0</v>
      </c>
      <c r="I64" s="80">
        <v>22</v>
      </c>
      <c r="J64" s="80">
        <v>11</v>
      </c>
      <c r="K64" s="80">
        <v>225</v>
      </c>
      <c r="L64" s="80">
        <v>0</v>
      </c>
      <c r="M64" s="80">
        <v>0</v>
      </c>
      <c r="N64" s="80">
        <v>1</v>
      </c>
      <c r="O64" s="9">
        <v>43.1</v>
      </c>
    </row>
    <row r="65" spans="1:15" x14ac:dyDescent="0.25">
      <c r="A65" s="80">
        <v>62</v>
      </c>
      <c r="B65" s="91" t="s">
        <v>62</v>
      </c>
      <c r="C65" s="128" t="s">
        <v>5271</v>
      </c>
      <c r="D65" s="80">
        <v>426</v>
      </c>
      <c r="E65" s="80">
        <v>90</v>
      </c>
      <c r="F65" s="80">
        <v>0</v>
      </c>
      <c r="G65" s="80">
        <v>70</v>
      </c>
      <c r="H65" s="80">
        <v>2</v>
      </c>
      <c r="I65" s="80">
        <v>15</v>
      </c>
      <c r="J65" s="80">
        <v>6</v>
      </c>
      <c r="K65" s="80">
        <v>183</v>
      </c>
      <c r="L65" s="80">
        <v>0</v>
      </c>
      <c r="M65" s="80">
        <v>0</v>
      </c>
      <c r="N65" s="80">
        <v>0</v>
      </c>
      <c r="O65" s="9">
        <v>43</v>
      </c>
    </row>
    <row r="66" spans="1:15" x14ac:dyDescent="0.25">
      <c r="A66" s="97">
        <v>64</v>
      </c>
      <c r="B66" s="96" t="s">
        <v>62</v>
      </c>
      <c r="C66" s="130" t="s">
        <v>5272</v>
      </c>
      <c r="D66" s="97">
        <v>448</v>
      </c>
      <c r="E66" s="97">
        <v>89</v>
      </c>
      <c r="F66" s="97">
        <v>0</v>
      </c>
      <c r="G66" s="97">
        <v>38</v>
      </c>
      <c r="H66" s="97">
        <v>1</v>
      </c>
      <c r="I66" s="97">
        <v>16</v>
      </c>
      <c r="J66" s="97">
        <v>11</v>
      </c>
      <c r="K66" s="97">
        <v>155</v>
      </c>
      <c r="L66" s="97">
        <v>1</v>
      </c>
      <c r="M66" s="97">
        <v>0</v>
      </c>
      <c r="N66" s="97">
        <v>0</v>
      </c>
      <c r="O66" s="101">
        <v>34.6</v>
      </c>
    </row>
    <row r="67" spans="1:15" x14ac:dyDescent="0.25">
      <c r="A67" s="80">
        <v>65</v>
      </c>
      <c r="B67" s="91" t="s">
        <v>62</v>
      </c>
      <c r="C67" s="128" t="s">
        <v>2099</v>
      </c>
      <c r="D67" s="80">
        <v>519</v>
      </c>
      <c r="E67" s="80">
        <v>84</v>
      </c>
      <c r="F67" s="80">
        <v>2</v>
      </c>
      <c r="G67" s="80">
        <v>38</v>
      </c>
      <c r="H67" s="80">
        <v>4</v>
      </c>
      <c r="I67" s="80">
        <v>43</v>
      </c>
      <c r="J67" s="80">
        <v>13</v>
      </c>
      <c r="K67" s="80">
        <v>184</v>
      </c>
      <c r="L67" s="80">
        <v>0</v>
      </c>
      <c r="M67" s="80">
        <v>0</v>
      </c>
      <c r="N67" s="80">
        <v>3</v>
      </c>
      <c r="O67" s="9">
        <v>36</v>
      </c>
    </row>
    <row r="68" spans="1:15" x14ac:dyDescent="0.25">
      <c r="A68" s="80">
        <v>66</v>
      </c>
      <c r="B68" s="91" t="s">
        <v>62</v>
      </c>
      <c r="C68" s="128" t="s">
        <v>5273</v>
      </c>
      <c r="D68" s="80">
        <v>532</v>
      </c>
      <c r="E68" s="80">
        <v>73</v>
      </c>
      <c r="F68" s="80">
        <v>6</v>
      </c>
      <c r="G68" s="80">
        <v>44</v>
      </c>
      <c r="H68" s="80">
        <v>1</v>
      </c>
      <c r="I68" s="80">
        <v>39</v>
      </c>
      <c r="J68" s="80">
        <v>16</v>
      </c>
      <c r="K68" s="80">
        <v>179</v>
      </c>
      <c r="L68" s="80">
        <v>0</v>
      </c>
      <c r="M68" s="80">
        <v>0</v>
      </c>
      <c r="N68" s="80">
        <v>0</v>
      </c>
      <c r="O68" s="9">
        <v>33.6</v>
      </c>
    </row>
    <row r="69" spans="1:15" x14ac:dyDescent="0.25">
      <c r="A69" s="80">
        <v>67</v>
      </c>
      <c r="B69" s="91" t="s">
        <v>62</v>
      </c>
      <c r="C69" s="128" t="s">
        <v>5274</v>
      </c>
      <c r="D69" s="80">
        <v>594</v>
      </c>
      <c r="E69" s="80">
        <v>100</v>
      </c>
      <c r="F69" s="80">
        <v>10</v>
      </c>
      <c r="G69" s="80">
        <v>62</v>
      </c>
      <c r="H69" s="80">
        <v>3</v>
      </c>
      <c r="I69" s="80">
        <v>50</v>
      </c>
      <c r="J69" s="80">
        <v>2</v>
      </c>
      <c r="K69" s="80">
        <v>227</v>
      </c>
      <c r="L69" s="80">
        <v>0</v>
      </c>
      <c r="M69" s="80">
        <v>0</v>
      </c>
      <c r="N69" s="80">
        <v>0</v>
      </c>
      <c r="O69" s="9">
        <v>38.200000000000003</v>
      </c>
    </row>
    <row r="70" spans="1:15" x14ac:dyDescent="0.25">
      <c r="A70" s="97">
        <v>68</v>
      </c>
      <c r="B70" s="96" t="s">
        <v>62</v>
      </c>
      <c r="C70" s="130" t="s">
        <v>5275</v>
      </c>
      <c r="D70" s="97">
        <v>550</v>
      </c>
      <c r="E70" s="97">
        <v>106</v>
      </c>
      <c r="F70" s="97">
        <v>17</v>
      </c>
      <c r="G70" s="97">
        <v>79</v>
      </c>
      <c r="H70" s="97">
        <v>7</v>
      </c>
      <c r="I70" s="97">
        <v>44</v>
      </c>
      <c r="J70" s="97">
        <v>13</v>
      </c>
      <c r="K70" s="97">
        <v>266</v>
      </c>
      <c r="L70" s="97">
        <v>0</v>
      </c>
      <c r="M70" s="97">
        <v>0</v>
      </c>
      <c r="N70" s="97">
        <v>1</v>
      </c>
      <c r="O70" s="101">
        <v>48.5</v>
      </c>
    </row>
    <row r="71" spans="1:15" x14ac:dyDescent="0.25">
      <c r="A71" s="80">
        <v>69</v>
      </c>
      <c r="B71" s="91" t="s">
        <v>62</v>
      </c>
      <c r="C71" s="128" t="s">
        <v>5276</v>
      </c>
      <c r="D71" s="80">
        <v>310</v>
      </c>
      <c r="E71" s="80">
        <v>49</v>
      </c>
      <c r="F71" s="80">
        <v>3</v>
      </c>
      <c r="G71" s="80">
        <v>25</v>
      </c>
      <c r="H71" s="80">
        <v>1</v>
      </c>
      <c r="I71" s="80">
        <v>36</v>
      </c>
      <c r="J71" s="80">
        <v>10</v>
      </c>
      <c r="K71" s="80">
        <v>124</v>
      </c>
      <c r="L71" s="80">
        <v>0</v>
      </c>
      <c r="M71" s="80">
        <v>0</v>
      </c>
      <c r="N71" s="80">
        <v>0</v>
      </c>
      <c r="O71" s="9">
        <v>40</v>
      </c>
    </row>
    <row r="72" spans="1:15" x14ac:dyDescent="0.25">
      <c r="A72" s="80">
        <v>70</v>
      </c>
      <c r="B72" s="91" t="s">
        <v>62</v>
      </c>
      <c r="C72" s="128" t="s">
        <v>5277</v>
      </c>
      <c r="D72" s="80">
        <v>445</v>
      </c>
      <c r="E72" s="80">
        <v>62</v>
      </c>
      <c r="F72" s="80">
        <v>5</v>
      </c>
      <c r="G72" s="80">
        <v>34</v>
      </c>
      <c r="H72" s="80">
        <v>1</v>
      </c>
      <c r="I72" s="80">
        <v>31</v>
      </c>
      <c r="J72" s="80">
        <v>17</v>
      </c>
      <c r="K72" s="80">
        <v>150</v>
      </c>
      <c r="L72" s="80">
        <v>0</v>
      </c>
      <c r="M72" s="80">
        <v>0</v>
      </c>
      <c r="N72" s="80">
        <v>0</v>
      </c>
      <c r="O72" s="9">
        <v>33.700000000000003</v>
      </c>
    </row>
    <row r="73" spans="1:15" x14ac:dyDescent="0.25">
      <c r="A73" s="80">
        <v>71</v>
      </c>
      <c r="B73" s="91" t="s">
        <v>62</v>
      </c>
      <c r="C73" s="128" t="s">
        <v>5278</v>
      </c>
      <c r="D73" s="80">
        <v>558</v>
      </c>
      <c r="E73" s="80">
        <v>65</v>
      </c>
      <c r="F73" s="80">
        <v>8</v>
      </c>
      <c r="G73" s="80">
        <v>40</v>
      </c>
      <c r="H73" s="80">
        <v>5</v>
      </c>
      <c r="I73" s="80">
        <v>54</v>
      </c>
      <c r="J73" s="80">
        <v>22</v>
      </c>
      <c r="K73" s="80">
        <v>194</v>
      </c>
      <c r="L73" s="80">
        <v>1</v>
      </c>
      <c r="M73" s="80">
        <v>0</v>
      </c>
      <c r="N73" s="80">
        <v>0</v>
      </c>
      <c r="O73" s="9">
        <v>34.799999999999997</v>
      </c>
    </row>
    <row r="74" spans="1:15" x14ac:dyDescent="0.25">
      <c r="A74" s="97" t="s">
        <v>5297</v>
      </c>
      <c r="B74" s="96" t="s">
        <v>62</v>
      </c>
      <c r="C74" s="130" t="s">
        <v>5299</v>
      </c>
      <c r="D74" s="97">
        <v>603</v>
      </c>
      <c r="E74" s="97">
        <v>107</v>
      </c>
      <c r="F74" s="97">
        <v>2</v>
      </c>
      <c r="G74" s="97">
        <v>63</v>
      </c>
      <c r="H74" s="97">
        <v>2</v>
      </c>
      <c r="I74" s="97">
        <v>45</v>
      </c>
      <c r="J74" s="97">
        <v>28</v>
      </c>
      <c r="K74" s="97">
        <v>247</v>
      </c>
      <c r="L74" s="97">
        <v>0</v>
      </c>
      <c r="M74" s="97">
        <v>0</v>
      </c>
      <c r="N74" s="97">
        <v>3</v>
      </c>
      <c r="O74" s="101">
        <v>41.5</v>
      </c>
    </row>
    <row r="75" spans="1:15" x14ac:dyDescent="0.25">
      <c r="A75" s="80">
        <v>73</v>
      </c>
      <c r="B75" s="91" t="s">
        <v>62</v>
      </c>
      <c r="C75" s="128" t="s">
        <v>5279</v>
      </c>
      <c r="D75" s="80">
        <v>445</v>
      </c>
      <c r="E75" s="80">
        <v>55</v>
      </c>
      <c r="F75" s="80">
        <v>5</v>
      </c>
      <c r="G75" s="80">
        <v>41</v>
      </c>
      <c r="H75" s="80">
        <v>6</v>
      </c>
      <c r="I75" s="80">
        <v>37</v>
      </c>
      <c r="J75" s="80">
        <v>13</v>
      </c>
      <c r="K75" s="80">
        <v>157</v>
      </c>
      <c r="L75" s="80">
        <v>1</v>
      </c>
      <c r="M75" s="80">
        <v>0</v>
      </c>
      <c r="N75" s="80">
        <v>2</v>
      </c>
      <c r="O75" s="9">
        <v>35.700000000000003</v>
      </c>
    </row>
    <row r="76" spans="1:15" x14ac:dyDescent="0.25">
      <c r="A76" s="80">
        <v>74</v>
      </c>
      <c r="B76" s="91" t="s">
        <v>62</v>
      </c>
      <c r="C76" s="128" t="s">
        <v>5280</v>
      </c>
      <c r="D76" s="80">
        <v>477</v>
      </c>
      <c r="E76" s="80">
        <v>78</v>
      </c>
      <c r="F76" s="80">
        <v>3</v>
      </c>
      <c r="G76" s="80">
        <v>44</v>
      </c>
      <c r="H76" s="80">
        <v>6</v>
      </c>
      <c r="I76" s="80">
        <v>38</v>
      </c>
      <c r="J76" s="80">
        <v>15</v>
      </c>
      <c r="K76" s="80">
        <v>184</v>
      </c>
      <c r="L76" s="80">
        <v>0</v>
      </c>
      <c r="M76" s="80">
        <v>0</v>
      </c>
      <c r="N76" s="80">
        <v>0</v>
      </c>
      <c r="O76" s="9">
        <v>38.6</v>
      </c>
    </row>
    <row r="77" spans="1:15" x14ac:dyDescent="0.25">
      <c r="A77" s="80">
        <v>75</v>
      </c>
      <c r="B77" s="91" t="s">
        <v>62</v>
      </c>
      <c r="C77" s="128" t="s">
        <v>5281</v>
      </c>
      <c r="D77" s="80">
        <v>480</v>
      </c>
      <c r="E77" s="80">
        <v>80</v>
      </c>
      <c r="F77" s="80">
        <v>7</v>
      </c>
      <c r="G77" s="80">
        <v>33</v>
      </c>
      <c r="H77" s="80">
        <v>2</v>
      </c>
      <c r="I77" s="80">
        <v>29</v>
      </c>
      <c r="J77" s="80">
        <v>11</v>
      </c>
      <c r="K77" s="80">
        <v>162</v>
      </c>
      <c r="L77" s="80">
        <v>0</v>
      </c>
      <c r="M77" s="80">
        <v>0</v>
      </c>
      <c r="N77" s="80">
        <v>1</v>
      </c>
      <c r="O77" s="9">
        <v>34</v>
      </c>
    </row>
    <row r="78" spans="1:15" x14ac:dyDescent="0.25">
      <c r="A78" s="97">
        <v>77</v>
      </c>
      <c r="B78" s="96" t="s">
        <v>62</v>
      </c>
      <c r="C78" s="130" t="s">
        <v>5282</v>
      </c>
      <c r="D78" s="97">
        <v>419</v>
      </c>
      <c r="E78" s="97">
        <v>83</v>
      </c>
      <c r="F78" s="97">
        <v>4</v>
      </c>
      <c r="G78" s="97">
        <v>41</v>
      </c>
      <c r="H78" s="97">
        <v>3</v>
      </c>
      <c r="I78" s="97">
        <v>24</v>
      </c>
      <c r="J78" s="97">
        <v>16</v>
      </c>
      <c r="K78" s="97">
        <v>171</v>
      </c>
      <c r="L78" s="97">
        <v>0</v>
      </c>
      <c r="M78" s="97">
        <v>0</v>
      </c>
      <c r="N78" s="97">
        <v>1</v>
      </c>
      <c r="O78" s="101">
        <v>41.1</v>
      </c>
    </row>
    <row r="79" spans="1:15" x14ac:dyDescent="0.25">
      <c r="A79" s="80">
        <v>78</v>
      </c>
      <c r="B79" s="91" t="s">
        <v>62</v>
      </c>
      <c r="C79" s="128" t="s">
        <v>5283</v>
      </c>
      <c r="D79" s="80"/>
      <c r="E79" s="80">
        <v>379</v>
      </c>
      <c r="F79" s="80">
        <v>9</v>
      </c>
      <c r="G79" s="80">
        <v>279</v>
      </c>
      <c r="H79" s="80">
        <v>0</v>
      </c>
      <c r="I79" s="80">
        <v>89</v>
      </c>
      <c r="J79" s="80">
        <v>24</v>
      </c>
      <c r="K79" s="80">
        <v>780</v>
      </c>
      <c r="L79" s="80">
        <v>1</v>
      </c>
      <c r="M79" s="80">
        <v>1</v>
      </c>
      <c r="N79" s="80">
        <v>1</v>
      </c>
      <c r="O79" s="9"/>
    </row>
    <row r="80" spans="1:15" x14ac:dyDescent="0.25">
      <c r="A80" s="80">
        <v>79</v>
      </c>
      <c r="B80" s="91" t="s">
        <v>62</v>
      </c>
      <c r="C80" s="128" t="s">
        <v>5283</v>
      </c>
      <c r="D80" s="80"/>
      <c r="E80" s="80">
        <v>261</v>
      </c>
      <c r="F80" s="80">
        <v>15</v>
      </c>
      <c r="G80" s="80">
        <v>297</v>
      </c>
      <c r="H80" s="80">
        <v>12</v>
      </c>
      <c r="I80" s="80">
        <v>172</v>
      </c>
      <c r="J80" s="80">
        <v>30</v>
      </c>
      <c r="K80" s="80">
        <v>787</v>
      </c>
      <c r="L80" s="80">
        <v>1</v>
      </c>
      <c r="M80" s="80">
        <v>1</v>
      </c>
      <c r="N80" s="80">
        <v>1</v>
      </c>
      <c r="O80" s="9"/>
    </row>
    <row r="81" spans="1:15" x14ac:dyDescent="0.25">
      <c r="A81" s="80">
        <v>80</v>
      </c>
      <c r="B81" s="91" t="s">
        <v>62</v>
      </c>
      <c r="C81" s="128" t="s">
        <v>5283</v>
      </c>
      <c r="D81" s="80"/>
      <c r="E81" s="80">
        <v>276</v>
      </c>
      <c r="F81" s="80">
        <v>7</v>
      </c>
      <c r="G81" s="80">
        <v>195</v>
      </c>
      <c r="H81" s="80">
        <v>5</v>
      </c>
      <c r="I81" s="80">
        <v>168</v>
      </c>
      <c r="J81" s="80">
        <v>24</v>
      </c>
      <c r="K81" s="80">
        <v>675</v>
      </c>
      <c r="L81" s="80">
        <v>2</v>
      </c>
      <c r="M81" s="80">
        <v>0</v>
      </c>
      <c r="N81" s="80">
        <v>1</v>
      </c>
      <c r="O81" s="9"/>
    </row>
    <row r="82" spans="1:15" x14ac:dyDescent="0.25">
      <c r="A82" s="97">
        <v>81</v>
      </c>
      <c r="B82" s="96" t="s">
        <v>62</v>
      </c>
      <c r="C82" s="130" t="s">
        <v>5283</v>
      </c>
      <c r="D82" s="97"/>
      <c r="E82" s="97">
        <v>322</v>
      </c>
      <c r="F82" s="97">
        <v>10</v>
      </c>
      <c r="G82" s="97">
        <v>227</v>
      </c>
      <c r="H82" s="97">
        <v>7</v>
      </c>
      <c r="I82" s="97">
        <v>151</v>
      </c>
      <c r="J82" s="97">
        <v>10</v>
      </c>
      <c r="K82" s="97">
        <v>727</v>
      </c>
      <c r="L82" s="97">
        <v>0</v>
      </c>
      <c r="M82" s="97">
        <v>0</v>
      </c>
      <c r="N82" s="97">
        <v>3</v>
      </c>
      <c r="O82" s="101"/>
    </row>
    <row r="83" spans="1:15" x14ac:dyDescent="0.25">
      <c r="A83" s="80">
        <v>82</v>
      </c>
      <c r="B83" s="91" t="s">
        <v>62</v>
      </c>
      <c r="C83" s="128" t="s">
        <v>5284</v>
      </c>
      <c r="D83" s="80"/>
      <c r="E83" s="80">
        <v>286</v>
      </c>
      <c r="F83" s="80">
        <v>16</v>
      </c>
      <c r="G83" s="80">
        <v>217</v>
      </c>
      <c r="H83" s="80">
        <v>13</v>
      </c>
      <c r="I83" s="80">
        <v>139</v>
      </c>
      <c r="J83" s="80">
        <v>31</v>
      </c>
      <c r="K83" s="80">
        <v>702</v>
      </c>
      <c r="L83" s="80">
        <v>0</v>
      </c>
      <c r="M83" s="80">
        <v>0</v>
      </c>
      <c r="N83" s="80">
        <v>4</v>
      </c>
      <c r="O83" s="9"/>
    </row>
    <row r="84" spans="1:15" x14ac:dyDescent="0.25">
      <c r="A84" s="80">
        <v>83</v>
      </c>
      <c r="B84" s="91" t="s">
        <v>62</v>
      </c>
      <c r="C84" s="128" t="s">
        <v>5284</v>
      </c>
      <c r="D84" s="80"/>
      <c r="E84" s="80">
        <v>428</v>
      </c>
      <c r="F84" s="80">
        <v>5</v>
      </c>
      <c r="G84" s="80">
        <v>273</v>
      </c>
      <c r="H84" s="80">
        <v>8</v>
      </c>
      <c r="I84" s="80">
        <v>108</v>
      </c>
      <c r="J84" s="80">
        <v>32</v>
      </c>
      <c r="K84" s="80">
        <v>854</v>
      </c>
      <c r="L84" s="80">
        <v>1</v>
      </c>
      <c r="M84" s="80">
        <v>0</v>
      </c>
      <c r="N84" s="80">
        <v>0</v>
      </c>
      <c r="O84" s="9"/>
    </row>
    <row r="85" spans="1:15" x14ac:dyDescent="0.25">
      <c r="A85" s="80">
        <v>84</v>
      </c>
      <c r="B85" s="91" t="s">
        <v>62</v>
      </c>
      <c r="C85" s="128" t="s">
        <v>5285</v>
      </c>
      <c r="D85" s="80"/>
      <c r="E85" s="80">
        <v>52</v>
      </c>
      <c r="F85" s="80">
        <v>5</v>
      </c>
      <c r="G85" s="80">
        <v>91</v>
      </c>
      <c r="H85" s="80">
        <v>4</v>
      </c>
      <c r="I85" s="80">
        <v>26</v>
      </c>
      <c r="J85" s="80">
        <v>4</v>
      </c>
      <c r="K85" s="80">
        <v>182</v>
      </c>
      <c r="L85" s="80">
        <v>0</v>
      </c>
      <c r="M85" s="80">
        <v>0</v>
      </c>
      <c r="N85" s="80">
        <v>11</v>
      </c>
      <c r="O85" s="9"/>
    </row>
    <row r="86" spans="1:15" x14ac:dyDescent="0.25">
      <c r="A86" s="97">
        <v>85</v>
      </c>
      <c r="B86" s="96" t="s">
        <v>62</v>
      </c>
      <c r="C86" s="130" t="s">
        <v>5286</v>
      </c>
      <c r="D86" s="97"/>
      <c r="E86" s="97">
        <v>34</v>
      </c>
      <c r="F86" s="97">
        <v>2</v>
      </c>
      <c r="G86" s="97">
        <v>49</v>
      </c>
      <c r="H86" s="97">
        <v>3</v>
      </c>
      <c r="I86" s="97">
        <v>13</v>
      </c>
      <c r="J86" s="97">
        <v>2</v>
      </c>
      <c r="K86" s="97">
        <v>103</v>
      </c>
      <c r="L86" s="97">
        <v>0</v>
      </c>
      <c r="M86" s="97">
        <v>0</v>
      </c>
      <c r="N86" s="97">
        <v>3</v>
      </c>
      <c r="O86" s="101"/>
    </row>
    <row r="87" spans="1:15" x14ac:dyDescent="0.25">
      <c r="A87" s="94">
        <v>86</v>
      </c>
      <c r="B87" s="95" t="s">
        <v>62</v>
      </c>
      <c r="C87" s="78" t="s">
        <v>60</v>
      </c>
      <c r="D87" s="94"/>
      <c r="E87" s="94">
        <v>64</v>
      </c>
      <c r="F87" s="94">
        <v>1</v>
      </c>
      <c r="G87" s="94">
        <v>41</v>
      </c>
      <c r="H87" s="94">
        <v>0</v>
      </c>
      <c r="I87" s="94">
        <v>23</v>
      </c>
      <c r="J87" s="94">
        <v>3</v>
      </c>
      <c r="K87" s="94">
        <v>132</v>
      </c>
      <c r="L87" s="94">
        <v>2</v>
      </c>
      <c r="M87" s="94">
        <v>1</v>
      </c>
      <c r="N87" s="94">
        <v>5</v>
      </c>
      <c r="O87" s="107"/>
    </row>
    <row r="88" spans="1:15" x14ac:dyDescent="0.25">
      <c r="A88" s="174" t="s">
        <v>69</v>
      </c>
      <c r="B88" s="174"/>
      <c r="C88" s="174"/>
      <c r="E88" s="93">
        <f>SUM(E85:E87,E3:E78)</f>
        <v>6552</v>
      </c>
      <c r="F88" s="93">
        <f t="shared" ref="F88:N88" si="0">SUM(F85:F87,F3:F78)</f>
        <v>298</v>
      </c>
      <c r="G88" s="93">
        <f t="shared" si="0"/>
        <v>5339</v>
      </c>
      <c r="H88" s="93">
        <f t="shared" si="0"/>
        <v>142</v>
      </c>
      <c r="I88" s="93">
        <f t="shared" si="0"/>
        <v>3110</v>
      </c>
      <c r="J88" s="93">
        <f t="shared" si="0"/>
        <v>741</v>
      </c>
      <c r="K88" s="93">
        <f t="shared" si="0"/>
        <v>16182</v>
      </c>
      <c r="L88" s="93">
        <f t="shared" si="0"/>
        <v>18</v>
      </c>
      <c r="M88" s="93">
        <f t="shared" si="0"/>
        <v>13</v>
      </c>
      <c r="N88" s="93">
        <f t="shared" si="0"/>
        <v>51</v>
      </c>
    </row>
    <row r="89" spans="1:15" ht="15" customHeight="1" x14ac:dyDescent="0.25">
      <c r="A89" s="177" t="s">
        <v>61</v>
      </c>
      <c r="B89" s="177"/>
      <c r="C89" s="177"/>
      <c r="E89" s="93">
        <f>SUM(E79:E84)</f>
        <v>1952</v>
      </c>
      <c r="F89" s="93">
        <f t="shared" ref="F89:N89" si="1">SUM(F79:F84)</f>
        <v>62</v>
      </c>
      <c r="G89" s="93">
        <f t="shared" si="1"/>
        <v>1488</v>
      </c>
      <c r="H89" s="93">
        <f t="shared" si="1"/>
        <v>45</v>
      </c>
      <c r="I89" s="93">
        <f t="shared" si="1"/>
        <v>827</v>
      </c>
      <c r="J89" s="93">
        <f t="shared" si="1"/>
        <v>151</v>
      </c>
      <c r="K89" s="93">
        <f t="shared" si="1"/>
        <v>4525</v>
      </c>
      <c r="L89" s="93">
        <f t="shared" si="1"/>
        <v>5</v>
      </c>
      <c r="M89" s="93">
        <f t="shared" si="1"/>
        <v>2</v>
      </c>
      <c r="N89" s="93">
        <f t="shared" si="1"/>
        <v>10</v>
      </c>
    </row>
    <row r="90" spans="1:15" x14ac:dyDescent="0.25">
      <c r="A90" s="176" t="s">
        <v>68</v>
      </c>
      <c r="B90" s="176"/>
      <c r="C90" s="176"/>
      <c r="D90" s="93">
        <v>37239</v>
      </c>
      <c r="E90" s="7">
        <v>8504</v>
      </c>
      <c r="F90" s="80">
        <v>360</v>
      </c>
      <c r="G90" s="7">
        <v>6827</v>
      </c>
      <c r="H90" s="80">
        <v>187</v>
      </c>
      <c r="I90" s="7">
        <v>3937</v>
      </c>
      <c r="J90" s="80">
        <v>892</v>
      </c>
      <c r="K90" s="93">
        <v>20707</v>
      </c>
      <c r="L90" s="128">
        <v>23</v>
      </c>
      <c r="M90" s="128">
        <v>15</v>
      </c>
      <c r="N90" s="128">
        <v>61</v>
      </c>
      <c r="O90" s="103">
        <v>55.8</v>
      </c>
    </row>
    <row r="91" spans="1:15" x14ac:dyDescent="0.25">
      <c r="A91" s="181" t="s">
        <v>70</v>
      </c>
      <c r="B91" s="181"/>
      <c r="C91" s="181"/>
      <c r="D91" s="93"/>
      <c r="E91" s="103">
        <v>41.1</v>
      </c>
      <c r="F91" s="103">
        <v>1.7</v>
      </c>
      <c r="G91" s="103">
        <v>33</v>
      </c>
      <c r="H91" s="103">
        <v>0.9</v>
      </c>
      <c r="I91" s="103">
        <v>19</v>
      </c>
      <c r="J91" s="103">
        <v>4.3</v>
      </c>
      <c r="K91" s="93"/>
    </row>
  </sheetData>
  <mergeCells count="5">
    <mergeCell ref="A1:O1"/>
    <mergeCell ref="A88:C88"/>
    <mergeCell ref="A89:C89"/>
    <mergeCell ref="A90:C90"/>
    <mergeCell ref="A91:C91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4"/>
  <sheetViews>
    <sheetView view="pageLayout" topLeftCell="A76" zoomScaleNormal="100" workbookViewId="0">
      <selection activeCell="C90" sqref="A1:M94"/>
    </sheetView>
  </sheetViews>
  <sheetFormatPr defaultRowHeight="15" x14ac:dyDescent="0.25"/>
  <cols>
    <col min="1" max="1" width="7.85546875" style="128" bestFit="1" customWidth="1"/>
    <col min="2" max="2" width="1.5703125" style="128" bestFit="1" customWidth="1"/>
    <col min="3" max="3" width="59.42578125" style="128" customWidth="1"/>
    <col min="4" max="4" width="6.42578125" style="128" bestFit="1" customWidth="1"/>
    <col min="5" max="5" width="8.42578125" style="128" bestFit="1" customWidth="1"/>
    <col min="6" max="6" width="9.7109375" style="128" bestFit="1" customWidth="1"/>
    <col min="7" max="7" width="7.85546875" style="128" bestFit="1" customWidth="1"/>
    <col min="8" max="8" width="6" style="128" bestFit="1" customWidth="1"/>
    <col min="9" max="9" width="6.42578125" style="128" bestFit="1" customWidth="1"/>
    <col min="10" max="10" width="2.85546875" style="128" bestFit="1" customWidth="1"/>
    <col min="11" max="11" width="2" style="128" bestFit="1" customWidth="1"/>
    <col min="12" max="12" width="2.85546875" style="128" bestFit="1" customWidth="1"/>
    <col min="13" max="13" width="7.28515625" style="103" bestFit="1" customWidth="1"/>
  </cols>
  <sheetData>
    <row r="1" spans="1:13" ht="15.75" x14ac:dyDescent="0.25">
      <c r="A1" s="175" t="s">
        <v>5366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18"/>
      <c r="C2" s="18"/>
      <c r="D2" s="6" t="s">
        <v>59</v>
      </c>
      <c r="E2" s="8" t="s">
        <v>5367</v>
      </c>
      <c r="F2" s="8" t="s">
        <v>5368</v>
      </c>
      <c r="G2" s="8" t="s">
        <v>5369</v>
      </c>
      <c r="H2" s="8" t="s">
        <v>5370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106">
        <v>1</v>
      </c>
      <c r="B3" s="145" t="s">
        <v>62</v>
      </c>
      <c r="C3" s="128" t="s">
        <v>5300</v>
      </c>
      <c r="D3" s="80">
        <v>413</v>
      </c>
      <c r="E3" s="80">
        <v>14</v>
      </c>
      <c r="F3" s="80">
        <v>140</v>
      </c>
      <c r="G3" s="80">
        <v>37</v>
      </c>
      <c r="H3" s="80">
        <v>61</v>
      </c>
      <c r="I3" s="80">
        <v>252</v>
      </c>
      <c r="J3" s="80">
        <v>0</v>
      </c>
      <c r="K3" s="80">
        <v>0</v>
      </c>
      <c r="L3" s="80">
        <v>0</v>
      </c>
      <c r="M3" s="9">
        <v>61</v>
      </c>
    </row>
    <row r="4" spans="1:13" x14ac:dyDescent="0.25">
      <c r="A4" s="106">
        <v>2</v>
      </c>
      <c r="B4" s="145" t="s">
        <v>62</v>
      </c>
      <c r="C4" s="128" t="s">
        <v>5301</v>
      </c>
      <c r="D4" s="80">
        <v>413</v>
      </c>
      <c r="E4" s="80">
        <v>8</v>
      </c>
      <c r="F4" s="80">
        <v>134</v>
      </c>
      <c r="G4" s="80">
        <v>42</v>
      </c>
      <c r="H4" s="80">
        <v>79</v>
      </c>
      <c r="I4" s="80">
        <v>263</v>
      </c>
      <c r="J4" s="80">
        <v>2</v>
      </c>
      <c r="K4" s="80">
        <v>0</v>
      </c>
      <c r="L4" s="80">
        <v>1</v>
      </c>
      <c r="M4" s="9">
        <v>63.9</v>
      </c>
    </row>
    <row r="5" spans="1:13" x14ac:dyDescent="0.25">
      <c r="A5" s="106" t="s">
        <v>5371</v>
      </c>
      <c r="B5" s="145" t="s">
        <v>62</v>
      </c>
      <c r="C5" s="128" t="s">
        <v>5372</v>
      </c>
      <c r="D5" s="80">
        <v>647</v>
      </c>
      <c r="E5" s="80">
        <v>15</v>
      </c>
      <c r="F5" s="80">
        <v>170</v>
      </c>
      <c r="G5" s="80">
        <v>55</v>
      </c>
      <c r="H5" s="80">
        <v>78</v>
      </c>
      <c r="I5" s="80">
        <v>318</v>
      </c>
      <c r="J5" s="80">
        <v>0</v>
      </c>
      <c r="K5" s="80">
        <v>0</v>
      </c>
      <c r="L5" s="80">
        <v>0</v>
      </c>
      <c r="M5" s="9">
        <v>49.1</v>
      </c>
    </row>
    <row r="6" spans="1:13" x14ac:dyDescent="0.25">
      <c r="A6" s="132">
        <v>4</v>
      </c>
      <c r="B6" s="146" t="s">
        <v>62</v>
      </c>
      <c r="C6" s="130" t="s">
        <v>5302</v>
      </c>
      <c r="D6" s="97">
        <v>413</v>
      </c>
      <c r="E6" s="97">
        <v>13</v>
      </c>
      <c r="F6" s="97">
        <v>60</v>
      </c>
      <c r="G6" s="97">
        <v>37</v>
      </c>
      <c r="H6" s="97">
        <v>47</v>
      </c>
      <c r="I6" s="97">
        <v>157</v>
      </c>
      <c r="J6" s="97">
        <v>0</v>
      </c>
      <c r="K6" s="97">
        <v>0</v>
      </c>
      <c r="L6" s="97">
        <v>1</v>
      </c>
      <c r="M6" s="101">
        <v>38.299999999999997</v>
      </c>
    </row>
    <row r="7" spans="1:13" x14ac:dyDescent="0.25">
      <c r="A7" s="106">
        <v>6</v>
      </c>
      <c r="B7" s="145" t="s">
        <v>62</v>
      </c>
      <c r="C7" s="128" t="s">
        <v>5303</v>
      </c>
      <c r="D7" s="80">
        <v>242</v>
      </c>
      <c r="E7" s="80">
        <v>1</v>
      </c>
      <c r="F7" s="80">
        <v>85</v>
      </c>
      <c r="G7" s="80">
        <v>26</v>
      </c>
      <c r="H7" s="80">
        <v>22</v>
      </c>
      <c r="I7" s="80">
        <v>134</v>
      </c>
      <c r="J7" s="80">
        <v>0</v>
      </c>
      <c r="K7" s="80">
        <v>0</v>
      </c>
      <c r="L7" s="80">
        <v>0</v>
      </c>
      <c r="M7" s="9">
        <v>55.4</v>
      </c>
    </row>
    <row r="8" spans="1:13" x14ac:dyDescent="0.25">
      <c r="A8" s="106">
        <v>7</v>
      </c>
      <c r="B8" s="145" t="s">
        <v>62</v>
      </c>
      <c r="C8" s="128" t="s">
        <v>5304</v>
      </c>
      <c r="D8" s="80">
        <v>434</v>
      </c>
      <c r="E8" s="80">
        <v>15</v>
      </c>
      <c r="F8" s="80">
        <v>124</v>
      </c>
      <c r="G8" s="80">
        <v>46</v>
      </c>
      <c r="H8" s="80">
        <v>73</v>
      </c>
      <c r="I8" s="80">
        <v>258</v>
      </c>
      <c r="J8" s="80">
        <v>0</v>
      </c>
      <c r="K8" s="80">
        <v>0</v>
      </c>
      <c r="L8" s="80">
        <v>0</v>
      </c>
      <c r="M8" s="9">
        <v>59.4</v>
      </c>
    </row>
    <row r="9" spans="1:13" x14ac:dyDescent="0.25">
      <c r="A9" s="106">
        <v>8</v>
      </c>
      <c r="B9" s="145" t="s">
        <v>62</v>
      </c>
      <c r="C9" s="128" t="s">
        <v>5305</v>
      </c>
      <c r="D9" s="80">
        <v>422</v>
      </c>
      <c r="E9" s="80">
        <v>17</v>
      </c>
      <c r="F9" s="80">
        <v>109</v>
      </c>
      <c r="G9" s="80">
        <v>34</v>
      </c>
      <c r="H9" s="80">
        <v>61</v>
      </c>
      <c r="I9" s="80">
        <v>221</v>
      </c>
      <c r="J9" s="80">
        <v>1</v>
      </c>
      <c r="K9" s="80">
        <v>0</v>
      </c>
      <c r="L9" s="80">
        <v>0</v>
      </c>
      <c r="M9" s="9">
        <v>52.4</v>
      </c>
    </row>
    <row r="10" spans="1:13" x14ac:dyDescent="0.25">
      <c r="A10" s="132">
        <v>9</v>
      </c>
      <c r="B10" s="146" t="s">
        <v>62</v>
      </c>
      <c r="C10" s="130" t="s">
        <v>267</v>
      </c>
      <c r="D10" s="97">
        <v>484</v>
      </c>
      <c r="E10" s="97">
        <v>12</v>
      </c>
      <c r="F10" s="97">
        <v>150</v>
      </c>
      <c r="G10" s="97">
        <v>32</v>
      </c>
      <c r="H10" s="97">
        <v>94</v>
      </c>
      <c r="I10" s="97">
        <v>288</v>
      </c>
      <c r="J10" s="97">
        <v>0</v>
      </c>
      <c r="K10" s="97">
        <v>0</v>
      </c>
      <c r="L10" s="97">
        <v>0</v>
      </c>
      <c r="M10" s="101">
        <v>59.5</v>
      </c>
    </row>
    <row r="11" spans="1:13" x14ac:dyDescent="0.25">
      <c r="A11" s="106">
        <v>10</v>
      </c>
      <c r="B11" s="145" t="s">
        <v>62</v>
      </c>
      <c r="C11" s="128" t="s">
        <v>259</v>
      </c>
      <c r="D11" s="80">
        <v>581</v>
      </c>
      <c r="E11" s="80">
        <v>9</v>
      </c>
      <c r="F11" s="80">
        <v>94</v>
      </c>
      <c r="G11" s="80">
        <v>49</v>
      </c>
      <c r="H11" s="80">
        <v>38</v>
      </c>
      <c r="I11" s="80">
        <v>190</v>
      </c>
      <c r="J11" s="80">
        <v>0</v>
      </c>
      <c r="K11" s="80">
        <v>0</v>
      </c>
      <c r="L11" s="80">
        <v>0</v>
      </c>
      <c r="M11" s="9">
        <v>32.700000000000003</v>
      </c>
    </row>
    <row r="12" spans="1:13" x14ac:dyDescent="0.25">
      <c r="A12" s="106">
        <v>11</v>
      </c>
      <c r="B12" s="145" t="s">
        <v>62</v>
      </c>
      <c r="C12" s="128" t="s">
        <v>5306</v>
      </c>
      <c r="D12" s="80">
        <v>362</v>
      </c>
      <c r="E12" s="80">
        <v>8</v>
      </c>
      <c r="F12" s="80">
        <v>69</v>
      </c>
      <c r="G12" s="80">
        <v>49</v>
      </c>
      <c r="H12" s="80">
        <v>48</v>
      </c>
      <c r="I12" s="80">
        <v>174</v>
      </c>
      <c r="J12" s="80">
        <v>0</v>
      </c>
      <c r="K12" s="80">
        <v>1</v>
      </c>
      <c r="L12" s="80">
        <v>0</v>
      </c>
      <c r="M12" s="9">
        <v>48.3</v>
      </c>
    </row>
    <row r="13" spans="1:13" x14ac:dyDescent="0.25">
      <c r="A13" s="106">
        <v>12</v>
      </c>
      <c r="B13" s="145" t="s">
        <v>62</v>
      </c>
      <c r="C13" s="128" t="s">
        <v>5307</v>
      </c>
      <c r="D13" s="80">
        <v>262</v>
      </c>
      <c r="E13" s="80">
        <v>7</v>
      </c>
      <c r="F13" s="80">
        <v>52</v>
      </c>
      <c r="G13" s="80">
        <v>37</v>
      </c>
      <c r="H13" s="80">
        <v>39</v>
      </c>
      <c r="I13" s="80">
        <v>135</v>
      </c>
      <c r="J13" s="80">
        <v>1</v>
      </c>
      <c r="K13" s="80">
        <v>0</v>
      </c>
      <c r="L13" s="80">
        <v>1</v>
      </c>
      <c r="M13" s="9">
        <v>51.9</v>
      </c>
    </row>
    <row r="14" spans="1:13" x14ac:dyDescent="0.25">
      <c r="A14" s="132">
        <v>13</v>
      </c>
      <c r="B14" s="146" t="s">
        <v>62</v>
      </c>
      <c r="C14" s="130" t="s">
        <v>5308</v>
      </c>
      <c r="D14" s="97">
        <v>436</v>
      </c>
      <c r="E14" s="97">
        <v>12</v>
      </c>
      <c r="F14" s="97">
        <v>69</v>
      </c>
      <c r="G14" s="97">
        <v>44</v>
      </c>
      <c r="H14" s="97">
        <v>47</v>
      </c>
      <c r="I14" s="97">
        <v>172</v>
      </c>
      <c r="J14" s="97">
        <v>2</v>
      </c>
      <c r="K14" s="97">
        <v>0</v>
      </c>
      <c r="L14" s="97">
        <v>0</v>
      </c>
      <c r="M14" s="101">
        <v>39.4</v>
      </c>
    </row>
    <row r="15" spans="1:13" x14ac:dyDescent="0.25">
      <c r="A15" s="106">
        <v>14</v>
      </c>
      <c r="B15" s="145" t="s">
        <v>62</v>
      </c>
      <c r="C15" s="128" t="s">
        <v>2208</v>
      </c>
      <c r="D15" s="80">
        <v>473</v>
      </c>
      <c r="E15" s="80">
        <v>8</v>
      </c>
      <c r="F15" s="80">
        <v>71</v>
      </c>
      <c r="G15" s="80">
        <v>53</v>
      </c>
      <c r="H15" s="80">
        <v>52</v>
      </c>
      <c r="I15" s="80">
        <v>184</v>
      </c>
      <c r="J15" s="80">
        <v>0</v>
      </c>
      <c r="K15" s="80">
        <v>0</v>
      </c>
      <c r="L15" s="80">
        <v>0</v>
      </c>
      <c r="M15" s="9">
        <v>38.9</v>
      </c>
    </row>
    <row r="16" spans="1:13" x14ac:dyDescent="0.25">
      <c r="A16" s="106">
        <v>15</v>
      </c>
      <c r="B16" s="145" t="s">
        <v>62</v>
      </c>
      <c r="C16" s="128" t="s">
        <v>5309</v>
      </c>
      <c r="D16" s="80">
        <v>352</v>
      </c>
      <c r="E16" s="80">
        <v>8</v>
      </c>
      <c r="F16" s="80">
        <v>76</v>
      </c>
      <c r="G16" s="80">
        <v>28</v>
      </c>
      <c r="H16" s="80">
        <v>57</v>
      </c>
      <c r="I16" s="80">
        <v>169</v>
      </c>
      <c r="J16" s="80">
        <v>0</v>
      </c>
      <c r="K16" s="80">
        <v>0</v>
      </c>
      <c r="L16" s="80">
        <v>1</v>
      </c>
      <c r="M16" s="9">
        <v>48.3</v>
      </c>
    </row>
    <row r="17" spans="1:13" x14ac:dyDescent="0.25">
      <c r="A17" s="106">
        <v>16</v>
      </c>
      <c r="B17" s="145" t="s">
        <v>62</v>
      </c>
      <c r="C17" s="128" t="s">
        <v>5310</v>
      </c>
      <c r="D17" s="80">
        <v>552</v>
      </c>
      <c r="E17" s="80">
        <v>14</v>
      </c>
      <c r="F17" s="80">
        <v>90</v>
      </c>
      <c r="G17" s="80">
        <v>60</v>
      </c>
      <c r="H17" s="80">
        <v>36</v>
      </c>
      <c r="I17" s="80">
        <v>200</v>
      </c>
      <c r="J17" s="80">
        <v>0</v>
      </c>
      <c r="K17" s="80">
        <v>0</v>
      </c>
      <c r="L17" s="80">
        <v>0</v>
      </c>
      <c r="M17" s="9">
        <v>36.200000000000003</v>
      </c>
    </row>
    <row r="18" spans="1:13" x14ac:dyDescent="0.25">
      <c r="A18" s="132">
        <v>17</v>
      </c>
      <c r="B18" s="146" t="s">
        <v>62</v>
      </c>
      <c r="C18" s="130" t="s">
        <v>5311</v>
      </c>
      <c r="D18" s="97">
        <v>426</v>
      </c>
      <c r="E18" s="97">
        <v>16</v>
      </c>
      <c r="F18" s="97">
        <v>87</v>
      </c>
      <c r="G18" s="97">
        <v>37</v>
      </c>
      <c r="H18" s="97">
        <v>37</v>
      </c>
      <c r="I18" s="97">
        <v>177</v>
      </c>
      <c r="J18" s="97">
        <v>0</v>
      </c>
      <c r="K18" s="97">
        <v>0</v>
      </c>
      <c r="L18" s="97">
        <v>2</v>
      </c>
      <c r="M18" s="101">
        <v>42</v>
      </c>
    </row>
    <row r="19" spans="1:13" x14ac:dyDescent="0.25">
      <c r="A19" s="106">
        <v>18</v>
      </c>
      <c r="B19" s="145" t="s">
        <v>62</v>
      </c>
      <c r="C19" s="128" t="s">
        <v>5312</v>
      </c>
      <c r="D19" s="80">
        <v>425</v>
      </c>
      <c r="E19" s="80">
        <v>16</v>
      </c>
      <c r="F19" s="80">
        <v>66</v>
      </c>
      <c r="G19" s="80">
        <v>41</v>
      </c>
      <c r="H19" s="80">
        <v>38</v>
      </c>
      <c r="I19" s="80">
        <v>161</v>
      </c>
      <c r="J19" s="80">
        <v>1</v>
      </c>
      <c r="K19" s="80">
        <v>0</v>
      </c>
      <c r="L19" s="80">
        <v>0</v>
      </c>
      <c r="M19" s="9">
        <v>37.9</v>
      </c>
    </row>
    <row r="20" spans="1:13" x14ac:dyDescent="0.25">
      <c r="A20" s="106">
        <v>19</v>
      </c>
      <c r="B20" s="145" t="s">
        <v>62</v>
      </c>
      <c r="C20" s="128" t="s">
        <v>5313</v>
      </c>
      <c r="D20" s="80">
        <v>467</v>
      </c>
      <c r="E20" s="80">
        <v>14</v>
      </c>
      <c r="F20" s="80">
        <v>89</v>
      </c>
      <c r="G20" s="80">
        <v>64</v>
      </c>
      <c r="H20" s="80">
        <v>47</v>
      </c>
      <c r="I20" s="80">
        <v>214</v>
      </c>
      <c r="J20" s="80">
        <v>1</v>
      </c>
      <c r="K20" s="80">
        <v>0</v>
      </c>
      <c r="L20" s="80">
        <v>0</v>
      </c>
      <c r="M20" s="9">
        <v>45.8</v>
      </c>
    </row>
    <row r="21" spans="1:13" x14ac:dyDescent="0.25">
      <c r="A21" s="106">
        <v>20</v>
      </c>
      <c r="B21" s="145" t="s">
        <v>62</v>
      </c>
      <c r="C21" s="128" t="s">
        <v>336</v>
      </c>
      <c r="D21" s="80">
        <v>469</v>
      </c>
      <c r="E21" s="80">
        <v>12</v>
      </c>
      <c r="F21" s="80">
        <v>80</v>
      </c>
      <c r="G21" s="80">
        <v>66</v>
      </c>
      <c r="H21" s="80">
        <v>56</v>
      </c>
      <c r="I21" s="80">
        <v>214</v>
      </c>
      <c r="J21" s="80">
        <v>0</v>
      </c>
      <c r="K21" s="80">
        <v>0</v>
      </c>
      <c r="L21" s="80">
        <v>0</v>
      </c>
      <c r="M21" s="9">
        <v>45.6</v>
      </c>
    </row>
    <row r="22" spans="1:13" x14ac:dyDescent="0.25">
      <c r="A22" s="132">
        <v>21</v>
      </c>
      <c r="B22" s="146" t="s">
        <v>62</v>
      </c>
      <c r="C22" s="130" t="s">
        <v>5314</v>
      </c>
      <c r="D22" s="97">
        <v>447</v>
      </c>
      <c r="E22" s="97">
        <v>19</v>
      </c>
      <c r="F22" s="97">
        <v>69</v>
      </c>
      <c r="G22" s="97">
        <v>38</v>
      </c>
      <c r="H22" s="97">
        <v>73</v>
      </c>
      <c r="I22" s="97">
        <v>199</v>
      </c>
      <c r="J22" s="97">
        <v>0</v>
      </c>
      <c r="K22" s="97">
        <v>0</v>
      </c>
      <c r="L22" s="97">
        <v>1</v>
      </c>
      <c r="M22" s="101">
        <v>44.7</v>
      </c>
    </row>
    <row r="23" spans="1:13" x14ac:dyDescent="0.25">
      <c r="A23" s="106">
        <v>22</v>
      </c>
      <c r="B23" s="145" t="s">
        <v>62</v>
      </c>
      <c r="C23" s="128" t="s">
        <v>5315</v>
      </c>
      <c r="D23" s="80">
        <v>396</v>
      </c>
      <c r="E23" s="80">
        <v>19</v>
      </c>
      <c r="F23" s="80">
        <v>71</v>
      </c>
      <c r="G23" s="80">
        <v>45</v>
      </c>
      <c r="H23" s="80">
        <v>51</v>
      </c>
      <c r="I23" s="80">
        <v>186</v>
      </c>
      <c r="J23" s="80">
        <v>0</v>
      </c>
      <c r="K23" s="80">
        <v>0</v>
      </c>
      <c r="L23" s="80">
        <v>0</v>
      </c>
      <c r="M23" s="9">
        <v>47</v>
      </c>
    </row>
    <row r="24" spans="1:13" x14ac:dyDescent="0.25">
      <c r="A24" s="106">
        <v>23</v>
      </c>
      <c r="B24" s="145" t="s">
        <v>62</v>
      </c>
      <c r="C24" s="128" t="s">
        <v>5316</v>
      </c>
      <c r="D24" s="80">
        <v>215</v>
      </c>
      <c r="E24" s="80">
        <v>4</v>
      </c>
      <c r="F24" s="80">
        <v>63</v>
      </c>
      <c r="G24" s="80">
        <v>22</v>
      </c>
      <c r="H24" s="80">
        <v>35</v>
      </c>
      <c r="I24" s="80">
        <v>124</v>
      </c>
      <c r="J24" s="80">
        <v>1</v>
      </c>
      <c r="K24" s="80">
        <v>0</v>
      </c>
      <c r="L24" s="80">
        <v>0</v>
      </c>
      <c r="M24" s="9">
        <v>57.7</v>
      </c>
    </row>
    <row r="25" spans="1:13" x14ac:dyDescent="0.25">
      <c r="A25" s="106">
        <v>24</v>
      </c>
      <c r="B25" s="145" t="s">
        <v>62</v>
      </c>
      <c r="C25" s="128" t="s">
        <v>5317</v>
      </c>
      <c r="D25" s="80">
        <v>462</v>
      </c>
      <c r="E25" s="80">
        <v>11</v>
      </c>
      <c r="F25" s="80">
        <v>74</v>
      </c>
      <c r="G25" s="80">
        <v>32</v>
      </c>
      <c r="H25" s="80">
        <v>29</v>
      </c>
      <c r="I25" s="80">
        <v>146</v>
      </c>
      <c r="J25" s="80">
        <v>0</v>
      </c>
      <c r="K25" s="80">
        <v>0</v>
      </c>
      <c r="L25" s="80">
        <v>0</v>
      </c>
      <c r="M25" s="9">
        <v>31.6</v>
      </c>
    </row>
    <row r="26" spans="1:13" x14ac:dyDescent="0.25">
      <c r="A26" s="132">
        <v>25</v>
      </c>
      <c r="B26" s="146" t="s">
        <v>62</v>
      </c>
      <c r="C26" s="130" t="s">
        <v>5318</v>
      </c>
      <c r="D26" s="97">
        <v>384</v>
      </c>
      <c r="E26" s="97">
        <v>13</v>
      </c>
      <c r="F26" s="97">
        <v>84</v>
      </c>
      <c r="G26" s="97">
        <v>27</v>
      </c>
      <c r="H26" s="97">
        <v>53</v>
      </c>
      <c r="I26" s="97">
        <v>177</v>
      </c>
      <c r="J26" s="97">
        <v>0</v>
      </c>
      <c r="K26" s="97">
        <v>0</v>
      </c>
      <c r="L26" s="97">
        <v>0</v>
      </c>
      <c r="M26" s="101">
        <v>46.1</v>
      </c>
    </row>
    <row r="27" spans="1:13" x14ac:dyDescent="0.25">
      <c r="A27" s="106" t="s">
        <v>3504</v>
      </c>
      <c r="B27" s="145" t="s">
        <v>62</v>
      </c>
      <c r="C27" s="128" t="s">
        <v>5373</v>
      </c>
      <c r="D27" s="80">
        <v>246</v>
      </c>
      <c r="E27" s="80">
        <v>2</v>
      </c>
      <c r="F27" s="80">
        <v>76</v>
      </c>
      <c r="G27" s="80">
        <v>28</v>
      </c>
      <c r="H27" s="80">
        <v>46</v>
      </c>
      <c r="I27" s="80">
        <v>152</v>
      </c>
      <c r="J27" s="80">
        <v>0</v>
      </c>
      <c r="K27" s="80">
        <v>0</v>
      </c>
      <c r="L27" s="80">
        <v>0</v>
      </c>
      <c r="M27" s="9">
        <v>61.8</v>
      </c>
    </row>
    <row r="28" spans="1:13" x14ac:dyDescent="0.25">
      <c r="A28" s="106" t="s">
        <v>5374</v>
      </c>
      <c r="B28" s="145" t="s">
        <v>62</v>
      </c>
      <c r="C28" s="128" t="s">
        <v>5375</v>
      </c>
      <c r="D28" s="80">
        <v>486</v>
      </c>
      <c r="E28" s="80">
        <v>9</v>
      </c>
      <c r="F28" s="80">
        <v>137</v>
      </c>
      <c r="G28" s="80">
        <v>49</v>
      </c>
      <c r="H28" s="80">
        <v>101</v>
      </c>
      <c r="I28" s="80">
        <v>296</v>
      </c>
      <c r="J28" s="80">
        <v>0</v>
      </c>
      <c r="K28" s="80">
        <v>0</v>
      </c>
      <c r="L28" s="80">
        <v>0</v>
      </c>
      <c r="M28" s="9">
        <v>60.9</v>
      </c>
    </row>
    <row r="29" spans="1:13" x14ac:dyDescent="0.25">
      <c r="A29" s="106">
        <v>31</v>
      </c>
      <c r="B29" s="145" t="s">
        <v>62</v>
      </c>
      <c r="C29" s="128" t="s">
        <v>5319</v>
      </c>
      <c r="D29" s="80">
        <v>274</v>
      </c>
      <c r="E29" s="80">
        <v>5</v>
      </c>
      <c r="F29" s="80">
        <v>84</v>
      </c>
      <c r="G29" s="80">
        <v>22</v>
      </c>
      <c r="H29" s="80">
        <v>45</v>
      </c>
      <c r="I29" s="80">
        <v>156</v>
      </c>
      <c r="J29" s="80">
        <v>0</v>
      </c>
      <c r="K29" s="80">
        <v>2</v>
      </c>
      <c r="L29" s="80">
        <v>0</v>
      </c>
      <c r="M29" s="9">
        <v>57.7</v>
      </c>
    </row>
    <row r="30" spans="1:13" x14ac:dyDescent="0.25">
      <c r="A30" s="132" t="s">
        <v>5376</v>
      </c>
      <c r="B30" s="146" t="s">
        <v>62</v>
      </c>
      <c r="C30" s="130" t="s">
        <v>5377</v>
      </c>
      <c r="D30" s="97">
        <v>604</v>
      </c>
      <c r="E30" s="97">
        <v>20</v>
      </c>
      <c r="F30" s="97">
        <v>144</v>
      </c>
      <c r="G30" s="97">
        <v>56</v>
      </c>
      <c r="H30" s="97">
        <v>103</v>
      </c>
      <c r="I30" s="97">
        <v>323</v>
      </c>
      <c r="J30" s="97">
        <v>0</v>
      </c>
      <c r="K30" s="97">
        <v>0</v>
      </c>
      <c r="L30" s="97">
        <v>0</v>
      </c>
      <c r="M30" s="101">
        <v>53.5</v>
      </c>
    </row>
    <row r="31" spans="1:13" x14ac:dyDescent="0.25">
      <c r="A31" s="106">
        <v>33</v>
      </c>
      <c r="B31" s="145" t="s">
        <v>62</v>
      </c>
      <c r="C31" s="128" t="s">
        <v>5320</v>
      </c>
      <c r="D31" s="80">
        <v>410</v>
      </c>
      <c r="E31" s="80">
        <v>10</v>
      </c>
      <c r="F31" s="80">
        <v>126</v>
      </c>
      <c r="G31" s="80">
        <v>41</v>
      </c>
      <c r="H31" s="80">
        <v>69</v>
      </c>
      <c r="I31" s="80">
        <v>246</v>
      </c>
      <c r="J31" s="80">
        <v>0</v>
      </c>
      <c r="K31" s="80">
        <v>0</v>
      </c>
      <c r="L31" s="80">
        <v>0</v>
      </c>
      <c r="M31" s="9">
        <v>60</v>
      </c>
    </row>
    <row r="32" spans="1:13" x14ac:dyDescent="0.25">
      <c r="A32" s="106">
        <v>34</v>
      </c>
      <c r="B32" s="145" t="s">
        <v>62</v>
      </c>
      <c r="C32" s="128" t="s">
        <v>5321</v>
      </c>
      <c r="D32" s="80">
        <v>343</v>
      </c>
      <c r="E32" s="80">
        <v>26</v>
      </c>
      <c r="F32" s="80">
        <v>65</v>
      </c>
      <c r="G32" s="80">
        <v>34</v>
      </c>
      <c r="H32" s="80">
        <v>39</v>
      </c>
      <c r="I32" s="80">
        <v>164</v>
      </c>
      <c r="J32" s="80">
        <v>2</v>
      </c>
      <c r="K32" s="80">
        <v>1</v>
      </c>
      <c r="L32" s="80">
        <v>0</v>
      </c>
      <c r="M32" s="9">
        <v>48.1</v>
      </c>
    </row>
    <row r="33" spans="1:13" x14ac:dyDescent="0.25">
      <c r="A33" s="106">
        <v>35</v>
      </c>
      <c r="B33" s="145" t="s">
        <v>62</v>
      </c>
      <c r="C33" s="128" t="s">
        <v>5322</v>
      </c>
      <c r="D33" s="80">
        <v>534</v>
      </c>
      <c r="E33" s="80">
        <v>23</v>
      </c>
      <c r="F33" s="80">
        <v>88</v>
      </c>
      <c r="G33" s="80">
        <v>77</v>
      </c>
      <c r="H33" s="80">
        <v>39</v>
      </c>
      <c r="I33" s="80">
        <v>227</v>
      </c>
      <c r="J33" s="80">
        <v>0</v>
      </c>
      <c r="K33" s="80">
        <v>0</v>
      </c>
      <c r="L33" s="80">
        <v>1</v>
      </c>
      <c r="M33" s="9">
        <v>42.7</v>
      </c>
    </row>
    <row r="34" spans="1:13" x14ac:dyDescent="0.25">
      <c r="A34" s="132">
        <v>36</v>
      </c>
      <c r="B34" s="146" t="s">
        <v>62</v>
      </c>
      <c r="C34" s="130" t="s">
        <v>5323</v>
      </c>
      <c r="D34" s="97">
        <v>434</v>
      </c>
      <c r="E34" s="97">
        <v>44</v>
      </c>
      <c r="F34" s="97">
        <v>86</v>
      </c>
      <c r="G34" s="97">
        <v>74</v>
      </c>
      <c r="H34" s="97">
        <v>54</v>
      </c>
      <c r="I34" s="97">
        <v>258</v>
      </c>
      <c r="J34" s="97">
        <v>0</v>
      </c>
      <c r="K34" s="97">
        <v>0</v>
      </c>
      <c r="L34" s="97">
        <v>0</v>
      </c>
      <c r="M34" s="101">
        <v>59.4</v>
      </c>
    </row>
    <row r="35" spans="1:13" x14ac:dyDescent="0.25">
      <c r="A35" s="106">
        <v>37</v>
      </c>
      <c r="B35" s="145" t="s">
        <v>62</v>
      </c>
      <c r="C35" s="128" t="s">
        <v>5324</v>
      </c>
      <c r="D35" s="80">
        <v>361</v>
      </c>
      <c r="E35" s="80">
        <v>32</v>
      </c>
      <c r="F35" s="80">
        <v>80</v>
      </c>
      <c r="G35" s="80">
        <v>45</v>
      </c>
      <c r="H35" s="80">
        <v>24</v>
      </c>
      <c r="I35" s="80">
        <v>181</v>
      </c>
      <c r="J35" s="80">
        <v>0</v>
      </c>
      <c r="K35" s="80">
        <v>0</v>
      </c>
      <c r="L35" s="80">
        <v>1</v>
      </c>
      <c r="M35" s="9">
        <v>50.4</v>
      </c>
    </row>
    <row r="36" spans="1:13" x14ac:dyDescent="0.25">
      <c r="A36" s="106">
        <v>38</v>
      </c>
      <c r="B36" s="145" t="s">
        <v>62</v>
      </c>
      <c r="C36" s="128" t="s">
        <v>5325</v>
      </c>
      <c r="D36" s="80">
        <v>374</v>
      </c>
      <c r="E36" s="80">
        <v>16</v>
      </c>
      <c r="F36" s="80">
        <v>82</v>
      </c>
      <c r="G36" s="80">
        <v>62</v>
      </c>
      <c r="H36" s="80">
        <v>38</v>
      </c>
      <c r="I36" s="80">
        <v>198</v>
      </c>
      <c r="J36" s="80">
        <v>0</v>
      </c>
      <c r="K36" s="80">
        <v>0</v>
      </c>
      <c r="L36" s="80">
        <v>0</v>
      </c>
      <c r="M36" s="9">
        <v>52.9</v>
      </c>
    </row>
    <row r="37" spans="1:13" x14ac:dyDescent="0.25">
      <c r="A37" s="106">
        <v>39</v>
      </c>
      <c r="B37" s="145" t="s">
        <v>62</v>
      </c>
      <c r="C37" s="128" t="s">
        <v>5326</v>
      </c>
      <c r="D37" s="80">
        <v>283</v>
      </c>
      <c r="E37" s="80">
        <v>7</v>
      </c>
      <c r="F37" s="80">
        <v>90</v>
      </c>
      <c r="G37" s="80">
        <v>21</v>
      </c>
      <c r="H37" s="80">
        <v>62</v>
      </c>
      <c r="I37" s="80">
        <v>180</v>
      </c>
      <c r="J37" s="80">
        <v>0</v>
      </c>
      <c r="K37" s="80">
        <v>0</v>
      </c>
      <c r="L37" s="80">
        <v>0</v>
      </c>
      <c r="M37" s="9">
        <v>63.6</v>
      </c>
    </row>
    <row r="38" spans="1:13" x14ac:dyDescent="0.25">
      <c r="A38" s="132">
        <v>40</v>
      </c>
      <c r="B38" s="146" t="s">
        <v>62</v>
      </c>
      <c r="C38" s="130" t="s">
        <v>5327</v>
      </c>
      <c r="D38" s="97">
        <v>463</v>
      </c>
      <c r="E38" s="97">
        <v>17</v>
      </c>
      <c r="F38" s="97">
        <v>111</v>
      </c>
      <c r="G38" s="97">
        <v>41</v>
      </c>
      <c r="H38" s="97">
        <v>46</v>
      </c>
      <c r="I38" s="97">
        <v>215</v>
      </c>
      <c r="J38" s="97">
        <v>2</v>
      </c>
      <c r="K38" s="97">
        <v>0</v>
      </c>
      <c r="L38" s="97">
        <v>0</v>
      </c>
      <c r="M38" s="101">
        <v>46.4</v>
      </c>
    </row>
    <row r="39" spans="1:13" x14ac:dyDescent="0.25">
      <c r="A39" s="106" t="s">
        <v>5378</v>
      </c>
      <c r="B39" s="145" t="s">
        <v>62</v>
      </c>
      <c r="C39" s="128" t="s">
        <v>5379</v>
      </c>
      <c r="D39" s="80">
        <v>586</v>
      </c>
      <c r="E39" s="80">
        <v>10</v>
      </c>
      <c r="F39" s="80">
        <v>213</v>
      </c>
      <c r="G39" s="80">
        <v>42</v>
      </c>
      <c r="H39" s="80">
        <v>53</v>
      </c>
      <c r="I39" s="80">
        <v>318</v>
      </c>
      <c r="J39" s="80">
        <v>0</v>
      </c>
      <c r="K39" s="80">
        <v>0</v>
      </c>
      <c r="L39" s="80">
        <v>0</v>
      </c>
      <c r="M39" s="9">
        <v>54.3</v>
      </c>
    </row>
    <row r="40" spans="1:13" x14ac:dyDescent="0.25">
      <c r="A40" s="106">
        <v>43</v>
      </c>
      <c r="B40" s="145" t="s">
        <v>62</v>
      </c>
      <c r="C40" s="128" t="s">
        <v>5328</v>
      </c>
      <c r="D40" s="80">
        <v>364</v>
      </c>
      <c r="E40" s="80">
        <v>3</v>
      </c>
      <c r="F40" s="80">
        <v>81</v>
      </c>
      <c r="G40" s="80">
        <v>41</v>
      </c>
      <c r="H40" s="80">
        <v>26</v>
      </c>
      <c r="I40" s="80">
        <v>151</v>
      </c>
      <c r="J40" s="80">
        <v>0</v>
      </c>
      <c r="K40" s="80">
        <v>0</v>
      </c>
      <c r="L40" s="80">
        <v>0</v>
      </c>
      <c r="M40" s="9">
        <v>41.5</v>
      </c>
    </row>
    <row r="41" spans="1:13" x14ac:dyDescent="0.25">
      <c r="A41" s="106">
        <v>44</v>
      </c>
      <c r="B41" s="145" t="s">
        <v>62</v>
      </c>
      <c r="C41" s="128" t="s">
        <v>5329</v>
      </c>
      <c r="D41" s="80">
        <v>411</v>
      </c>
      <c r="E41" s="80">
        <v>15</v>
      </c>
      <c r="F41" s="80">
        <v>156</v>
      </c>
      <c r="G41" s="80">
        <v>43</v>
      </c>
      <c r="H41" s="80">
        <v>48</v>
      </c>
      <c r="I41" s="80">
        <v>262</v>
      </c>
      <c r="J41" s="80">
        <v>1</v>
      </c>
      <c r="K41" s="80">
        <v>0</v>
      </c>
      <c r="L41" s="80">
        <v>0</v>
      </c>
      <c r="M41" s="9">
        <v>63.7</v>
      </c>
    </row>
    <row r="42" spans="1:13" x14ac:dyDescent="0.25">
      <c r="A42" s="132">
        <v>45</v>
      </c>
      <c r="B42" s="146" t="s">
        <v>62</v>
      </c>
      <c r="C42" s="130" t="s">
        <v>5330</v>
      </c>
      <c r="D42" s="97">
        <v>375</v>
      </c>
      <c r="E42" s="97">
        <v>11</v>
      </c>
      <c r="F42" s="97">
        <v>78</v>
      </c>
      <c r="G42" s="97">
        <v>30</v>
      </c>
      <c r="H42" s="97">
        <v>40</v>
      </c>
      <c r="I42" s="97">
        <v>159</v>
      </c>
      <c r="J42" s="97">
        <v>0</v>
      </c>
      <c r="K42" s="97">
        <v>0</v>
      </c>
      <c r="L42" s="97">
        <v>0</v>
      </c>
      <c r="M42" s="101">
        <v>42.4</v>
      </c>
    </row>
    <row r="43" spans="1:13" x14ac:dyDescent="0.25">
      <c r="A43" s="106">
        <v>46</v>
      </c>
      <c r="B43" s="145" t="s">
        <v>62</v>
      </c>
      <c r="C43" s="128" t="s">
        <v>5331</v>
      </c>
      <c r="D43" s="80">
        <v>432</v>
      </c>
      <c r="E43" s="80">
        <v>8</v>
      </c>
      <c r="F43" s="80">
        <v>117</v>
      </c>
      <c r="G43" s="80">
        <v>63</v>
      </c>
      <c r="H43" s="80">
        <v>79</v>
      </c>
      <c r="I43" s="80">
        <v>267</v>
      </c>
      <c r="J43" s="80">
        <v>0</v>
      </c>
      <c r="K43" s="80">
        <v>0</v>
      </c>
      <c r="L43" s="80">
        <v>0</v>
      </c>
      <c r="M43" s="9">
        <v>61.8</v>
      </c>
    </row>
    <row r="44" spans="1:13" x14ac:dyDescent="0.25">
      <c r="A44" s="106">
        <v>47</v>
      </c>
      <c r="B44" s="145" t="s">
        <v>62</v>
      </c>
      <c r="C44" s="128" t="s">
        <v>5332</v>
      </c>
      <c r="D44" s="80">
        <v>484</v>
      </c>
      <c r="E44" s="80">
        <v>17</v>
      </c>
      <c r="F44" s="80">
        <v>85</v>
      </c>
      <c r="G44" s="80">
        <v>49</v>
      </c>
      <c r="H44" s="80">
        <v>103</v>
      </c>
      <c r="I44" s="80">
        <v>254</v>
      </c>
      <c r="J44" s="80">
        <v>0</v>
      </c>
      <c r="K44" s="80">
        <v>0</v>
      </c>
      <c r="L44" s="80">
        <v>0</v>
      </c>
      <c r="M44" s="9">
        <v>52.5</v>
      </c>
    </row>
    <row r="45" spans="1:13" x14ac:dyDescent="0.25">
      <c r="A45" s="106">
        <v>48</v>
      </c>
      <c r="B45" s="145" t="s">
        <v>62</v>
      </c>
      <c r="C45" s="128" t="s">
        <v>5333</v>
      </c>
      <c r="D45" s="80">
        <v>395</v>
      </c>
      <c r="E45" s="80">
        <v>32</v>
      </c>
      <c r="F45" s="80">
        <v>87</v>
      </c>
      <c r="G45" s="80">
        <v>70</v>
      </c>
      <c r="H45" s="80">
        <v>38</v>
      </c>
      <c r="I45" s="80">
        <v>227</v>
      </c>
      <c r="J45" s="80">
        <v>0</v>
      </c>
      <c r="K45" s="80">
        <v>1</v>
      </c>
      <c r="L45" s="80">
        <v>0</v>
      </c>
      <c r="M45" s="9">
        <v>57.7</v>
      </c>
    </row>
    <row r="46" spans="1:13" x14ac:dyDescent="0.25">
      <c r="A46" s="132">
        <v>49</v>
      </c>
      <c r="B46" s="146" t="s">
        <v>62</v>
      </c>
      <c r="C46" s="130" t="s">
        <v>5334</v>
      </c>
      <c r="D46" s="97">
        <v>452</v>
      </c>
      <c r="E46" s="97">
        <v>26</v>
      </c>
      <c r="F46" s="97">
        <v>73</v>
      </c>
      <c r="G46" s="97">
        <v>85</v>
      </c>
      <c r="H46" s="97">
        <v>50</v>
      </c>
      <c r="I46" s="97">
        <v>234</v>
      </c>
      <c r="J46" s="97">
        <v>1</v>
      </c>
      <c r="K46" s="97">
        <v>0</v>
      </c>
      <c r="L46" s="97">
        <v>1</v>
      </c>
      <c r="M46" s="101">
        <v>52</v>
      </c>
    </row>
    <row r="47" spans="1:13" x14ac:dyDescent="0.25">
      <c r="A47" s="106">
        <v>51</v>
      </c>
      <c r="B47" s="145" t="s">
        <v>62</v>
      </c>
      <c r="C47" s="128" t="s">
        <v>5335</v>
      </c>
      <c r="D47" s="80">
        <v>389</v>
      </c>
      <c r="E47" s="80">
        <v>16</v>
      </c>
      <c r="F47" s="80">
        <v>77</v>
      </c>
      <c r="G47" s="80">
        <v>44</v>
      </c>
      <c r="H47" s="80">
        <v>89</v>
      </c>
      <c r="I47" s="80">
        <v>226</v>
      </c>
      <c r="J47" s="80">
        <v>0</v>
      </c>
      <c r="K47" s="80">
        <v>2</v>
      </c>
      <c r="L47" s="80">
        <v>0</v>
      </c>
      <c r="M47" s="9">
        <v>58.6</v>
      </c>
    </row>
    <row r="48" spans="1:13" x14ac:dyDescent="0.25">
      <c r="A48" s="106">
        <v>52</v>
      </c>
      <c r="B48" s="145" t="s">
        <v>62</v>
      </c>
      <c r="C48" s="128" t="s">
        <v>5336</v>
      </c>
      <c r="D48" s="80">
        <v>385</v>
      </c>
      <c r="E48" s="80">
        <v>3</v>
      </c>
      <c r="F48" s="80">
        <v>77</v>
      </c>
      <c r="G48" s="80">
        <v>58</v>
      </c>
      <c r="H48" s="80">
        <v>73</v>
      </c>
      <c r="I48" s="80">
        <v>211</v>
      </c>
      <c r="J48" s="80">
        <v>1</v>
      </c>
      <c r="K48" s="80">
        <v>0</v>
      </c>
      <c r="L48" s="80">
        <v>0</v>
      </c>
      <c r="M48" s="9">
        <v>54.8</v>
      </c>
    </row>
    <row r="49" spans="1:13" x14ac:dyDescent="0.25">
      <c r="A49" s="106" t="s">
        <v>5380</v>
      </c>
      <c r="B49" s="145" t="s">
        <v>62</v>
      </c>
      <c r="C49" s="128" t="s">
        <v>5381</v>
      </c>
      <c r="D49" s="80">
        <v>540</v>
      </c>
      <c r="E49" s="80">
        <v>16</v>
      </c>
      <c r="F49" s="80">
        <v>114</v>
      </c>
      <c r="G49" s="80">
        <v>49</v>
      </c>
      <c r="H49" s="80">
        <v>89</v>
      </c>
      <c r="I49" s="80">
        <v>268</v>
      </c>
      <c r="J49" s="80">
        <v>0</v>
      </c>
      <c r="K49" s="80">
        <v>0</v>
      </c>
      <c r="L49" s="80">
        <v>1</v>
      </c>
      <c r="M49" s="9">
        <v>49.8</v>
      </c>
    </row>
    <row r="50" spans="1:13" x14ac:dyDescent="0.25">
      <c r="A50" s="132">
        <v>54</v>
      </c>
      <c r="B50" s="146" t="s">
        <v>62</v>
      </c>
      <c r="C50" s="130" t="s">
        <v>5337</v>
      </c>
      <c r="D50" s="97">
        <v>441</v>
      </c>
      <c r="E50" s="97">
        <v>5</v>
      </c>
      <c r="F50" s="97">
        <v>82</v>
      </c>
      <c r="G50" s="97">
        <v>65</v>
      </c>
      <c r="H50" s="97">
        <v>67</v>
      </c>
      <c r="I50" s="97">
        <v>219</v>
      </c>
      <c r="J50" s="97">
        <v>0</v>
      </c>
      <c r="K50" s="97">
        <v>0</v>
      </c>
      <c r="L50" s="97">
        <v>0</v>
      </c>
      <c r="M50" s="101">
        <v>49.7</v>
      </c>
    </row>
    <row r="51" spans="1:13" x14ac:dyDescent="0.25">
      <c r="A51" s="106">
        <v>55</v>
      </c>
      <c r="B51" s="145" t="s">
        <v>62</v>
      </c>
      <c r="C51" s="128" t="s">
        <v>5338</v>
      </c>
      <c r="D51" s="80">
        <v>373</v>
      </c>
      <c r="E51" s="80">
        <v>7</v>
      </c>
      <c r="F51" s="80">
        <v>82</v>
      </c>
      <c r="G51" s="80">
        <v>37</v>
      </c>
      <c r="H51" s="80">
        <v>81</v>
      </c>
      <c r="I51" s="80">
        <v>207</v>
      </c>
      <c r="J51" s="80">
        <v>1</v>
      </c>
      <c r="K51" s="80">
        <v>0</v>
      </c>
      <c r="L51" s="80">
        <v>0</v>
      </c>
      <c r="M51" s="9">
        <v>55.5</v>
      </c>
    </row>
    <row r="52" spans="1:13" x14ac:dyDescent="0.25">
      <c r="A52" s="106" t="s">
        <v>5382</v>
      </c>
      <c r="B52" s="145" t="s">
        <v>62</v>
      </c>
      <c r="C52" s="128" t="s">
        <v>5383</v>
      </c>
      <c r="D52" s="80">
        <v>456</v>
      </c>
      <c r="E52" s="80">
        <v>14</v>
      </c>
      <c r="F52" s="80">
        <v>83</v>
      </c>
      <c r="G52" s="80">
        <v>56</v>
      </c>
      <c r="H52" s="80">
        <v>65</v>
      </c>
      <c r="I52" s="80">
        <v>218</v>
      </c>
      <c r="J52" s="80">
        <v>0</v>
      </c>
      <c r="K52" s="80">
        <v>0</v>
      </c>
      <c r="L52" s="80">
        <v>0</v>
      </c>
      <c r="M52" s="9">
        <v>47.8</v>
      </c>
    </row>
    <row r="53" spans="1:13" x14ac:dyDescent="0.25">
      <c r="A53" s="106">
        <v>58</v>
      </c>
      <c r="B53" s="145" t="s">
        <v>62</v>
      </c>
      <c r="C53" s="128" t="s">
        <v>5339</v>
      </c>
      <c r="D53" s="80">
        <v>429</v>
      </c>
      <c r="E53" s="80">
        <v>11</v>
      </c>
      <c r="F53" s="80">
        <v>60</v>
      </c>
      <c r="G53" s="80">
        <v>40</v>
      </c>
      <c r="H53" s="80">
        <v>27</v>
      </c>
      <c r="I53" s="80">
        <v>138</v>
      </c>
      <c r="J53" s="80">
        <v>0</v>
      </c>
      <c r="K53" s="80">
        <v>0</v>
      </c>
      <c r="L53" s="80">
        <v>0</v>
      </c>
      <c r="M53" s="9">
        <v>32.200000000000003</v>
      </c>
    </row>
    <row r="54" spans="1:13" x14ac:dyDescent="0.25">
      <c r="A54" s="132">
        <v>59</v>
      </c>
      <c r="B54" s="146" t="s">
        <v>62</v>
      </c>
      <c r="C54" s="130" t="s">
        <v>5340</v>
      </c>
      <c r="D54" s="97">
        <v>624</v>
      </c>
      <c r="E54" s="97">
        <v>14</v>
      </c>
      <c r="F54" s="97">
        <v>85</v>
      </c>
      <c r="G54" s="97">
        <v>61</v>
      </c>
      <c r="H54" s="97">
        <v>75</v>
      </c>
      <c r="I54" s="97">
        <v>235</v>
      </c>
      <c r="J54" s="97">
        <v>0</v>
      </c>
      <c r="K54" s="97">
        <v>0</v>
      </c>
      <c r="L54" s="97">
        <v>0</v>
      </c>
      <c r="M54" s="101">
        <v>37.700000000000003</v>
      </c>
    </row>
    <row r="55" spans="1:13" x14ac:dyDescent="0.25">
      <c r="A55" s="106">
        <v>60</v>
      </c>
      <c r="B55" s="145" t="s">
        <v>62</v>
      </c>
      <c r="C55" s="128" t="s">
        <v>5341</v>
      </c>
      <c r="D55" s="80">
        <v>279</v>
      </c>
      <c r="E55" s="80">
        <v>11</v>
      </c>
      <c r="F55" s="80">
        <v>37</v>
      </c>
      <c r="G55" s="80">
        <v>20</v>
      </c>
      <c r="H55" s="80">
        <v>46</v>
      </c>
      <c r="I55" s="80">
        <v>114</v>
      </c>
      <c r="J55" s="80">
        <v>0</v>
      </c>
      <c r="K55" s="80">
        <v>0</v>
      </c>
      <c r="L55" s="80">
        <v>0</v>
      </c>
      <c r="M55" s="9">
        <v>40.9</v>
      </c>
    </row>
    <row r="56" spans="1:13" x14ac:dyDescent="0.25">
      <c r="A56" s="106">
        <v>61</v>
      </c>
      <c r="B56" s="145" t="s">
        <v>62</v>
      </c>
      <c r="C56" s="128" t="s">
        <v>5342</v>
      </c>
      <c r="D56" s="80">
        <v>384</v>
      </c>
      <c r="E56" s="80">
        <v>11</v>
      </c>
      <c r="F56" s="80">
        <v>53</v>
      </c>
      <c r="G56" s="80">
        <v>18</v>
      </c>
      <c r="H56" s="80">
        <v>30</v>
      </c>
      <c r="I56" s="80">
        <v>112</v>
      </c>
      <c r="J56" s="80">
        <v>0</v>
      </c>
      <c r="K56" s="80">
        <v>0</v>
      </c>
      <c r="L56" s="80">
        <v>1</v>
      </c>
      <c r="M56" s="9">
        <v>29.4</v>
      </c>
    </row>
    <row r="57" spans="1:13" x14ac:dyDescent="0.25">
      <c r="A57" s="106">
        <v>62</v>
      </c>
      <c r="B57" s="145" t="s">
        <v>62</v>
      </c>
      <c r="C57" s="128" t="s">
        <v>5343</v>
      </c>
      <c r="D57" s="80">
        <v>405</v>
      </c>
      <c r="E57" s="80">
        <v>11</v>
      </c>
      <c r="F57" s="80">
        <v>59</v>
      </c>
      <c r="G57" s="80">
        <v>42</v>
      </c>
      <c r="H57" s="80">
        <v>42</v>
      </c>
      <c r="I57" s="80">
        <v>154</v>
      </c>
      <c r="J57" s="80">
        <v>0</v>
      </c>
      <c r="K57" s="80">
        <v>0</v>
      </c>
      <c r="L57" s="80">
        <v>0</v>
      </c>
      <c r="M57" s="9">
        <v>38</v>
      </c>
    </row>
    <row r="58" spans="1:13" x14ac:dyDescent="0.25">
      <c r="A58" s="132">
        <v>63</v>
      </c>
      <c r="B58" s="146" t="s">
        <v>62</v>
      </c>
      <c r="C58" s="130" t="s">
        <v>5344</v>
      </c>
      <c r="D58" s="97">
        <v>435</v>
      </c>
      <c r="E58" s="97">
        <v>4</v>
      </c>
      <c r="F58" s="97">
        <v>57</v>
      </c>
      <c r="G58" s="97">
        <v>42</v>
      </c>
      <c r="H58" s="97">
        <v>25</v>
      </c>
      <c r="I58" s="97">
        <v>128</v>
      </c>
      <c r="J58" s="97">
        <v>0</v>
      </c>
      <c r="K58" s="97">
        <v>0</v>
      </c>
      <c r="L58" s="97">
        <v>0</v>
      </c>
      <c r="M58" s="101">
        <v>29.4</v>
      </c>
    </row>
    <row r="59" spans="1:13" x14ac:dyDescent="0.25">
      <c r="A59" s="106">
        <v>64</v>
      </c>
      <c r="B59" s="145" t="s">
        <v>62</v>
      </c>
      <c r="C59" s="128" t="s">
        <v>5345</v>
      </c>
      <c r="D59" s="80">
        <v>450</v>
      </c>
      <c r="E59" s="80">
        <v>12</v>
      </c>
      <c r="F59" s="80">
        <v>80</v>
      </c>
      <c r="G59" s="80">
        <v>55</v>
      </c>
      <c r="H59" s="80">
        <v>39</v>
      </c>
      <c r="I59" s="80">
        <v>186</v>
      </c>
      <c r="J59" s="80">
        <v>1</v>
      </c>
      <c r="K59" s="80">
        <v>0</v>
      </c>
      <c r="L59" s="80">
        <v>4</v>
      </c>
      <c r="M59" s="9">
        <v>42.2</v>
      </c>
    </row>
    <row r="60" spans="1:13" x14ac:dyDescent="0.25">
      <c r="A60" s="106">
        <v>65</v>
      </c>
      <c r="B60" s="145" t="s">
        <v>62</v>
      </c>
      <c r="C60" s="128" t="s">
        <v>5346</v>
      </c>
      <c r="D60" s="80">
        <v>355</v>
      </c>
      <c r="E60" s="80">
        <v>3</v>
      </c>
      <c r="F60" s="80">
        <v>69</v>
      </c>
      <c r="G60" s="80">
        <v>41</v>
      </c>
      <c r="H60" s="80">
        <v>47</v>
      </c>
      <c r="I60" s="80">
        <v>160</v>
      </c>
      <c r="J60" s="80">
        <v>2</v>
      </c>
      <c r="K60" s="80">
        <v>0</v>
      </c>
      <c r="L60" s="80">
        <v>0</v>
      </c>
      <c r="M60" s="9">
        <v>45.1</v>
      </c>
    </row>
    <row r="61" spans="1:13" x14ac:dyDescent="0.25">
      <c r="A61" s="106">
        <v>66</v>
      </c>
      <c r="B61" s="145" t="s">
        <v>62</v>
      </c>
      <c r="C61" s="128" t="s">
        <v>5347</v>
      </c>
      <c r="D61" s="80">
        <v>377</v>
      </c>
      <c r="E61" s="80">
        <v>20</v>
      </c>
      <c r="F61" s="80">
        <v>84</v>
      </c>
      <c r="G61" s="80">
        <v>56</v>
      </c>
      <c r="H61" s="80">
        <v>47</v>
      </c>
      <c r="I61" s="80">
        <v>207</v>
      </c>
      <c r="J61" s="80">
        <v>0</v>
      </c>
      <c r="K61" s="80">
        <v>0</v>
      </c>
      <c r="L61" s="80">
        <v>1</v>
      </c>
      <c r="M61" s="9">
        <v>55.2</v>
      </c>
    </row>
    <row r="62" spans="1:13" x14ac:dyDescent="0.25">
      <c r="A62" s="132">
        <v>68</v>
      </c>
      <c r="B62" s="146" t="s">
        <v>62</v>
      </c>
      <c r="C62" s="130" t="s">
        <v>5348</v>
      </c>
      <c r="D62" s="97">
        <v>262</v>
      </c>
      <c r="E62" s="97">
        <v>7</v>
      </c>
      <c r="F62" s="97">
        <v>39</v>
      </c>
      <c r="G62" s="97">
        <v>24</v>
      </c>
      <c r="H62" s="97">
        <v>22</v>
      </c>
      <c r="I62" s="97">
        <v>92</v>
      </c>
      <c r="J62" s="97">
        <v>0</v>
      </c>
      <c r="K62" s="97">
        <v>0</v>
      </c>
      <c r="L62" s="97">
        <v>0</v>
      </c>
      <c r="M62" s="101">
        <v>35.1</v>
      </c>
    </row>
    <row r="63" spans="1:13" x14ac:dyDescent="0.25">
      <c r="A63" s="106">
        <v>69</v>
      </c>
      <c r="B63" s="145" t="s">
        <v>62</v>
      </c>
      <c r="C63" s="128" t="s">
        <v>5349</v>
      </c>
      <c r="D63" s="80">
        <v>395</v>
      </c>
      <c r="E63" s="80">
        <v>13</v>
      </c>
      <c r="F63" s="80">
        <v>56</v>
      </c>
      <c r="G63" s="80">
        <v>48</v>
      </c>
      <c r="H63" s="80">
        <v>33</v>
      </c>
      <c r="I63" s="80">
        <v>150</v>
      </c>
      <c r="J63" s="80">
        <v>2</v>
      </c>
      <c r="K63" s="80">
        <v>0</v>
      </c>
      <c r="L63" s="80">
        <v>0</v>
      </c>
      <c r="M63" s="9">
        <v>38</v>
      </c>
    </row>
    <row r="64" spans="1:13" x14ac:dyDescent="0.25">
      <c r="A64" s="106">
        <v>70</v>
      </c>
      <c r="B64" s="145" t="s">
        <v>62</v>
      </c>
      <c r="C64" s="128" t="s">
        <v>5350</v>
      </c>
      <c r="D64" s="80">
        <v>463</v>
      </c>
      <c r="E64" s="80">
        <v>9</v>
      </c>
      <c r="F64" s="80">
        <v>74</v>
      </c>
      <c r="G64" s="80">
        <v>47</v>
      </c>
      <c r="H64" s="80">
        <v>42</v>
      </c>
      <c r="I64" s="80">
        <v>172</v>
      </c>
      <c r="J64" s="80">
        <v>0</v>
      </c>
      <c r="K64" s="80">
        <v>0</v>
      </c>
      <c r="L64" s="80">
        <v>0</v>
      </c>
      <c r="M64" s="9">
        <v>37.1</v>
      </c>
    </row>
    <row r="65" spans="1:13" x14ac:dyDescent="0.25">
      <c r="A65" s="106">
        <v>71</v>
      </c>
      <c r="B65" s="145" t="s">
        <v>62</v>
      </c>
      <c r="C65" s="128" t="s">
        <v>5351</v>
      </c>
      <c r="D65" s="80">
        <v>434</v>
      </c>
      <c r="E65" s="80">
        <v>6</v>
      </c>
      <c r="F65" s="80">
        <v>67</v>
      </c>
      <c r="G65" s="80">
        <v>43</v>
      </c>
      <c r="H65" s="80">
        <v>69</v>
      </c>
      <c r="I65" s="80">
        <v>185</v>
      </c>
      <c r="J65" s="80">
        <v>1</v>
      </c>
      <c r="K65" s="80">
        <v>0</v>
      </c>
      <c r="L65" s="80">
        <v>1</v>
      </c>
      <c r="M65" s="9">
        <v>42.9</v>
      </c>
    </row>
    <row r="66" spans="1:13" x14ac:dyDescent="0.25">
      <c r="A66" s="132">
        <v>72</v>
      </c>
      <c r="B66" s="146" t="s">
        <v>62</v>
      </c>
      <c r="C66" s="130" t="s">
        <v>5352</v>
      </c>
      <c r="D66" s="97">
        <v>373</v>
      </c>
      <c r="E66" s="97">
        <v>10</v>
      </c>
      <c r="F66" s="97">
        <v>65</v>
      </c>
      <c r="G66" s="97">
        <v>46</v>
      </c>
      <c r="H66" s="97">
        <v>45</v>
      </c>
      <c r="I66" s="97">
        <v>166</v>
      </c>
      <c r="J66" s="97">
        <v>0</v>
      </c>
      <c r="K66" s="97">
        <v>0</v>
      </c>
      <c r="L66" s="97">
        <v>0</v>
      </c>
      <c r="M66" s="101">
        <v>44.5</v>
      </c>
    </row>
    <row r="67" spans="1:13" x14ac:dyDescent="0.25">
      <c r="A67" s="106">
        <v>73</v>
      </c>
      <c r="B67" s="145" t="s">
        <v>62</v>
      </c>
      <c r="C67" s="128" t="s">
        <v>5353</v>
      </c>
      <c r="D67" s="80">
        <v>574</v>
      </c>
      <c r="E67" s="80">
        <v>10</v>
      </c>
      <c r="F67" s="80">
        <v>66</v>
      </c>
      <c r="G67" s="80">
        <v>42</v>
      </c>
      <c r="H67" s="80">
        <v>31</v>
      </c>
      <c r="I67" s="80">
        <v>149</v>
      </c>
      <c r="J67" s="80">
        <v>1</v>
      </c>
      <c r="K67" s="80">
        <v>0</v>
      </c>
      <c r="L67" s="80">
        <v>0</v>
      </c>
      <c r="M67" s="9">
        <v>26</v>
      </c>
    </row>
    <row r="68" spans="1:13" x14ac:dyDescent="0.25">
      <c r="A68" s="106">
        <v>74</v>
      </c>
      <c r="B68" s="145" t="s">
        <v>62</v>
      </c>
      <c r="C68" s="128" t="s">
        <v>5354</v>
      </c>
      <c r="D68" s="80">
        <v>478</v>
      </c>
      <c r="E68" s="80">
        <v>3</v>
      </c>
      <c r="F68" s="80">
        <v>70</v>
      </c>
      <c r="G68" s="80">
        <v>55</v>
      </c>
      <c r="H68" s="80">
        <v>52</v>
      </c>
      <c r="I68" s="80">
        <v>180</v>
      </c>
      <c r="J68" s="80">
        <v>0</v>
      </c>
      <c r="K68" s="80">
        <v>0</v>
      </c>
      <c r="L68" s="80">
        <v>0</v>
      </c>
      <c r="M68" s="9">
        <v>37.700000000000003</v>
      </c>
    </row>
    <row r="69" spans="1:13" x14ac:dyDescent="0.25">
      <c r="A69" s="106">
        <v>75</v>
      </c>
      <c r="B69" s="145" t="s">
        <v>62</v>
      </c>
      <c r="C69" s="128" t="s">
        <v>5355</v>
      </c>
      <c r="D69" s="80">
        <v>419</v>
      </c>
      <c r="E69" s="80">
        <v>17</v>
      </c>
      <c r="F69" s="80">
        <v>56</v>
      </c>
      <c r="G69" s="80">
        <v>35</v>
      </c>
      <c r="H69" s="80">
        <v>31</v>
      </c>
      <c r="I69" s="80">
        <v>139</v>
      </c>
      <c r="J69" s="80">
        <v>0</v>
      </c>
      <c r="K69" s="80">
        <v>0</v>
      </c>
      <c r="L69" s="80">
        <v>1</v>
      </c>
      <c r="M69" s="9">
        <v>33.4</v>
      </c>
    </row>
    <row r="70" spans="1:13" x14ac:dyDescent="0.25">
      <c r="A70" s="132">
        <v>76</v>
      </c>
      <c r="B70" s="146" t="s">
        <v>62</v>
      </c>
      <c r="C70" s="130" t="s">
        <v>5356</v>
      </c>
      <c r="D70" s="97">
        <v>426</v>
      </c>
      <c r="E70" s="97">
        <v>9</v>
      </c>
      <c r="F70" s="97">
        <v>64</v>
      </c>
      <c r="G70" s="97">
        <v>33</v>
      </c>
      <c r="H70" s="97">
        <v>40</v>
      </c>
      <c r="I70" s="97">
        <v>146</v>
      </c>
      <c r="J70" s="97">
        <v>0</v>
      </c>
      <c r="K70" s="97">
        <v>0</v>
      </c>
      <c r="L70" s="97">
        <v>0</v>
      </c>
      <c r="M70" s="101">
        <v>34.299999999999997</v>
      </c>
    </row>
    <row r="71" spans="1:13" x14ac:dyDescent="0.25">
      <c r="A71" s="106">
        <v>77</v>
      </c>
      <c r="B71" s="145" t="s">
        <v>62</v>
      </c>
      <c r="C71" s="128" t="s">
        <v>5357</v>
      </c>
      <c r="D71" s="80">
        <v>447</v>
      </c>
      <c r="E71" s="80">
        <v>3</v>
      </c>
      <c r="F71" s="80">
        <v>52</v>
      </c>
      <c r="G71" s="80">
        <v>28</v>
      </c>
      <c r="H71" s="80">
        <v>17</v>
      </c>
      <c r="I71" s="80">
        <v>100</v>
      </c>
      <c r="J71" s="80">
        <v>0</v>
      </c>
      <c r="K71" s="80">
        <v>0</v>
      </c>
      <c r="L71" s="80">
        <v>0</v>
      </c>
      <c r="M71" s="9">
        <v>22.4</v>
      </c>
    </row>
    <row r="72" spans="1:13" x14ac:dyDescent="0.25">
      <c r="A72" s="106" t="s">
        <v>5384</v>
      </c>
      <c r="B72" s="145" t="s">
        <v>62</v>
      </c>
      <c r="C72" s="128" t="s">
        <v>5390</v>
      </c>
      <c r="D72" s="80">
        <v>480</v>
      </c>
      <c r="E72" s="80">
        <v>9</v>
      </c>
      <c r="F72" s="80">
        <v>73</v>
      </c>
      <c r="G72" s="80">
        <v>41</v>
      </c>
      <c r="H72" s="80">
        <v>73</v>
      </c>
      <c r="I72" s="80">
        <v>196</v>
      </c>
      <c r="J72" s="80">
        <v>0</v>
      </c>
      <c r="K72" s="80">
        <v>0</v>
      </c>
      <c r="L72" s="80">
        <v>0</v>
      </c>
      <c r="M72" s="9">
        <v>40.799999999999997</v>
      </c>
    </row>
    <row r="73" spans="1:13" x14ac:dyDescent="0.25">
      <c r="A73" s="106" t="s">
        <v>5385</v>
      </c>
      <c r="B73" s="145" t="s">
        <v>62</v>
      </c>
      <c r="C73" s="128" t="s">
        <v>5389</v>
      </c>
      <c r="D73" s="80">
        <v>467</v>
      </c>
      <c r="E73" s="80">
        <v>8</v>
      </c>
      <c r="F73" s="80">
        <v>60</v>
      </c>
      <c r="G73" s="80">
        <v>47</v>
      </c>
      <c r="H73" s="80">
        <v>41</v>
      </c>
      <c r="I73" s="80">
        <v>156</v>
      </c>
      <c r="J73" s="80">
        <v>0</v>
      </c>
      <c r="K73" s="80">
        <v>0</v>
      </c>
      <c r="L73" s="80">
        <v>1</v>
      </c>
      <c r="M73" s="9">
        <v>33.6</v>
      </c>
    </row>
    <row r="74" spans="1:13" x14ac:dyDescent="0.25">
      <c r="A74" s="132" t="s">
        <v>5386</v>
      </c>
      <c r="B74" s="146" t="s">
        <v>62</v>
      </c>
      <c r="C74" s="130" t="s">
        <v>5388</v>
      </c>
      <c r="D74" s="97">
        <v>558</v>
      </c>
      <c r="E74" s="97">
        <v>11</v>
      </c>
      <c r="F74" s="97">
        <v>56</v>
      </c>
      <c r="G74" s="97">
        <v>50</v>
      </c>
      <c r="H74" s="97">
        <v>63</v>
      </c>
      <c r="I74" s="97">
        <v>180</v>
      </c>
      <c r="J74" s="97">
        <v>0</v>
      </c>
      <c r="K74" s="97">
        <v>0</v>
      </c>
      <c r="L74" s="97">
        <v>1</v>
      </c>
      <c r="M74" s="101">
        <v>32.4</v>
      </c>
    </row>
    <row r="75" spans="1:13" x14ac:dyDescent="0.25">
      <c r="A75" s="106">
        <v>81</v>
      </c>
      <c r="B75" s="145" t="s">
        <v>62</v>
      </c>
      <c r="C75" s="128" t="s">
        <v>5358</v>
      </c>
      <c r="D75" s="80">
        <v>507</v>
      </c>
      <c r="E75" s="80">
        <v>12</v>
      </c>
      <c r="F75" s="80">
        <v>71</v>
      </c>
      <c r="G75" s="80">
        <v>59</v>
      </c>
      <c r="H75" s="80">
        <v>56</v>
      </c>
      <c r="I75" s="80">
        <v>198</v>
      </c>
      <c r="J75" s="80">
        <v>0</v>
      </c>
      <c r="K75" s="80">
        <v>0</v>
      </c>
      <c r="L75" s="80">
        <v>0</v>
      </c>
      <c r="M75" s="9">
        <v>39.1</v>
      </c>
    </row>
    <row r="76" spans="1:13" x14ac:dyDescent="0.25">
      <c r="A76" s="106">
        <v>82</v>
      </c>
      <c r="B76" s="145" t="s">
        <v>62</v>
      </c>
      <c r="C76" s="128" t="s">
        <v>5359</v>
      </c>
      <c r="D76" s="80">
        <v>392</v>
      </c>
      <c r="E76" s="80">
        <v>2</v>
      </c>
      <c r="F76" s="80">
        <v>60</v>
      </c>
      <c r="G76" s="80">
        <v>38</v>
      </c>
      <c r="H76" s="80">
        <v>34</v>
      </c>
      <c r="I76" s="80">
        <v>134</v>
      </c>
      <c r="J76" s="80">
        <v>0</v>
      </c>
      <c r="K76" s="80">
        <v>0</v>
      </c>
      <c r="L76" s="80">
        <v>0</v>
      </c>
      <c r="M76" s="9">
        <v>34.200000000000003</v>
      </c>
    </row>
    <row r="77" spans="1:13" x14ac:dyDescent="0.25">
      <c r="A77" s="106">
        <v>86</v>
      </c>
      <c r="B77" s="145" t="s">
        <v>62</v>
      </c>
      <c r="C77" s="128" t="s">
        <v>5360</v>
      </c>
      <c r="D77" s="80">
        <v>488</v>
      </c>
      <c r="E77" s="80">
        <v>10</v>
      </c>
      <c r="F77" s="80">
        <v>73</v>
      </c>
      <c r="G77" s="80">
        <v>28</v>
      </c>
      <c r="H77" s="80">
        <v>103</v>
      </c>
      <c r="I77" s="80">
        <v>214</v>
      </c>
      <c r="J77" s="80">
        <v>3</v>
      </c>
      <c r="K77" s="80">
        <v>0</v>
      </c>
      <c r="L77" s="80">
        <v>1</v>
      </c>
      <c r="M77" s="9">
        <v>44.1</v>
      </c>
    </row>
    <row r="78" spans="1:13" x14ac:dyDescent="0.25">
      <c r="A78" s="132" t="s">
        <v>3849</v>
      </c>
      <c r="B78" s="146" t="s">
        <v>62</v>
      </c>
      <c r="C78" s="130" t="s">
        <v>5387</v>
      </c>
      <c r="D78" s="97">
        <v>413</v>
      </c>
      <c r="E78" s="97">
        <v>13</v>
      </c>
      <c r="F78" s="97">
        <v>91</v>
      </c>
      <c r="G78" s="97">
        <v>70</v>
      </c>
      <c r="H78" s="97">
        <v>59</v>
      </c>
      <c r="I78" s="97">
        <v>233</v>
      </c>
      <c r="J78" s="97">
        <v>1</v>
      </c>
      <c r="K78" s="97">
        <v>0</v>
      </c>
      <c r="L78" s="97">
        <v>1</v>
      </c>
      <c r="M78" s="101">
        <v>56.7</v>
      </c>
    </row>
    <row r="79" spans="1:13" x14ac:dyDescent="0.25">
      <c r="A79" s="106">
        <v>90</v>
      </c>
      <c r="B79" s="145" t="s">
        <v>62</v>
      </c>
      <c r="C79" s="128" t="s">
        <v>5361</v>
      </c>
      <c r="D79" s="80">
        <v>438</v>
      </c>
      <c r="E79" s="80">
        <v>15</v>
      </c>
      <c r="F79" s="80">
        <v>93</v>
      </c>
      <c r="G79" s="80">
        <v>51</v>
      </c>
      <c r="H79" s="80">
        <v>98</v>
      </c>
      <c r="I79" s="80">
        <v>257</v>
      </c>
      <c r="J79" s="80">
        <v>1</v>
      </c>
      <c r="K79" s="80">
        <v>0</v>
      </c>
      <c r="L79" s="80">
        <v>0</v>
      </c>
      <c r="M79" s="9">
        <v>58.7</v>
      </c>
    </row>
    <row r="80" spans="1:13" x14ac:dyDescent="0.25">
      <c r="A80" s="106">
        <v>91</v>
      </c>
      <c r="B80" s="145" t="s">
        <v>62</v>
      </c>
      <c r="C80" s="128" t="s">
        <v>5362</v>
      </c>
      <c r="D80" s="80">
        <v>403</v>
      </c>
      <c r="E80" s="80">
        <v>12</v>
      </c>
      <c r="F80" s="80">
        <v>82</v>
      </c>
      <c r="G80" s="80">
        <v>71</v>
      </c>
      <c r="H80" s="80">
        <v>74</v>
      </c>
      <c r="I80" s="80">
        <v>239</v>
      </c>
      <c r="J80" s="80">
        <v>0</v>
      </c>
      <c r="K80" s="80">
        <v>0</v>
      </c>
      <c r="L80" s="80">
        <v>0</v>
      </c>
      <c r="M80" s="9">
        <v>59.3</v>
      </c>
    </row>
    <row r="81" spans="1:13" x14ac:dyDescent="0.25">
      <c r="A81" s="106">
        <v>92</v>
      </c>
      <c r="B81" s="145" t="s">
        <v>62</v>
      </c>
      <c r="C81" s="128" t="s">
        <v>5363</v>
      </c>
      <c r="D81" s="80"/>
      <c r="E81" s="80">
        <v>11</v>
      </c>
      <c r="F81" s="80">
        <v>54</v>
      </c>
      <c r="G81" s="80">
        <v>68</v>
      </c>
      <c r="H81" s="80">
        <v>55</v>
      </c>
      <c r="I81" s="80">
        <v>188</v>
      </c>
      <c r="J81" s="80">
        <v>0</v>
      </c>
      <c r="K81" s="80">
        <v>0</v>
      </c>
      <c r="L81" s="80">
        <v>0</v>
      </c>
      <c r="M81" s="9"/>
    </row>
    <row r="82" spans="1:13" x14ac:dyDescent="0.25">
      <c r="A82" s="132">
        <v>93</v>
      </c>
      <c r="B82" s="146" t="s">
        <v>62</v>
      </c>
      <c r="C82" s="130" t="s">
        <v>5363</v>
      </c>
      <c r="D82" s="97"/>
      <c r="E82" s="97">
        <v>27</v>
      </c>
      <c r="F82" s="97">
        <v>206</v>
      </c>
      <c r="G82" s="97">
        <v>175</v>
      </c>
      <c r="H82" s="97">
        <v>168</v>
      </c>
      <c r="I82" s="97">
        <v>576</v>
      </c>
      <c r="J82" s="97">
        <v>1</v>
      </c>
      <c r="K82" s="97">
        <v>1</v>
      </c>
      <c r="L82" s="97">
        <v>1</v>
      </c>
      <c r="M82" s="101"/>
    </row>
    <row r="83" spans="1:13" x14ac:dyDescent="0.25">
      <c r="A83" s="106">
        <v>94</v>
      </c>
      <c r="B83" s="145" t="s">
        <v>62</v>
      </c>
      <c r="C83" s="128" t="s">
        <v>5363</v>
      </c>
      <c r="D83" s="80"/>
      <c r="E83" s="80">
        <v>25</v>
      </c>
      <c r="F83" s="80">
        <v>158</v>
      </c>
      <c r="G83" s="80">
        <v>80</v>
      </c>
      <c r="H83" s="80">
        <v>119</v>
      </c>
      <c r="I83" s="80">
        <v>382</v>
      </c>
      <c r="J83" s="80">
        <v>1</v>
      </c>
      <c r="K83" s="80">
        <v>0</v>
      </c>
      <c r="L83" s="80">
        <v>0</v>
      </c>
      <c r="M83" s="9"/>
    </row>
    <row r="84" spans="1:13" x14ac:dyDescent="0.25">
      <c r="A84" s="106">
        <v>95</v>
      </c>
      <c r="B84" s="145" t="s">
        <v>62</v>
      </c>
      <c r="C84" s="128" t="s">
        <v>5364</v>
      </c>
      <c r="D84" s="80"/>
      <c r="E84" s="80">
        <v>11</v>
      </c>
      <c r="F84" s="80">
        <v>149</v>
      </c>
      <c r="G84" s="80">
        <v>30</v>
      </c>
      <c r="H84" s="80">
        <v>45</v>
      </c>
      <c r="I84" s="80">
        <v>235</v>
      </c>
      <c r="J84" s="80">
        <v>4</v>
      </c>
      <c r="K84" s="80">
        <v>0</v>
      </c>
      <c r="L84" s="80">
        <v>0</v>
      </c>
      <c r="M84" s="9"/>
    </row>
    <row r="85" spans="1:13" x14ac:dyDescent="0.25">
      <c r="A85" s="106">
        <v>96</v>
      </c>
      <c r="B85" s="145" t="s">
        <v>62</v>
      </c>
      <c r="C85" s="128" t="s">
        <v>5365</v>
      </c>
      <c r="D85" s="80"/>
      <c r="E85" s="80">
        <v>39</v>
      </c>
      <c r="F85" s="80">
        <v>168</v>
      </c>
      <c r="G85" s="80">
        <v>108</v>
      </c>
      <c r="H85" s="80">
        <v>137</v>
      </c>
      <c r="I85" s="80">
        <v>452</v>
      </c>
      <c r="J85" s="80">
        <v>0</v>
      </c>
      <c r="K85" s="80">
        <v>0</v>
      </c>
      <c r="L85" s="80">
        <v>0</v>
      </c>
      <c r="M85" s="9"/>
    </row>
    <row r="86" spans="1:13" x14ac:dyDescent="0.25">
      <c r="A86" s="132">
        <v>97</v>
      </c>
      <c r="B86" s="146" t="s">
        <v>62</v>
      </c>
      <c r="C86" s="130" t="s">
        <v>5365</v>
      </c>
      <c r="D86" s="97"/>
      <c r="E86" s="97">
        <v>30</v>
      </c>
      <c r="F86" s="97">
        <v>158</v>
      </c>
      <c r="G86" s="97">
        <v>107</v>
      </c>
      <c r="H86" s="97">
        <v>116</v>
      </c>
      <c r="I86" s="97">
        <v>411</v>
      </c>
      <c r="J86" s="97">
        <v>0</v>
      </c>
      <c r="K86" s="97">
        <v>0</v>
      </c>
      <c r="L86" s="97">
        <v>0</v>
      </c>
      <c r="M86" s="101"/>
    </row>
    <row r="87" spans="1:13" x14ac:dyDescent="0.25">
      <c r="A87" s="106">
        <v>98</v>
      </c>
      <c r="B87" s="145" t="s">
        <v>62</v>
      </c>
      <c r="C87" s="128" t="s">
        <v>5365</v>
      </c>
      <c r="D87" s="80"/>
      <c r="E87" s="80">
        <v>27</v>
      </c>
      <c r="F87" s="80">
        <v>250</v>
      </c>
      <c r="G87" s="80">
        <v>112</v>
      </c>
      <c r="H87" s="80">
        <v>191</v>
      </c>
      <c r="I87" s="80">
        <v>580</v>
      </c>
      <c r="J87" s="80">
        <v>0</v>
      </c>
      <c r="K87" s="80">
        <v>0</v>
      </c>
      <c r="L87" s="80">
        <v>0</v>
      </c>
      <c r="M87" s="9"/>
    </row>
    <row r="88" spans="1:13" x14ac:dyDescent="0.25">
      <c r="A88" s="106">
        <v>99</v>
      </c>
      <c r="B88" s="145" t="s">
        <v>62</v>
      </c>
      <c r="C88" s="128" t="s">
        <v>2129</v>
      </c>
      <c r="D88" s="80"/>
      <c r="E88" s="80">
        <v>9</v>
      </c>
      <c r="F88" s="80">
        <v>20</v>
      </c>
      <c r="G88" s="80">
        <v>11</v>
      </c>
      <c r="H88" s="80">
        <v>34</v>
      </c>
      <c r="I88" s="80">
        <v>74</v>
      </c>
      <c r="J88" s="80">
        <v>0</v>
      </c>
      <c r="K88" s="80">
        <v>0</v>
      </c>
      <c r="L88" s="80">
        <v>3</v>
      </c>
      <c r="M88" s="9"/>
    </row>
    <row r="89" spans="1:13" x14ac:dyDescent="0.25">
      <c r="A89" s="106">
        <v>100</v>
      </c>
      <c r="B89" s="145" t="s">
        <v>62</v>
      </c>
      <c r="C89" s="128" t="s">
        <v>2130</v>
      </c>
      <c r="D89" s="80"/>
      <c r="E89" s="80">
        <v>0</v>
      </c>
      <c r="F89" s="80">
        <v>17</v>
      </c>
      <c r="G89" s="80">
        <v>13</v>
      </c>
      <c r="H89" s="80">
        <v>37</v>
      </c>
      <c r="I89" s="80">
        <v>67</v>
      </c>
      <c r="J89" s="80">
        <v>0</v>
      </c>
      <c r="K89" s="80">
        <v>0</v>
      </c>
      <c r="L89" s="80">
        <v>1</v>
      </c>
      <c r="M89" s="9"/>
    </row>
    <row r="90" spans="1:13" x14ac:dyDescent="0.25">
      <c r="A90" s="147">
        <v>101</v>
      </c>
      <c r="B90" s="148" t="s">
        <v>62</v>
      </c>
      <c r="C90" s="92" t="s">
        <v>60</v>
      </c>
      <c r="D90" s="99"/>
      <c r="E90" s="99">
        <v>1</v>
      </c>
      <c r="F90" s="99">
        <v>47</v>
      </c>
      <c r="G90" s="99">
        <v>26</v>
      </c>
      <c r="H90" s="99">
        <v>55</v>
      </c>
      <c r="I90" s="99">
        <v>129</v>
      </c>
      <c r="J90" s="99">
        <v>1</v>
      </c>
      <c r="K90" s="99">
        <v>0</v>
      </c>
      <c r="L90" s="99">
        <v>23</v>
      </c>
      <c r="M90" s="102"/>
    </row>
    <row r="91" spans="1:13" x14ac:dyDescent="0.25">
      <c r="A91" s="174" t="s">
        <v>69</v>
      </c>
      <c r="B91" s="174"/>
      <c r="C91" s="174"/>
      <c r="E91" s="93">
        <f>SUM(E88:E90,E3:E80)</f>
        <v>965</v>
      </c>
      <c r="F91" s="93">
        <f t="shared" ref="F91:L91" si="0">SUM(F88:F90,F3:F80)</f>
        <v>6686</v>
      </c>
      <c r="G91" s="93">
        <f t="shared" si="0"/>
        <v>3564</v>
      </c>
      <c r="H91" s="93">
        <f t="shared" si="0"/>
        <v>4305</v>
      </c>
      <c r="I91" s="93">
        <f t="shared" si="0"/>
        <v>15520</v>
      </c>
      <c r="J91" s="93">
        <f t="shared" si="0"/>
        <v>30</v>
      </c>
      <c r="K91" s="93">
        <f t="shared" si="0"/>
        <v>7</v>
      </c>
      <c r="L91" s="93">
        <f t="shared" si="0"/>
        <v>50</v>
      </c>
    </row>
    <row r="92" spans="1:13" ht="15" customHeight="1" x14ac:dyDescent="0.25">
      <c r="A92" s="177" t="s">
        <v>61</v>
      </c>
      <c r="B92" s="177"/>
      <c r="C92" s="177"/>
      <c r="E92" s="93">
        <f>SUM(E81:E87)</f>
        <v>170</v>
      </c>
      <c r="F92" s="93">
        <f t="shared" ref="F92:L92" si="1">SUM(F81:F87)</f>
        <v>1143</v>
      </c>
      <c r="G92" s="93">
        <f t="shared" si="1"/>
        <v>680</v>
      </c>
      <c r="H92" s="93">
        <f t="shared" si="1"/>
        <v>831</v>
      </c>
      <c r="I92" s="93">
        <f t="shared" si="1"/>
        <v>2824</v>
      </c>
      <c r="J92" s="93">
        <f t="shared" si="1"/>
        <v>6</v>
      </c>
      <c r="K92" s="93">
        <f t="shared" si="1"/>
        <v>1</v>
      </c>
      <c r="L92" s="93">
        <f t="shared" si="1"/>
        <v>1</v>
      </c>
    </row>
    <row r="93" spans="1:13" x14ac:dyDescent="0.25">
      <c r="A93" s="176" t="s">
        <v>68</v>
      </c>
      <c r="B93" s="176"/>
      <c r="C93" s="176"/>
      <c r="D93" s="93">
        <v>33227</v>
      </c>
      <c r="E93" s="7">
        <v>1135</v>
      </c>
      <c r="F93" s="7">
        <v>7829</v>
      </c>
      <c r="G93" s="7">
        <v>4244</v>
      </c>
      <c r="H93" s="7">
        <v>5136</v>
      </c>
      <c r="I93" s="93">
        <v>18344</v>
      </c>
      <c r="J93" s="128">
        <v>36</v>
      </c>
      <c r="K93" s="128">
        <v>8</v>
      </c>
      <c r="L93" s="128">
        <v>51</v>
      </c>
      <c r="M93" s="103">
        <v>55.4</v>
      </c>
    </row>
    <row r="94" spans="1:13" x14ac:dyDescent="0.25">
      <c r="A94" s="181" t="s">
        <v>70</v>
      </c>
      <c r="B94" s="181"/>
      <c r="C94" s="181"/>
      <c r="D94" s="93"/>
      <c r="E94" s="128">
        <v>6.2</v>
      </c>
      <c r="F94" s="128">
        <v>42.7</v>
      </c>
      <c r="G94" s="128">
        <v>23.1</v>
      </c>
      <c r="H94" s="103">
        <v>28</v>
      </c>
      <c r="I94" s="93"/>
    </row>
  </sheetData>
  <mergeCells count="5">
    <mergeCell ref="A1:M1"/>
    <mergeCell ref="A91:C91"/>
    <mergeCell ref="A92:C92"/>
    <mergeCell ref="A93:C93"/>
    <mergeCell ref="A94:C94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1"/>
  <sheetViews>
    <sheetView view="pageLayout" topLeftCell="A35" zoomScaleNormal="100" workbookViewId="0">
      <selection activeCell="G94" sqref="G94"/>
    </sheetView>
  </sheetViews>
  <sheetFormatPr defaultRowHeight="15" x14ac:dyDescent="0.25"/>
  <cols>
    <col min="1" max="1" width="4.140625" style="128" bestFit="1" customWidth="1"/>
    <col min="2" max="2" width="1.5703125" style="128" bestFit="1" customWidth="1"/>
    <col min="3" max="3" width="30.42578125" style="128" customWidth="1"/>
    <col min="4" max="4" width="6.42578125" style="128" bestFit="1" customWidth="1"/>
    <col min="5" max="5" width="6.7109375" style="128" bestFit="1" customWidth="1"/>
    <col min="6" max="6" width="7" style="128" bestFit="1" customWidth="1"/>
    <col min="7" max="7" width="9.140625" style="128"/>
    <col min="8" max="8" width="10" style="128" bestFit="1" customWidth="1"/>
    <col min="9" max="9" width="6.42578125" style="128" bestFit="1" customWidth="1"/>
    <col min="10" max="10" width="2.85546875" style="128" bestFit="1" customWidth="1"/>
    <col min="11" max="11" width="2" style="128" bestFit="1" customWidth="1"/>
    <col min="12" max="12" width="2.85546875" style="128" bestFit="1" customWidth="1"/>
    <col min="13" max="13" width="7.28515625" style="103" bestFit="1" customWidth="1"/>
  </cols>
  <sheetData>
    <row r="1" spans="1:13" ht="15.75" x14ac:dyDescent="0.25">
      <c r="A1" s="175" t="s">
        <v>5449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18"/>
      <c r="C2" s="18"/>
      <c r="D2" s="6" t="s">
        <v>59</v>
      </c>
      <c r="E2" s="8" t="s">
        <v>5450</v>
      </c>
      <c r="F2" s="8" t="s">
        <v>5451</v>
      </c>
      <c r="G2" s="8" t="s">
        <v>5452</v>
      </c>
      <c r="H2" s="8" t="s">
        <v>5453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80">
        <v>1</v>
      </c>
      <c r="B3" s="91" t="s">
        <v>62</v>
      </c>
      <c r="C3" s="128" t="s">
        <v>5391</v>
      </c>
      <c r="D3" s="80">
        <v>335</v>
      </c>
      <c r="E3" s="80">
        <v>4</v>
      </c>
      <c r="F3" s="80">
        <v>102</v>
      </c>
      <c r="G3" s="80">
        <v>31</v>
      </c>
      <c r="H3" s="80">
        <v>34</v>
      </c>
      <c r="I3" s="80">
        <v>171</v>
      </c>
      <c r="J3" s="80">
        <v>0</v>
      </c>
      <c r="K3" s="80">
        <v>1</v>
      </c>
      <c r="L3" s="80">
        <v>0</v>
      </c>
      <c r="M3" s="9">
        <v>51.3</v>
      </c>
    </row>
    <row r="4" spans="1:13" x14ac:dyDescent="0.25">
      <c r="A4" s="80">
        <v>2</v>
      </c>
      <c r="B4" s="91" t="s">
        <v>62</v>
      </c>
      <c r="C4" s="128" t="s">
        <v>5392</v>
      </c>
      <c r="D4" s="80">
        <v>281</v>
      </c>
      <c r="E4" s="80">
        <v>5</v>
      </c>
      <c r="F4" s="80">
        <v>71</v>
      </c>
      <c r="G4" s="80">
        <v>30</v>
      </c>
      <c r="H4" s="80">
        <v>31</v>
      </c>
      <c r="I4" s="80">
        <v>137</v>
      </c>
      <c r="J4" s="80">
        <v>0</v>
      </c>
      <c r="K4" s="80">
        <v>0</v>
      </c>
      <c r="L4" s="80">
        <v>0</v>
      </c>
      <c r="M4" s="9">
        <v>48.8</v>
      </c>
    </row>
    <row r="5" spans="1:13" x14ac:dyDescent="0.25">
      <c r="A5" s="80">
        <v>3</v>
      </c>
      <c r="B5" s="91" t="s">
        <v>62</v>
      </c>
      <c r="C5" s="128" t="s">
        <v>5393</v>
      </c>
      <c r="D5" s="80">
        <v>347</v>
      </c>
      <c r="E5" s="80">
        <v>3</v>
      </c>
      <c r="F5" s="80">
        <v>125</v>
      </c>
      <c r="G5" s="80">
        <v>43</v>
      </c>
      <c r="H5" s="80">
        <v>41</v>
      </c>
      <c r="I5" s="80">
        <v>212</v>
      </c>
      <c r="J5" s="80">
        <v>0</v>
      </c>
      <c r="K5" s="80">
        <v>0</v>
      </c>
      <c r="L5" s="80">
        <v>0</v>
      </c>
      <c r="M5" s="9">
        <v>61.1</v>
      </c>
    </row>
    <row r="6" spans="1:13" x14ac:dyDescent="0.25">
      <c r="A6" s="97">
        <v>4</v>
      </c>
      <c r="B6" s="96" t="s">
        <v>62</v>
      </c>
      <c r="C6" s="130" t="s">
        <v>5394</v>
      </c>
      <c r="D6" s="97">
        <v>293</v>
      </c>
      <c r="E6" s="97">
        <v>1</v>
      </c>
      <c r="F6" s="97">
        <v>35</v>
      </c>
      <c r="G6" s="97">
        <v>43</v>
      </c>
      <c r="H6" s="97">
        <v>43</v>
      </c>
      <c r="I6" s="97">
        <v>122</v>
      </c>
      <c r="J6" s="97">
        <v>0</v>
      </c>
      <c r="K6" s="97">
        <v>0</v>
      </c>
      <c r="L6" s="97">
        <v>0</v>
      </c>
      <c r="M6" s="101">
        <v>41.6</v>
      </c>
    </row>
    <row r="7" spans="1:13" x14ac:dyDescent="0.25">
      <c r="A7" s="80">
        <v>5</v>
      </c>
      <c r="B7" s="91" t="s">
        <v>62</v>
      </c>
      <c r="C7" s="128" t="s">
        <v>5395</v>
      </c>
      <c r="D7" s="80">
        <v>338</v>
      </c>
      <c r="E7" s="80">
        <v>0</v>
      </c>
      <c r="F7" s="80">
        <v>48</v>
      </c>
      <c r="G7" s="80">
        <v>68</v>
      </c>
      <c r="H7" s="80">
        <v>71</v>
      </c>
      <c r="I7" s="80">
        <v>187</v>
      </c>
      <c r="J7" s="80">
        <v>0</v>
      </c>
      <c r="K7" s="80">
        <v>0</v>
      </c>
      <c r="L7" s="80">
        <v>0</v>
      </c>
      <c r="M7" s="9">
        <v>55.3</v>
      </c>
    </row>
    <row r="8" spans="1:13" x14ac:dyDescent="0.25">
      <c r="A8" s="80">
        <v>6</v>
      </c>
      <c r="B8" s="91" t="s">
        <v>62</v>
      </c>
      <c r="C8" s="128" t="s">
        <v>250</v>
      </c>
      <c r="D8" s="80">
        <v>479</v>
      </c>
      <c r="E8" s="80">
        <v>4</v>
      </c>
      <c r="F8" s="80">
        <v>101</v>
      </c>
      <c r="G8" s="80">
        <v>81</v>
      </c>
      <c r="H8" s="80">
        <v>68</v>
      </c>
      <c r="I8" s="80">
        <v>254</v>
      </c>
      <c r="J8" s="80">
        <v>2</v>
      </c>
      <c r="K8" s="80">
        <v>0</v>
      </c>
      <c r="L8" s="80">
        <v>0</v>
      </c>
      <c r="M8" s="9">
        <v>53</v>
      </c>
    </row>
    <row r="9" spans="1:13" x14ac:dyDescent="0.25">
      <c r="A9" s="80">
        <v>7</v>
      </c>
      <c r="B9" s="91" t="s">
        <v>62</v>
      </c>
      <c r="C9" s="128" t="s">
        <v>5396</v>
      </c>
      <c r="D9" s="80">
        <v>383</v>
      </c>
      <c r="E9" s="80">
        <v>7</v>
      </c>
      <c r="F9" s="80">
        <v>51</v>
      </c>
      <c r="G9" s="80">
        <v>52</v>
      </c>
      <c r="H9" s="80">
        <v>62</v>
      </c>
      <c r="I9" s="80">
        <v>172</v>
      </c>
      <c r="J9" s="80">
        <v>0</v>
      </c>
      <c r="K9" s="80">
        <v>1</v>
      </c>
      <c r="L9" s="80">
        <v>0</v>
      </c>
      <c r="M9" s="9">
        <v>45.2</v>
      </c>
    </row>
    <row r="10" spans="1:13" x14ac:dyDescent="0.25">
      <c r="A10" s="97">
        <v>8</v>
      </c>
      <c r="B10" s="96" t="s">
        <v>62</v>
      </c>
      <c r="C10" s="130" t="s">
        <v>5397</v>
      </c>
      <c r="D10" s="97">
        <v>497</v>
      </c>
      <c r="E10" s="97">
        <v>3</v>
      </c>
      <c r="F10" s="97">
        <v>35</v>
      </c>
      <c r="G10" s="97">
        <v>48</v>
      </c>
      <c r="H10" s="97">
        <v>52</v>
      </c>
      <c r="I10" s="97">
        <v>138</v>
      </c>
      <c r="J10" s="97">
        <v>0</v>
      </c>
      <c r="K10" s="97">
        <v>0</v>
      </c>
      <c r="L10" s="97">
        <v>0</v>
      </c>
      <c r="M10" s="101">
        <v>27.8</v>
      </c>
    </row>
    <row r="11" spans="1:13" x14ac:dyDescent="0.25">
      <c r="A11" s="80">
        <v>9</v>
      </c>
      <c r="B11" s="91" t="s">
        <v>62</v>
      </c>
      <c r="C11" s="128" t="s">
        <v>5398</v>
      </c>
      <c r="D11" s="80">
        <v>407</v>
      </c>
      <c r="E11" s="80">
        <v>2</v>
      </c>
      <c r="F11" s="80">
        <v>25</v>
      </c>
      <c r="G11" s="80">
        <v>41</v>
      </c>
      <c r="H11" s="80">
        <v>45</v>
      </c>
      <c r="I11" s="80">
        <v>113</v>
      </c>
      <c r="J11" s="80">
        <v>0</v>
      </c>
      <c r="K11" s="80">
        <v>0</v>
      </c>
      <c r="L11" s="80">
        <v>1</v>
      </c>
      <c r="M11" s="9">
        <v>28</v>
      </c>
    </row>
    <row r="12" spans="1:13" x14ac:dyDescent="0.25">
      <c r="A12" s="80">
        <v>10</v>
      </c>
      <c r="B12" s="91" t="s">
        <v>62</v>
      </c>
      <c r="C12" s="128" t="s">
        <v>5399</v>
      </c>
      <c r="D12" s="80">
        <v>297</v>
      </c>
      <c r="E12" s="80">
        <v>5</v>
      </c>
      <c r="F12" s="80">
        <v>65</v>
      </c>
      <c r="G12" s="80">
        <v>49</v>
      </c>
      <c r="H12" s="80">
        <v>26</v>
      </c>
      <c r="I12" s="80">
        <v>145</v>
      </c>
      <c r="J12" s="80">
        <v>1</v>
      </c>
      <c r="K12" s="80">
        <v>0</v>
      </c>
      <c r="L12" s="80">
        <v>0</v>
      </c>
      <c r="M12" s="9">
        <v>48.8</v>
      </c>
    </row>
    <row r="13" spans="1:13" x14ac:dyDescent="0.25">
      <c r="A13" s="80">
        <v>11</v>
      </c>
      <c r="B13" s="91" t="s">
        <v>62</v>
      </c>
      <c r="C13" s="128" t="s">
        <v>5400</v>
      </c>
      <c r="D13" s="80">
        <v>323</v>
      </c>
      <c r="E13" s="80">
        <v>10</v>
      </c>
      <c r="F13" s="80">
        <v>86</v>
      </c>
      <c r="G13" s="80">
        <v>58</v>
      </c>
      <c r="H13" s="80">
        <v>39</v>
      </c>
      <c r="I13" s="80">
        <v>193</v>
      </c>
      <c r="J13" s="80">
        <v>0</v>
      </c>
      <c r="K13" s="80">
        <v>0</v>
      </c>
      <c r="L13" s="80">
        <v>0</v>
      </c>
      <c r="M13" s="9">
        <v>59.8</v>
      </c>
    </row>
    <row r="14" spans="1:13" x14ac:dyDescent="0.25">
      <c r="A14" s="97">
        <v>12</v>
      </c>
      <c r="B14" s="96" t="s">
        <v>62</v>
      </c>
      <c r="C14" s="130" t="s">
        <v>5401</v>
      </c>
      <c r="D14" s="97">
        <v>294</v>
      </c>
      <c r="E14" s="97">
        <v>1</v>
      </c>
      <c r="F14" s="97">
        <v>78</v>
      </c>
      <c r="G14" s="97">
        <v>41</v>
      </c>
      <c r="H14" s="97">
        <v>69</v>
      </c>
      <c r="I14" s="97">
        <v>189</v>
      </c>
      <c r="J14" s="97">
        <v>0</v>
      </c>
      <c r="K14" s="97">
        <v>0</v>
      </c>
      <c r="L14" s="97">
        <v>0</v>
      </c>
      <c r="M14" s="101">
        <v>64.3</v>
      </c>
    </row>
    <row r="15" spans="1:13" x14ac:dyDescent="0.25">
      <c r="A15" s="80">
        <v>13</v>
      </c>
      <c r="B15" s="91" t="s">
        <v>62</v>
      </c>
      <c r="C15" s="128" t="s">
        <v>5402</v>
      </c>
      <c r="D15" s="80">
        <v>394</v>
      </c>
      <c r="E15" s="80">
        <v>5</v>
      </c>
      <c r="F15" s="80">
        <v>111</v>
      </c>
      <c r="G15" s="80">
        <v>33</v>
      </c>
      <c r="H15" s="80">
        <v>106</v>
      </c>
      <c r="I15" s="80">
        <v>255</v>
      </c>
      <c r="J15" s="80">
        <v>0</v>
      </c>
      <c r="K15" s="80">
        <v>0</v>
      </c>
      <c r="L15" s="80">
        <v>0</v>
      </c>
      <c r="M15" s="9">
        <v>64.7</v>
      </c>
    </row>
    <row r="16" spans="1:13" x14ac:dyDescent="0.25">
      <c r="A16" s="80">
        <v>14</v>
      </c>
      <c r="B16" s="91" t="s">
        <v>62</v>
      </c>
      <c r="C16" s="128" t="s">
        <v>5403</v>
      </c>
      <c r="D16" s="80">
        <v>338</v>
      </c>
      <c r="E16" s="80">
        <v>3</v>
      </c>
      <c r="F16" s="80">
        <v>98</v>
      </c>
      <c r="G16" s="80">
        <v>31</v>
      </c>
      <c r="H16" s="80">
        <v>46</v>
      </c>
      <c r="I16" s="80">
        <v>178</v>
      </c>
      <c r="J16" s="80">
        <v>0</v>
      </c>
      <c r="K16" s="80">
        <v>0</v>
      </c>
      <c r="L16" s="80">
        <v>0</v>
      </c>
      <c r="M16" s="9">
        <v>52.7</v>
      </c>
    </row>
    <row r="17" spans="1:13" x14ac:dyDescent="0.25">
      <c r="A17" s="80">
        <v>15</v>
      </c>
      <c r="B17" s="91" t="s">
        <v>62</v>
      </c>
      <c r="C17" s="128" t="s">
        <v>5404</v>
      </c>
      <c r="D17" s="80">
        <v>528</v>
      </c>
      <c r="E17" s="80">
        <v>9</v>
      </c>
      <c r="F17" s="80">
        <v>98</v>
      </c>
      <c r="G17" s="80">
        <v>62</v>
      </c>
      <c r="H17" s="80">
        <v>64</v>
      </c>
      <c r="I17" s="80">
        <v>233</v>
      </c>
      <c r="J17" s="80">
        <v>0</v>
      </c>
      <c r="K17" s="80">
        <v>0</v>
      </c>
      <c r="L17" s="80">
        <v>0</v>
      </c>
      <c r="M17" s="9">
        <v>44.1</v>
      </c>
    </row>
    <row r="18" spans="1:13" x14ac:dyDescent="0.25">
      <c r="A18" s="97">
        <v>16</v>
      </c>
      <c r="B18" s="96" t="s">
        <v>62</v>
      </c>
      <c r="C18" s="130" t="s">
        <v>5405</v>
      </c>
      <c r="D18" s="97">
        <v>575</v>
      </c>
      <c r="E18" s="97">
        <v>10</v>
      </c>
      <c r="F18" s="97">
        <v>137</v>
      </c>
      <c r="G18" s="97">
        <v>51</v>
      </c>
      <c r="H18" s="97">
        <v>87</v>
      </c>
      <c r="I18" s="97">
        <v>285</v>
      </c>
      <c r="J18" s="97">
        <v>0</v>
      </c>
      <c r="K18" s="97">
        <v>0</v>
      </c>
      <c r="L18" s="97">
        <v>0</v>
      </c>
      <c r="M18" s="101">
        <v>49.6</v>
      </c>
    </row>
    <row r="19" spans="1:13" x14ac:dyDescent="0.25">
      <c r="A19" s="80">
        <v>17</v>
      </c>
      <c r="B19" s="91" t="s">
        <v>62</v>
      </c>
      <c r="C19" s="128" t="s">
        <v>5406</v>
      </c>
      <c r="D19" s="80">
        <v>358</v>
      </c>
      <c r="E19" s="80">
        <v>4</v>
      </c>
      <c r="F19" s="80">
        <v>98</v>
      </c>
      <c r="G19" s="80">
        <v>51</v>
      </c>
      <c r="H19" s="80">
        <v>52</v>
      </c>
      <c r="I19" s="80">
        <v>205</v>
      </c>
      <c r="J19" s="80">
        <v>0</v>
      </c>
      <c r="K19" s="80">
        <v>0</v>
      </c>
      <c r="L19" s="80">
        <v>0</v>
      </c>
      <c r="M19" s="9">
        <v>57.3</v>
      </c>
    </row>
    <row r="20" spans="1:13" x14ac:dyDescent="0.25">
      <c r="A20" s="80">
        <v>18</v>
      </c>
      <c r="B20" s="91" t="s">
        <v>62</v>
      </c>
      <c r="C20" s="128" t="s">
        <v>5407</v>
      </c>
      <c r="D20" s="80">
        <v>402</v>
      </c>
      <c r="E20" s="80">
        <v>1</v>
      </c>
      <c r="F20" s="80">
        <v>88</v>
      </c>
      <c r="G20" s="80">
        <v>60</v>
      </c>
      <c r="H20" s="80">
        <v>55</v>
      </c>
      <c r="I20" s="80">
        <v>204</v>
      </c>
      <c r="J20" s="80">
        <v>0</v>
      </c>
      <c r="K20" s="80">
        <v>0</v>
      </c>
      <c r="L20" s="80">
        <v>0</v>
      </c>
      <c r="M20" s="9">
        <v>50.7</v>
      </c>
    </row>
    <row r="21" spans="1:13" x14ac:dyDescent="0.25">
      <c r="A21" s="80">
        <v>19</v>
      </c>
      <c r="B21" s="91" t="s">
        <v>62</v>
      </c>
      <c r="C21" s="128" t="s">
        <v>5408</v>
      </c>
      <c r="D21" s="80">
        <v>441</v>
      </c>
      <c r="E21" s="80">
        <v>0</v>
      </c>
      <c r="F21" s="80">
        <v>63</v>
      </c>
      <c r="G21" s="80">
        <v>70</v>
      </c>
      <c r="H21" s="80">
        <v>52</v>
      </c>
      <c r="I21" s="80">
        <v>185</v>
      </c>
      <c r="J21" s="80">
        <v>0</v>
      </c>
      <c r="K21" s="80">
        <v>0</v>
      </c>
      <c r="L21" s="80">
        <v>0</v>
      </c>
      <c r="M21" s="9">
        <v>42</v>
      </c>
    </row>
    <row r="22" spans="1:13" x14ac:dyDescent="0.25">
      <c r="A22" s="97">
        <v>20</v>
      </c>
      <c r="B22" s="96" t="s">
        <v>62</v>
      </c>
      <c r="C22" s="130" t="s">
        <v>5409</v>
      </c>
      <c r="D22" s="97">
        <v>338</v>
      </c>
      <c r="E22" s="97">
        <v>4</v>
      </c>
      <c r="F22" s="97">
        <v>61</v>
      </c>
      <c r="G22" s="97">
        <v>54</v>
      </c>
      <c r="H22" s="97">
        <v>38</v>
      </c>
      <c r="I22" s="97">
        <v>157</v>
      </c>
      <c r="J22" s="97">
        <v>0</v>
      </c>
      <c r="K22" s="97">
        <v>0</v>
      </c>
      <c r="L22" s="97">
        <v>0</v>
      </c>
      <c r="M22" s="101">
        <v>46.4</v>
      </c>
    </row>
    <row r="23" spans="1:13" x14ac:dyDescent="0.25">
      <c r="A23" s="80">
        <v>21</v>
      </c>
      <c r="B23" s="91" t="s">
        <v>62</v>
      </c>
      <c r="C23" s="128" t="s">
        <v>5410</v>
      </c>
      <c r="D23" s="80">
        <v>343</v>
      </c>
      <c r="E23" s="80">
        <v>5</v>
      </c>
      <c r="F23" s="80">
        <v>48</v>
      </c>
      <c r="G23" s="80">
        <v>44</v>
      </c>
      <c r="H23" s="80">
        <v>24</v>
      </c>
      <c r="I23" s="80">
        <v>121</v>
      </c>
      <c r="J23" s="80">
        <v>1</v>
      </c>
      <c r="K23" s="80">
        <v>0</v>
      </c>
      <c r="L23" s="80">
        <v>2</v>
      </c>
      <c r="M23" s="9">
        <v>35.9</v>
      </c>
    </row>
    <row r="24" spans="1:13" x14ac:dyDescent="0.25">
      <c r="A24" s="80">
        <v>22</v>
      </c>
      <c r="B24" s="91" t="s">
        <v>62</v>
      </c>
      <c r="C24" s="128" t="s">
        <v>5411</v>
      </c>
      <c r="D24" s="80">
        <v>517</v>
      </c>
      <c r="E24" s="80">
        <v>1</v>
      </c>
      <c r="F24" s="80">
        <v>92</v>
      </c>
      <c r="G24" s="80">
        <v>82</v>
      </c>
      <c r="H24" s="80">
        <v>75</v>
      </c>
      <c r="I24" s="80">
        <v>250</v>
      </c>
      <c r="J24" s="80">
        <v>0</v>
      </c>
      <c r="K24" s="80">
        <v>0</v>
      </c>
      <c r="L24" s="80">
        <v>0</v>
      </c>
      <c r="M24" s="9">
        <v>48.4</v>
      </c>
    </row>
    <row r="25" spans="1:13" x14ac:dyDescent="0.25">
      <c r="A25" s="80" t="s">
        <v>5454</v>
      </c>
      <c r="B25" s="91" t="s">
        <v>62</v>
      </c>
      <c r="C25" s="128" t="s">
        <v>7303</v>
      </c>
      <c r="D25" s="80">
        <v>944</v>
      </c>
      <c r="E25" s="80">
        <v>5</v>
      </c>
      <c r="F25" s="80">
        <v>62</v>
      </c>
      <c r="G25" s="80">
        <v>71</v>
      </c>
      <c r="H25" s="80">
        <v>39</v>
      </c>
      <c r="I25" s="80">
        <v>177</v>
      </c>
      <c r="J25" s="80">
        <v>0</v>
      </c>
      <c r="K25" s="80">
        <v>0</v>
      </c>
      <c r="L25" s="80">
        <v>0</v>
      </c>
      <c r="M25" s="9">
        <v>18.8</v>
      </c>
    </row>
    <row r="26" spans="1:13" x14ac:dyDescent="0.25">
      <c r="A26" s="97" t="s">
        <v>5455</v>
      </c>
      <c r="B26" s="96" t="s">
        <v>62</v>
      </c>
      <c r="C26" s="130" t="s">
        <v>7304</v>
      </c>
      <c r="D26" s="97">
        <v>934</v>
      </c>
      <c r="E26" s="97">
        <v>4</v>
      </c>
      <c r="F26" s="97">
        <v>37</v>
      </c>
      <c r="G26" s="97">
        <v>34</v>
      </c>
      <c r="H26" s="97">
        <v>27</v>
      </c>
      <c r="I26" s="97">
        <v>102</v>
      </c>
      <c r="J26" s="97">
        <v>0</v>
      </c>
      <c r="K26" s="97">
        <v>0</v>
      </c>
      <c r="L26" s="97">
        <v>0</v>
      </c>
      <c r="M26" s="101">
        <v>10.9</v>
      </c>
    </row>
    <row r="27" spans="1:13" x14ac:dyDescent="0.25">
      <c r="A27" s="80">
        <v>24</v>
      </c>
      <c r="B27" s="91" t="s">
        <v>62</v>
      </c>
      <c r="C27" s="128" t="s">
        <v>5412</v>
      </c>
      <c r="D27" s="80">
        <v>520</v>
      </c>
      <c r="E27" s="80">
        <v>7</v>
      </c>
      <c r="F27" s="80">
        <v>73</v>
      </c>
      <c r="G27" s="80">
        <v>91</v>
      </c>
      <c r="H27" s="80">
        <v>60</v>
      </c>
      <c r="I27" s="80">
        <v>231</v>
      </c>
      <c r="J27" s="80">
        <v>0</v>
      </c>
      <c r="K27" s="80">
        <v>0</v>
      </c>
      <c r="L27" s="80">
        <v>2</v>
      </c>
      <c r="M27" s="9">
        <v>44.8</v>
      </c>
    </row>
    <row r="28" spans="1:13" x14ac:dyDescent="0.25">
      <c r="A28" s="80">
        <v>25</v>
      </c>
      <c r="B28" s="91" t="s">
        <v>62</v>
      </c>
      <c r="C28" s="128" t="s">
        <v>5413</v>
      </c>
      <c r="D28" s="80">
        <v>486</v>
      </c>
      <c r="E28" s="80">
        <v>12</v>
      </c>
      <c r="F28" s="80">
        <v>59</v>
      </c>
      <c r="G28" s="80">
        <v>70</v>
      </c>
      <c r="H28" s="80">
        <v>32</v>
      </c>
      <c r="I28" s="80">
        <v>173</v>
      </c>
      <c r="J28" s="80">
        <v>0</v>
      </c>
      <c r="K28" s="80">
        <v>1</v>
      </c>
      <c r="L28" s="80">
        <v>0</v>
      </c>
      <c r="M28" s="9">
        <v>35.799999999999997</v>
      </c>
    </row>
    <row r="29" spans="1:13" x14ac:dyDescent="0.25">
      <c r="A29" s="80">
        <v>26</v>
      </c>
      <c r="B29" s="91" t="s">
        <v>62</v>
      </c>
      <c r="C29" s="128" t="s">
        <v>5414</v>
      </c>
      <c r="D29" s="80">
        <v>531</v>
      </c>
      <c r="E29" s="80">
        <v>5</v>
      </c>
      <c r="F29" s="80">
        <v>70</v>
      </c>
      <c r="G29" s="80">
        <v>86</v>
      </c>
      <c r="H29" s="80">
        <v>31</v>
      </c>
      <c r="I29" s="80">
        <v>192</v>
      </c>
      <c r="J29" s="80">
        <v>0</v>
      </c>
      <c r="K29" s="80">
        <v>0</v>
      </c>
      <c r="L29" s="80">
        <v>0</v>
      </c>
      <c r="M29" s="9">
        <v>36.200000000000003</v>
      </c>
    </row>
    <row r="30" spans="1:13" x14ac:dyDescent="0.25">
      <c r="A30" s="97">
        <v>27</v>
      </c>
      <c r="B30" s="96" t="s">
        <v>62</v>
      </c>
      <c r="C30" s="130" t="s">
        <v>5415</v>
      </c>
      <c r="D30" s="97">
        <v>474</v>
      </c>
      <c r="E30" s="97">
        <v>4</v>
      </c>
      <c r="F30" s="97">
        <v>99</v>
      </c>
      <c r="G30" s="97">
        <v>76</v>
      </c>
      <c r="H30" s="97">
        <v>50</v>
      </c>
      <c r="I30" s="97">
        <v>229</v>
      </c>
      <c r="J30" s="97">
        <v>0</v>
      </c>
      <c r="K30" s="97">
        <v>0</v>
      </c>
      <c r="L30" s="97">
        <v>1</v>
      </c>
      <c r="M30" s="101">
        <v>48.5</v>
      </c>
    </row>
    <row r="31" spans="1:13" x14ac:dyDescent="0.25">
      <c r="A31" s="80">
        <v>28</v>
      </c>
      <c r="B31" s="91" t="s">
        <v>62</v>
      </c>
      <c r="C31" s="128" t="s">
        <v>5416</v>
      </c>
      <c r="D31" s="80">
        <v>310</v>
      </c>
      <c r="E31" s="80">
        <v>6</v>
      </c>
      <c r="F31" s="80">
        <v>66</v>
      </c>
      <c r="G31" s="80">
        <v>41</v>
      </c>
      <c r="H31" s="80">
        <v>43</v>
      </c>
      <c r="I31" s="80">
        <v>156</v>
      </c>
      <c r="J31" s="80">
        <v>0</v>
      </c>
      <c r="K31" s="80">
        <v>0</v>
      </c>
      <c r="L31" s="80">
        <v>0</v>
      </c>
      <c r="M31" s="9">
        <v>50.3</v>
      </c>
    </row>
    <row r="32" spans="1:13" x14ac:dyDescent="0.25">
      <c r="A32" s="80">
        <v>29</v>
      </c>
      <c r="B32" s="91" t="s">
        <v>62</v>
      </c>
      <c r="C32" s="128" t="s">
        <v>5417</v>
      </c>
      <c r="D32" s="80">
        <v>645</v>
      </c>
      <c r="E32" s="80">
        <v>9</v>
      </c>
      <c r="F32" s="80">
        <v>15</v>
      </c>
      <c r="G32" s="80">
        <v>182</v>
      </c>
      <c r="H32" s="80">
        <v>5</v>
      </c>
      <c r="I32" s="80">
        <v>211</v>
      </c>
      <c r="J32" s="80">
        <v>0</v>
      </c>
      <c r="K32" s="80">
        <v>0</v>
      </c>
      <c r="L32" s="80">
        <v>3</v>
      </c>
      <c r="M32" s="9">
        <v>33.200000000000003</v>
      </c>
    </row>
    <row r="33" spans="1:13" x14ac:dyDescent="0.25">
      <c r="A33" s="80">
        <v>30</v>
      </c>
      <c r="B33" s="91" t="s">
        <v>62</v>
      </c>
      <c r="C33" s="128" t="s">
        <v>5418</v>
      </c>
      <c r="D33" s="80">
        <v>548</v>
      </c>
      <c r="E33" s="80">
        <v>7</v>
      </c>
      <c r="F33" s="80">
        <v>111</v>
      </c>
      <c r="G33" s="80">
        <v>127</v>
      </c>
      <c r="H33" s="80">
        <v>83</v>
      </c>
      <c r="I33" s="80">
        <v>328</v>
      </c>
      <c r="J33" s="80">
        <v>0</v>
      </c>
      <c r="K33" s="80">
        <v>0</v>
      </c>
      <c r="L33" s="80">
        <v>2</v>
      </c>
      <c r="M33" s="9">
        <v>60.2</v>
      </c>
    </row>
    <row r="34" spans="1:13" x14ac:dyDescent="0.25">
      <c r="A34" s="97">
        <v>31</v>
      </c>
      <c r="B34" s="96" t="s">
        <v>62</v>
      </c>
      <c r="C34" s="130" t="s">
        <v>5419</v>
      </c>
      <c r="D34" s="97">
        <v>235</v>
      </c>
      <c r="E34" s="97">
        <v>5</v>
      </c>
      <c r="F34" s="97">
        <v>70</v>
      </c>
      <c r="G34" s="97">
        <v>44</v>
      </c>
      <c r="H34" s="97">
        <v>30</v>
      </c>
      <c r="I34" s="97">
        <v>149</v>
      </c>
      <c r="J34" s="97">
        <v>0</v>
      </c>
      <c r="K34" s="97">
        <v>0</v>
      </c>
      <c r="L34" s="97">
        <v>0</v>
      </c>
      <c r="M34" s="101">
        <v>63.4</v>
      </c>
    </row>
    <row r="35" spans="1:13" x14ac:dyDescent="0.25">
      <c r="A35" s="80">
        <v>32</v>
      </c>
      <c r="B35" s="91" t="s">
        <v>62</v>
      </c>
      <c r="C35" s="128" t="s">
        <v>5420</v>
      </c>
      <c r="D35" s="80">
        <v>195</v>
      </c>
      <c r="E35" s="80">
        <v>2</v>
      </c>
      <c r="F35" s="80">
        <v>43</v>
      </c>
      <c r="G35" s="80">
        <v>34</v>
      </c>
      <c r="H35" s="80">
        <v>38</v>
      </c>
      <c r="I35" s="80">
        <v>117</v>
      </c>
      <c r="J35" s="80">
        <v>0</v>
      </c>
      <c r="K35" s="80">
        <v>0</v>
      </c>
      <c r="L35" s="80">
        <v>0</v>
      </c>
      <c r="M35" s="9">
        <v>60</v>
      </c>
    </row>
    <row r="36" spans="1:13" x14ac:dyDescent="0.25">
      <c r="A36" s="80">
        <v>33</v>
      </c>
      <c r="B36" s="91" t="s">
        <v>62</v>
      </c>
      <c r="C36" s="128" t="s">
        <v>5421</v>
      </c>
      <c r="D36" s="80">
        <v>522</v>
      </c>
      <c r="E36" s="80">
        <v>3</v>
      </c>
      <c r="F36" s="80">
        <v>84</v>
      </c>
      <c r="G36" s="80">
        <v>90</v>
      </c>
      <c r="H36" s="80">
        <v>77</v>
      </c>
      <c r="I36" s="80">
        <v>254</v>
      </c>
      <c r="J36" s="80">
        <v>0</v>
      </c>
      <c r="K36" s="80">
        <v>1</v>
      </c>
      <c r="L36" s="80">
        <v>0</v>
      </c>
      <c r="M36" s="9">
        <v>48.9</v>
      </c>
    </row>
    <row r="37" spans="1:13" x14ac:dyDescent="0.25">
      <c r="A37" s="80">
        <v>34</v>
      </c>
      <c r="B37" s="91" t="s">
        <v>62</v>
      </c>
      <c r="C37" s="128" t="s">
        <v>5422</v>
      </c>
      <c r="D37" s="80">
        <v>490</v>
      </c>
      <c r="E37" s="80">
        <v>3</v>
      </c>
      <c r="F37" s="80">
        <v>167</v>
      </c>
      <c r="G37" s="80">
        <v>84</v>
      </c>
      <c r="H37" s="80">
        <v>64</v>
      </c>
      <c r="I37" s="80">
        <v>318</v>
      </c>
      <c r="J37" s="80">
        <v>0</v>
      </c>
      <c r="K37" s="80">
        <v>0</v>
      </c>
      <c r="L37" s="80">
        <v>1</v>
      </c>
      <c r="M37" s="9">
        <v>65.099999999999994</v>
      </c>
    </row>
    <row r="38" spans="1:13" x14ac:dyDescent="0.25">
      <c r="A38" s="97">
        <v>35</v>
      </c>
      <c r="B38" s="96" t="s">
        <v>62</v>
      </c>
      <c r="C38" s="130" t="s">
        <v>5423</v>
      </c>
      <c r="D38" s="97">
        <v>389</v>
      </c>
      <c r="E38" s="97">
        <v>5</v>
      </c>
      <c r="F38" s="97">
        <v>130</v>
      </c>
      <c r="G38" s="97">
        <v>77</v>
      </c>
      <c r="H38" s="97">
        <v>45</v>
      </c>
      <c r="I38" s="97">
        <v>257</v>
      </c>
      <c r="J38" s="97">
        <v>0</v>
      </c>
      <c r="K38" s="97">
        <v>0</v>
      </c>
      <c r="L38" s="97">
        <v>0</v>
      </c>
      <c r="M38" s="101">
        <v>66.099999999999994</v>
      </c>
    </row>
    <row r="39" spans="1:13" x14ac:dyDescent="0.25">
      <c r="A39" s="80">
        <v>36</v>
      </c>
      <c r="B39" s="91" t="s">
        <v>62</v>
      </c>
      <c r="C39" s="128" t="s">
        <v>5424</v>
      </c>
      <c r="D39" s="80">
        <v>615</v>
      </c>
      <c r="E39" s="80">
        <v>3</v>
      </c>
      <c r="F39" s="80">
        <v>7</v>
      </c>
      <c r="G39" s="80">
        <v>265</v>
      </c>
      <c r="H39" s="80">
        <v>23</v>
      </c>
      <c r="I39" s="80">
        <v>298</v>
      </c>
      <c r="J39" s="80">
        <v>0</v>
      </c>
      <c r="K39" s="80">
        <v>0</v>
      </c>
      <c r="L39" s="80">
        <v>0</v>
      </c>
      <c r="M39" s="9">
        <v>48.5</v>
      </c>
    </row>
    <row r="40" spans="1:13" x14ac:dyDescent="0.25">
      <c r="A40" s="80">
        <v>37</v>
      </c>
      <c r="B40" s="91" t="s">
        <v>62</v>
      </c>
      <c r="C40" s="128" t="s">
        <v>5425</v>
      </c>
      <c r="D40" s="80">
        <v>156</v>
      </c>
      <c r="E40" s="80">
        <v>1</v>
      </c>
      <c r="F40" s="80">
        <v>27</v>
      </c>
      <c r="G40" s="80">
        <v>29</v>
      </c>
      <c r="H40" s="80">
        <v>32</v>
      </c>
      <c r="I40" s="80">
        <v>89</v>
      </c>
      <c r="J40" s="80">
        <v>0</v>
      </c>
      <c r="K40" s="80">
        <v>0</v>
      </c>
      <c r="L40" s="80">
        <v>0</v>
      </c>
      <c r="M40" s="9">
        <v>57.1</v>
      </c>
    </row>
    <row r="41" spans="1:13" x14ac:dyDescent="0.25">
      <c r="A41" s="80">
        <v>38</v>
      </c>
      <c r="B41" s="91" t="s">
        <v>62</v>
      </c>
      <c r="C41" s="128" t="s">
        <v>5426</v>
      </c>
      <c r="D41" s="80">
        <v>492</v>
      </c>
      <c r="E41" s="80">
        <v>1</v>
      </c>
      <c r="F41" s="80">
        <v>56</v>
      </c>
      <c r="G41" s="80">
        <v>109</v>
      </c>
      <c r="H41" s="80">
        <v>23</v>
      </c>
      <c r="I41" s="80">
        <v>189</v>
      </c>
      <c r="J41" s="80">
        <v>0</v>
      </c>
      <c r="K41" s="80">
        <v>0</v>
      </c>
      <c r="L41" s="80">
        <v>1</v>
      </c>
      <c r="M41" s="9">
        <v>38.6</v>
      </c>
    </row>
    <row r="42" spans="1:13" x14ac:dyDescent="0.25">
      <c r="A42" s="97">
        <v>39</v>
      </c>
      <c r="B42" s="96" t="s">
        <v>62</v>
      </c>
      <c r="C42" s="130" t="s">
        <v>5427</v>
      </c>
      <c r="D42" s="97">
        <v>414</v>
      </c>
      <c r="E42" s="97">
        <v>10</v>
      </c>
      <c r="F42" s="97">
        <v>36</v>
      </c>
      <c r="G42" s="97">
        <v>82</v>
      </c>
      <c r="H42" s="97">
        <v>19</v>
      </c>
      <c r="I42" s="97">
        <v>147</v>
      </c>
      <c r="J42" s="97">
        <v>1</v>
      </c>
      <c r="K42" s="97">
        <v>0</v>
      </c>
      <c r="L42" s="97">
        <v>1</v>
      </c>
      <c r="M42" s="101">
        <v>35.700000000000003</v>
      </c>
    </row>
    <row r="43" spans="1:13" x14ac:dyDescent="0.25">
      <c r="A43" s="80">
        <v>40</v>
      </c>
      <c r="B43" s="91" t="s">
        <v>62</v>
      </c>
      <c r="C43" s="128" t="s">
        <v>5428</v>
      </c>
      <c r="D43" s="80">
        <v>374</v>
      </c>
      <c r="E43" s="80">
        <v>2</v>
      </c>
      <c r="F43" s="80">
        <v>97</v>
      </c>
      <c r="G43" s="80">
        <v>62</v>
      </c>
      <c r="H43" s="80">
        <v>37</v>
      </c>
      <c r="I43" s="80">
        <v>198</v>
      </c>
      <c r="J43" s="80">
        <v>0</v>
      </c>
      <c r="K43" s="80">
        <v>0</v>
      </c>
      <c r="L43" s="80">
        <v>0</v>
      </c>
      <c r="M43" s="9">
        <v>52.9</v>
      </c>
    </row>
    <row r="44" spans="1:13" x14ac:dyDescent="0.25">
      <c r="A44" s="80">
        <v>41</v>
      </c>
      <c r="B44" s="91" t="s">
        <v>62</v>
      </c>
      <c r="C44" s="128" t="s">
        <v>5429</v>
      </c>
      <c r="D44" s="80">
        <v>258</v>
      </c>
      <c r="E44" s="80">
        <v>5</v>
      </c>
      <c r="F44" s="80">
        <v>45</v>
      </c>
      <c r="G44" s="80">
        <v>25</v>
      </c>
      <c r="H44" s="80">
        <v>49</v>
      </c>
      <c r="I44" s="80">
        <v>124</v>
      </c>
      <c r="J44" s="80">
        <v>0</v>
      </c>
      <c r="K44" s="80">
        <v>0</v>
      </c>
      <c r="L44" s="80">
        <v>0</v>
      </c>
      <c r="M44" s="9">
        <v>48.1</v>
      </c>
    </row>
    <row r="45" spans="1:13" x14ac:dyDescent="0.25">
      <c r="A45" s="80">
        <v>42</v>
      </c>
      <c r="B45" s="91" t="s">
        <v>62</v>
      </c>
      <c r="C45" s="128" t="s">
        <v>5430</v>
      </c>
      <c r="D45" s="80">
        <v>43</v>
      </c>
      <c r="E45" s="80">
        <v>2</v>
      </c>
      <c r="F45" s="80">
        <v>1</v>
      </c>
      <c r="G45" s="80">
        <v>25</v>
      </c>
      <c r="H45" s="80">
        <v>0</v>
      </c>
      <c r="I45" s="80">
        <v>28</v>
      </c>
      <c r="J45" s="80">
        <v>0</v>
      </c>
      <c r="K45" s="80">
        <v>0</v>
      </c>
      <c r="L45" s="80">
        <v>0</v>
      </c>
      <c r="M45" s="9">
        <v>65.099999999999994</v>
      </c>
    </row>
    <row r="46" spans="1:13" x14ac:dyDescent="0.25">
      <c r="A46" s="97">
        <v>43</v>
      </c>
      <c r="B46" s="96" t="s">
        <v>62</v>
      </c>
      <c r="C46" s="130" t="s">
        <v>5431</v>
      </c>
      <c r="D46" s="97">
        <v>266</v>
      </c>
      <c r="E46" s="97">
        <v>8</v>
      </c>
      <c r="F46" s="97">
        <v>75</v>
      </c>
      <c r="G46" s="97">
        <v>34</v>
      </c>
      <c r="H46" s="97">
        <v>26</v>
      </c>
      <c r="I46" s="97">
        <v>143</v>
      </c>
      <c r="J46" s="97">
        <v>0</v>
      </c>
      <c r="K46" s="97">
        <v>0</v>
      </c>
      <c r="L46" s="97">
        <v>2</v>
      </c>
      <c r="M46" s="101">
        <v>54.5</v>
      </c>
    </row>
    <row r="47" spans="1:13" x14ac:dyDescent="0.25">
      <c r="A47" s="80">
        <v>44</v>
      </c>
      <c r="B47" s="91" t="s">
        <v>62</v>
      </c>
      <c r="C47" s="128" t="s">
        <v>5432</v>
      </c>
      <c r="D47" s="80">
        <v>491</v>
      </c>
      <c r="E47" s="80">
        <v>5</v>
      </c>
      <c r="F47" s="80">
        <v>102</v>
      </c>
      <c r="G47" s="80">
        <v>55</v>
      </c>
      <c r="H47" s="80">
        <v>51</v>
      </c>
      <c r="I47" s="80">
        <v>213</v>
      </c>
      <c r="J47" s="80">
        <v>2</v>
      </c>
      <c r="K47" s="80">
        <v>0</v>
      </c>
      <c r="L47" s="80">
        <v>1</v>
      </c>
      <c r="M47" s="9">
        <v>43.6</v>
      </c>
    </row>
    <row r="48" spans="1:13" x14ac:dyDescent="0.25">
      <c r="A48" s="80">
        <v>45</v>
      </c>
      <c r="B48" s="91" t="s">
        <v>62</v>
      </c>
      <c r="C48" s="128" t="s">
        <v>5433</v>
      </c>
      <c r="D48" s="80">
        <v>655</v>
      </c>
      <c r="E48" s="80">
        <v>9</v>
      </c>
      <c r="F48" s="80">
        <v>123</v>
      </c>
      <c r="G48" s="80">
        <v>99</v>
      </c>
      <c r="H48" s="80">
        <v>49</v>
      </c>
      <c r="I48" s="80">
        <v>280</v>
      </c>
      <c r="J48" s="80">
        <v>1</v>
      </c>
      <c r="K48" s="80">
        <v>1</v>
      </c>
      <c r="L48" s="80">
        <v>0</v>
      </c>
      <c r="M48" s="9">
        <v>42.9</v>
      </c>
    </row>
    <row r="49" spans="1:13" x14ac:dyDescent="0.25">
      <c r="A49" s="80">
        <v>46</v>
      </c>
      <c r="B49" s="91" t="s">
        <v>62</v>
      </c>
      <c r="C49" s="128" t="s">
        <v>5434</v>
      </c>
      <c r="D49" s="80">
        <v>395</v>
      </c>
      <c r="E49" s="80">
        <v>6</v>
      </c>
      <c r="F49" s="80">
        <v>84</v>
      </c>
      <c r="G49" s="80">
        <v>49</v>
      </c>
      <c r="H49" s="80">
        <v>41</v>
      </c>
      <c r="I49" s="80">
        <v>180</v>
      </c>
      <c r="J49" s="80">
        <v>0</v>
      </c>
      <c r="K49" s="80">
        <v>0</v>
      </c>
      <c r="L49" s="80">
        <v>0</v>
      </c>
      <c r="M49" s="9">
        <v>45.6</v>
      </c>
    </row>
    <row r="50" spans="1:13" x14ac:dyDescent="0.25">
      <c r="A50" s="97">
        <v>47</v>
      </c>
      <c r="B50" s="96" t="s">
        <v>62</v>
      </c>
      <c r="C50" s="130" t="s">
        <v>5435</v>
      </c>
      <c r="D50" s="97">
        <v>443</v>
      </c>
      <c r="E50" s="97">
        <v>8</v>
      </c>
      <c r="F50" s="97">
        <v>87</v>
      </c>
      <c r="G50" s="97">
        <v>40</v>
      </c>
      <c r="H50" s="97">
        <v>35</v>
      </c>
      <c r="I50" s="97">
        <v>170</v>
      </c>
      <c r="J50" s="97">
        <v>0</v>
      </c>
      <c r="K50" s="97">
        <v>0</v>
      </c>
      <c r="L50" s="97">
        <v>0</v>
      </c>
      <c r="M50" s="101">
        <v>38.4</v>
      </c>
    </row>
    <row r="51" spans="1:13" x14ac:dyDescent="0.25">
      <c r="A51" s="80">
        <v>48</v>
      </c>
      <c r="B51" s="91" t="s">
        <v>62</v>
      </c>
      <c r="C51" s="128" t="s">
        <v>5436</v>
      </c>
      <c r="D51" s="80">
        <v>460</v>
      </c>
      <c r="E51" s="80">
        <v>9</v>
      </c>
      <c r="F51" s="80">
        <v>53</v>
      </c>
      <c r="G51" s="80">
        <v>57</v>
      </c>
      <c r="H51" s="80">
        <v>35</v>
      </c>
      <c r="I51" s="80">
        <v>154</v>
      </c>
      <c r="J51" s="80">
        <v>0</v>
      </c>
      <c r="K51" s="80">
        <v>1</v>
      </c>
      <c r="L51" s="80">
        <v>0</v>
      </c>
      <c r="M51" s="9">
        <v>33.700000000000003</v>
      </c>
    </row>
    <row r="52" spans="1:13" x14ac:dyDescent="0.25">
      <c r="A52" s="80">
        <v>49</v>
      </c>
      <c r="B52" s="91" t="s">
        <v>62</v>
      </c>
      <c r="C52" s="128" t="s">
        <v>5437</v>
      </c>
      <c r="D52" s="80">
        <v>225</v>
      </c>
      <c r="E52" s="80">
        <v>4</v>
      </c>
      <c r="F52" s="80">
        <v>20</v>
      </c>
      <c r="G52" s="80">
        <v>34</v>
      </c>
      <c r="H52" s="80">
        <v>21</v>
      </c>
      <c r="I52" s="80">
        <v>79</v>
      </c>
      <c r="J52" s="80">
        <v>0</v>
      </c>
      <c r="K52" s="80">
        <v>0</v>
      </c>
      <c r="L52" s="80">
        <v>2</v>
      </c>
      <c r="M52" s="9">
        <v>36</v>
      </c>
    </row>
    <row r="53" spans="1:13" x14ac:dyDescent="0.25">
      <c r="A53" s="80">
        <v>50</v>
      </c>
      <c r="B53" s="91" t="s">
        <v>62</v>
      </c>
      <c r="C53" s="128" t="s">
        <v>5438</v>
      </c>
      <c r="D53" s="80">
        <v>444</v>
      </c>
      <c r="E53" s="80">
        <v>4</v>
      </c>
      <c r="F53" s="80">
        <v>66</v>
      </c>
      <c r="G53" s="80">
        <v>69</v>
      </c>
      <c r="H53" s="80">
        <v>37</v>
      </c>
      <c r="I53" s="80">
        <v>176</v>
      </c>
      <c r="J53" s="80">
        <v>1</v>
      </c>
      <c r="K53" s="80">
        <v>0</v>
      </c>
      <c r="L53" s="80">
        <v>2</v>
      </c>
      <c r="M53" s="9">
        <v>40.1</v>
      </c>
    </row>
    <row r="54" spans="1:13" x14ac:dyDescent="0.25">
      <c r="A54" s="97">
        <v>51</v>
      </c>
      <c r="B54" s="96" t="s">
        <v>62</v>
      </c>
      <c r="C54" s="130" t="s">
        <v>5439</v>
      </c>
      <c r="D54" s="97">
        <v>484</v>
      </c>
      <c r="E54" s="97">
        <v>8</v>
      </c>
      <c r="F54" s="97">
        <v>56</v>
      </c>
      <c r="G54" s="97">
        <v>105</v>
      </c>
      <c r="H54" s="97">
        <v>23</v>
      </c>
      <c r="I54" s="97">
        <v>192</v>
      </c>
      <c r="J54" s="97">
        <v>1</v>
      </c>
      <c r="K54" s="97">
        <v>0</v>
      </c>
      <c r="L54" s="97">
        <v>0</v>
      </c>
      <c r="M54" s="101">
        <v>39.700000000000003</v>
      </c>
    </row>
    <row r="55" spans="1:13" x14ac:dyDescent="0.25">
      <c r="A55" s="80">
        <v>52</v>
      </c>
      <c r="B55" s="91" t="s">
        <v>62</v>
      </c>
      <c r="C55" s="128" t="s">
        <v>5440</v>
      </c>
      <c r="D55" s="80">
        <v>262</v>
      </c>
      <c r="E55" s="80">
        <v>3</v>
      </c>
      <c r="F55" s="80">
        <v>55</v>
      </c>
      <c r="G55" s="80">
        <v>36</v>
      </c>
      <c r="H55" s="80">
        <v>17</v>
      </c>
      <c r="I55" s="80">
        <v>111</v>
      </c>
      <c r="J55" s="80">
        <v>0</v>
      </c>
      <c r="K55" s="80">
        <v>0</v>
      </c>
      <c r="L55" s="80">
        <v>0</v>
      </c>
      <c r="M55" s="9">
        <v>42.4</v>
      </c>
    </row>
    <row r="56" spans="1:13" x14ac:dyDescent="0.25">
      <c r="A56" s="80">
        <v>53</v>
      </c>
      <c r="B56" s="91" t="s">
        <v>62</v>
      </c>
      <c r="C56" s="128" t="s">
        <v>5441</v>
      </c>
      <c r="D56" s="80">
        <v>714</v>
      </c>
      <c r="E56" s="80">
        <v>5</v>
      </c>
      <c r="F56" s="80">
        <v>136</v>
      </c>
      <c r="G56" s="80">
        <v>83</v>
      </c>
      <c r="H56" s="80">
        <v>59</v>
      </c>
      <c r="I56" s="80">
        <v>283</v>
      </c>
      <c r="J56" s="80">
        <v>2</v>
      </c>
      <c r="K56" s="80">
        <v>1</v>
      </c>
      <c r="L56" s="80">
        <v>0</v>
      </c>
      <c r="M56" s="9">
        <v>39.799999999999997</v>
      </c>
    </row>
    <row r="57" spans="1:13" x14ac:dyDescent="0.25">
      <c r="A57" s="80" t="s">
        <v>4678</v>
      </c>
      <c r="B57" s="91" t="s">
        <v>62</v>
      </c>
      <c r="C57" s="128" t="s">
        <v>7305</v>
      </c>
      <c r="D57" s="80">
        <v>280</v>
      </c>
      <c r="E57" s="80">
        <v>4</v>
      </c>
      <c r="F57" s="80">
        <v>61</v>
      </c>
      <c r="G57" s="80">
        <v>22</v>
      </c>
      <c r="H57" s="80">
        <v>16</v>
      </c>
      <c r="I57" s="80">
        <v>103</v>
      </c>
      <c r="J57" s="80">
        <v>0</v>
      </c>
      <c r="K57" s="80">
        <v>0</v>
      </c>
      <c r="L57" s="80">
        <v>0</v>
      </c>
      <c r="M57" s="9">
        <v>36.799999999999997</v>
      </c>
    </row>
    <row r="58" spans="1:13" x14ac:dyDescent="0.25">
      <c r="A58" s="97" t="s">
        <v>4679</v>
      </c>
      <c r="B58" s="96" t="s">
        <v>62</v>
      </c>
      <c r="C58" s="130" t="s">
        <v>7306</v>
      </c>
      <c r="D58" s="97">
        <v>274</v>
      </c>
      <c r="E58" s="97">
        <v>1</v>
      </c>
      <c r="F58" s="97">
        <v>6</v>
      </c>
      <c r="G58" s="97">
        <v>29</v>
      </c>
      <c r="H58" s="97">
        <v>3</v>
      </c>
      <c r="I58" s="97">
        <v>39</v>
      </c>
      <c r="J58" s="97">
        <v>0</v>
      </c>
      <c r="K58" s="97">
        <v>0</v>
      </c>
      <c r="L58" s="97">
        <v>0</v>
      </c>
      <c r="M58" s="101">
        <v>14.2</v>
      </c>
    </row>
    <row r="59" spans="1:13" x14ac:dyDescent="0.25">
      <c r="A59" s="80">
        <v>55</v>
      </c>
      <c r="B59" s="91" t="s">
        <v>62</v>
      </c>
      <c r="C59" s="128" t="s">
        <v>5442</v>
      </c>
      <c r="D59" s="80"/>
      <c r="E59" s="80">
        <v>23</v>
      </c>
      <c r="F59" s="80">
        <v>245</v>
      </c>
      <c r="G59" s="80">
        <v>201</v>
      </c>
      <c r="H59" s="80">
        <v>120</v>
      </c>
      <c r="I59" s="80">
        <v>589</v>
      </c>
      <c r="J59" s="80">
        <v>0</v>
      </c>
      <c r="K59" s="80">
        <v>1</v>
      </c>
      <c r="L59" s="80">
        <v>1</v>
      </c>
      <c r="M59" s="9"/>
    </row>
    <row r="60" spans="1:13" x14ac:dyDescent="0.25">
      <c r="A60" s="80">
        <v>56</v>
      </c>
      <c r="B60" s="91" t="s">
        <v>62</v>
      </c>
      <c r="C60" s="128" t="s">
        <v>5443</v>
      </c>
      <c r="D60" s="80"/>
      <c r="E60" s="80">
        <v>2</v>
      </c>
      <c r="F60" s="80">
        <v>85</v>
      </c>
      <c r="G60" s="80">
        <v>68</v>
      </c>
      <c r="H60" s="80">
        <v>97</v>
      </c>
      <c r="I60" s="80">
        <v>252</v>
      </c>
      <c r="J60" s="80">
        <v>0</v>
      </c>
      <c r="K60" s="80">
        <v>0</v>
      </c>
      <c r="L60" s="80">
        <v>0</v>
      </c>
      <c r="M60" s="9"/>
    </row>
    <row r="61" spans="1:13" x14ac:dyDescent="0.25">
      <c r="A61" s="80">
        <v>57</v>
      </c>
      <c r="B61" s="91" t="s">
        <v>62</v>
      </c>
      <c r="C61" s="128" t="s">
        <v>5444</v>
      </c>
      <c r="D61" s="80"/>
      <c r="E61" s="80">
        <v>16</v>
      </c>
      <c r="F61" s="80">
        <v>136</v>
      </c>
      <c r="G61" s="80">
        <v>97</v>
      </c>
      <c r="H61" s="80">
        <v>102</v>
      </c>
      <c r="I61" s="80">
        <v>351</v>
      </c>
      <c r="J61" s="80">
        <v>0</v>
      </c>
      <c r="K61" s="80">
        <v>1</v>
      </c>
      <c r="L61" s="80">
        <v>0</v>
      </c>
      <c r="M61" s="9"/>
    </row>
    <row r="62" spans="1:13" x14ac:dyDescent="0.25">
      <c r="A62" s="97">
        <v>58</v>
      </c>
      <c r="B62" s="96" t="s">
        <v>62</v>
      </c>
      <c r="C62" s="130" t="s">
        <v>5444</v>
      </c>
      <c r="D62" s="97"/>
      <c r="E62" s="97">
        <v>14</v>
      </c>
      <c r="F62" s="97">
        <v>160</v>
      </c>
      <c r="G62" s="97">
        <v>184</v>
      </c>
      <c r="H62" s="97">
        <v>146</v>
      </c>
      <c r="I62" s="97">
        <v>504</v>
      </c>
      <c r="J62" s="97">
        <v>0</v>
      </c>
      <c r="K62" s="97">
        <v>0</v>
      </c>
      <c r="L62" s="97">
        <v>1</v>
      </c>
      <c r="M62" s="101"/>
    </row>
    <row r="63" spans="1:13" x14ac:dyDescent="0.25">
      <c r="A63" s="80">
        <v>59</v>
      </c>
      <c r="B63" s="91" t="s">
        <v>62</v>
      </c>
      <c r="C63" s="128" t="s">
        <v>5445</v>
      </c>
      <c r="D63" s="80"/>
      <c r="E63" s="80">
        <v>5</v>
      </c>
      <c r="F63" s="80">
        <v>29</v>
      </c>
      <c r="G63" s="80">
        <v>19</v>
      </c>
      <c r="H63" s="80">
        <v>24</v>
      </c>
      <c r="I63" s="80">
        <v>77</v>
      </c>
      <c r="J63" s="80">
        <v>0</v>
      </c>
      <c r="K63" s="80">
        <v>0</v>
      </c>
      <c r="L63" s="80">
        <v>1</v>
      </c>
      <c r="M63" s="9"/>
    </row>
    <row r="64" spans="1:13" x14ac:dyDescent="0.25">
      <c r="A64" s="80">
        <v>60</v>
      </c>
      <c r="B64" s="91" t="s">
        <v>62</v>
      </c>
      <c r="C64" s="128" t="s">
        <v>5446</v>
      </c>
      <c r="D64" s="80"/>
      <c r="E64" s="80">
        <v>0</v>
      </c>
      <c r="F64" s="80">
        <v>18</v>
      </c>
      <c r="G64" s="80">
        <v>15</v>
      </c>
      <c r="H64" s="80">
        <v>30</v>
      </c>
      <c r="I64" s="80">
        <v>63</v>
      </c>
      <c r="J64" s="80">
        <v>0</v>
      </c>
      <c r="K64" s="80">
        <v>0</v>
      </c>
      <c r="L64" s="80">
        <v>3</v>
      </c>
      <c r="M64" s="9"/>
    </row>
    <row r="65" spans="1:13" x14ac:dyDescent="0.25">
      <c r="A65" s="80">
        <v>61</v>
      </c>
      <c r="B65" s="91" t="s">
        <v>62</v>
      </c>
      <c r="C65" s="128" t="s">
        <v>5447</v>
      </c>
      <c r="D65" s="80"/>
      <c r="E65" s="80">
        <v>3</v>
      </c>
      <c r="F65" s="80">
        <v>18</v>
      </c>
      <c r="G65" s="80">
        <v>14</v>
      </c>
      <c r="H65" s="80">
        <v>22</v>
      </c>
      <c r="I65" s="80">
        <v>57</v>
      </c>
      <c r="J65" s="80">
        <v>0</v>
      </c>
      <c r="K65" s="80">
        <v>0</v>
      </c>
      <c r="L65" s="80">
        <v>0</v>
      </c>
      <c r="M65" s="9"/>
    </row>
    <row r="66" spans="1:13" x14ac:dyDescent="0.25">
      <c r="A66" s="97">
        <v>62</v>
      </c>
      <c r="B66" s="96" t="s">
        <v>62</v>
      </c>
      <c r="C66" s="130" t="s">
        <v>5448</v>
      </c>
      <c r="D66" s="97"/>
      <c r="E66" s="97">
        <v>7</v>
      </c>
      <c r="F66" s="97">
        <v>37</v>
      </c>
      <c r="G66" s="97">
        <v>50</v>
      </c>
      <c r="H66" s="97">
        <v>49</v>
      </c>
      <c r="I66" s="97">
        <v>143</v>
      </c>
      <c r="J66" s="97">
        <v>0</v>
      </c>
      <c r="K66" s="97">
        <v>0</v>
      </c>
      <c r="L66" s="97">
        <v>3</v>
      </c>
      <c r="M66" s="101"/>
    </row>
    <row r="67" spans="1:13" x14ac:dyDescent="0.25">
      <c r="A67" s="94">
        <v>63</v>
      </c>
      <c r="B67" s="95" t="s">
        <v>62</v>
      </c>
      <c r="C67" s="78" t="s">
        <v>60</v>
      </c>
      <c r="D67" s="94"/>
      <c r="E67" s="94">
        <v>7</v>
      </c>
      <c r="F67" s="94">
        <v>40</v>
      </c>
      <c r="G67" s="94">
        <v>27</v>
      </c>
      <c r="H67" s="94">
        <v>14</v>
      </c>
      <c r="I67" s="94">
        <v>88</v>
      </c>
      <c r="J67" s="94">
        <v>0</v>
      </c>
      <c r="K67" s="94">
        <v>0</v>
      </c>
      <c r="L67" s="94">
        <v>22</v>
      </c>
      <c r="M67" s="107"/>
    </row>
    <row r="68" spans="1:13" x14ac:dyDescent="0.25">
      <c r="A68" s="174" t="s">
        <v>69</v>
      </c>
      <c r="B68" s="174"/>
      <c r="C68" s="174"/>
      <c r="E68" s="93">
        <f>SUM(E63:E67,E3:E58)</f>
        <v>284</v>
      </c>
      <c r="F68" s="93">
        <f t="shared" ref="F68:L68" si="0">SUM(F63:F67,F3:F58)</f>
        <v>4137</v>
      </c>
      <c r="G68" s="93">
        <f t="shared" si="0"/>
        <v>3664</v>
      </c>
      <c r="H68" s="93">
        <f t="shared" si="0"/>
        <v>2539</v>
      </c>
      <c r="I68" s="93">
        <f t="shared" si="0"/>
        <v>10624</v>
      </c>
      <c r="J68" s="93">
        <f t="shared" si="0"/>
        <v>12</v>
      </c>
      <c r="K68" s="93">
        <f t="shared" si="0"/>
        <v>7</v>
      </c>
      <c r="L68" s="93">
        <f t="shared" si="0"/>
        <v>50</v>
      </c>
    </row>
    <row r="69" spans="1:13" ht="15" customHeight="1" x14ac:dyDescent="0.25">
      <c r="A69" s="177" t="s">
        <v>61</v>
      </c>
      <c r="B69" s="177"/>
      <c r="C69" s="177"/>
      <c r="E69" s="93">
        <f>SUM(E59:E62)</f>
        <v>55</v>
      </c>
      <c r="F69" s="93">
        <f t="shared" ref="F69:L69" si="1">SUM(F59:F62)</f>
        <v>626</v>
      </c>
      <c r="G69" s="93">
        <f t="shared" si="1"/>
        <v>550</v>
      </c>
      <c r="H69" s="93">
        <f t="shared" si="1"/>
        <v>465</v>
      </c>
      <c r="I69" s="93">
        <f t="shared" si="1"/>
        <v>1696</v>
      </c>
      <c r="J69" s="93">
        <f t="shared" si="1"/>
        <v>0</v>
      </c>
      <c r="K69" s="93">
        <f t="shared" si="1"/>
        <v>2</v>
      </c>
      <c r="L69" s="93">
        <f t="shared" si="1"/>
        <v>2</v>
      </c>
    </row>
    <row r="70" spans="1:13" x14ac:dyDescent="0.25">
      <c r="A70" s="176" t="s">
        <v>68</v>
      </c>
      <c r="B70" s="176"/>
      <c r="C70" s="176"/>
      <c r="D70" s="93">
        <v>23476</v>
      </c>
      <c r="E70" s="80">
        <v>339</v>
      </c>
      <c r="F70" s="7">
        <v>4763</v>
      </c>
      <c r="G70" s="7">
        <v>4214</v>
      </c>
      <c r="H70" s="7">
        <v>3004</v>
      </c>
      <c r="I70" s="93">
        <v>12320</v>
      </c>
      <c r="J70" s="128">
        <v>12</v>
      </c>
      <c r="K70" s="128">
        <v>9</v>
      </c>
      <c r="L70" s="128">
        <v>52</v>
      </c>
      <c r="M70" s="103">
        <v>52.7</v>
      </c>
    </row>
    <row r="71" spans="1:13" x14ac:dyDescent="0.25">
      <c r="A71" s="181" t="s">
        <v>70</v>
      </c>
      <c r="B71" s="181"/>
      <c r="C71" s="181"/>
      <c r="D71" s="93"/>
      <c r="E71" s="128">
        <v>2.8</v>
      </c>
      <c r="F71" s="128">
        <v>38.700000000000003</v>
      </c>
      <c r="G71" s="128">
        <v>34.200000000000003</v>
      </c>
      <c r="H71" s="128">
        <v>24.4</v>
      </c>
      <c r="I71" s="93"/>
    </row>
  </sheetData>
  <mergeCells count="5">
    <mergeCell ref="A1:M1"/>
    <mergeCell ref="A68:C68"/>
    <mergeCell ref="A69:C69"/>
    <mergeCell ref="A70:C70"/>
    <mergeCell ref="A71:C71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7"/>
  <sheetViews>
    <sheetView view="pageLayout" topLeftCell="A44" zoomScaleNormal="100" workbookViewId="0">
      <selection activeCell="C68" sqref="A1:M77"/>
    </sheetView>
  </sheetViews>
  <sheetFormatPr defaultRowHeight="15" x14ac:dyDescent="0.25"/>
  <cols>
    <col min="1" max="1" width="5.42578125" style="128" bestFit="1" customWidth="1"/>
    <col min="2" max="2" width="1.5703125" style="128" bestFit="1" customWidth="1"/>
    <col min="3" max="3" width="37.7109375" style="128" customWidth="1"/>
    <col min="4" max="4" width="6.42578125" style="128" bestFit="1" customWidth="1"/>
    <col min="5" max="5" width="5.7109375" style="128" bestFit="1" customWidth="1"/>
    <col min="6" max="6" width="5.42578125" style="128" bestFit="1" customWidth="1"/>
    <col min="7" max="7" width="6.85546875" style="128" bestFit="1" customWidth="1"/>
    <col min="8" max="8" width="5.42578125" style="128" bestFit="1" customWidth="1"/>
    <col min="9" max="9" width="6.42578125" style="128" bestFit="1" customWidth="1"/>
    <col min="10" max="12" width="2.85546875" style="128" bestFit="1" customWidth="1"/>
    <col min="13" max="13" width="7.28515625" style="103" bestFit="1" customWidth="1"/>
  </cols>
  <sheetData>
    <row r="1" spans="1:13" ht="15.75" x14ac:dyDescent="0.25">
      <c r="A1" s="175" t="s">
        <v>5521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18"/>
      <c r="C2" s="18"/>
      <c r="D2" s="6" t="s">
        <v>59</v>
      </c>
      <c r="E2" s="8" t="s">
        <v>5522</v>
      </c>
      <c r="F2" s="8" t="s">
        <v>5523</v>
      </c>
      <c r="G2" s="8" t="s">
        <v>5524</v>
      </c>
      <c r="H2" s="8" t="s">
        <v>5525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80">
        <v>1</v>
      </c>
      <c r="B3" s="91" t="s">
        <v>62</v>
      </c>
      <c r="C3" s="128" t="s">
        <v>5456</v>
      </c>
      <c r="D3" s="80">
        <v>365</v>
      </c>
      <c r="E3" s="80">
        <v>56</v>
      </c>
      <c r="F3" s="80">
        <v>59</v>
      </c>
      <c r="G3" s="80">
        <v>11</v>
      </c>
      <c r="H3" s="80">
        <v>74</v>
      </c>
      <c r="I3" s="80">
        <v>200</v>
      </c>
      <c r="J3" s="80">
        <v>0</v>
      </c>
      <c r="K3" s="80">
        <v>0</v>
      </c>
      <c r="L3" s="80">
        <v>0</v>
      </c>
      <c r="M3" s="9">
        <v>54.8</v>
      </c>
    </row>
    <row r="4" spans="1:13" x14ac:dyDescent="0.25">
      <c r="A4" s="80">
        <v>2</v>
      </c>
      <c r="B4" s="91" t="s">
        <v>62</v>
      </c>
      <c r="C4" s="128" t="s">
        <v>5457</v>
      </c>
      <c r="D4" s="80">
        <v>459</v>
      </c>
      <c r="E4" s="80">
        <v>100</v>
      </c>
      <c r="F4" s="80">
        <v>79</v>
      </c>
      <c r="G4" s="80">
        <v>7</v>
      </c>
      <c r="H4" s="80">
        <v>113</v>
      </c>
      <c r="I4" s="80">
        <v>299</v>
      </c>
      <c r="J4" s="80">
        <v>1</v>
      </c>
      <c r="K4" s="80">
        <v>0</v>
      </c>
      <c r="L4" s="80">
        <v>1</v>
      </c>
      <c r="M4" s="9">
        <v>65.400000000000006</v>
      </c>
    </row>
    <row r="5" spans="1:13" x14ac:dyDescent="0.25">
      <c r="A5" s="80">
        <v>3</v>
      </c>
      <c r="B5" s="91" t="s">
        <v>62</v>
      </c>
      <c r="C5" s="128" t="s">
        <v>5458</v>
      </c>
      <c r="D5" s="80">
        <v>497</v>
      </c>
      <c r="E5" s="80">
        <v>82</v>
      </c>
      <c r="F5" s="80">
        <v>85</v>
      </c>
      <c r="G5" s="80">
        <v>7</v>
      </c>
      <c r="H5" s="80">
        <v>110</v>
      </c>
      <c r="I5" s="80">
        <v>284</v>
      </c>
      <c r="J5" s="80">
        <v>0</v>
      </c>
      <c r="K5" s="80">
        <v>0</v>
      </c>
      <c r="L5" s="80">
        <v>0</v>
      </c>
      <c r="M5" s="9">
        <v>57.1</v>
      </c>
    </row>
    <row r="6" spans="1:13" x14ac:dyDescent="0.25">
      <c r="A6" s="97">
        <v>4</v>
      </c>
      <c r="B6" s="96" t="s">
        <v>62</v>
      </c>
      <c r="C6" s="130" t="s">
        <v>5459</v>
      </c>
      <c r="D6" s="97">
        <v>361</v>
      </c>
      <c r="E6" s="97">
        <v>63</v>
      </c>
      <c r="F6" s="97">
        <v>49</v>
      </c>
      <c r="G6" s="97">
        <v>7</v>
      </c>
      <c r="H6" s="97">
        <v>96</v>
      </c>
      <c r="I6" s="97">
        <v>215</v>
      </c>
      <c r="J6" s="97">
        <v>0</v>
      </c>
      <c r="K6" s="97">
        <v>1</v>
      </c>
      <c r="L6" s="97">
        <v>1</v>
      </c>
      <c r="M6" s="101">
        <v>60.1</v>
      </c>
    </row>
    <row r="7" spans="1:13" x14ac:dyDescent="0.25">
      <c r="A7" s="80">
        <v>5</v>
      </c>
      <c r="B7" s="91" t="s">
        <v>62</v>
      </c>
      <c r="C7" s="128" t="s">
        <v>5460</v>
      </c>
      <c r="D7" s="80">
        <v>453</v>
      </c>
      <c r="E7" s="80">
        <v>95</v>
      </c>
      <c r="F7" s="80">
        <v>55</v>
      </c>
      <c r="G7" s="80">
        <v>11</v>
      </c>
      <c r="H7" s="80">
        <v>121</v>
      </c>
      <c r="I7" s="80">
        <v>282</v>
      </c>
      <c r="J7" s="80">
        <v>0</v>
      </c>
      <c r="K7" s="80">
        <v>0</v>
      </c>
      <c r="L7" s="80">
        <v>1</v>
      </c>
      <c r="M7" s="9">
        <v>62.5</v>
      </c>
    </row>
    <row r="8" spans="1:13" x14ac:dyDescent="0.25">
      <c r="A8" s="80">
        <v>6</v>
      </c>
      <c r="B8" s="91" t="s">
        <v>62</v>
      </c>
      <c r="C8" s="128" t="s">
        <v>5461</v>
      </c>
      <c r="D8" s="80">
        <v>557</v>
      </c>
      <c r="E8" s="80">
        <v>109</v>
      </c>
      <c r="F8" s="80">
        <v>83</v>
      </c>
      <c r="G8" s="80">
        <v>14</v>
      </c>
      <c r="H8" s="80">
        <v>124</v>
      </c>
      <c r="I8" s="80">
        <v>330</v>
      </c>
      <c r="J8" s="80">
        <v>0</v>
      </c>
      <c r="K8" s="80">
        <v>0</v>
      </c>
      <c r="L8" s="80">
        <v>0</v>
      </c>
      <c r="M8" s="9">
        <v>59.2</v>
      </c>
    </row>
    <row r="9" spans="1:13" x14ac:dyDescent="0.25">
      <c r="A9" s="80">
        <v>7</v>
      </c>
      <c r="B9" s="91" t="s">
        <v>62</v>
      </c>
      <c r="C9" s="128" t="s">
        <v>5462</v>
      </c>
      <c r="D9" s="80">
        <v>449</v>
      </c>
      <c r="E9" s="80">
        <v>62</v>
      </c>
      <c r="F9" s="80">
        <v>96</v>
      </c>
      <c r="G9" s="80">
        <v>6</v>
      </c>
      <c r="H9" s="80">
        <v>63</v>
      </c>
      <c r="I9" s="80">
        <v>227</v>
      </c>
      <c r="J9" s="80">
        <v>0</v>
      </c>
      <c r="K9" s="80">
        <v>0</v>
      </c>
      <c r="L9" s="80">
        <v>0</v>
      </c>
      <c r="M9" s="9">
        <v>50.6</v>
      </c>
    </row>
    <row r="10" spans="1:13" x14ac:dyDescent="0.25">
      <c r="A10" s="97">
        <v>8</v>
      </c>
      <c r="B10" s="96" t="s">
        <v>62</v>
      </c>
      <c r="C10" s="130" t="s">
        <v>5463</v>
      </c>
      <c r="D10" s="97">
        <v>409</v>
      </c>
      <c r="E10" s="97">
        <v>38</v>
      </c>
      <c r="F10" s="97">
        <v>47</v>
      </c>
      <c r="G10" s="97">
        <v>9</v>
      </c>
      <c r="H10" s="97">
        <v>27</v>
      </c>
      <c r="I10" s="97">
        <v>121</v>
      </c>
      <c r="J10" s="97">
        <v>0</v>
      </c>
      <c r="K10" s="97">
        <v>0</v>
      </c>
      <c r="L10" s="97">
        <v>0</v>
      </c>
      <c r="M10" s="101">
        <v>29.6</v>
      </c>
    </row>
    <row r="11" spans="1:13" x14ac:dyDescent="0.25">
      <c r="A11" s="80">
        <v>9</v>
      </c>
      <c r="B11" s="91" t="s">
        <v>62</v>
      </c>
      <c r="C11" s="128" t="s">
        <v>5464</v>
      </c>
      <c r="D11" s="80">
        <v>443</v>
      </c>
      <c r="E11" s="80">
        <v>29</v>
      </c>
      <c r="F11" s="80">
        <v>67</v>
      </c>
      <c r="G11" s="80">
        <v>3</v>
      </c>
      <c r="H11" s="80">
        <v>60</v>
      </c>
      <c r="I11" s="80">
        <v>159</v>
      </c>
      <c r="J11" s="80">
        <v>0</v>
      </c>
      <c r="K11" s="80">
        <v>0</v>
      </c>
      <c r="L11" s="80">
        <v>0</v>
      </c>
      <c r="M11" s="9">
        <v>35.9</v>
      </c>
    </row>
    <row r="12" spans="1:13" x14ac:dyDescent="0.25">
      <c r="A12" s="80">
        <v>10</v>
      </c>
      <c r="B12" s="91" t="s">
        <v>62</v>
      </c>
      <c r="C12" s="128" t="s">
        <v>5465</v>
      </c>
      <c r="D12" s="80">
        <v>385</v>
      </c>
      <c r="E12" s="80">
        <v>31</v>
      </c>
      <c r="F12" s="80">
        <v>77</v>
      </c>
      <c r="G12" s="80">
        <v>6</v>
      </c>
      <c r="H12" s="80">
        <v>45</v>
      </c>
      <c r="I12" s="80">
        <v>159</v>
      </c>
      <c r="J12" s="80">
        <v>0</v>
      </c>
      <c r="K12" s="80">
        <v>0</v>
      </c>
      <c r="L12" s="80">
        <v>0</v>
      </c>
      <c r="M12" s="9">
        <v>41.3</v>
      </c>
    </row>
    <row r="13" spans="1:13" x14ac:dyDescent="0.25">
      <c r="A13" s="80">
        <v>11</v>
      </c>
      <c r="B13" s="91" t="s">
        <v>62</v>
      </c>
      <c r="C13" s="128" t="s">
        <v>5466</v>
      </c>
      <c r="D13" s="80">
        <v>341</v>
      </c>
      <c r="E13" s="80">
        <v>36</v>
      </c>
      <c r="F13" s="80">
        <v>53</v>
      </c>
      <c r="G13" s="80">
        <v>8</v>
      </c>
      <c r="H13" s="80">
        <v>37</v>
      </c>
      <c r="I13" s="80">
        <v>134</v>
      </c>
      <c r="J13" s="80">
        <v>0</v>
      </c>
      <c r="K13" s="80">
        <v>1</v>
      </c>
      <c r="L13" s="80">
        <v>1</v>
      </c>
      <c r="M13" s="9">
        <v>39.9</v>
      </c>
    </row>
    <row r="14" spans="1:13" x14ac:dyDescent="0.25">
      <c r="A14" s="97">
        <v>12</v>
      </c>
      <c r="B14" s="96" t="s">
        <v>62</v>
      </c>
      <c r="C14" s="130" t="s">
        <v>5467</v>
      </c>
      <c r="D14" s="97">
        <v>495</v>
      </c>
      <c r="E14" s="97">
        <v>55</v>
      </c>
      <c r="F14" s="97">
        <v>106</v>
      </c>
      <c r="G14" s="97">
        <v>11</v>
      </c>
      <c r="H14" s="97">
        <v>45</v>
      </c>
      <c r="I14" s="97">
        <v>217</v>
      </c>
      <c r="J14" s="97">
        <v>0</v>
      </c>
      <c r="K14" s="97">
        <v>0</v>
      </c>
      <c r="L14" s="97">
        <v>3</v>
      </c>
      <c r="M14" s="101">
        <v>44.4</v>
      </c>
    </row>
    <row r="15" spans="1:13" x14ac:dyDescent="0.25">
      <c r="A15" s="80">
        <v>13</v>
      </c>
      <c r="B15" s="91" t="s">
        <v>62</v>
      </c>
      <c r="C15" s="128" t="s">
        <v>5468</v>
      </c>
      <c r="D15" s="80">
        <v>433</v>
      </c>
      <c r="E15" s="80">
        <v>63</v>
      </c>
      <c r="F15" s="80">
        <v>80</v>
      </c>
      <c r="G15" s="80">
        <v>12</v>
      </c>
      <c r="H15" s="80">
        <v>74</v>
      </c>
      <c r="I15" s="80">
        <v>229</v>
      </c>
      <c r="J15" s="80">
        <v>0</v>
      </c>
      <c r="K15" s="80">
        <v>0</v>
      </c>
      <c r="L15" s="80">
        <v>0</v>
      </c>
      <c r="M15" s="9">
        <v>52.9</v>
      </c>
    </row>
    <row r="16" spans="1:13" x14ac:dyDescent="0.25">
      <c r="A16" s="80">
        <v>14</v>
      </c>
      <c r="B16" s="91" t="s">
        <v>62</v>
      </c>
      <c r="C16" s="128" t="s">
        <v>5469</v>
      </c>
      <c r="D16" s="80">
        <v>483</v>
      </c>
      <c r="E16" s="80">
        <v>85</v>
      </c>
      <c r="F16" s="80">
        <v>103</v>
      </c>
      <c r="G16" s="80">
        <v>8</v>
      </c>
      <c r="H16" s="80">
        <v>54</v>
      </c>
      <c r="I16" s="80">
        <v>250</v>
      </c>
      <c r="J16" s="80">
        <v>0</v>
      </c>
      <c r="K16" s="80">
        <v>0</v>
      </c>
      <c r="L16" s="80">
        <v>0</v>
      </c>
      <c r="M16" s="9">
        <v>51.8</v>
      </c>
    </row>
    <row r="17" spans="1:13" x14ac:dyDescent="0.25">
      <c r="A17" s="80">
        <v>15</v>
      </c>
      <c r="B17" s="91" t="s">
        <v>62</v>
      </c>
      <c r="C17" s="128" t="s">
        <v>5470</v>
      </c>
      <c r="D17" s="80">
        <v>499</v>
      </c>
      <c r="E17" s="80">
        <v>57</v>
      </c>
      <c r="F17" s="80">
        <v>103</v>
      </c>
      <c r="G17" s="80">
        <v>6</v>
      </c>
      <c r="H17" s="80">
        <v>55</v>
      </c>
      <c r="I17" s="80">
        <v>221</v>
      </c>
      <c r="J17" s="80">
        <v>1</v>
      </c>
      <c r="K17" s="80">
        <v>0</v>
      </c>
      <c r="L17" s="80">
        <v>0</v>
      </c>
      <c r="M17" s="9">
        <v>44.3</v>
      </c>
    </row>
    <row r="18" spans="1:13" x14ac:dyDescent="0.25">
      <c r="A18" s="97">
        <v>16</v>
      </c>
      <c r="B18" s="96" t="s">
        <v>62</v>
      </c>
      <c r="C18" s="130" t="s">
        <v>244</v>
      </c>
      <c r="D18" s="97">
        <v>452</v>
      </c>
      <c r="E18" s="97">
        <v>55</v>
      </c>
      <c r="F18" s="97">
        <v>101</v>
      </c>
      <c r="G18" s="97">
        <v>8</v>
      </c>
      <c r="H18" s="97">
        <v>58</v>
      </c>
      <c r="I18" s="97">
        <v>222</v>
      </c>
      <c r="J18" s="97">
        <v>0</v>
      </c>
      <c r="K18" s="97">
        <v>3</v>
      </c>
      <c r="L18" s="97">
        <v>1</v>
      </c>
      <c r="M18" s="101">
        <v>50</v>
      </c>
    </row>
    <row r="19" spans="1:13" x14ac:dyDescent="0.25">
      <c r="A19" s="80">
        <v>17</v>
      </c>
      <c r="B19" s="91" t="s">
        <v>62</v>
      </c>
      <c r="C19" s="128" t="s">
        <v>5471</v>
      </c>
      <c r="D19" s="80">
        <v>607</v>
      </c>
      <c r="E19" s="80">
        <v>56</v>
      </c>
      <c r="F19" s="80">
        <v>112</v>
      </c>
      <c r="G19" s="80">
        <v>7</v>
      </c>
      <c r="H19" s="80">
        <v>101</v>
      </c>
      <c r="I19" s="80">
        <v>276</v>
      </c>
      <c r="J19" s="80">
        <v>0</v>
      </c>
      <c r="K19" s="80">
        <v>0</v>
      </c>
      <c r="L19" s="80">
        <v>0</v>
      </c>
      <c r="M19" s="9">
        <v>45.5</v>
      </c>
    </row>
    <row r="20" spans="1:13" x14ac:dyDescent="0.25">
      <c r="A20" s="80">
        <v>18</v>
      </c>
      <c r="B20" s="91" t="s">
        <v>62</v>
      </c>
      <c r="C20" s="128" t="s">
        <v>5472</v>
      </c>
      <c r="D20" s="80">
        <v>480</v>
      </c>
      <c r="E20" s="80">
        <v>46</v>
      </c>
      <c r="F20" s="80">
        <v>107</v>
      </c>
      <c r="G20" s="80">
        <v>17</v>
      </c>
      <c r="H20" s="80">
        <v>66</v>
      </c>
      <c r="I20" s="80">
        <v>236</v>
      </c>
      <c r="J20" s="80">
        <v>1</v>
      </c>
      <c r="K20" s="80">
        <v>0</v>
      </c>
      <c r="L20" s="80">
        <v>0</v>
      </c>
      <c r="M20" s="9">
        <v>49.2</v>
      </c>
    </row>
    <row r="21" spans="1:13" x14ac:dyDescent="0.25">
      <c r="A21" s="80">
        <v>19</v>
      </c>
      <c r="B21" s="91" t="s">
        <v>62</v>
      </c>
      <c r="C21" s="128" t="s">
        <v>5473</v>
      </c>
      <c r="D21" s="80">
        <v>759</v>
      </c>
      <c r="E21" s="80">
        <v>148</v>
      </c>
      <c r="F21" s="80">
        <v>118</v>
      </c>
      <c r="G21" s="80">
        <v>22</v>
      </c>
      <c r="H21" s="80">
        <v>139</v>
      </c>
      <c r="I21" s="80">
        <v>427</v>
      </c>
      <c r="J21" s="80">
        <v>0</v>
      </c>
      <c r="K21" s="80">
        <v>0</v>
      </c>
      <c r="L21" s="80">
        <v>2</v>
      </c>
      <c r="M21" s="9">
        <v>56.5</v>
      </c>
    </row>
    <row r="22" spans="1:13" x14ac:dyDescent="0.25">
      <c r="A22" s="97">
        <v>20</v>
      </c>
      <c r="B22" s="96" t="s">
        <v>62</v>
      </c>
      <c r="C22" s="130" t="s">
        <v>5474</v>
      </c>
      <c r="D22" s="97">
        <v>238</v>
      </c>
      <c r="E22" s="97">
        <v>52</v>
      </c>
      <c r="F22" s="97">
        <v>21</v>
      </c>
      <c r="G22" s="97">
        <v>5</v>
      </c>
      <c r="H22" s="97">
        <v>48</v>
      </c>
      <c r="I22" s="97">
        <v>126</v>
      </c>
      <c r="J22" s="97">
        <v>0</v>
      </c>
      <c r="K22" s="97">
        <v>0</v>
      </c>
      <c r="L22" s="97">
        <v>0</v>
      </c>
      <c r="M22" s="101">
        <v>52.9</v>
      </c>
    </row>
    <row r="23" spans="1:13" x14ac:dyDescent="0.25">
      <c r="A23" s="80">
        <v>21</v>
      </c>
      <c r="B23" s="91" t="s">
        <v>62</v>
      </c>
      <c r="C23" s="128" t="s">
        <v>5475</v>
      </c>
      <c r="D23" s="80">
        <v>620</v>
      </c>
      <c r="E23" s="80">
        <v>131</v>
      </c>
      <c r="F23" s="80">
        <v>112</v>
      </c>
      <c r="G23" s="80">
        <v>27</v>
      </c>
      <c r="H23" s="80">
        <v>132</v>
      </c>
      <c r="I23" s="80">
        <v>402</v>
      </c>
      <c r="J23" s="80">
        <v>0</v>
      </c>
      <c r="K23" s="80">
        <v>0</v>
      </c>
      <c r="L23" s="80">
        <v>0</v>
      </c>
      <c r="M23" s="9">
        <v>64.8</v>
      </c>
    </row>
    <row r="24" spans="1:13" x14ac:dyDescent="0.25">
      <c r="A24" s="80">
        <v>22</v>
      </c>
      <c r="B24" s="91" t="s">
        <v>62</v>
      </c>
      <c r="C24" s="128" t="s">
        <v>5476</v>
      </c>
      <c r="D24" s="80">
        <v>546</v>
      </c>
      <c r="E24" s="80">
        <v>124</v>
      </c>
      <c r="F24" s="80">
        <v>56</v>
      </c>
      <c r="G24" s="80">
        <v>25</v>
      </c>
      <c r="H24" s="80">
        <v>108</v>
      </c>
      <c r="I24" s="80">
        <v>313</v>
      </c>
      <c r="J24" s="80">
        <v>0</v>
      </c>
      <c r="K24" s="80">
        <v>0</v>
      </c>
      <c r="L24" s="80">
        <v>1</v>
      </c>
      <c r="M24" s="9">
        <v>57.5</v>
      </c>
    </row>
    <row r="25" spans="1:13" x14ac:dyDescent="0.25">
      <c r="A25" s="80">
        <v>23</v>
      </c>
      <c r="B25" s="91" t="s">
        <v>62</v>
      </c>
      <c r="C25" s="128" t="s">
        <v>5477</v>
      </c>
      <c r="D25" s="80">
        <v>348</v>
      </c>
      <c r="E25" s="80">
        <v>69</v>
      </c>
      <c r="F25" s="80">
        <v>40</v>
      </c>
      <c r="G25" s="80">
        <v>8</v>
      </c>
      <c r="H25" s="80">
        <v>96</v>
      </c>
      <c r="I25" s="80">
        <v>213</v>
      </c>
      <c r="J25" s="80">
        <v>0</v>
      </c>
      <c r="K25" s="80">
        <v>0</v>
      </c>
      <c r="L25" s="80">
        <v>0</v>
      </c>
      <c r="M25" s="9">
        <v>61.2</v>
      </c>
    </row>
    <row r="26" spans="1:13" x14ac:dyDescent="0.25">
      <c r="A26" s="97">
        <v>24</v>
      </c>
      <c r="B26" s="96" t="s">
        <v>62</v>
      </c>
      <c r="C26" s="130" t="s">
        <v>5478</v>
      </c>
      <c r="D26" s="97">
        <v>579</v>
      </c>
      <c r="E26" s="97">
        <v>57</v>
      </c>
      <c r="F26" s="97">
        <v>52</v>
      </c>
      <c r="G26" s="97">
        <v>22</v>
      </c>
      <c r="H26" s="97">
        <v>170</v>
      </c>
      <c r="I26" s="97">
        <v>301</v>
      </c>
      <c r="J26" s="97">
        <v>0</v>
      </c>
      <c r="K26" s="97">
        <v>0</v>
      </c>
      <c r="L26" s="97">
        <v>2</v>
      </c>
      <c r="M26" s="101">
        <v>52.3</v>
      </c>
    </row>
    <row r="27" spans="1:13" x14ac:dyDescent="0.25">
      <c r="A27" s="80">
        <v>25</v>
      </c>
      <c r="B27" s="91" t="s">
        <v>62</v>
      </c>
      <c r="C27" s="128" t="s">
        <v>5479</v>
      </c>
      <c r="D27" s="80">
        <v>428</v>
      </c>
      <c r="E27" s="80">
        <v>48</v>
      </c>
      <c r="F27" s="80">
        <v>45</v>
      </c>
      <c r="G27" s="80">
        <v>50</v>
      </c>
      <c r="H27" s="80">
        <v>140</v>
      </c>
      <c r="I27" s="80">
        <v>283</v>
      </c>
      <c r="J27" s="80">
        <v>0</v>
      </c>
      <c r="K27" s="80">
        <v>0</v>
      </c>
      <c r="L27" s="80">
        <v>2</v>
      </c>
      <c r="M27" s="9">
        <v>66.599999999999994</v>
      </c>
    </row>
    <row r="28" spans="1:13" x14ac:dyDescent="0.25">
      <c r="A28" s="80">
        <v>26</v>
      </c>
      <c r="B28" s="91" t="s">
        <v>62</v>
      </c>
      <c r="C28" s="128" t="s">
        <v>5480</v>
      </c>
      <c r="D28" s="80">
        <v>517</v>
      </c>
      <c r="E28" s="80">
        <v>74</v>
      </c>
      <c r="F28" s="80">
        <v>57</v>
      </c>
      <c r="G28" s="80">
        <v>29</v>
      </c>
      <c r="H28" s="80">
        <v>152</v>
      </c>
      <c r="I28" s="80">
        <v>312</v>
      </c>
      <c r="J28" s="80">
        <v>0</v>
      </c>
      <c r="K28" s="80">
        <v>2</v>
      </c>
      <c r="L28" s="80">
        <v>0</v>
      </c>
      <c r="M28" s="9">
        <v>60.7</v>
      </c>
    </row>
    <row r="29" spans="1:13" x14ac:dyDescent="0.25">
      <c r="A29" s="80">
        <v>27</v>
      </c>
      <c r="B29" s="91" t="s">
        <v>62</v>
      </c>
      <c r="C29" s="128" t="s">
        <v>5481</v>
      </c>
      <c r="D29" s="80">
        <v>415</v>
      </c>
      <c r="E29" s="80">
        <v>51</v>
      </c>
      <c r="F29" s="80">
        <v>52</v>
      </c>
      <c r="G29" s="80">
        <v>13</v>
      </c>
      <c r="H29" s="80">
        <v>99</v>
      </c>
      <c r="I29" s="80">
        <v>215</v>
      </c>
      <c r="J29" s="80">
        <v>1</v>
      </c>
      <c r="K29" s="80">
        <v>0</v>
      </c>
      <c r="L29" s="80">
        <v>0</v>
      </c>
      <c r="M29" s="9">
        <v>51.8</v>
      </c>
    </row>
    <row r="30" spans="1:13" x14ac:dyDescent="0.25">
      <c r="A30" s="97">
        <v>28</v>
      </c>
      <c r="B30" s="96" t="s">
        <v>62</v>
      </c>
      <c r="C30" s="130" t="s">
        <v>5482</v>
      </c>
      <c r="D30" s="97">
        <v>489</v>
      </c>
      <c r="E30" s="97">
        <v>77</v>
      </c>
      <c r="F30" s="97">
        <v>38</v>
      </c>
      <c r="G30" s="97">
        <v>25</v>
      </c>
      <c r="H30" s="97">
        <v>119</v>
      </c>
      <c r="I30" s="97">
        <v>259</v>
      </c>
      <c r="J30" s="97">
        <v>0</v>
      </c>
      <c r="K30" s="97">
        <v>0</v>
      </c>
      <c r="L30" s="97">
        <v>1</v>
      </c>
      <c r="M30" s="101">
        <v>53.2</v>
      </c>
    </row>
    <row r="31" spans="1:13" x14ac:dyDescent="0.25">
      <c r="A31" s="80">
        <v>29</v>
      </c>
      <c r="B31" s="91" t="s">
        <v>62</v>
      </c>
      <c r="C31" s="128" t="s">
        <v>5483</v>
      </c>
      <c r="D31" s="80">
        <v>556</v>
      </c>
      <c r="E31" s="80">
        <v>76</v>
      </c>
      <c r="F31" s="80">
        <v>74</v>
      </c>
      <c r="G31" s="80">
        <v>16</v>
      </c>
      <c r="H31" s="80">
        <v>128</v>
      </c>
      <c r="I31" s="80">
        <v>294</v>
      </c>
      <c r="J31" s="80">
        <v>2</v>
      </c>
      <c r="K31" s="80">
        <v>0</v>
      </c>
      <c r="L31" s="80">
        <v>0</v>
      </c>
      <c r="M31" s="9">
        <v>52.9</v>
      </c>
    </row>
    <row r="32" spans="1:13" x14ac:dyDescent="0.25">
      <c r="A32" s="80">
        <v>30</v>
      </c>
      <c r="B32" s="91" t="s">
        <v>62</v>
      </c>
      <c r="C32" s="128" t="s">
        <v>5484</v>
      </c>
      <c r="D32" s="80">
        <v>384</v>
      </c>
      <c r="E32" s="80">
        <v>53</v>
      </c>
      <c r="F32" s="80">
        <v>38</v>
      </c>
      <c r="G32" s="80">
        <v>21</v>
      </c>
      <c r="H32" s="80">
        <v>94</v>
      </c>
      <c r="I32" s="80">
        <v>206</v>
      </c>
      <c r="J32" s="80">
        <v>1</v>
      </c>
      <c r="K32" s="80">
        <v>0</v>
      </c>
      <c r="L32" s="80">
        <v>0</v>
      </c>
      <c r="M32" s="9">
        <v>53.6</v>
      </c>
    </row>
    <row r="33" spans="1:13" x14ac:dyDescent="0.25">
      <c r="A33" s="80">
        <v>31</v>
      </c>
      <c r="B33" s="91" t="s">
        <v>62</v>
      </c>
      <c r="C33" s="128" t="s">
        <v>5485</v>
      </c>
      <c r="D33" s="80">
        <v>319</v>
      </c>
      <c r="E33" s="80">
        <v>44</v>
      </c>
      <c r="F33" s="80">
        <v>40</v>
      </c>
      <c r="G33" s="80">
        <v>22</v>
      </c>
      <c r="H33" s="80">
        <v>75</v>
      </c>
      <c r="I33" s="80">
        <v>181</v>
      </c>
      <c r="J33" s="80">
        <v>0</v>
      </c>
      <c r="K33" s="80">
        <v>0</v>
      </c>
      <c r="L33" s="80">
        <v>1</v>
      </c>
      <c r="M33" s="9">
        <v>57.1</v>
      </c>
    </row>
    <row r="34" spans="1:13" x14ac:dyDescent="0.25">
      <c r="A34" s="97">
        <v>32</v>
      </c>
      <c r="B34" s="96" t="s">
        <v>62</v>
      </c>
      <c r="C34" s="130" t="s">
        <v>5486</v>
      </c>
      <c r="D34" s="97">
        <v>428</v>
      </c>
      <c r="E34" s="97">
        <v>64</v>
      </c>
      <c r="F34" s="97">
        <v>44</v>
      </c>
      <c r="G34" s="97">
        <v>21</v>
      </c>
      <c r="H34" s="97">
        <v>125</v>
      </c>
      <c r="I34" s="97">
        <v>254</v>
      </c>
      <c r="J34" s="97">
        <v>0</v>
      </c>
      <c r="K34" s="97">
        <v>0</v>
      </c>
      <c r="L34" s="97">
        <v>0</v>
      </c>
      <c r="M34" s="101">
        <v>59.3</v>
      </c>
    </row>
    <row r="35" spans="1:13" x14ac:dyDescent="0.25">
      <c r="A35" s="80">
        <v>33</v>
      </c>
      <c r="B35" s="91" t="s">
        <v>62</v>
      </c>
      <c r="C35" s="128" t="s">
        <v>5487</v>
      </c>
      <c r="D35" s="80">
        <v>565</v>
      </c>
      <c r="E35" s="80">
        <v>70</v>
      </c>
      <c r="F35" s="80">
        <v>72</v>
      </c>
      <c r="G35" s="80">
        <v>18</v>
      </c>
      <c r="H35" s="80">
        <v>87</v>
      </c>
      <c r="I35" s="80">
        <v>247</v>
      </c>
      <c r="J35" s="80">
        <v>0</v>
      </c>
      <c r="K35" s="80">
        <v>0</v>
      </c>
      <c r="L35" s="80">
        <v>0</v>
      </c>
      <c r="M35" s="9">
        <v>43.7</v>
      </c>
    </row>
    <row r="36" spans="1:13" x14ac:dyDescent="0.25">
      <c r="A36" s="80">
        <v>34</v>
      </c>
      <c r="B36" s="91" t="s">
        <v>62</v>
      </c>
      <c r="C36" s="128" t="s">
        <v>5488</v>
      </c>
      <c r="D36" s="80">
        <v>447</v>
      </c>
      <c r="E36" s="80">
        <v>52</v>
      </c>
      <c r="F36" s="80">
        <v>49</v>
      </c>
      <c r="G36" s="80">
        <v>11</v>
      </c>
      <c r="H36" s="80">
        <v>80</v>
      </c>
      <c r="I36" s="80">
        <v>192</v>
      </c>
      <c r="J36" s="80">
        <v>0</v>
      </c>
      <c r="K36" s="80">
        <v>0</v>
      </c>
      <c r="L36" s="80">
        <v>0</v>
      </c>
      <c r="M36" s="9">
        <v>43</v>
      </c>
    </row>
    <row r="37" spans="1:13" x14ac:dyDescent="0.25">
      <c r="A37" s="80">
        <v>35</v>
      </c>
      <c r="B37" s="91" t="s">
        <v>62</v>
      </c>
      <c r="C37" s="128" t="s">
        <v>5489</v>
      </c>
      <c r="D37" s="80">
        <v>427</v>
      </c>
      <c r="E37" s="80">
        <v>44</v>
      </c>
      <c r="F37" s="80">
        <v>42</v>
      </c>
      <c r="G37" s="80">
        <v>14</v>
      </c>
      <c r="H37" s="80">
        <v>75</v>
      </c>
      <c r="I37" s="80">
        <v>175</v>
      </c>
      <c r="J37" s="80">
        <v>1</v>
      </c>
      <c r="K37" s="80">
        <v>0</v>
      </c>
      <c r="L37" s="80">
        <v>0</v>
      </c>
      <c r="M37" s="9">
        <v>41</v>
      </c>
    </row>
    <row r="38" spans="1:13" x14ac:dyDescent="0.25">
      <c r="A38" s="97">
        <v>36</v>
      </c>
      <c r="B38" s="96" t="s">
        <v>62</v>
      </c>
      <c r="C38" s="130" t="s">
        <v>5490</v>
      </c>
      <c r="D38" s="97">
        <v>447</v>
      </c>
      <c r="E38" s="97">
        <v>89</v>
      </c>
      <c r="F38" s="97">
        <v>68</v>
      </c>
      <c r="G38" s="97">
        <v>19</v>
      </c>
      <c r="H38" s="97">
        <v>76</v>
      </c>
      <c r="I38" s="97">
        <v>252</v>
      </c>
      <c r="J38" s="97">
        <v>0</v>
      </c>
      <c r="K38" s="97">
        <v>0</v>
      </c>
      <c r="L38" s="97">
        <v>0</v>
      </c>
      <c r="M38" s="101">
        <v>56.4</v>
      </c>
    </row>
    <row r="39" spans="1:13" x14ac:dyDescent="0.25">
      <c r="A39" s="80">
        <v>37</v>
      </c>
      <c r="B39" s="91" t="s">
        <v>62</v>
      </c>
      <c r="C39" s="128" t="s">
        <v>5491</v>
      </c>
      <c r="D39" s="80">
        <v>780</v>
      </c>
      <c r="E39" s="80">
        <v>160</v>
      </c>
      <c r="F39" s="80">
        <v>103</v>
      </c>
      <c r="G39" s="80">
        <v>34</v>
      </c>
      <c r="H39" s="80">
        <v>126</v>
      </c>
      <c r="I39" s="80">
        <v>423</v>
      </c>
      <c r="J39" s="80">
        <v>1</v>
      </c>
      <c r="K39" s="80">
        <v>0</v>
      </c>
      <c r="L39" s="80">
        <v>0</v>
      </c>
      <c r="M39" s="9">
        <v>54.2</v>
      </c>
    </row>
    <row r="40" spans="1:13" x14ac:dyDescent="0.25">
      <c r="A40" s="80">
        <v>38</v>
      </c>
      <c r="B40" s="91" t="s">
        <v>62</v>
      </c>
      <c r="C40" s="128" t="s">
        <v>5492</v>
      </c>
      <c r="D40" s="80">
        <v>509</v>
      </c>
      <c r="E40" s="80">
        <v>71</v>
      </c>
      <c r="F40" s="80">
        <v>81</v>
      </c>
      <c r="G40" s="80">
        <v>19</v>
      </c>
      <c r="H40" s="80">
        <v>76</v>
      </c>
      <c r="I40" s="80">
        <v>247</v>
      </c>
      <c r="J40" s="80">
        <v>0</v>
      </c>
      <c r="K40" s="80">
        <v>0</v>
      </c>
      <c r="L40" s="80">
        <v>0</v>
      </c>
      <c r="M40" s="9">
        <v>48.5</v>
      </c>
    </row>
    <row r="41" spans="1:13" x14ac:dyDescent="0.25">
      <c r="A41" s="80">
        <v>39</v>
      </c>
      <c r="B41" s="91" t="s">
        <v>62</v>
      </c>
      <c r="C41" s="128" t="s">
        <v>5493</v>
      </c>
      <c r="D41" s="80">
        <v>382</v>
      </c>
      <c r="E41" s="80">
        <v>56</v>
      </c>
      <c r="F41" s="80">
        <v>63</v>
      </c>
      <c r="G41" s="80">
        <v>20</v>
      </c>
      <c r="H41" s="80">
        <v>56</v>
      </c>
      <c r="I41" s="80">
        <v>195</v>
      </c>
      <c r="J41" s="80">
        <v>4</v>
      </c>
      <c r="K41" s="80">
        <v>0</v>
      </c>
      <c r="L41" s="80">
        <v>0</v>
      </c>
      <c r="M41" s="9">
        <v>51</v>
      </c>
    </row>
    <row r="42" spans="1:13" x14ac:dyDescent="0.25">
      <c r="A42" s="97">
        <v>40</v>
      </c>
      <c r="B42" s="96" t="s">
        <v>62</v>
      </c>
      <c r="C42" s="130" t="s">
        <v>5494</v>
      </c>
      <c r="D42" s="97">
        <v>453</v>
      </c>
      <c r="E42" s="97">
        <v>70</v>
      </c>
      <c r="F42" s="97">
        <v>78</v>
      </c>
      <c r="G42" s="97">
        <v>15</v>
      </c>
      <c r="H42" s="97">
        <v>60</v>
      </c>
      <c r="I42" s="97">
        <v>223</v>
      </c>
      <c r="J42" s="97">
        <v>0</v>
      </c>
      <c r="K42" s="97">
        <v>0</v>
      </c>
      <c r="L42" s="97">
        <v>0</v>
      </c>
      <c r="M42" s="101">
        <v>49.2</v>
      </c>
    </row>
    <row r="43" spans="1:13" x14ac:dyDescent="0.25">
      <c r="A43" s="80">
        <v>41</v>
      </c>
      <c r="B43" s="91" t="s">
        <v>62</v>
      </c>
      <c r="C43" s="128" t="s">
        <v>5495</v>
      </c>
      <c r="D43" s="80">
        <v>520</v>
      </c>
      <c r="E43" s="80">
        <v>85</v>
      </c>
      <c r="F43" s="80">
        <v>86</v>
      </c>
      <c r="G43" s="80">
        <v>22</v>
      </c>
      <c r="H43" s="80">
        <v>62</v>
      </c>
      <c r="I43" s="80">
        <v>255</v>
      </c>
      <c r="J43" s="80">
        <v>1</v>
      </c>
      <c r="K43" s="80">
        <v>0</v>
      </c>
      <c r="L43" s="80">
        <v>0</v>
      </c>
      <c r="M43" s="9">
        <v>49</v>
      </c>
    </row>
    <row r="44" spans="1:13" x14ac:dyDescent="0.25">
      <c r="A44" s="80">
        <v>42</v>
      </c>
      <c r="B44" s="91" t="s">
        <v>62</v>
      </c>
      <c r="C44" s="128" t="s">
        <v>5496</v>
      </c>
      <c r="D44" s="80">
        <v>511</v>
      </c>
      <c r="E44" s="80">
        <v>64</v>
      </c>
      <c r="F44" s="80">
        <v>98</v>
      </c>
      <c r="G44" s="80">
        <v>22</v>
      </c>
      <c r="H44" s="80">
        <v>82</v>
      </c>
      <c r="I44" s="80">
        <v>266</v>
      </c>
      <c r="J44" s="80">
        <v>0</v>
      </c>
      <c r="K44" s="80">
        <v>0</v>
      </c>
      <c r="L44" s="80">
        <v>0</v>
      </c>
      <c r="M44" s="9">
        <v>52.1</v>
      </c>
    </row>
    <row r="45" spans="1:13" x14ac:dyDescent="0.25">
      <c r="A45" s="80">
        <v>43</v>
      </c>
      <c r="B45" s="91" t="s">
        <v>62</v>
      </c>
      <c r="C45" s="128" t="s">
        <v>5497</v>
      </c>
      <c r="D45" s="80">
        <v>485</v>
      </c>
      <c r="E45" s="80">
        <v>68</v>
      </c>
      <c r="F45" s="80">
        <v>83</v>
      </c>
      <c r="G45" s="80">
        <v>17</v>
      </c>
      <c r="H45" s="80">
        <v>57</v>
      </c>
      <c r="I45" s="80">
        <v>225</v>
      </c>
      <c r="J45" s="80">
        <v>0</v>
      </c>
      <c r="K45" s="80">
        <v>1</v>
      </c>
      <c r="L45" s="80">
        <v>1</v>
      </c>
      <c r="M45" s="9">
        <v>46.8</v>
      </c>
    </row>
    <row r="46" spans="1:13" x14ac:dyDescent="0.25">
      <c r="A46" s="97">
        <v>44</v>
      </c>
      <c r="B46" s="96" t="s">
        <v>62</v>
      </c>
      <c r="C46" s="130" t="s">
        <v>5498</v>
      </c>
      <c r="D46" s="97">
        <v>486</v>
      </c>
      <c r="E46" s="97">
        <v>59</v>
      </c>
      <c r="F46" s="97">
        <v>73</v>
      </c>
      <c r="G46" s="97">
        <v>20</v>
      </c>
      <c r="H46" s="97">
        <v>55</v>
      </c>
      <c r="I46" s="97">
        <v>207</v>
      </c>
      <c r="J46" s="97">
        <v>0</v>
      </c>
      <c r="K46" s="97">
        <v>1</v>
      </c>
      <c r="L46" s="97">
        <v>2</v>
      </c>
      <c r="M46" s="101">
        <v>43.2</v>
      </c>
    </row>
    <row r="47" spans="1:13" x14ac:dyDescent="0.25">
      <c r="A47" s="80">
        <v>45</v>
      </c>
      <c r="B47" s="91" t="s">
        <v>62</v>
      </c>
      <c r="C47" s="128" t="s">
        <v>5499</v>
      </c>
      <c r="D47" s="80">
        <v>314</v>
      </c>
      <c r="E47" s="80">
        <v>37</v>
      </c>
      <c r="F47" s="80">
        <v>50</v>
      </c>
      <c r="G47" s="80">
        <v>13</v>
      </c>
      <c r="H47" s="80">
        <v>55</v>
      </c>
      <c r="I47" s="80">
        <v>155</v>
      </c>
      <c r="J47" s="80">
        <v>0</v>
      </c>
      <c r="K47" s="80">
        <v>0</v>
      </c>
      <c r="L47" s="80">
        <v>1</v>
      </c>
      <c r="M47" s="9">
        <v>49.7</v>
      </c>
    </row>
    <row r="48" spans="1:13" x14ac:dyDescent="0.25">
      <c r="A48" s="80">
        <v>46</v>
      </c>
      <c r="B48" s="91" t="s">
        <v>62</v>
      </c>
      <c r="C48" s="128" t="s">
        <v>5500</v>
      </c>
      <c r="D48" s="80">
        <v>359</v>
      </c>
      <c r="E48" s="80">
        <v>37</v>
      </c>
      <c r="F48" s="80">
        <v>43</v>
      </c>
      <c r="G48" s="80">
        <v>11</v>
      </c>
      <c r="H48" s="80">
        <v>53</v>
      </c>
      <c r="I48" s="80">
        <v>144</v>
      </c>
      <c r="J48" s="80">
        <v>1</v>
      </c>
      <c r="K48" s="80">
        <v>0</v>
      </c>
      <c r="L48" s="80">
        <v>0</v>
      </c>
      <c r="M48" s="9">
        <v>40.1</v>
      </c>
    </row>
    <row r="49" spans="1:13" x14ac:dyDescent="0.25">
      <c r="A49" s="80">
        <v>47</v>
      </c>
      <c r="B49" s="91" t="s">
        <v>62</v>
      </c>
      <c r="C49" s="128" t="s">
        <v>5501</v>
      </c>
      <c r="D49" s="80">
        <v>460</v>
      </c>
      <c r="E49" s="80">
        <v>66</v>
      </c>
      <c r="F49" s="80">
        <v>71</v>
      </c>
      <c r="G49" s="80">
        <v>15</v>
      </c>
      <c r="H49" s="80">
        <v>41</v>
      </c>
      <c r="I49" s="80">
        <v>193</v>
      </c>
      <c r="J49" s="80">
        <v>0</v>
      </c>
      <c r="K49" s="80">
        <v>0</v>
      </c>
      <c r="L49" s="80">
        <v>0</v>
      </c>
      <c r="M49" s="9">
        <v>42</v>
      </c>
    </row>
    <row r="50" spans="1:13" x14ac:dyDescent="0.25">
      <c r="A50" s="97">
        <v>48</v>
      </c>
      <c r="B50" s="96" t="s">
        <v>62</v>
      </c>
      <c r="C50" s="130" t="s">
        <v>5502</v>
      </c>
      <c r="D50" s="97">
        <v>376</v>
      </c>
      <c r="E50" s="97">
        <v>28</v>
      </c>
      <c r="F50" s="97">
        <v>55</v>
      </c>
      <c r="G50" s="97">
        <v>10</v>
      </c>
      <c r="H50" s="97">
        <v>50</v>
      </c>
      <c r="I50" s="97">
        <v>143</v>
      </c>
      <c r="J50" s="97">
        <v>0</v>
      </c>
      <c r="K50" s="97">
        <v>0</v>
      </c>
      <c r="L50" s="97">
        <v>0</v>
      </c>
      <c r="M50" s="101">
        <v>38</v>
      </c>
    </row>
    <row r="51" spans="1:13" x14ac:dyDescent="0.25">
      <c r="A51" s="80">
        <v>49</v>
      </c>
      <c r="B51" s="91" t="s">
        <v>62</v>
      </c>
      <c r="C51" s="128" t="s">
        <v>5503</v>
      </c>
      <c r="D51" s="80">
        <v>475</v>
      </c>
      <c r="E51" s="80">
        <v>64</v>
      </c>
      <c r="F51" s="80">
        <v>73</v>
      </c>
      <c r="G51" s="80">
        <v>13</v>
      </c>
      <c r="H51" s="80">
        <v>69</v>
      </c>
      <c r="I51" s="80">
        <v>219</v>
      </c>
      <c r="J51" s="80">
        <v>0</v>
      </c>
      <c r="K51" s="80">
        <v>0</v>
      </c>
      <c r="L51" s="80">
        <v>2</v>
      </c>
      <c r="M51" s="9">
        <v>46.5</v>
      </c>
    </row>
    <row r="52" spans="1:13" x14ac:dyDescent="0.25">
      <c r="A52" s="80">
        <v>50</v>
      </c>
      <c r="B52" s="91" t="s">
        <v>62</v>
      </c>
      <c r="C52" s="128" t="s">
        <v>5504</v>
      </c>
      <c r="D52" s="80">
        <v>567</v>
      </c>
      <c r="E52" s="80">
        <v>77</v>
      </c>
      <c r="F52" s="80">
        <v>85</v>
      </c>
      <c r="G52" s="80">
        <v>24</v>
      </c>
      <c r="H52" s="80">
        <v>100</v>
      </c>
      <c r="I52" s="80">
        <v>286</v>
      </c>
      <c r="J52" s="80">
        <v>0</v>
      </c>
      <c r="K52" s="80">
        <v>0</v>
      </c>
      <c r="L52" s="80">
        <v>0</v>
      </c>
      <c r="M52" s="9">
        <v>50.4</v>
      </c>
    </row>
    <row r="53" spans="1:13" x14ac:dyDescent="0.25">
      <c r="A53" s="80">
        <v>51</v>
      </c>
      <c r="B53" s="91" t="s">
        <v>62</v>
      </c>
      <c r="C53" s="128" t="s">
        <v>5505</v>
      </c>
      <c r="D53" s="80">
        <v>387</v>
      </c>
      <c r="E53" s="80">
        <v>31</v>
      </c>
      <c r="F53" s="80">
        <v>60</v>
      </c>
      <c r="G53" s="80">
        <v>24</v>
      </c>
      <c r="H53" s="80">
        <v>41</v>
      </c>
      <c r="I53" s="80">
        <v>156</v>
      </c>
      <c r="J53" s="80">
        <v>0</v>
      </c>
      <c r="K53" s="80">
        <v>0</v>
      </c>
      <c r="L53" s="80">
        <v>0</v>
      </c>
      <c r="M53" s="9">
        <v>40.299999999999997</v>
      </c>
    </row>
    <row r="54" spans="1:13" x14ac:dyDescent="0.25">
      <c r="A54" s="97">
        <v>52</v>
      </c>
      <c r="B54" s="96" t="s">
        <v>62</v>
      </c>
      <c r="C54" s="130" t="s">
        <v>5506</v>
      </c>
      <c r="D54" s="97">
        <v>508</v>
      </c>
      <c r="E54" s="97">
        <v>55</v>
      </c>
      <c r="F54" s="97">
        <v>54</v>
      </c>
      <c r="G54" s="97">
        <v>10</v>
      </c>
      <c r="H54" s="97">
        <v>53</v>
      </c>
      <c r="I54" s="97">
        <v>172</v>
      </c>
      <c r="J54" s="97">
        <v>1</v>
      </c>
      <c r="K54" s="97">
        <v>0</v>
      </c>
      <c r="L54" s="97">
        <v>0</v>
      </c>
      <c r="M54" s="101">
        <v>33.9</v>
      </c>
    </row>
    <row r="55" spans="1:13" x14ac:dyDescent="0.25">
      <c r="A55" s="80">
        <v>53</v>
      </c>
      <c r="B55" s="91" t="s">
        <v>62</v>
      </c>
      <c r="C55" s="128" t="s">
        <v>5507</v>
      </c>
      <c r="D55" s="80">
        <v>650</v>
      </c>
      <c r="E55" s="80">
        <v>127</v>
      </c>
      <c r="F55" s="80">
        <v>70</v>
      </c>
      <c r="G55" s="80">
        <v>21</v>
      </c>
      <c r="H55" s="80">
        <v>139</v>
      </c>
      <c r="I55" s="80">
        <v>357</v>
      </c>
      <c r="J55" s="80">
        <v>0</v>
      </c>
      <c r="K55" s="80">
        <v>0</v>
      </c>
      <c r="L55" s="80">
        <v>0</v>
      </c>
      <c r="M55" s="9">
        <v>54.9</v>
      </c>
    </row>
    <row r="56" spans="1:13" x14ac:dyDescent="0.25">
      <c r="A56" s="80">
        <v>54</v>
      </c>
      <c r="B56" s="91" t="s">
        <v>62</v>
      </c>
      <c r="C56" s="128" t="s">
        <v>5508</v>
      </c>
      <c r="D56" s="80">
        <v>394</v>
      </c>
      <c r="E56" s="80">
        <v>101</v>
      </c>
      <c r="F56" s="80">
        <v>39</v>
      </c>
      <c r="G56" s="80">
        <v>5</v>
      </c>
      <c r="H56" s="80">
        <v>106</v>
      </c>
      <c r="I56" s="80">
        <v>251</v>
      </c>
      <c r="J56" s="80">
        <v>0</v>
      </c>
      <c r="K56" s="80">
        <v>0</v>
      </c>
      <c r="L56" s="80">
        <v>0</v>
      </c>
      <c r="M56" s="9">
        <v>63.7</v>
      </c>
    </row>
    <row r="57" spans="1:13" x14ac:dyDescent="0.25">
      <c r="A57" s="80">
        <v>55</v>
      </c>
      <c r="B57" s="91" t="s">
        <v>62</v>
      </c>
      <c r="C57" s="128" t="s">
        <v>5509</v>
      </c>
      <c r="D57" s="80">
        <v>457</v>
      </c>
      <c r="E57" s="80">
        <v>101</v>
      </c>
      <c r="F57" s="80">
        <v>59</v>
      </c>
      <c r="G57" s="80">
        <v>12</v>
      </c>
      <c r="H57" s="80">
        <v>122</v>
      </c>
      <c r="I57" s="80">
        <v>294</v>
      </c>
      <c r="J57" s="80">
        <v>0</v>
      </c>
      <c r="K57" s="80">
        <v>0</v>
      </c>
      <c r="L57" s="80">
        <v>1</v>
      </c>
      <c r="M57" s="9">
        <v>64.599999999999994</v>
      </c>
    </row>
    <row r="58" spans="1:13" x14ac:dyDescent="0.25">
      <c r="A58" s="97">
        <v>56</v>
      </c>
      <c r="B58" s="96" t="s">
        <v>62</v>
      </c>
      <c r="C58" s="130" t="s">
        <v>5510</v>
      </c>
      <c r="D58" s="97">
        <v>617</v>
      </c>
      <c r="E58" s="97">
        <v>46</v>
      </c>
      <c r="F58" s="97">
        <v>50</v>
      </c>
      <c r="G58" s="97">
        <v>24</v>
      </c>
      <c r="H58" s="97">
        <v>127</v>
      </c>
      <c r="I58" s="97">
        <v>247</v>
      </c>
      <c r="J58" s="97">
        <v>2</v>
      </c>
      <c r="K58" s="97">
        <v>1</v>
      </c>
      <c r="L58" s="97">
        <v>0</v>
      </c>
      <c r="M58" s="101">
        <v>40.200000000000003</v>
      </c>
    </row>
    <row r="59" spans="1:13" x14ac:dyDescent="0.25">
      <c r="A59" s="80">
        <v>57</v>
      </c>
      <c r="B59" s="91" t="s">
        <v>62</v>
      </c>
      <c r="C59" s="128" t="s">
        <v>5511</v>
      </c>
      <c r="D59" s="80">
        <v>575</v>
      </c>
      <c r="E59" s="80">
        <v>33</v>
      </c>
      <c r="F59" s="80">
        <v>70</v>
      </c>
      <c r="G59" s="80">
        <v>19</v>
      </c>
      <c r="H59" s="80">
        <v>106</v>
      </c>
      <c r="I59" s="80">
        <v>228</v>
      </c>
      <c r="J59" s="80">
        <v>1</v>
      </c>
      <c r="K59" s="80">
        <v>1</v>
      </c>
      <c r="L59" s="80">
        <v>1</v>
      </c>
      <c r="M59" s="9">
        <v>40</v>
      </c>
    </row>
    <row r="60" spans="1:13" x14ac:dyDescent="0.25">
      <c r="A60" s="80">
        <v>58</v>
      </c>
      <c r="B60" s="91" t="s">
        <v>62</v>
      </c>
      <c r="C60" s="128" t="s">
        <v>5512</v>
      </c>
      <c r="D60" s="80">
        <v>686</v>
      </c>
      <c r="E60" s="80">
        <v>66</v>
      </c>
      <c r="F60" s="80">
        <v>90</v>
      </c>
      <c r="G60" s="80">
        <v>22</v>
      </c>
      <c r="H60" s="80">
        <v>139</v>
      </c>
      <c r="I60" s="80">
        <v>317</v>
      </c>
      <c r="J60" s="80">
        <v>0</v>
      </c>
      <c r="K60" s="80">
        <v>0</v>
      </c>
      <c r="L60" s="80">
        <v>0</v>
      </c>
      <c r="M60" s="9">
        <v>46.2</v>
      </c>
    </row>
    <row r="61" spans="1:13" x14ac:dyDescent="0.25">
      <c r="A61" s="80">
        <v>59</v>
      </c>
      <c r="B61" s="91" t="s">
        <v>62</v>
      </c>
      <c r="C61" s="128" t="s">
        <v>5513</v>
      </c>
      <c r="D61" s="80">
        <v>361</v>
      </c>
      <c r="E61" s="80">
        <v>29</v>
      </c>
      <c r="F61" s="80">
        <v>46</v>
      </c>
      <c r="G61" s="80">
        <v>24</v>
      </c>
      <c r="H61" s="80">
        <v>90</v>
      </c>
      <c r="I61" s="80">
        <v>189</v>
      </c>
      <c r="J61" s="80">
        <v>0</v>
      </c>
      <c r="K61" s="80">
        <v>1</v>
      </c>
      <c r="L61" s="80">
        <v>0</v>
      </c>
      <c r="M61" s="9">
        <v>52.6</v>
      </c>
    </row>
    <row r="62" spans="1:13" x14ac:dyDescent="0.25">
      <c r="A62" s="97">
        <v>60</v>
      </c>
      <c r="B62" s="96" t="s">
        <v>62</v>
      </c>
      <c r="C62" s="130" t="s">
        <v>5514</v>
      </c>
      <c r="D62" s="97">
        <v>760</v>
      </c>
      <c r="E62" s="97">
        <v>82</v>
      </c>
      <c r="F62" s="97">
        <v>109</v>
      </c>
      <c r="G62" s="97">
        <v>41</v>
      </c>
      <c r="H62" s="97">
        <v>185</v>
      </c>
      <c r="I62" s="97">
        <v>417</v>
      </c>
      <c r="J62" s="97">
        <v>0</v>
      </c>
      <c r="K62" s="97">
        <v>0</v>
      </c>
      <c r="L62" s="97">
        <v>1</v>
      </c>
      <c r="M62" s="101">
        <v>55</v>
      </c>
    </row>
    <row r="63" spans="1:13" x14ac:dyDescent="0.25">
      <c r="A63" s="80">
        <v>61</v>
      </c>
      <c r="B63" s="91" t="s">
        <v>62</v>
      </c>
      <c r="C63" s="128" t="s">
        <v>5515</v>
      </c>
      <c r="D63" s="80">
        <v>460</v>
      </c>
      <c r="E63" s="80">
        <v>39</v>
      </c>
      <c r="F63" s="80">
        <v>75</v>
      </c>
      <c r="G63" s="80">
        <v>18</v>
      </c>
      <c r="H63" s="80">
        <v>70</v>
      </c>
      <c r="I63" s="80">
        <v>202</v>
      </c>
      <c r="J63" s="80">
        <v>0</v>
      </c>
      <c r="K63" s="80">
        <v>0</v>
      </c>
      <c r="L63" s="80">
        <v>0</v>
      </c>
      <c r="M63" s="9">
        <v>43.9</v>
      </c>
    </row>
    <row r="64" spans="1:13" x14ac:dyDescent="0.25">
      <c r="A64" s="80">
        <v>62</v>
      </c>
      <c r="B64" s="91" t="s">
        <v>62</v>
      </c>
      <c r="C64" s="128" t="s">
        <v>3965</v>
      </c>
      <c r="D64" s="80">
        <v>583</v>
      </c>
      <c r="E64" s="80">
        <v>65</v>
      </c>
      <c r="F64" s="80">
        <v>76</v>
      </c>
      <c r="G64" s="80">
        <v>26</v>
      </c>
      <c r="H64" s="80">
        <v>87</v>
      </c>
      <c r="I64" s="80">
        <v>254</v>
      </c>
      <c r="J64" s="80">
        <v>0</v>
      </c>
      <c r="K64" s="80">
        <v>0</v>
      </c>
      <c r="L64" s="80">
        <v>3</v>
      </c>
      <c r="M64" s="9">
        <v>44.1</v>
      </c>
    </row>
    <row r="65" spans="1:13" x14ac:dyDescent="0.25">
      <c r="A65" s="80">
        <v>63</v>
      </c>
      <c r="B65" s="91" t="s">
        <v>62</v>
      </c>
      <c r="C65" s="128" t="s">
        <v>5516</v>
      </c>
      <c r="D65" s="80">
        <v>338</v>
      </c>
      <c r="E65" s="80">
        <v>27</v>
      </c>
      <c r="F65" s="80">
        <v>58</v>
      </c>
      <c r="G65" s="80">
        <v>12</v>
      </c>
      <c r="H65" s="80">
        <v>53</v>
      </c>
      <c r="I65" s="80">
        <v>150</v>
      </c>
      <c r="J65" s="80">
        <v>0</v>
      </c>
      <c r="K65" s="80">
        <v>0</v>
      </c>
      <c r="L65" s="80">
        <v>0</v>
      </c>
      <c r="M65" s="9">
        <v>44.4</v>
      </c>
    </row>
    <row r="66" spans="1:13" x14ac:dyDescent="0.25">
      <c r="A66" s="97" t="s">
        <v>1564</v>
      </c>
      <c r="B66" s="96" t="s">
        <v>62</v>
      </c>
      <c r="C66" s="130" t="s">
        <v>5526</v>
      </c>
      <c r="D66" s="97">
        <v>694</v>
      </c>
      <c r="E66" s="97">
        <v>64</v>
      </c>
      <c r="F66" s="97">
        <v>117</v>
      </c>
      <c r="G66" s="97">
        <v>15</v>
      </c>
      <c r="H66" s="97">
        <v>144</v>
      </c>
      <c r="I66" s="97">
        <v>340</v>
      </c>
      <c r="J66" s="97">
        <v>0</v>
      </c>
      <c r="K66" s="97">
        <v>0</v>
      </c>
      <c r="L66" s="97">
        <v>1</v>
      </c>
      <c r="M66" s="101">
        <v>49.1</v>
      </c>
    </row>
    <row r="67" spans="1:13" x14ac:dyDescent="0.25">
      <c r="A67" s="80">
        <v>66</v>
      </c>
      <c r="B67" s="91" t="s">
        <v>62</v>
      </c>
      <c r="C67" s="128" t="s">
        <v>5517</v>
      </c>
      <c r="D67" s="80"/>
      <c r="E67" s="80">
        <v>178</v>
      </c>
      <c r="F67" s="80">
        <v>260</v>
      </c>
      <c r="G67" s="80">
        <v>44</v>
      </c>
      <c r="H67" s="80">
        <v>212</v>
      </c>
      <c r="I67" s="80">
        <v>694</v>
      </c>
      <c r="J67" s="80">
        <v>1</v>
      </c>
      <c r="K67" s="80">
        <v>0</v>
      </c>
      <c r="L67" s="80">
        <v>2</v>
      </c>
      <c r="M67" s="9"/>
    </row>
    <row r="68" spans="1:13" x14ac:dyDescent="0.25">
      <c r="A68" s="80">
        <v>67</v>
      </c>
      <c r="B68" s="91" t="s">
        <v>62</v>
      </c>
      <c r="C68" s="128" t="s">
        <v>5517</v>
      </c>
      <c r="D68" s="80"/>
      <c r="E68" s="80">
        <v>215</v>
      </c>
      <c r="F68" s="80">
        <v>274</v>
      </c>
      <c r="G68" s="80">
        <v>47</v>
      </c>
      <c r="H68" s="80">
        <v>257</v>
      </c>
      <c r="I68" s="80">
        <v>793</v>
      </c>
      <c r="J68" s="80">
        <v>0</v>
      </c>
      <c r="K68" s="80">
        <v>0</v>
      </c>
      <c r="L68" s="80">
        <v>3</v>
      </c>
      <c r="M68" s="9"/>
    </row>
    <row r="69" spans="1:13" x14ac:dyDescent="0.25">
      <c r="A69" s="80">
        <v>68</v>
      </c>
      <c r="B69" s="91" t="s">
        <v>62</v>
      </c>
      <c r="C69" s="128" t="s">
        <v>5518</v>
      </c>
      <c r="D69" s="80"/>
      <c r="E69" s="80">
        <v>101</v>
      </c>
      <c r="F69" s="80">
        <v>192</v>
      </c>
      <c r="G69" s="80">
        <v>17</v>
      </c>
      <c r="H69" s="80">
        <v>100</v>
      </c>
      <c r="I69" s="80">
        <v>410</v>
      </c>
      <c r="J69" s="80">
        <v>0</v>
      </c>
      <c r="K69" s="80">
        <v>1</v>
      </c>
      <c r="L69" s="80">
        <v>0</v>
      </c>
      <c r="M69" s="9"/>
    </row>
    <row r="70" spans="1:13" x14ac:dyDescent="0.25">
      <c r="A70" s="97">
        <v>69</v>
      </c>
      <c r="B70" s="96" t="s">
        <v>62</v>
      </c>
      <c r="C70" s="130" t="s">
        <v>5518</v>
      </c>
      <c r="D70" s="97"/>
      <c r="E70" s="97">
        <v>126</v>
      </c>
      <c r="F70" s="97">
        <v>145</v>
      </c>
      <c r="G70" s="97">
        <v>15</v>
      </c>
      <c r="H70" s="97">
        <v>122</v>
      </c>
      <c r="I70" s="97">
        <v>408</v>
      </c>
      <c r="J70" s="97">
        <v>0</v>
      </c>
      <c r="K70" s="97">
        <v>0</v>
      </c>
      <c r="L70" s="97">
        <v>5</v>
      </c>
      <c r="M70" s="101"/>
    </row>
    <row r="71" spans="1:13" x14ac:dyDescent="0.25">
      <c r="A71" s="80">
        <v>70</v>
      </c>
      <c r="B71" s="91" t="s">
        <v>62</v>
      </c>
      <c r="C71" s="128" t="s">
        <v>5519</v>
      </c>
      <c r="D71" s="80"/>
      <c r="E71" s="80">
        <v>79</v>
      </c>
      <c r="F71" s="80">
        <v>29</v>
      </c>
      <c r="G71" s="80">
        <v>7</v>
      </c>
      <c r="H71" s="80">
        <v>41</v>
      </c>
      <c r="I71" s="80">
        <v>156</v>
      </c>
      <c r="J71" s="80">
        <v>0</v>
      </c>
      <c r="K71" s="80">
        <v>1</v>
      </c>
      <c r="L71" s="80">
        <v>1</v>
      </c>
      <c r="M71" s="9"/>
    </row>
    <row r="72" spans="1:13" x14ac:dyDescent="0.25">
      <c r="A72" s="80">
        <v>71</v>
      </c>
      <c r="B72" s="91" t="s">
        <v>62</v>
      </c>
      <c r="C72" s="128" t="s">
        <v>5520</v>
      </c>
      <c r="D72" s="80"/>
      <c r="E72" s="80">
        <v>33</v>
      </c>
      <c r="F72" s="80">
        <v>37</v>
      </c>
      <c r="G72" s="80">
        <v>8</v>
      </c>
      <c r="H72" s="80">
        <v>19</v>
      </c>
      <c r="I72" s="80">
        <v>97</v>
      </c>
      <c r="J72" s="80">
        <v>2</v>
      </c>
      <c r="K72" s="80">
        <v>2</v>
      </c>
      <c r="L72" s="80">
        <v>1</v>
      </c>
      <c r="M72" s="9"/>
    </row>
    <row r="73" spans="1:13" x14ac:dyDescent="0.25">
      <c r="A73" s="94">
        <v>72</v>
      </c>
      <c r="B73" s="95" t="s">
        <v>62</v>
      </c>
      <c r="C73" s="78" t="s">
        <v>60</v>
      </c>
      <c r="D73" s="94"/>
      <c r="E73" s="94">
        <v>37</v>
      </c>
      <c r="F73" s="94">
        <v>49</v>
      </c>
      <c r="G73" s="94">
        <v>14</v>
      </c>
      <c r="H73" s="94">
        <v>81</v>
      </c>
      <c r="I73" s="94">
        <v>181</v>
      </c>
      <c r="J73" s="94">
        <v>0</v>
      </c>
      <c r="K73" s="94">
        <v>3</v>
      </c>
      <c r="L73" s="94">
        <v>0</v>
      </c>
      <c r="M73" s="107"/>
    </row>
    <row r="74" spans="1:13" x14ac:dyDescent="0.25">
      <c r="A74" s="174" t="s">
        <v>69</v>
      </c>
      <c r="B74" s="174"/>
      <c r="C74" s="174"/>
      <c r="E74" s="93">
        <f>SUM(E71:E73,E3:E66)</f>
        <v>4398</v>
      </c>
      <c r="F74" s="93">
        <f t="shared" ref="F74:L74" si="0">SUM(F71:F73,F3:F66)</f>
        <v>4610</v>
      </c>
      <c r="G74" s="93">
        <f t="shared" si="0"/>
        <v>1083</v>
      </c>
      <c r="H74" s="93">
        <f t="shared" si="0"/>
        <v>5811</v>
      </c>
      <c r="I74" s="93">
        <f t="shared" si="0"/>
        <v>15902</v>
      </c>
      <c r="J74" s="93">
        <f t="shared" si="0"/>
        <v>21</v>
      </c>
      <c r="K74" s="93">
        <f t="shared" si="0"/>
        <v>18</v>
      </c>
      <c r="L74" s="93">
        <f t="shared" si="0"/>
        <v>32</v>
      </c>
    </row>
    <row r="75" spans="1:13" ht="15" customHeight="1" x14ac:dyDescent="0.25">
      <c r="A75" s="177" t="s">
        <v>61</v>
      </c>
      <c r="B75" s="177"/>
      <c r="C75" s="177"/>
      <c r="E75" s="93">
        <f>SUM(E67:E70)</f>
        <v>620</v>
      </c>
      <c r="F75" s="93">
        <f t="shared" ref="F75:L75" si="1">SUM(F67:F70)</f>
        <v>871</v>
      </c>
      <c r="G75" s="93">
        <f t="shared" si="1"/>
        <v>123</v>
      </c>
      <c r="H75" s="93">
        <f t="shared" si="1"/>
        <v>691</v>
      </c>
      <c r="I75" s="93">
        <f t="shared" si="1"/>
        <v>2305</v>
      </c>
      <c r="J75" s="93">
        <f t="shared" si="1"/>
        <v>1</v>
      </c>
      <c r="K75" s="93">
        <f t="shared" si="1"/>
        <v>1</v>
      </c>
      <c r="L75" s="93">
        <f t="shared" si="1"/>
        <v>10</v>
      </c>
    </row>
    <row r="76" spans="1:13" x14ac:dyDescent="0.25">
      <c r="A76" s="176" t="s">
        <v>68</v>
      </c>
      <c r="B76" s="176"/>
      <c r="C76" s="176"/>
      <c r="D76" s="93">
        <v>30827</v>
      </c>
      <c r="E76" s="7">
        <v>5018</v>
      </c>
      <c r="F76" s="7">
        <v>5481</v>
      </c>
      <c r="G76" s="7">
        <v>1206</v>
      </c>
      <c r="H76" s="7">
        <v>6502</v>
      </c>
      <c r="I76" s="93">
        <v>18207</v>
      </c>
      <c r="J76" s="128">
        <v>22</v>
      </c>
      <c r="K76" s="128">
        <v>19</v>
      </c>
      <c r="L76" s="128">
        <v>42</v>
      </c>
      <c r="M76" s="103">
        <v>59.3</v>
      </c>
    </row>
    <row r="77" spans="1:13" x14ac:dyDescent="0.25">
      <c r="A77" s="181" t="s">
        <v>70</v>
      </c>
      <c r="B77" s="181"/>
      <c r="C77" s="181"/>
      <c r="D77" s="93"/>
      <c r="E77" s="128">
        <v>27.6</v>
      </c>
      <c r="F77" s="128">
        <v>30.1</v>
      </c>
      <c r="G77" s="128">
        <v>6.6</v>
      </c>
      <c r="H77" s="128">
        <v>35.700000000000003</v>
      </c>
      <c r="I77" s="93"/>
    </row>
  </sheetData>
  <mergeCells count="5">
    <mergeCell ref="A1:M1"/>
    <mergeCell ref="A74:C74"/>
    <mergeCell ref="A75:C75"/>
    <mergeCell ref="A76:C76"/>
    <mergeCell ref="A77:C77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7"/>
  <sheetViews>
    <sheetView view="pageLayout" topLeftCell="A67" zoomScaleNormal="100" workbookViewId="0">
      <selection activeCell="C82" sqref="A1:N87"/>
    </sheetView>
  </sheetViews>
  <sheetFormatPr defaultRowHeight="15" x14ac:dyDescent="0.25"/>
  <cols>
    <col min="1" max="1" width="7.85546875" style="128" bestFit="1" customWidth="1"/>
    <col min="2" max="2" width="1.5703125" style="128" bestFit="1" customWidth="1"/>
    <col min="3" max="3" width="47.7109375" style="128" customWidth="1"/>
    <col min="4" max="4" width="6.42578125" style="128" bestFit="1" customWidth="1"/>
    <col min="5" max="5" width="9" style="128" bestFit="1" customWidth="1"/>
    <col min="6" max="6" width="7.28515625" style="128" bestFit="1" customWidth="1"/>
    <col min="7" max="7" width="12.5703125" style="128" bestFit="1" customWidth="1"/>
    <col min="8" max="9" width="7" style="128" bestFit="1" customWidth="1"/>
    <col min="10" max="10" width="6.42578125" style="128" bestFit="1" customWidth="1"/>
    <col min="11" max="13" width="2.85546875" style="128" bestFit="1" customWidth="1"/>
    <col min="14" max="14" width="7.28515625" style="103" bestFit="1" customWidth="1"/>
  </cols>
  <sheetData>
    <row r="1" spans="1:14" ht="15.75" x14ac:dyDescent="0.25">
      <c r="A1" s="175" t="s">
        <v>5595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34.5" x14ac:dyDescent="0.25">
      <c r="A2" s="18" t="s">
        <v>0</v>
      </c>
      <c r="B2" s="18"/>
      <c r="C2" s="18"/>
      <c r="D2" s="6" t="s">
        <v>59</v>
      </c>
      <c r="E2" s="8" t="s">
        <v>5596</v>
      </c>
      <c r="F2" s="8" t="s">
        <v>5597</v>
      </c>
      <c r="G2" s="8" t="s">
        <v>5598</v>
      </c>
      <c r="H2" s="8" t="s">
        <v>5599</v>
      </c>
      <c r="I2" s="8" t="s">
        <v>5600</v>
      </c>
      <c r="J2" s="36" t="s">
        <v>55</v>
      </c>
      <c r="K2" s="36" t="s">
        <v>56</v>
      </c>
      <c r="L2" s="36" t="s">
        <v>57</v>
      </c>
      <c r="M2" s="36" t="s">
        <v>58</v>
      </c>
      <c r="N2" s="37" t="s">
        <v>63</v>
      </c>
    </row>
    <row r="3" spans="1:14" x14ac:dyDescent="0.25">
      <c r="A3" s="80">
        <v>1</v>
      </c>
      <c r="B3" s="91" t="s">
        <v>62</v>
      </c>
      <c r="C3" s="128" t="s">
        <v>5527</v>
      </c>
      <c r="D3" s="80">
        <v>630</v>
      </c>
      <c r="E3" s="80">
        <v>85</v>
      </c>
      <c r="F3" s="80">
        <v>0</v>
      </c>
      <c r="G3" s="80">
        <v>12</v>
      </c>
      <c r="H3" s="80">
        <v>95</v>
      </c>
      <c r="I3" s="80">
        <v>166</v>
      </c>
      <c r="J3" s="80">
        <v>358</v>
      </c>
      <c r="K3" s="80">
        <v>0</v>
      </c>
      <c r="L3" s="80">
        <v>0</v>
      </c>
      <c r="M3" s="80">
        <v>0</v>
      </c>
      <c r="N3" s="9">
        <v>56.8</v>
      </c>
    </row>
    <row r="4" spans="1:14" x14ac:dyDescent="0.25">
      <c r="A4" s="80">
        <v>2</v>
      </c>
      <c r="B4" s="91" t="s">
        <v>62</v>
      </c>
      <c r="C4" s="128" t="s">
        <v>5528</v>
      </c>
      <c r="D4" s="80">
        <v>496</v>
      </c>
      <c r="E4" s="80">
        <v>67</v>
      </c>
      <c r="F4" s="80">
        <v>4</v>
      </c>
      <c r="G4" s="80">
        <v>10</v>
      </c>
      <c r="H4" s="80">
        <v>63</v>
      </c>
      <c r="I4" s="80">
        <v>99</v>
      </c>
      <c r="J4" s="80">
        <v>243</v>
      </c>
      <c r="K4" s="80">
        <v>0</v>
      </c>
      <c r="L4" s="80">
        <v>0</v>
      </c>
      <c r="M4" s="80">
        <v>0</v>
      </c>
      <c r="N4" s="9">
        <v>49</v>
      </c>
    </row>
    <row r="5" spans="1:14" x14ac:dyDescent="0.25">
      <c r="A5" s="80">
        <v>3</v>
      </c>
      <c r="B5" s="91" t="s">
        <v>62</v>
      </c>
      <c r="C5" s="128" t="s">
        <v>5529</v>
      </c>
      <c r="D5" s="80">
        <v>404</v>
      </c>
      <c r="E5" s="80">
        <v>42</v>
      </c>
      <c r="F5" s="80">
        <v>3</v>
      </c>
      <c r="G5" s="80">
        <v>6</v>
      </c>
      <c r="H5" s="80">
        <v>83</v>
      </c>
      <c r="I5" s="80">
        <v>78</v>
      </c>
      <c r="J5" s="80">
        <v>212</v>
      </c>
      <c r="K5" s="80">
        <v>0</v>
      </c>
      <c r="L5" s="80">
        <v>2</v>
      </c>
      <c r="M5" s="80">
        <v>0</v>
      </c>
      <c r="N5" s="9">
        <v>53</v>
      </c>
    </row>
    <row r="6" spans="1:14" x14ac:dyDescent="0.25">
      <c r="A6" s="97">
        <v>4</v>
      </c>
      <c r="B6" s="96" t="s">
        <v>62</v>
      </c>
      <c r="C6" s="130" t="s">
        <v>5530</v>
      </c>
      <c r="D6" s="97">
        <v>513</v>
      </c>
      <c r="E6" s="97">
        <v>70</v>
      </c>
      <c r="F6" s="97">
        <v>3</v>
      </c>
      <c r="G6" s="97">
        <v>10</v>
      </c>
      <c r="H6" s="97">
        <v>79</v>
      </c>
      <c r="I6" s="97">
        <v>158</v>
      </c>
      <c r="J6" s="97">
        <v>320</v>
      </c>
      <c r="K6" s="97">
        <v>0</v>
      </c>
      <c r="L6" s="97">
        <v>0</v>
      </c>
      <c r="M6" s="97">
        <v>1</v>
      </c>
      <c r="N6" s="101">
        <v>62.6</v>
      </c>
    </row>
    <row r="7" spans="1:14" x14ac:dyDescent="0.25">
      <c r="A7" s="80">
        <v>5</v>
      </c>
      <c r="B7" s="91" t="s">
        <v>62</v>
      </c>
      <c r="C7" s="128" t="s">
        <v>5531</v>
      </c>
      <c r="D7" s="80">
        <v>487</v>
      </c>
      <c r="E7" s="80">
        <v>71</v>
      </c>
      <c r="F7" s="80">
        <v>8</v>
      </c>
      <c r="G7" s="80">
        <v>9</v>
      </c>
      <c r="H7" s="80">
        <v>75</v>
      </c>
      <c r="I7" s="80">
        <v>136</v>
      </c>
      <c r="J7" s="80">
        <v>299</v>
      </c>
      <c r="K7" s="80">
        <v>0</v>
      </c>
      <c r="L7" s="80">
        <v>0</v>
      </c>
      <c r="M7" s="80">
        <v>0</v>
      </c>
      <c r="N7" s="9">
        <v>61.4</v>
      </c>
    </row>
    <row r="8" spans="1:14" x14ac:dyDescent="0.25">
      <c r="A8" s="80">
        <v>6</v>
      </c>
      <c r="B8" s="91" t="s">
        <v>62</v>
      </c>
      <c r="C8" s="128" t="s">
        <v>5532</v>
      </c>
      <c r="D8" s="80">
        <v>460</v>
      </c>
      <c r="E8" s="80">
        <v>69</v>
      </c>
      <c r="F8" s="80">
        <v>5</v>
      </c>
      <c r="G8" s="80">
        <v>8</v>
      </c>
      <c r="H8" s="80">
        <v>67</v>
      </c>
      <c r="I8" s="80">
        <v>98</v>
      </c>
      <c r="J8" s="80">
        <v>247</v>
      </c>
      <c r="K8" s="80">
        <v>0</v>
      </c>
      <c r="L8" s="80">
        <v>0</v>
      </c>
      <c r="M8" s="80">
        <v>0</v>
      </c>
      <c r="N8" s="9">
        <v>53.7</v>
      </c>
    </row>
    <row r="9" spans="1:14" x14ac:dyDescent="0.25">
      <c r="A9" s="80">
        <v>7</v>
      </c>
      <c r="B9" s="91" t="s">
        <v>62</v>
      </c>
      <c r="C9" s="128" t="s">
        <v>5533</v>
      </c>
      <c r="D9" s="80">
        <v>355</v>
      </c>
      <c r="E9" s="80">
        <v>53</v>
      </c>
      <c r="F9" s="80">
        <v>2</v>
      </c>
      <c r="G9" s="80">
        <v>7</v>
      </c>
      <c r="H9" s="80">
        <v>56</v>
      </c>
      <c r="I9" s="80">
        <v>66</v>
      </c>
      <c r="J9" s="80">
        <v>184</v>
      </c>
      <c r="K9" s="80">
        <v>0</v>
      </c>
      <c r="L9" s="80">
        <v>0</v>
      </c>
      <c r="M9" s="80">
        <v>0</v>
      </c>
      <c r="N9" s="9">
        <v>51.8</v>
      </c>
    </row>
    <row r="10" spans="1:14" x14ac:dyDescent="0.25">
      <c r="A10" s="97">
        <v>8</v>
      </c>
      <c r="B10" s="96" t="s">
        <v>62</v>
      </c>
      <c r="C10" s="130" t="s">
        <v>5534</v>
      </c>
      <c r="D10" s="97">
        <v>513</v>
      </c>
      <c r="E10" s="97">
        <v>70</v>
      </c>
      <c r="F10" s="97">
        <v>4</v>
      </c>
      <c r="G10" s="97">
        <v>6</v>
      </c>
      <c r="H10" s="97">
        <v>88</v>
      </c>
      <c r="I10" s="97">
        <v>82</v>
      </c>
      <c r="J10" s="97">
        <v>250</v>
      </c>
      <c r="K10" s="97">
        <v>0</v>
      </c>
      <c r="L10" s="97">
        <v>0</v>
      </c>
      <c r="M10" s="97">
        <v>0</v>
      </c>
      <c r="N10" s="101">
        <v>48.7</v>
      </c>
    </row>
    <row r="11" spans="1:14" x14ac:dyDescent="0.25">
      <c r="A11" s="80">
        <v>9</v>
      </c>
      <c r="B11" s="91" t="s">
        <v>62</v>
      </c>
      <c r="C11" s="128" t="s">
        <v>5535</v>
      </c>
      <c r="D11" s="80">
        <v>481</v>
      </c>
      <c r="E11" s="80">
        <v>61</v>
      </c>
      <c r="F11" s="80">
        <v>2</v>
      </c>
      <c r="G11" s="80">
        <v>9</v>
      </c>
      <c r="H11" s="80">
        <v>68</v>
      </c>
      <c r="I11" s="80">
        <v>81</v>
      </c>
      <c r="J11" s="80">
        <v>221</v>
      </c>
      <c r="K11" s="80">
        <v>0</v>
      </c>
      <c r="L11" s="80">
        <v>0</v>
      </c>
      <c r="M11" s="80">
        <v>1</v>
      </c>
      <c r="N11" s="9">
        <v>46.2</v>
      </c>
    </row>
    <row r="12" spans="1:14" x14ac:dyDescent="0.25">
      <c r="A12" s="80">
        <v>10</v>
      </c>
      <c r="B12" s="91" t="s">
        <v>62</v>
      </c>
      <c r="C12" s="128" t="s">
        <v>5536</v>
      </c>
      <c r="D12" s="80">
        <v>519</v>
      </c>
      <c r="E12" s="80">
        <v>83</v>
      </c>
      <c r="F12" s="80">
        <v>3</v>
      </c>
      <c r="G12" s="80">
        <v>2</v>
      </c>
      <c r="H12" s="80">
        <v>50</v>
      </c>
      <c r="I12" s="80">
        <v>73</v>
      </c>
      <c r="J12" s="80">
        <v>211</v>
      </c>
      <c r="K12" s="80">
        <v>0</v>
      </c>
      <c r="L12" s="80">
        <v>0</v>
      </c>
      <c r="M12" s="80">
        <v>4</v>
      </c>
      <c r="N12" s="9">
        <v>41.4</v>
      </c>
    </row>
    <row r="13" spans="1:14" x14ac:dyDescent="0.25">
      <c r="A13" s="80">
        <v>11</v>
      </c>
      <c r="B13" s="91" t="s">
        <v>62</v>
      </c>
      <c r="C13" s="128" t="s">
        <v>5537</v>
      </c>
      <c r="D13" s="80">
        <v>329</v>
      </c>
      <c r="E13" s="80">
        <v>62</v>
      </c>
      <c r="F13" s="80">
        <v>7</v>
      </c>
      <c r="G13" s="80">
        <v>1</v>
      </c>
      <c r="H13" s="80">
        <v>35</v>
      </c>
      <c r="I13" s="80">
        <v>39</v>
      </c>
      <c r="J13" s="80">
        <v>144</v>
      </c>
      <c r="K13" s="80">
        <v>0</v>
      </c>
      <c r="L13" s="80">
        <v>0</v>
      </c>
      <c r="M13" s="80">
        <v>1</v>
      </c>
      <c r="N13" s="9">
        <v>44.1</v>
      </c>
    </row>
    <row r="14" spans="1:14" x14ac:dyDescent="0.25">
      <c r="A14" s="97">
        <v>12</v>
      </c>
      <c r="B14" s="96" t="s">
        <v>62</v>
      </c>
      <c r="C14" s="130" t="s">
        <v>5538</v>
      </c>
      <c r="D14" s="97">
        <v>639</v>
      </c>
      <c r="E14" s="97">
        <v>87</v>
      </c>
      <c r="F14" s="97">
        <v>6</v>
      </c>
      <c r="G14" s="97">
        <v>9</v>
      </c>
      <c r="H14" s="97">
        <v>83</v>
      </c>
      <c r="I14" s="97">
        <v>71</v>
      </c>
      <c r="J14" s="97">
        <v>256</v>
      </c>
      <c r="K14" s="97">
        <v>0</v>
      </c>
      <c r="L14" s="97">
        <v>0</v>
      </c>
      <c r="M14" s="97">
        <v>0</v>
      </c>
      <c r="N14" s="101">
        <v>40.1</v>
      </c>
    </row>
    <row r="15" spans="1:14" x14ac:dyDescent="0.25">
      <c r="A15" s="80" t="s">
        <v>5601</v>
      </c>
      <c r="B15" s="91" t="s">
        <v>62</v>
      </c>
      <c r="C15" s="128" t="s">
        <v>5602</v>
      </c>
      <c r="D15" s="80">
        <v>660</v>
      </c>
      <c r="E15" s="80">
        <v>69</v>
      </c>
      <c r="F15" s="80">
        <v>2</v>
      </c>
      <c r="G15" s="80">
        <v>7</v>
      </c>
      <c r="H15" s="80">
        <v>123</v>
      </c>
      <c r="I15" s="80">
        <v>128</v>
      </c>
      <c r="J15" s="80">
        <v>329</v>
      </c>
      <c r="K15" s="80">
        <v>0</v>
      </c>
      <c r="L15" s="80">
        <v>0</v>
      </c>
      <c r="M15" s="80">
        <v>0</v>
      </c>
      <c r="N15" s="9">
        <v>49.8</v>
      </c>
    </row>
    <row r="16" spans="1:14" x14ac:dyDescent="0.25">
      <c r="A16" s="80">
        <v>14</v>
      </c>
      <c r="B16" s="91" t="s">
        <v>62</v>
      </c>
      <c r="C16" s="128" t="s">
        <v>5539</v>
      </c>
      <c r="D16" s="80">
        <v>604</v>
      </c>
      <c r="E16" s="80">
        <v>108</v>
      </c>
      <c r="F16" s="80">
        <v>3</v>
      </c>
      <c r="G16" s="80">
        <v>3</v>
      </c>
      <c r="H16" s="80">
        <v>44</v>
      </c>
      <c r="I16" s="80">
        <v>81</v>
      </c>
      <c r="J16" s="80">
        <v>239</v>
      </c>
      <c r="K16" s="80">
        <v>2</v>
      </c>
      <c r="L16" s="80">
        <v>0</v>
      </c>
      <c r="M16" s="80">
        <v>1</v>
      </c>
      <c r="N16" s="9">
        <v>39.700000000000003</v>
      </c>
    </row>
    <row r="17" spans="1:14" x14ac:dyDescent="0.25">
      <c r="A17" s="80">
        <v>15</v>
      </c>
      <c r="B17" s="91" t="s">
        <v>62</v>
      </c>
      <c r="C17" s="128" t="s">
        <v>5540</v>
      </c>
      <c r="D17" s="80">
        <v>713</v>
      </c>
      <c r="E17" s="80">
        <v>119</v>
      </c>
      <c r="F17" s="80">
        <v>4</v>
      </c>
      <c r="G17" s="80">
        <v>6</v>
      </c>
      <c r="H17" s="80">
        <v>127</v>
      </c>
      <c r="I17" s="80">
        <v>108</v>
      </c>
      <c r="J17" s="80">
        <v>364</v>
      </c>
      <c r="K17" s="80">
        <v>0</v>
      </c>
      <c r="L17" s="80">
        <v>0</v>
      </c>
      <c r="M17" s="80">
        <v>2</v>
      </c>
      <c r="N17" s="9">
        <v>51.3</v>
      </c>
    </row>
    <row r="18" spans="1:14" x14ac:dyDescent="0.25">
      <c r="A18" s="97">
        <v>16</v>
      </c>
      <c r="B18" s="96" t="s">
        <v>62</v>
      </c>
      <c r="C18" s="130" t="s">
        <v>5541</v>
      </c>
      <c r="D18" s="97">
        <v>527</v>
      </c>
      <c r="E18" s="97">
        <v>56</v>
      </c>
      <c r="F18" s="97">
        <v>3</v>
      </c>
      <c r="G18" s="97">
        <v>0</v>
      </c>
      <c r="H18" s="97">
        <v>44</v>
      </c>
      <c r="I18" s="97">
        <v>44</v>
      </c>
      <c r="J18" s="97">
        <v>147</v>
      </c>
      <c r="K18" s="97">
        <v>0</v>
      </c>
      <c r="L18" s="97">
        <v>0</v>
      </c>
      <c r="M18" s="97">
        <v>3</v>
      </c>
      <c r="N18" s="101">
        <v>28.5</v>
      </c>
    </row>
    <row r="19" spans="1:14" x14ac:dyDescent="0.25">
      <c r="A19" s="80">
        <v>17</v>
      </c>
      <c r="B19" s="91" t="s">
        <v>62</v>
      </c>
      <c r="C19" s="128" t="s">
        <v>5542</v>
      </c>
      <c r="D19" s="80">
        <v>577</v>
      </c>
      <c r="E19" s="80">
        <v>80</v>
      </c>
      <c r="F19" s="80">
        <v>2</v>
      </c>
      <c r="G19" s="80">
        <v>9</v>
      </c>
      <c r="H19" s="80">
        <v>51</v>
      </c>
      <c r="I19" s="80">
        <v>37</v>
      </c>
      <c r="J19" s="80">
        <v>179</v>
      </c>
      <c r="K19" s="80">
        <v>0</v>
      </c>
      <c r="L19" s="80">
        <v>0</v>
      </c>
      <c r="M19" s="80">
        <v>1</v>
      </c>
      <c r="N19" s="9">
        <v>31.2</v>
      </c>
    </row>
    <row r="20" spans="1:14" x14ac:dyDescent="0.25">
      <c r="A20" s="80">
        <v>18</v>
      </c>
      <c r="B20" s="91" t="s">
        <v>62</v>
      </c>
      <c r="C20" s="128" t="s">
        <v>5543</v>
      </c>
      <c r="D20" s="80">
        <v>503</v>
      </c>
      <c r="E20" s="80">
        <v>70</v>
      </c>
      <c r="F20" s="80">
        <v>0</v>
      </c>
      <c r="G20" s="80">
        <v>10</v>
      </c>
      <c r="H20" s="80">
        <v>66</v>
      </c>
      <c r="I20" s="80">
        <v>71</v>
      </c>
      <c r="J20" s="80">
        <v>217</v>
      </c>
      <c r="K20" s="80">
        <v>0</v>
      </c>
      <c r="L20" s="80">
        <v>0</v>
      </c>
      <c r="M20" s="80">
        <v>0</v>
      </c>
      <c r="N20" s="9">
        <v>43.1</v>
      </c>
    </row>
    <row r="21" spans="1:14" x14ac:dyDescent="0.25">
      <c r="A21" s="80">
        <v>19</v>
      </c>
      <c r="B21" s="91" t="s">
        <v>62</v>
      </c>
      <c r="C21" s="128" t="s">
        <v>5544</v>
      </c>
      <c r="D21" s="80">
        <v>469</v>
      </c>
      <c r="E21" s="80">
        <v>67</v>
      </c>
      <c r="F21" s="80">
        <v>2</v>
      </c>
      <c r="G21" s="80">
        <v>3</v>
      </c>
      <c r="H21" s="80">
        <v>95</v>
      </c>
      <c r="I21" s="80">
        <v>50</v>
      </c>
      <c r="J21" s="80">
        <v>217</v>
      </c>
      <c r="K21" s="80">
        <v>0</v>
      </c>
      <c r="L21" s="80">
        <v>0</v>
      </c>
      <c r="M21" s="80">
        <v>1</v>
      </c>
      <c r="N21" s="9">
        <v>46.5</v>
      </c>
    </row>
    <row r="22" spans="1:14" x14ac:dyDescent="0.25">
      <c r="A22" s="97">
        <v>20</v>
      </c>
      <c r="B22" s="96" t="s">
        <v>62</v>
      </c>
      <c r="C22" s="130" t="s">
        <v>5545</v>
      </c>
      <c r="D22" s="97">
        <v>352</v>
      </c>
      <c r="E22" s="97">
        <v>48</v>
      </c>
      <c r="F22" s="97">
        <v>4</v>
      </c>
      <c r="G22" s="97">
        <v>3</v>
      </c>
      <c r="H22" s="97">
        <v>40</v>
      </c>
      <c r="I22" s="97">
        <v>43</v>
      </c>
      <c r="J22" s="97">
        <v>138</v>
      </c>
      <c r="K22" s="97">
        <v>1</v>
      </c>
      <c r="L22" s="97">
        <v>1</v>
      </c>
      <c r="M22" s="97">
        <v>0</v>
      </c>
      <c r="N22" s="101">
        <v>39.5</v>
      </c>
    </row>
    <row r="23" spans="1:14" x14ac:dyDescent="0.25">
      <c r="A23" s="80">
        <v>21</v>
      </c>
      <c r="B23" s="91" t="s">
        <v>62</v>
      </c>
      <c r="C23" s="128" t="s">
        <v>5546</v>
      </c>
      <c r="D23" s="80">
        <v>390</v>
      </c>
      <c r="E23" s="80">
        <v>46</v>
      </c>
      <c r="F23" s="80">
        <v>2</v>
      </c>
      <c r="G23" s="80">
        <v>5</v>
      </c>
      <c r="H23" s="80">
        <v>30</v>
      </c>
      <c r="I23" s="80">
        <v>41</v>
      </c>
      <c r="J23" s="80">
        <v>124</v>
      </c>
      <c r="K23" s="80">
        <v>0</v>
      </c>
      <c r="L23" s="80">
        <v>2</v>
      </c>
      <c r="M23" s="80">
        <v>0</v>
      </c>
      <c r="N23" s="9">
        <v>32.299999999999997</v>
      </c>
    </row>
    <row r="24" spans="1:14" x14ac:dyDescent="0.25">
      <c r="A24" s="80">
        <v>22</v>
      </c>
      <c r="B24" s="91" t="s">
        <v>62</v>
      </c>
      <c r="C24" s="128" t="s">
        <v>5547</v>
      </c>
      <c r="D24" s="80">
        <v>527</v>
      </c>
      <c r="E24" s="80">
        <v>56</v>
      </c>
      <c r="F24" s="80">
        <v>7</v>
      </c>
      <c r="G24" s="80">
        <v>12</v>
      </c>
      <c r="H24" s="80">
        <v>80</v>
      </c>
      <c r="I24" s="80">
        <v>96</v>
      </c>
      <c r="J24" s="80">
        <v>251</v>
      </c>
      <c r="K24" s="80">
        <v>0</v>
      </c>
      <c r="L24" s="80">
        <v>0</v>
      </c>
      <c r="M24" s="80">
        <v>0</v>
      </c>
      <c r="N24" s="9">
        <v>47.6</v>
      </c>
    </row>
    <row r="25" spans="1:14" x14ac:dyDescent="0.25">
      <c r="A25" s="80">
        <v>23</v>
      </c>
      <c r="B25" s="91" t="s">
        <v>62</v>
      </c>
      <c r="C25" s="128" t="s">
        <v>5548</v>
      </c>
      <c r="D25" s="80">
        <v>426</v>
      </c>
      <c r="E25" s="80">
        <v>85</v>
      </c>
      <c r="F25" s="80">
        <v>1</v>
      </c>
      <c r="G25" s="80">
        <v>6</v>
      </c>
      <c r="H25" s="80">
        <v>42</v>
      </c>
      <c r="I25" s="80">
        <v>59</v>
      </c>
      <c r="J25" s="80">
        <v>193</v>
      </c>
      <c r="K25" s="80">
        <v>1</v>
      </c>
      <c r="L25" s="80">
        <v>1</v>
      </c>
      <c r="M25" s="80">
        <v>0</v>
      </c>
      <c r="N25" s="9">
        <v>45.5</v>
      </c>
    </row>
    <row r="26" spans="1:14" x14ac:dyDescent="0.25">
      <c r="A26" s="97">
        <v>24</v>
      </c>
      <c r="B26" s="96" t="s">
        <v>62</v>
      </c>
      <c r="C26" s="130" t="s">
        <v>5549</v>
      </c>
      <c r="D26" s="97">
        <v>501</v>
      </c>
      <c r="E26" s="97">
        <v>77</v>
      </c>
      <c r="F26" s="97">
        <v>9</v>
      </c>
      <c r="G26" s="97">
        <v>4</v>
      </c>
      <c r="H26" s="97">
        <v>54</v>
      </c>
      <c r="I26" s="97">
        <v>75</v>
      </c>
      <c r="J26" s="97">
        <v>219</v>
      </c>
      <c r="K26" s="97">
        <v>0</v>
      </c>
      <c r="L26" s="97">
        <v>0</v>
      </c>
      <c r="M26" s="97">
        <v>0</v>
      </c>
      <c r="N26" s="101">
        <v>43.7</v>
      </c>
    </row>
    <row r="27" spans="1:14" x14ac:dyDescent="0.25">
      <c r="A27" s="80">
        <v>25</v>
      </c>
      <c r="B27" s="91" t="s">
        <v>62</v>
      </c>
      <c r="C27" s="128" t="s">
        <v>5550</v>
      </c>
      <c r="D27" s="80">
        <v>471</v>
      </c>
      <c r="E27" s="80">
        <v>78</v>
      </c>
      <c r="F27" s="80">
        <v>2</v>
      </c>
      <c r="G27" s="80">
        <v>3</v>
      </c>
      <c r="H27" s="80">
        <v>65</v>
      </c>
      <c r="I27" s="80">
        <v>64</v>
      </c>
      <c r="J27" s="80">
        <v>212</v>
      </c>
      <c r="K27" s="80">
        <v>0</v>
      </c>
      <c r="L27" s="80">
        <v>0</v>
      </c>
      <c r="M27" s="80">
        <v>0</v>
      </c>
      <c r="N27" s="9">
        <v>45</v>
      </c>
    </row>
    <row r="28" spans="1:14" x14ac:dyDescent="0.25">
      <c r="A28" s="80">
        <v>26</v>
      </c>
      <c r="B28" s="91" t="s">
        <v>62</v>
      </c>
      <c r="C28" s="128" t="s">
        <v>5551</v>
      </c>
      <c r="D28" s="80">
        <v>461</v>
      </c>
      <c r="E28" s="80">
        <v>82</v>
      </c>
      <c r="F28" s="80">
        <v>2</v>
      </c>
      <c r="G28" s="80">
        <v>6</v>
      </c>
      <c r="H28" s="80">
        <v>61</v>
      </c>
      <c r="I28" s="80">
        <v>67</v>
      </c>
      <c r="J28" s="80">
        <v>218</v>
      </c>
      <c r="K28" s="80">
        <v>0</v>
      </c>
      <c r="L28" s="80">
        <v>0</v>
      </c>
      <c r="M28" s="80">
        <v>1</v>
      </c>
      <c r="N28" s="9">
        <v>47.5</v>
      </c>
    </row>
    <row r="29" spans="1:14" x14ac:dyDescent="0.25">
      <c r="A29" s="80">
        <v>27</v>
      </c>
      <c r="B29" s="91" t="s">
        <v>62</v>
      </c>
      <c r="C29" s="128" t="s">
        <v>5552</v>
      </c>
      <c r="D29" s="80">
        <v>495</v>
      </c>
      <c r="E29" s="80">
        <v>78</v>
      </c>
      <c r="F29" s="80">
        <v>3</v>
      </c>
      <c r="G29" s="80">
        <v>5</v>
      </c>
      <c r="H29" s="80">
        <v>46</v>
      </c>
      <c r="I29" s="80">
        <v>57</v>
      </c>
      <c r="J29" s="80">
        <v>189</v>
      </c>
      <c r="K29" s="80">
        <v>0</v>
      </c>
      <c r="L29" s="80">
        <v>2</v>
      </c>
      <c r="M29" s="80">
        <v>0</v>
      </c>
      <c r="N29" s="9">
        <v>38.6</v>
      </c>
    </row>
    <row r="30" spans="1:14" x14ac:dyDescent="0.25">
      <c r="A30" s="97">
        <v>28</v>
      </c>
      <c r="B30" s="96" t="s">
        <v>62</v>
      </c>
      <c r="C30" s="130" t="s">
        <v>5553</v>
      </c>
      <c r="D30" s="97">
        <v>614</v>
      </c>
      <c r="E30" s="97">
        <v>93</v>
      </c>
      <c r="F30" s="97">
        <v>5</v>
      </c>
      <c r="G30" s="97">
        <v>6</v>
      </c>
      <c r="H30" s="97">
        <v>64</v>
      </c>
      <c r="I30" s="97">
        <v>114</v>
      </c>
      <c r="J30" s="97">
        <v>282</v>
      </c>
      <c r="K30" s="97">
        <v>0</v>
      </c>
      <c r="L30" s="97">
        <v>0</v>
      </c>
      <c r="M30" s="97">
        <v>1</v>
      </c>
      <c r="N30" s="101">
        <v>46.1</v>
      </c>
    </row>
    <row r="31" spans="1:14" x14ac:dyDescent="0.25">
      <c r="A31" s="80">
        <v>29</v>
      </c>
      <c r="B31" s="91" t="s">
        <v>62</v>
      </c>
      <c r="C31" s="128" t="s">
        <v>5554</v>
      </c>
      <c r="D31" s="80">
        <v>471</v>
      </c>
      <c r="E31" s="80">
        <v>79</v>
      </c>
      <c r="F31" s="80">
        <v>6</v>
      </c>
      <c r="G31" s="80">
        <v>4</v>
      </c>
      <c r="H31" s="80">
        <v>50</v>
      </c>
      <c r="I31" s="80">
        <v>69</v>
      </c>
      <c r="J31" s="80">
        <v>208</v>
      </c>
      <c r="K31" s="80">
        <v>1</v>
      </c>
      <c r="L31" s="80">
        <v>0</v>
      </c>
      <c r="M31" s="80">
        <v>1</v>
      </c>
      <c r="N31" s="9">
        <v>44.4</v>
      </c>
    </row>
    <row r="32" spans="1:14" x14ac:dyDescent="0.25">
      <c r="A32" s="80">
        <v>30</v>
      </c>
      <c r="B32" s="91" t="s">
        <v>62</v>
      </c>
      <c r="C32" s="128" t="s">
        <v>5555</v>
      </c>
      <c r="D32" s="80">
        <v>418</v>
      </c>
      <c r="E32" s="80">
        <v>50</v>
      </c>
      <c r="F32" s="80">
        <v>3</v>
      </c>
      <c r="G32" s="80">
        <v>3</v>
      </c>
      <c r="H32" s="80">
        <v>59</v>
      </c>
      <c r="I32" s="80">
        <v>45</v>
      </c>
      <c r="J32" s="80">
        <v>160</v>
      </c>
      <c r="K32" s="80">
        <v>0</v>
      </c>
      <c r="L32" s="80">
        <v>0</v>
      </c>
      <c r="M32" s="80">
        <v>0</v>
      </c>
      <c r="N32" s="9">
        <v>38.299999999999997</v>
      </c>
    </row>
    <row r="33" spans="1:14" x14ac:dyDescent="0.25">
      <c r="A33" s="80">
        <v>31</v>
      </c>
      <c r="B33" s="91" t="s">
        <v>62</v>
      </c>
      <c r="C33" s="128" t="s">
        <v>5556</v>
      </c>
      <c r="D33" s="80">
        <v>366</v>
      </c>
      <c r="E33" s="80">
        <v>59</v>
      </c>
      <c r="F33" s="80">
        <v>3</v>
      </c>
      <c r="G33" s="80">
        <v>6</v>
      </c>
      <c r="H33" s="80">
        <v>79</v>
      </c>
      <c r="I33" s="80">
        <v>43</v>
      </c>
      <c r="J33" s="80">
        <v>190</v>
      </c>
      <c r="K33" s="80">
        <v>0</v>
      </c>
      <c r="L33" s="80">
        <v>0</v>
      </c>
      <c r="M33" s="80">
        <v>0</v>
      </c>
      <c r="N33" s="9">
        <v>51.9</v>
      </c>
    </row>
    <row r="34" spans="1:14" x14ac:dyDescent="0.25">
      <c r="A34" s="97">
        <v>32</v>
      </c>
      <c r="B34" s="96" t="s">
        <v>62</v>
      </c>
      <c r="C34" s="130" t="s">
        <v>5557</v>
      </c>
      <c r="D34" s="97">
        <v>406</v>
      </c>
      <c r="E34" s="97">
        <v>90</v>
      </c>
      <c r="F34" s="97">
        <v>4</v>
      </c>
      <c r="G34" s="97">
        <v>6</v>
      </c>
      <c r="H34" s="97">
        <v>51</v>
      </c>
      <c r="I34" s="97">
        <v>66</v>
      </c>
      <c r="J34" s="97">
        <v>217</v>
      </c>
      <c r="K34" s="97">
        <v>1</v>
      </c>
      <c r="L34" s="97">
        <v>0</v>
      </c>
      <c r="M34" s="97">
        <v>0</v>
      </c>
      <c r="N34" s="101">
        <v>53.4</v>
      </c>
    </row>
    <row r="35" spans="1:14" x14ac:dyDescent="0.25">
      <c r="A35" s="80">
        <v>33</v>
      </c>
      <c r="B35" s="91" t="s">
        <v>62</v>
      </c>
      <c r="C35" s="128" t="s">
        <v>5558</v>
      </c>
      <c r="D35" s="80">
        <v>370</v>
      </c>
      <c r="E35" s="80">
        <v>79</v>
      </c>
      <c r="F35" s="80">
        <v>2</v>
      </c>
      <c r="G35" s="80">
        <v>10</v>
      </c>
      <c r="H35" s="80">
        <v>104</v>
      </c>
      <c r="I35" s="80">
        <v>62</v>
      </c>
      <c r="J35" s="80">
        <v>257</v>
      </c>
      <c r="K35" s="80">
        <v>1</v>
      </c>
      <c r="L35" s="80">
        <v>0</v>
      </c>
      <c r="M35" s="80">
        <v>1</v>
      </c>
      <c r="N35" s="9">
        <v>69.7</v>
      </c>
    </row>
    <row r="36" spans="1:14" x14ac:dyDescent="0.25">
      <c r="A36" s="80" t="s">
        <v>2513</v>
      </c>
      <c r="B36" s="91" t="s">
        <v>62</v>
      </c>
      <c r="C36" s="128" t="s">
        <v>7310</v>
      </c>
      <c r="D36" s="80">
        <v>573</v>
      </c>
      <c r="E36" s="80">
        <v>83</v>
      </c>
      <c r="F36" s="80">
        <v>3</v>
      </c>
      <c r="G36" s="80">
        <v>7</v>
      </c>
      <c r="H36" s="80">
        <v>47</v>
      </c>
      <c r="I36" s="80">
        <v>49</v>
      </c>
      <c r="J36" s="80">
        <v>189</v>
      </c>
      <c r="K36" s="80">
        <v>0</v>
      </c>
      <c r="L36" s="80">
        <v>0</v>
      </c>
      <c r="M36" s="80">
        <v>0</v>
      </c>
      <c r="N36" s="9">
        <v>33</v>
      </c>
    </row>
    <row r="37" spans="1:14" x14ac:dyDescent="0.25">
      <c r="A37" s="80" t="s">
        <v>2514</v>
      </c>
      <c r="B37" s="91" t="s">
        <v>62</v>
      </c>
      <c r="C37" s="128" t="s">
        <v>7309</v>
      </c>
      <c r="D37" s="80">
        <v>498</v>
      </c>
      <c r="E37" s="80">
        <v>89</v>
      </c>
      <c r="F37" s="80">
        <v>1</v>
      </c>
      <c r="G37" s="80">
        <v>10</v>
      </c>
      <c r="H37" s="80">
        <v>56</v>
      </c>
      <c r="I37" s="80">
        <v>53</v>
      </c>
      <c r="J37" s="80">
        <v>209</v>
      </c>
      <c r="K37" s="80">
        <v>1</v>
      </c>
      <c r="L37" s="80">
        <v>1</v>
      </c>
      <c r="M37" s="80">
        <v>0</v>
      </c>
      <c r="N37" s="9">
        <v>42.2</v>
      </c>
    </row>
    <row r="38" spans="1:14" x14ac:dyDescent="0.25">
      <c r="A38" s="97">
        <v>35</v>
      </c>
      <c r="B38" s="96" t="s">
        <v>62</v>
      </c>
      <c r="C38" s="130" t="s">
        <v>5559</v>
      </c>
      <c r="D38" s="97">
        <v>446</v>
      </c>
      <c r="E38" s="97">
        <v>90</v>
      </c>
      <c r="F38" s="97">
        <v>1</v>
      </c>
      <c r="G38" s="97">
        <v>6</v>
      </c>
      <c r="H38" s="97">
        <v>98</v>
      </c>
      <c r="I38" s="97">
        <v>91</v>
      </c>
      <c r="J38" s="97">
        <v>286</v>
      </c>
      <c r="K38" s="97">
        <v>0</v>
      </c>
      <c r="L38" s="97">
        <v>1</v>
      </c>
      <c r="M38" s="97">
        <v>1</v>
      </c>
      <c r="N38" s="101">
        <v>64.599999999999994</v>
      </c>
    </row>
    <row r="39" spans="1:14" x14ac:dyDescent="0.25">
      <c r="A39" s="80">
        <v>36</v>
      </c>
      <c r="B39" s="91" t="s">
        <v>62</v>
      </c>
      <c r="C39" s="128" t="s">
        <v>5560</v>
      </c>
      <c r="D39" s="80">
        <v>573</v>
      </c>
      <c r="E39" s="80">
        <v>110</v>
      </c>
      <c r="F39" s="80">
        <v>5</v>
      </c>
      <c r="G39" s="80">
        <v>10</v>
      </c>
      <c r="H39" s="80">
        <v>68</v>
      </c>
      <c r="I39" s="80">
        <v>74</v>
      </c>
      <c r="J39" s="80">
        <v>267</v>
      </c>
      <c r="K39" s="80">
        <v>0</v>
      </c>
      <c r="L39" s="80">
        <v>2</v>
      </c>
      <c r="M39" s="80">
        <v>0</v>
      </c>
      <c r="N39" s="9">
        <v>46.9</v>
      </c>
    </row>
    <row r="40" spans="1:14" x14ac:dyDescent="0.25">
      <c r="A40" s="80">
        <v>37</v>
      </c>
      <c r="B40" s="91" t="s">
        <v>62</v>
      </c>
      <c r="C40" s="128" t="s">
        <v>5561</v>
      </c>
      <c r="D40" s="80">
        <v>585</v>
      </c>
      <c r="E40" s="80">
        <v>85</v>
      </c>
      <c r="F40" s="80">
        <v>5</v>
      </c>
      <c r="G40" s="80">
        <v>8</v>
      </c>
      <c r="H40" s="80">
        <v>56</v>
      </c>
      <c r="I40" s="80">
        <v>69</v>
      </c>
      <c r="J40" s="80">
        <v>223</v>
      </c>
      <c r="K40" s="80">
        <v>0</v>
      </c>
      <c r="L40" s="80">
        <v>0</v>
      </c>
      <c r="M40" s="80">
        <v>0</v>
      </c>
      <c r="N40" s="9">
        <v>38.1</v>
      </c>
    </row>
    <row r="41" spans="1:14" x14ac:dyDescent="0.25">
      <c r="A41" s="80">
        <v>38</v>
      </c>
      <c r="B41" s="91" t="s">
        <v>62</v>
      </c>
      <c r="C41" s="128" t="s">
        <v>5562</v>
      </c>
      <c r="D41" s="80">
        <v>547</v>
      </c>
      <c r="E41" s="80">
        <v>104</v>
      </c>
      <c r="F41" s="80">
        <v>0</v>
      </c>
      <c r="G41" s="80">
        <v>5</v>
      </c>
      <c r="H41" s="80">
        <v>99</v>
      </c>
      <c r="I41" s="80">
        <v>85</v>
      </c>
      <c r="J41" s="80">
        <v>293</v>
      </c>
      <c r="K41" s="80">
        <v>0</v>
      </c>
      <c r="L41" s="80">
        <v>0</v>
      </c>
      <c r="M41" s="80">
        <v>3</v>
      </c>
      <c r="N41" s="9">
        <v>54.1</v>
      </c>
    </row>
    <row r="42" spans="1:14" x14ac:dyDescent="0.25">
      <c r="A42" s="97">
        <v>39</v>
      </c>
      <c r="B42" s="96" t="s">
        <v>62</v>
      </c>
      <c r="C42" s="130" t="s">
        <v>5563</v>
      </c>
      <c r="D42" s="97">
        <v>610</v>
      </c>
      <c r="E42" s="97">
        <v>122</v>
      </c>
      <c r="F42" s="97">
        <v>1</v>
      </c>
      <c r="G42" s="97">
        <v>10</v>
      </c>
      <c r="H42" s="97">
        <v>122</v>
      </c>
      <c r="I42" s="97">
        <v>126</v>
      </c>
      <c r="J42" s="97">
        <v>381</v>
      </c>
      <c r="K42" s="97">
        <v>0</v>
      </c>
      <c r="L42" s="97">
        <v>2</v>
      </c>
      <c r="M42" s="97">
        <v>0</v>
      </c>
      <c r="N42" s="101">
        <v>62.8</v>
      </c>
    </row>
    <row r="43" spans="1:14" x14ac:dyDescent="0.25">
      <c r="A43" s="80" t="s">
        <v>4958</v>
      </c>
      <c r="B43" s="91" t="s">
        <v>62</v>
      </c>
      <c r="C43" s="128" t="s">
        <v>7308</v>
      </c>
      <c r="D43" s="80">
        <v>364</v>
      </c>
      <c r="E43" s="80">
        <v>70</v>
      </c>
      <c r="F43" s="80">
        <v>0</v>
      </c>
      <c r="G43" s="80">
        <v>8</v>
      </c>
      <c r="H43" s="80">
        <v>41</v>
      </c>
      <c r="I43" s="80">
        <v>38</v>
      </c>
      <c r="J43" s="80">
        <v>157</v>
      </c>
      <c r="K43" s="80">
        <v>0</v>
      </c>
      <c r="L43" s="80">
        <v>0</v>
      </c>
      <c r="M43" s="80">
        <v>0</v>
      </c>
      <c r="N43" s="9">
        <v>43.1</v>
      </c>
    </row>
    <row r="44" spans="1:14" x14ac:dyDescent="0.25">
      <c r="A44" s="80" t="s">
        <v>4959</v>
      </c>
      <c r="B44" s="91" t="s">
        <v>62</v>
      </c>
      <c r="C44" s="128" t="s">
        <v>7307</v>
      </c>
      <c r="D44" s="80">
        <v>376</v>
      </c>
      <c r="E44" s="80">
        <v>71</v>
      </c>
      <c r="F44" s="80">
        <v>0</v>
      </c>
      <c r="G44" s="80">
        <v>9</v>
      </c>
      <c r="H44" s="80">
        <v>19</v>
      </c>
      <c r="I44" s="80">
        <v>38</v>
      </c>
      <c r="J44" s="80">
        <v>137</v>
      </c>
      <c r="K44" s="80">
        <v>0</v>
      </c>
      <c r="L44" s="80">
        <v>0</v>
      </c>
      <c r="M44" s="80">
        <v>1</v>
      </c>
      <c r="N44" s="9">
        <v>36.700000000000003</v>
      </c>
    </row>
    <row r="45" spans="1:14" x14ac:dyDescent="0.25">
      <c r="A45" s="80">
        <v>41</v>
      </c>
      <c r="B45" s="91" t="s">
        <v>62</v>
      </c>
      <c r="C45" s="128" t="s">
        <v>5564</v>
      </c>
      <c r="D45" s="80">
        <v>584</v>
      </c>
      <c r="E45" s="80">
        <v>103</v>
      </c>
      <c r="F45" s="80">
        <v>5</v>
      </c>
      <c r="G45" s="80">
        <v>11</v>
      </c>
      <c r="H45" s="80">
        <v>62</v>
      </c>
      <c r="I45" s="80">
        <v>78</v>
      </c>
      <c r="J45" s="80">
        <v>259</v>
      </c>
      <c r="K45" s="80">
        <v>0</v>
      </c>
      <c r="L45" s="80">
        <v>1</v>
      </c>
      <c r="M45" s="80">
        <v>1</v>
      </c>
      <c r="N45" s="9">
        <v>44.7</v>
      </c>
    </row>
    <row r="46" spans="1:14" x14ac:dyDescent="0.25">
      <c r="A46" s="97">
        <v>42</v>
      </c>
      <c r="B46" s="96" t="s">
        <v>62</v>
      </c>
      <c r="C46" s="130" t="s">
        <v>5565</v>
      </c>
      <c r="D46" s="97">
        <v>498</v>
      </c>
      <c r="E46" s="97">
        <v>91</v>
      </c>
      <c r="F46" s="97">
        <v>2</v>
      </c>
      <c r="G46" s="97">
        <v>13</v>
      </c>
      <c r="H46" s="97">
        <v>71</v>
      </c>
      <c r="I46" s="97">
        <v>64</v>
      </c>
      <c r="J46" s="97">
        <v>241</v>
      </c>
      <c r="K46" s="97">
        <v>0</v>
      </c>
      <c r="L46" s="97">
        <v>2</v>
      </c>
      <c r="M46" s="97">
        <v>0</v>
      </c>
      <c r="N46" s="101">
        <v>48.8</v>
      </c>
    </row>
    <row r="47" spans="1:14" x14ac:dyDescent="0.25">
      <c r="A47" s="80">
        <v>43</v>
      </c>
      <c r="B47" s="91" t="s">
        <v>62</v>
      </c>
      <c r="C47" s="128" t="s">
        <v>5566</v>
      </c>
      <c r="D47" s="80">
        <v>497</v>
      </c>
      <c r="E47" s="80">
        <v>80</v>
      </c>
      <c r="F47" s="80">
        <v>4</v>
      </c>
      <c r="G47" s="80">
        <v>10</v>
      </c>
      <c r="H47" s="80">
        <v>43</v>
      </c>
      <c r="I47" s="80">
        <v>70</v>
      </c>
      <c r="J47" s="80">
        <v>207</v>
      </c>
      <c r="K47" s="80">
        <v>1</v>
      </c>
      <c r="L47" s="80">
        <v>1</v>
      </c>
      <c r="M47" s="80">
        <v>0</v>
      </c>
      <c r="N47" s="9">
        <v>41.9</v>
      </c>
    </row>
    <row r="48" spans="1:14" x14ac:dyDescent="0.25">
      <c r="A48" s="80">
        <v>44</v>
      </c>
      <c r="B48" s="91" t="s">
        <v>62</v>
      </c>
      <c r="C48" s="128" t="s">
        <v>5567</v>
      </c>
      <c r="D48" s="80">
        <v>576</v>
      </c>
      <c r="E48" s="80">
        <v>106</v>
      </c>
      <c r="F48" s="80">
        <v>3</v>
      </c>
      <c r="G48" s="80">
        <v>5</v>
      </c>
      <c r="H48" s="80">
        <v>75</v>
      </c>
      <c r="I48" s="80">
        <v>97</v>
      </c>
      <c r="J48" s="80">
        <v>286</v>
      </c>
      <c r="K48" s="80">
        <v>0</v>
      </c>
      <c r="L48" s="80">
        <v>0</v>
      </c>
      <c r="M48" s="80">
        <v>0</v>
      </c>
      <c r="N48" s="9">
        <v>49.7</v>
      </c>
    </row>
    <row r="49" spans="1:14" x14ac:dyDescent="0.25">
      <c r="A49" s="80">
        <v>45</v>
      </c>
      <c r="B49" s="91" t="s">
        <v>62</v>
      </c>
      <c r="C49" s="128" t="s">
        <v>5568</v>
      </c>
      <c r="D49" s="80">
        <v>777</v>
      </c>
      <c r="E49" s="80">
        <v>155</v>
      </c>
      <c r="F49" s="80">
        <v>10</v>
      </c>
      <c r="G49" s="80">
        <v>23</v>
      </c>
      <c r="H49" s="80">
        <v>144</v>
      </c>
      <c r="I49" s="80">
        <v>131</v>
      </c>
      <c r="J49" s="80">
        <v>463</v>
      </c>
      <c r="K49" s="80">
        <v>0</v>
      </c>
      <c r="L49" s="80">
        <v>1</v>
      </c>
      <c r="M49" s="80">
        <v>0</v>
      </c>
      <c r="N49" s="9">
        <v>59.7</v>
      </c>
    </row>
    <row r="50" spans="1:14" x14ac:dyDescent="0.25">
      <c r="A50" s="97">
        <v>46</v>
      </c>
      <c r="B50" s="96" t="s">
        <v>62</v>
      </c>
      <c r="C50" s="130" t="s">
        <v>5569</v>
      </c>
      <c r="D50" s="97">
        <v>674</v>
      </c>
      <c r="E50" s="97">
        <v>121</v>
      </c>
      <c r="F50" s="97">
        <v>13</v>
      </c>
      <c r="G50" s="97">
        <v>7</v>
      </c>
      <c r="H50" s="97">
        <v>40</v>
      </c>
      <c r="I50" s="97">
        <v>85</v>
      </c>
      <c r="J50" s="97">
        <v>266</v>
      </c>
      <c r="K50" s="97">
        <v>0</v>
      </c>
      <c r="L50" s="97">
        <v>1</v>
      </c>
      <c r="M50" s="97">
        <v>1</v>
      </c>
      <c r="N50" s="101">
        <v>39.799999999999997</v>
      </c>
    </row>
    <row r="51" spans="1:14" x14ac:dyDescent="0.25">
      <c r="A51" s="80">
        <v>47</v>
      </c>
      <c r="B51" s="91" t="s">
        <v>62</v>
      </c>
      <c r="C51" s="128" t="s">
        <v>5570</v>
      </c>
      <c r="D51" s="80">
        <v>694</v>
      </c>
      <c r="E51" s="80">
        <v>191</v>
      </c>
      <c r="F51" s="80">
        <v>5</v>
      </c>
      <c r="G51" s="80">
        <v>8</v>
      </c>
      <c r="H51" s="80">
        <v>93</v>
      </c>
      <c r="I51" s="80">
        <v>103</v>
      </c>
      <c r="J51" s="80">
        <v>400</v>
      </c>
      <c r="K51" s="80">
        <v>0</v>
      </c>
      <c r="L51" s="80">
        <v>0</v>
      </c>
      <c r="M51" s="80">
        <v>0</v>
      </c>
      <c r="N51" s="9">
        <v>57.6</v>
      </c>
    </row>
    <row r="52" spans="1:14" ht="24" x14ac:dyDescent="0.25">
      <c r="A52" s="117" t="s">
        <v>5603</v>
      </c>
      <c r="B52" s="100" t="s">
        <v>62</v>
      </c>
      <c r="C52" s="129" t="s">
        <v>5604</v>
      </c>
      <c r="D52" s="80">
        <v>533</v>
      </c>
      <c r="E52" s="80">
        <v>88</v>
      </c>
      <c r="F52" s="80">
        <v>1</v>
      </c>
      <c r="G52" s="80">
        <v>7</v>
      </c>
      <c r="H52" s="80">
        <v>90</v>
      </c>
      <c r="I52" s="80">
        <v>81</v>
      </c>
      <c r="J52" s="80">
        <v>267</v>
      </c>
      <c r="K52" s="80">
        <v>0</v>
      </c>
      <c r="L52" s="80">
        <v>0</v>
      </c>
      <c r="M52" s="80">
        <v>0</v>
      </c>
      <c r="N52" s="9">
        <v>50.1</v>
      </c>
    </row>
    <row r="53" spans="1:14" x14ac:dyDescent="0.25">
      <c r="A53" s="80">
        <v>52</v>
      </c>
      <c r="B53" s="91" t="s">
        <v>62</v>
      </c>
      <c r="C53" s="128" t="s">
        <v>5571</v>
      </c>
      <c r="D53" s="80">
        <v>589</v>
      </c>
      <c r="E53" s="80">
        <v>113</v>
      </c>
      <c r="F53" s="80">
        <v>2</v>
      </c>
      <c r="G53" s="80">
        <v>4</v>
      </c>
      <c r="H53" s="80">
        <v>67</v>
      </c>
      <c r="I53" s="80">
        <v>66</v>
      </c>
      <c r="J53" s="80">
        <v>252</v>
      </c>
      <c r="K53" s="80">
        <v>0</v>
      </c>
      <c r="L53" s="80">
        <v>0</v>
      </c>
      <c r="M53" s="80">
        <v>0</v>
      </c>
      <c r="N53" s="9">
        <v>42.8</v>
      </c>
    </row>
    <row r="54" spans="1:14" x14ac:dyDescent="0.25">
      <c r="A54" s="97">
        <v>53</v>
      </c>
      <c r="B54" s="96" t="s">
        <v>62</v>
      </c>
      <c r="C54" s="130" t="s">
        <v>5572</v>
      </c>
      <c r="D54" s="97">
        <v>563</v>
      </c>
      <c r="E54" s="97">
        <v>106</v>
      </c>
      <c r="F54" s="97">
        <v>2</v>
      </c>
      <c r="G54" s="97">
        <v>8</v>
      </c>
      <c r="H54" s="97">
        <v>88</v>
      </c>
      <c r="I54" s="97">
        <v>62</v>
      </c>
      <c r="J54" s="97">
        <v>266</v>
      </c>
      <c r="K54" s="97">
        <v>0</v>
      </c>
      <c r="L54" s="97">
        <v>0</v>
      </c>
      <c r="M54" s="97">
        <v>0</v>
      </c>
      <c r="N54" s="101">
        <v>47.2</v>
      </c>
    </row>
    <row r="55" spans="1:14" x14ac:dyDescent="0.25">
      <c r="A55" s="80">
        <v>54</v>
      </c>
      <c r="B55" s="91" t="s">
        <v>62</v>
      </c>
      <c r="C55" s="128" t="s">
        <v>5573</v>
      </c>
      <c r="D55" s="80">
        <v>468</v>
      </c>
      <c r="E55" s="80">
        <v>77</v>
      </c>
      <c r="F55" s="80">
        <v>4</v>
      </c>
      <c r="G55" s="80">
        <v>4</v>
      </c>
      <c r="H55" s="80">
        <v>68</v>
      </c>
      <c r="I55" s="80">
        <v>59</v>
      </c>
      <c r="J55" s="80">
        <v>212</v>
      </c>
      <c r="K55" s="80">
        <v>1</v>
      </c>
      <c r="L55" s="80">
        <v>0</v>
      </c>
      <c r="M55" s="80">
        <v>0</v>
      </c>
      <c r="N55" s="9">
        <v>45.3</v>
      </c>
    </row>
    <row r="56" spans="1:14" x14ac:dyDescent="0.25">
      <c r="A56" s="80">
        <v>55</v>
      </c>
      <c r="B56" s="91" t="s">
        <v>62</v>
      </c>
      <c r="C56" s="128" t="s">
        <v>5574</v>
      </c>
      <c r="D56" s="80">
        <v>506</v>
      </c>
      <c r="E56" s="80">
        <v>95</v>
      </c>
      <c r="F56" s="80">
        <v>6</v>
      </c>
      <c r="G56" s="80">
        <v>0</v>
      </c>
      <c r="H56" s="80">
        <v>98</v>
      </c>
      <c r="I56" s="80">
        <v>34</v>
      </c>
      <c r="J56" s="80">
        <v>233</v>
      </c>
      <c r="K56" s="80">
        <v>0</v>
      </c>
      <c r="L56" s="80">
        <v>0</v>
      </c>
      <c r="M56" s="80">
        <v>0</v>
      </c>
      <c r="N56" s="9">
        <v>46</v>
      </c>
    </row>
    <row r="57" spans="1:14" x14ac:dyDescent="0.25">
      <c r="A57" s="80">
        <v>56</v>
      </c>
      <c r="B57" s="91" t="s">
        <v>62</v>
      </c>
      <c r="C57" s="128" t="s">
        <v>5575</v>
      </c>
      <c r="D57" s="80">
        <v>607</v>
      </c>
      <c r="E57" s="80">
        <v>158</v>
      </c>
      <c r="F57" s="80">
        <v>1</v>
      </c>
      <c r="G57" s="80">
        <v>10</v>
      </c>
      <c r="H57" s="80">
        <v>110</v>
      </c>
      <c r="I57" s="80">
        <v>66</v>
      </c>
      <c r="J57" s="80">
        <v>345</v>
      </c>
      <c r="K57" s="80">
        <v>0</v>
      </c>
      <c r="L57" s="80">
        <v>0</v>
      </c>
      <c r="M57" s="80">
        <v>0</v>
      </c>
      <c r="N57" s="9">
        <v>56.8</v>
      </c>
    </row>
    <row r="58" spans="1:14" x14ac:dyDescent="0.25">
      <c r="A58" s="97">
        <v>57</v>
      </c>
      <c r="B58" s="96" t="s">
        <v>62</v>
      </c>
      <c r="C58" s="130" t="s">
        <v>5576</v>
      </c>
      <c r="D58" s="97">
        <v>489</v>
      </c>
      <c r="E58" s="97">
        <v>104</v>
      </c>
      <c r="F58" s="97">
        <v>4</v>
      </c>
      <c r="G58" s="97">
        <v>8</v>
      </c>
      <c r="H58" s="97">
        <v>48</v>
      </c>
      <c r="I58" s="97">
        <v>51</v>
      </c>
      <c r="J58" s="97">
        <v>215</v>
      </c>
      <c r="K58" s="97">
        <v>0</v>
      </c>
      <c r="L58" s="97">
        <v>0</v>
      </c>
      <c r="M58" s="97">
        <v>0</v>
      </c>
      <c r="N58" s="101">
        <v>44</v>
      </c>
    </row>
    <row r="59" spans="1:14" x14ac:dyDescent="0.25">
      <c r="A59" s="80">
        <v>58</v>
      </c>
      <c r="B59" s="91" t="s">
        <v>62</v>
      </c>
      <c r="C59" s="128" t="s">
        <v>5577</v>
      </c>
      <c r="D59" s="80">
        <v>403</v>
      </c>
      <c r="E59" s="80">
        <v>87</v>
      </c>
      <c r="F59" s="80">
        <v>5</v>
      </c>
      <c r="G59" s="80">
        <v>5</v>
      </c>
      <c r="H59" s="80">
        <v>40</v>
      </c>
      <c r="I59" s="80">
        <v>37</v>
      </c>
      <c r="J59" s="80">
        <v>174</v>
      </c>
      <c r="K59" s="80">
        <v>0</v>
      </c>
      <c r="L59" s="80">
        <v>0</v>
      </c>
      <c r="M59" s="80">
        <v>0</v>
      </c>
      <c r="N59" s="9">
        <v>43.2</v>
      </c>
    </row>
    <row r="60" spans="1:14" x14ac:dyDescent="0.25">
      <c r="A60" s="80">
        <v>59</v>
      </c>
      <c r="B60" s="91" t="s">
        <v>62</v>
      </c>
      <c r="C60" s="128" t="s">
        <v>5578</v>
      </c>
      <c r="D60" s="80">
        <v>445</v>
      </c>
      <c r="E60" s="80">
        <v>94</v>
      </c>
      <c r="F60" s="80">
        <v>6</v>
      </c>
      <c r="G60" s="80">
        <v>5</v>
      </c>
      <c r="H60" s="80">
        <v>46</v>
      </c>
      <c r="I60" s="80">
        <v>57</v>
      </c>
      <c r="J60" s="80">
        <v>208</v>
      </c>
      <c r="K60" s="80">
        <v>0</v>
      </c>
      <c r="L60" s="80">
        <v>0</v>
      </c>
      <c r="M60" s="80">
        <v>0</v>
      </c>
      <c r="N60" s="9">
        <v>46.7</v>
      </c>
    </row>
    <row r="61" spans="1:14" x14ac:dyDescent="0.25">
      <c r="A61" s="80">
        <v>60</v>
      </c>
      <c r="B61" s="91" t="s">
        <v>62</v>
      </c>
      <c r="C61" s="128" t="s">
        <v>5579</v>
      </c>
      <c r="D61" s="80">
        <v>450</v>
      </c>
      <c r="E61" s="80">
        <v>97</v>
      </c>
      <c r="F61" s="80">
        <v>3</v>
      </c>
      <c r="G61" s="80">
        <v>2</v>
      </c>
      <c r="H61" s="80">
        <v>55</v>
      </c>
      <c r="I61" s="80">
        <v>41</v>
      </c>
      <c r="J61" s="80">
        <v>198</v>
      </c>
      <c r="K61" s="80">
        <v>0</v>
      </c>
      <c r="L61" s="80">
        <v>0</v>
      </c>
      <c r="M61" s="80">
        <v>0</v>
      </c>
      <c r="N61" s="9">
        <v>44</v>
      </c>
    </row>
    <row r="62" spans="1:14" x14ac:dyDescent="0.25">
      <c r="A62" s="97">
        <v>61</v>
      </c>
      <c r="B62" s="96" t="s">
        <v>62</v>
      </c>
      <c r="C62" s="130" t="s">
        <v>5580</v>
      </c>
      <c r="D62" s="97">
        <v>591</v>
      </c>
      <c r="E62" s="97">
        <v>124</v>
      </c>
      <c r="F62" s="97">
        <v>7</v>
      </c>
      <c r="G62" s="97">
        <v>8</v>
      </c>
      <c r="H62" s="97">
        <v>70</v>
      </c>
      <c r="I62" s="97">
        <v>72</v>
      </c>
      <c r="J62" s="97">
        <v>281</v>
      </c>
      <c r="K62" s="97">
        <v>0</v>
      </c>
      <c r="L62" s="97">
        <v>0</v>
      </c>
      <c r="M62" s="97">
        <v>1</v>
      </c>
      <c r="N62" s="101">
        <v>47.7</v>
      </c>
    </row>
    <row r="63" spans="1:14" x14ac:dyDescent="0.25">
      <c r="A63" s="80">
        <v>62</v>
      </c>
      <c r="B63" s="91" t="s">
        <v>62</v>
      </c>
      <c r="C63" s="128" t="s">
        <v>5581</v>
      </c>
      <c r="D63" s="80">
        <v>492</v>
      </c>
      <c r="E63" s="80">
        <v>90</v>
      </c>
      <c r="F63" s="80">
        <v>3</v>
      </c>
      <c r="G63" s="80">
        <v>6</v>
      </c>
      <c r="H63" s="80">
        <v>38</v>
      </c>
      <c r="I63" s="80">
        <v>57</v>
      </c>
      <c r="J63" s="80">
        <v>194</v>
      </c>
      <c r="K63" s="80">
        <v>1</v>
      </c>
      <c r="L63" s="80">
        <v>0</v>
      </c>
      <c r="M63" s="80">
        <v>1</v>
      </c>
      <c r="N63" s="9">
        <v>39.6</v>
      </c>
    </row>
    <row r="64" spans="1:14" x14ac:dyDescent="0.25">
      <c r="A64" s="80">
        <v>63</v>
      </c>
      <c r="B64" s="91" t="s">
        <v>62</v>
      </c>
      <c r="C64" s="128" t="s">
        <v>5582</v>
      </c>
      <c r="D64" s="80">
        <v>670</v>
      </c>
      <c r="E64" s="80">
        <v>143</v>
      </c>
      <c r="F64" s="80">
        <v>6</v>
      </c>
      <c r="G64" s="80">
        <v>10</v>
      </c>
      <c r="H64" s="80">
        <v>78</v>
      </c>
      <c r="I64" s="80">
        <v>91</v>
      </c>
      <c r="J64" s="80">
        <v>328</v>
      </c>
      <c r="K64" s="80">
        <v>0</v>
      </c>
      <c r="L64" s="80">
        <v>1</v>
      </c>
      <c r="M64" s="80">
        <v>2</v>
      </c>
      <c r="N64" s="9">
        <v>49.4</v>
      </c>
    </row>
    <row r="65" spans="1:14" x14ac:dyDescent="0.25">
      <c r="A65" s="80" t="s">
        <v>1564</v>
      </c>
      <c r="B65" s="91" t="s">
        <v>62</v>
      </c>
      <c r="C65" s="128" t="s">
        <v>5605</v>
      </c>
      <c r="D65" s="80">
        <v>478</v>
      </c>
      <c r="E65" s="80">
        <v>117</v>
      </c>
      <c r="F65" s="80">
        <v>1</v>
      </c>
      <c r="G65" s="80">
        <v>8</v>
      </c>
      <c r="H65" s="80">
        <v>59</v>
      </c>
      <c r="I65" s="80">
        <v>60</v>
      </c>
      <c r="J65" s="80">
        <v>245</v>
      </c>
      <c r="K65" s="80">
        <v>0</v>
      </c>
      <c r="L65" s="80">
        <v>0</v>
      </c>
      <c r="M65" s="80">
        <v>0</v>
      </c>
      <c r="N65" s="9">
        <v>51.3</v>
      </c>
    </row>
    <row r="66" spans="1:14" x14ac:dyDescent="0.25">
      <c r="A66" s="97">
        <v>66</v>
      </c>
      <c r="B66" s="96" t="s">
        <v>62</v>
      </c>
      <c r="C66" s="130" t="s">
        <v>5583</v>
      </c>
      <c r="D66" s="97">
        <v>378</v>
      </c>
      <c r="E66" s="97">
        <v>79</v>
      </c>
      <c r="F66" s="97">
        <v>0</v>
      </c>
      <c r="G66" s="97">
        <v>3</v>
      </c>
      <c r="H66" s="97">
        <v>54</v>
      </c>
      <c r="I66" s="97">
        <v>55</v>
      </c>
      <c r="J66" s="97">
        <v>191</v>
      </c>
      <c r="K66" s="97">
        <v>0</v>
      </c>
      <c r="L66" s="97">
        <v>2</v>
      </c>
      <c r="M66" s="97">
        <v>0</v>
      </c>
      <c r="N66" s="101">
        <v>51.1</v>
      </c>
    </row>
    <row r="67" spans="1:14" x14ac:dyDescent="0.25">
      <c r="A67" s="80">
        <v>67</v>
      </c>
      <c r="B67" s="91" t="s">
        <v>62</v>
      </c>
      <c r="C67" s="128" t="s">
        <v>5584</v>
      </c>
      <c r="D67" s="80">
        <v>306</v>
      </c>
      <c r="E67" s="80">
        <v>51</v>
      </c>
      <c r="F67" s="80">
        <v>2</v>
      </c>
      <c r="G67" s="80">
        <v>5</v>
      </c>
      <c r="H67" s="80">
        <v>36</v>
      </c>
      <c r="I67" s="80">
        <v>31</v>
      </c>
      <c r="J67" s="80">
        <v>125</v>
      </c>
      <c r="K67" s="80">
        <v>1</v>
      </c>
      <c r="L67" s="80">
        <v>0</v>
      </c>
      <c r="M67" s="80">
        <v>0</v>
      </c>
      <c r="N67" s="9">
        <v>40.799999999999997</v>
      </c>
    </row>
    <row r="68" spans="1:14" x14ac:dyDescent="0.25">
      <c r="A68" s="80">
        <v>68</v>
      </c>
      <c r="B68" s="91" t="s">
        <v>62</v>
      </c>
      <c r="C68" s="128" t="s">
        <v>5585</v>
      </c>
      <c r="D68" s="80">
        <v>404</v>
      </c>
      <c r="E68" s="80">
        <v>72</v>
      </c>
      <c r="F68" s="80">
        <v>2</v>
      </c>
      <c r="G68" s="80">
        <v>2</v>
      </c>
      <c r="H68" s="80">
        <v>55</v>
      </c>
      <c r="I68" s="80">
        <v>36</v>
      </c>
      <c r="J68" s="80">
        <v>167</v>
      </c>
      <c r="K68" s="80">
        <v>0</v>
      </c>
      <c r="L68" s="80">
        <v>1</v>
      </c>
      <c r="M68" s="80">
        <v>0</v>
      </c>
      <c r="N68" s="9">
        <v>41.6</v>
      </c>
    </row>
    <row r="69" spans="1:14" x14ac:dyDescent="0.25">
      <c r="A69" s="80">
        <v>69</v>
      </c>
      <c r="B69" s="91" t="s">
        <v>62</v>
      </c>
      <c r="C69" s="128" t="s">
        <v>5586</v>
      </c>
      <c r="D69" s="80">
        <v>448</v>
      </c>
      <c r="E69" s="80">
        <v>104</v>
      </c>
      <c r="F69" s="80">
        <v>2</v>
      </c>
      <c r="G69" s="80">
        <v>12</v>
      </c>
      <c r="H69" s="80">
        <v>47</v>
      </c>
      <c r="I69" s="80">
        <v>37</v>
      </c>
      <c r="J69" s="80">
        <v>202</v>
      </c>
      <c r="K69" s="80">
        <v>0</v>
      </c>
      <c r="L69" s="80">
        <v>0</v>
      </c>
      <c r="M69" s="80">
        <v>0</v>
      </c>
      <c r="N69" s="9">
        <v>45.1</v>
      </c>
    </row>
    <row r="70" spans="1:14" x14ac:dyDescent="0.25">
      <c r="A70" s="97">
        <v>70</v>
      </c>
      <c r="B70" s="96" t="s">
        <v>62</v>
      </c>
      <c r="C70" s="130" t="s">
        <v>5587</v>
      </c>
      <c r="D70" s="97">
        <v>637</v>
      </c>
      <c r="E70" s="97">
        <v>150</v>
      </c>
      <c r="F70" s="97">
        <v>4</v>
      </c>
      <c r="G70" s="97">
        <v>10</v>
      </c>
      <c r="H70" s="97">
        <v>78</v>
      </c>
      <c r="I70" s="97">
        <v>71</v>
      </c>
      <c r="J70" s="97">
        <v>313</v>
      </c>
      <c r="K70" s="97">
        <v>0</v>
      </c>
      <c r="L70" s="97">
        <v>0</v>
      </c>
      <c r="M70" s="97">
        <v>1</v>
      </c>
      <c r="N70" s="101">
        <v>49.3</v>
      </c>
    </row>
    <row r="71" spans="1:14" x14ac:dyDescent="0.25">
      <c r="A71" s="80">
        <v>71</v>
      </c>
      <c r="B71" s="91" t="s">
        <v>62</v>
      </c>
      <c r="C71" s="128" t="s">
        <v>5588</v>
      </c>
      <c r="D71" s="80">
        <v>732</v>
      </c>
      <c r="E71" s="80">
        <v>137</v>
      </c>
      <c r="F71" s="80">
        <v>7</v>
      </c>
      <c r="G71" s="80">
        <v>6</v>
      </c>
      <c r="H71" s="80">
        <v>67</v>
      </c>
      <c r="I71" s="80">
        <v>80</v>
      </c>
      <c r="J71" s="80">
        <v>297</v>
      </c>
      <c r="K71" s="80">
        <v>0</v>
      </c>
      <c r="L71" s="80">
        <v>0</v>
      </c>
      <c r="M71" s="80">
        <v>0</v>
      </c>
      <c r="N71" s="9">
        <v>40.6</v>
      </c>
    </row>
    <row r="72" spans="1:14" x14ac:dyDescent="0.25">
      <c r="A72" s="80">
        <v>72</v>
      </c>
      <c r="B72" s="91" t="s">
        <v>62</v>
      </c>
      <c r="C72" s="128" t="s">
        <v>5589</v>
      </c>
      <c r="D72" s="80">
        <v>608</v>
      </c>
      <c r="E72" s="80">
        <v>90</v>
      </c>
      <c r="F72" s="80">
        <v>0</v>
      </c>
      <c r="G72" s="80">
        <v>7</v>
      </c>
      <c r="H72" s="80">
        <v>72</v>
      </c>
      <c r="I72" s="80">
        <v>73</v>
      </c>
      <c r="J72" s="80">
        <v>242</v>
      </c>
      <c r="K72" s="80">
        <v>0</v>
      </c>
      <c r="L72" s="80">
        <v>2</v>
      </c>
      <c r="M72" s="80">
        <v>1</v>
      </c>
      <c r="N72" s="9">
        <v>40.299999999999997</v>
      </c>
    </row>
    <row r="73" spans="1:14" x14ac:dyDescent="0.25">
      <c r="A73" s="80">
        <v>73</v>
      </c>
      <c r="B73" s="91" t="s">
        <v>62</v>
      </c>
      <c r="C73" s="128" t="s">
        <v>5590</v>
      </c>
      <c r="D73" s="80">
        <v>534</v>
      </c>
      <c r="E73" s="80">
        <v>86</v>
      </c>
      <c r="F73" s="80">
        <v>3</v>
      </c>
      <c r="G73" s="80">
        <v>8</v>
      </c>
      <c r="H73" s="80">
        <v>114</v>
      </c>
      <c r="I73" s="80">
        <v>57</v>
      </c>
      <c r="J73" s="80">
        <v>268</v>
      </c>
      <c r="K73" s="80">
        <v>1</v>
      </c>
      <c r="L73" s="80">
        <v>0</v>
      </c>
      <c r="M73" s="80">
        <v>2</v>
      </c>
      <c r="N73" s="9">
        <v>50.6</v>
      </c>
    </row>
    <row r="74" spans="1:14" x14ac:dyDescent="0.25">
      <c r="A74" s="97">
        <v>74</v>
      </c>
      <c r="B74" s="96" t="s">
        <v>62</v>
      </c>
      <c r="C74" s="130" t="s">
        <v>5591</v>
      </c>
      <c r="D74" s="97">
        <v>472</v>
      </c>
      <c r="E74" s="97">
        <v>67</v>
      </c>
      <c r="F74" s="97">
        <v>1</v>
      </c>
      <c r="G74" s="97">
        <v>5</v>
      </c>
      <c r="H74" s="97">
        <v>98</v>
      </c>
      <c r="I74" s="97">
        <v>70</v>
      </c>
      <c r="J74" s="97">
        <v>241</v>
      </c>
      <c r="K74" s="97">
        <v>0</v>
      </c>
      <c r="L74" s="97">
        <v>0</v>
      </c>
      <c r="M74" s="97">
        <v>0</v>
      </c>
      <c r="N74" s="101">
        <v>51.1</v>
      </c>
    </row>
    <row r="75" spans="1:14" x14ac:dyDescent="0.25">
      <c r="A75" s="80">
        <v>75</v>
      </c>
      <c r="B75" s="91" t="s">
        <v>62</v>
      </c>
      <c r="C75" s="128" t="s">
        <v>5592</v>
      </c>
      <c r="D75" s="80">
        <v>587</v>
      </c>
      <c r="E75" s="80">
        <v>107</v>
      </c>
      <c r="F75" s="80">
        <v>3</v>
      </c>
      <c r="G75" s="80">
        <v>7</v>
      </c>
      <c r="H75" s="80">
        <v>132</v>
      </c>
      <c r="I75" s="80">
        <v>109</v>
      </c>
      <c r="J75" s="80">
        <v>358</v>
      </c>
      <c r="K75" s="80">
        <v>0</v>
      </c>
      <c r="L75" s="80">
        <v>1</v>
      </c>
      <c r="M75" s="80">
        <v>0</v>
      </c>
      <c r="N75" s="9">
        <v>61.2</v>
      </c>
    </row>
    <row r="76" spans="1:14" x14ac:dyDescent="0.25">
      <c r="A76" s="80">
        <v>76</v>
      </c>
      <c r="B76" s="91" t="s">
        <v>62</v>
      </c>
      <c r="C76" s="128" t="s">
        <v>5593</v>
      </c>
      <c r="D76" s="80">
        <v>480</v>
      </c>
      <c r="E76" s="80">
        <v>90</v>
      </c>
      <c r="F76" s="80">
        <v>4</v>
      </c>
      <c r="G76" s="80">
        <v>7</v>
      </c>
      <c r="H76" s="80">
        <v>75</v>
      </c>
      <c r="I76" s="80">
        <v>124</v>
      </c>
      <c r="J76" s="80">
        <v>300</v>
      </c>
      <c r="K76" s="80">
        <v>0</v>
      </c>
      <c r="L76" s="80">
        <v>1</v>
      </c>
      <c r="M76" s="80">
        <v>0</v>
      </c>
      <c r="N76" s="9">
        <v>62.7</v>
      </c>
    </row>
    <row r="77" spans="1:14" x14ac:dyDescent="0.25">
      <c r="A77" s="80">
        <v>77</v>
      </c>
      <c r="B77" s="91" t="s">
        <v>62</v>
      </c>
      <c r="C77" s="128" t="s">
        <v>5606</v>
      </c>
      <c r="D77" s="80"/>
      <c r="E77" s="80">
        <v>538</v>
      </c>
      <c r="F77" s="80">
        <v>15</v>
      </c>
      <c r="G77" s="80">
        <v>26</v>
      </c>
      <c r="H77" s="80">
        <v>251</v>
      </c>
      <c r="I77" s="80">
        <v>290</v>
      </c>
      <c r="J77" s="80">
        <v>1120</v>
      </c>
      <c r="K77" s="80">
        <v>1</v>
      </c>
      <c r="L77" s="80">
        <v>0</v>
      </c>
      <c r="M77" s="80">
        <v>2</v>
      </c>
      <c r="N77" s="9"/>
    </row>
    <row r="78" spans="1:14" x14ac:dyDescent="0.25">
      <c r="A78" s="97">
        <v>78</v>
      </c>
      <c r="B78" s="96" t="s">
        <v>62</v>
      </c>
      <c r="C78" s="130" t="s">
        <v>5607</v>
      </c>
      <c r="D78" s="97"/>
      <c r="E78" s="97">
        <v>333</v>
      </c>
      <c r="F78" s="97">
        <v>3</v>
      </c>
      <c r="G78" s="97">
        <v>17</v>
      </c>
      <c r="H78" s="97">
        <v>164</v>
      </c>
      <c r="I78" s="97">
        <v>170</v>
      </c>
      <c r="J78" s="97">
        <v>687</v>
      </c>
      <c r="K78" s="97">
        <v>1</v>
      </c>
      <c r="L78" s="97">
        <v>1</v>
      </c>
      <c r="M78" s="97">
        <v>0</v>
      </c>
      <c r="N78" s="101"/>
    </row>
    <row r="79" spans="1:14" x14ac:dyDescent="0.25">
      <c r="A79" s="80">
        <v>79</v>
      </c>
      <c r="B79" s="91" t="s">
        <v>62</v>
      </c>
      <c r="C79" s="128" t="s">
        <v>5608</v>
      </c>
      <c r="D79" s="80"/>
      <c r="E79" s="80">
        <v>362</v>
      </c>
      <c r="F79" s="80">
        <v>11</v>
      </c>
      <c r="G79" s="80">
        <v>25</v>
      </c>
      <c r="H79" s="80">
        <v>305</v>
      </c>
      <c r="I79" s="80">
        <v>313</v>
      </c>
      <c r="J79" s="80">
        <v>1016</v>
      </c>
      <c r="K79" s="80">
        <v>1</v>
      </c>
      <c r="L79" s="80">
        <v>0</v>
      </c>
      <c r="M79" s="80">
        <v>1</v>
      </c>
      <c r="N79" s="9"/>
    </row>
    <row r="80" spans="1:14" x14ac:dyDescent="0.25">
      <c r="A80" s="80">
        <v>80</v>
      </c>
      <c r="B80" s="91" t="s">
        <v>62</v>
      </c>
      <c r="C80" s="128" t="s">
        <v>5609</v>
      </c>
      <c r="D80" s="80"/>
      <c r="E80" s="80">
        <v>378</v>
      </c>
      <c r="F80" s="80">
        <v>11</v>
      </c>
      <c r="G80" s="80">
        <v>21</v>
      </c>
      <c r="H80" s="80">
        <v>225</v>
      </c>
      <c r="I80" s="80">
        <v>281</v>
      </c>
      <c r="J80" s="80">
        <v>916</v>
      </c>
      <c r="K80" s="80">
        <v>0</v>
      </c>
      <c r="L80" s="80">
        <v>0</v>
      </c>
      <c r="M80" s="80">
        <v>3</v>
      </c>
      <c r="N80" s="9"/>
    </row>
    <row r="81" spans="1:14" x14ac:dyDescent="0.25">
      <c r="A81" s="80">
        <v>81</v>
      </c>
      <c r="B81" s="91" t="s">
        <v>62</v>
      </c>
      <c r="C81" s="128" t="s">
        <v>7311</v>
      </c>
      <c r="D81" s="80"/>
      <c r="E81" s="80">
        <v>18</v>
      </c>
      <c r="F81" s="80">
        <v>3</v>
      </c>
      <c r="G81" s="80">
        <v>4</v>
      </c>
      <c r="H81" s="80">
        <v>34</v>
      </c>
      <c r="I81" s="80">
        <v>11</v>
      </c>
      <c r="J81" s="80">
        <v>70</v>
      </c>
      <c r="K81" s="80">
        <v>0</v>
      </c>
      <c r="L81" s="80">
        <v>2</v>
      </c>
      <c r="M81" s="80">
        <v>3</v>
      </c>
      <c r="N81" s="9"/>
    </row>
    <row r="82" spans="1:14" x14ac:dyDescent="0.25">
      <c r="A82" s="97">
        <v>82</v>
      </c>
      <c r="B82" s="96" t="s">
        <v>62</v>
      </c>
      <c r="C82" s="130" t="s">
        <v>5594</v>
      </c>
      <c r="D82" s="97"/>
      <c r="E82" s="97">
        <v>45</v>
      </c>
      <c r="F82" s="97">
        <v>2</v>
      </c>
      <c r="G82" s="97">
        <v>3</v>
      </c>
      <c r="H82" s="97">
        <v>74</v>
      </c>
      <c r="I82" s="97">
        <v>30</v>
      </c>
      <c r="J82" s="97">
        <v>154</v>
      </c>
      <c r="K82" s="97">
        <v>0</v>
      </c>
      <c r="L82" s="97">
        <v>0</v>
      </c>
      <c r="M82" s="97">
        <v>6</v>
      </c>
      <c r="N82" s="101"/>
    </row>
    <row r="83" spans="1:14" x14ac:dyDescent="0.25">
      <c r="A83" s="94">
        <v>83</v>
      </c>
      <c r="B83" s="95" t="s">
        <v>62</v>
      </c>
      <c r="C83" s="78" t="s">
        <v>60</v>
      </c>
      <c r="D83" s="94"/>
      <c r="E83" s="94">
        <v>61</v>
      </c>
      <c r="F83" s="94">
        <v>3</v>
      </c>
      <c r="G83" s="94">
        <v>3</v>
      </c>
      <c r="H83" s="94">
        <v>38</v>
      </c>
      <c r="I83" s="94">
        <v>53</v>
      </c>
      <c r="J83" s="94">
        <v>158</v>
      </c>
      <c r="K83" s="94">
        <v>0</v>
      </c>
      <c r="L83" s="94">
        <v>0</v>
      </c>
      <c r="M83" s="94">
        <v>1</v>
      </c>
      <c r="N83" s="107"/>
    </row>
    <row r="84" spans="1:14" x14ac:dyDescent="0.25">
      <c r="A84" s="174" t="s">
        <v>69</v>
      </c>
      <c r="B84" s="174"/>
      <c r="C84" s="174"/>
      <c r="E84" s="93">
        <f>SUM(E81:E83,E3:E76)</f>
        <v>6710</v>
      </c>
      <c r="F84" s="93">
        <f t="shared" ref="F84:M84" si="0">SUM(F81:F83,F3:F76)</f>
        <v>261</v>
      </c>
      <c r="G84" s="93">
        <f t="shared" si="0"/>
        <v>523</v>
      </c>
      <c r="H84" s="93">
        <f t="shared" si="0"/>
        <v>5280</v>
      </c>
      <c r="I84" s="93">
        <f t="shared" si="0"/>
        <v>5489</v>
      </c>
      <c r="J84" s="93">
        <f t="shared" si="0"/>
        <v>18263</v>
      </c>
      <c r="K84" s="93">
        <f t="shared" si="0"/>
        <v>13</v>
      </c>
      <c r="L84" s="93">
        <f t="shared" si="0"/>
        <v>30</v>
      </c>
      <c r="M84" s="93">
        <f t="shared" si="0"/>
        <v>44</v>
      </c>
    </row>
    <row r="85" spans="1:14" x14ac:dyDescent="0.25">
      <c r="A85" s="177" t="s">
        <v>61</v>
      </c>
      <c r="B85" s="177"/>
      <c r="C85" s="177"/>
      <c r="E85" s="93">
        <f>SUM(E77:E80)</f>
        <v>1611</v>
      </c>
      <c r="F85" s="93">
        <f t="shared" ref="F85:M85" si="1">SUM(F77:F80)</f>
        <v>40</v>
      </c>
      <c r="G85" s="93">
        <f t="shared" si="1"/>
        <v>89</v>
      </c>
      <c r="H85" s="93">
        <f t="shared" si="1"/>
        <v>945</v>
      </c>
      <c r="I85" s="93">
        <f t="shared" si="1"/>
        <v>1054</v>
      </c>
      <c r="J85" s="93">
        <f t="shared" si="1"/>
        <v>3739</v>
      </c>
      <c r="K85" s="93">
        <f t="shared" si="1"/>
        <v>3</v>
      </c>
      <c r="L85" s="93">
        <f t="shared" si="1"/>
        <v>1</v>
      </c>
      <c r="M85" s="93">
        <f t="shared" si="1"/>
        <v>6</v>
      </c>
    </row>
    <row r="86" spans="1:14" x14ac:dyDescent="0.25">
      <c r="A86" s="176" t="s">
        <v>68</v>
      </c>
      <c r="B86" s="176"/>
      <c r="C86" s="176"/>
      <c r="D86" s="93">
        <v>37889</v>
      </c>
      <c r="E86" s="7">
        <v>8321</v>
      </c>
      <c r="F86" s="80">
        <v>301</v>
      </c>
      <c r="G86" s="80">
        <v>612</v>
      </c>
      <c r="H86" s="7">
        <v>6225</v>
      </c>
      <c r="I86" s="7">
        <v>6543</v>
      </c>
      <c r="J86" s="93">
        <v>22002</v>
      </c>
      <c r="K86" s="128">
        <v>16</v>
      </c>
      <c r="L86" s="128">
        <v>31</v>
      </c>
      <c r="M86" s="128">
        <v>50</v>
      </c>
      <c r="N86" s="103">
        <v>58.3</v>
      </c>
    </row>
    <row r="87" spans="1:14" x14ac:dyDescent="0.25">
      <c r="A87" s="181" t="s">
        <v>70</v>
      </c>
      <c r="B87" s="181"/>
      <c r="C87" s="181"/>
      <c r="D87" s="93"/>
      <c r="E87" s="128">
        <v>37.799999999999997</v>
      </c>
      <c r="F87" s="128">
        <v>1.4</v>
      </c>
      <c r="G87" s="128">
        <v>2.8</v>
      </c>
      <c r="H87" s="128">
        <v>28.3</v>
      </c>
      <c r="I87" s="128">
        <v>29.7</v>
      </c>
      <c r="J87" s="93"/>
    </row>
  </sheetData>
  <mergeCells count="5">
    <mergeCell ref="A1:N1"/>
    <mergeCell ref="A84:C84"/>
    <mergeCell ref="A85:C85"/>
    <mergeCell ref="A86:C86"/>
    <mergeCell ref="A87:C87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8"/>
  <sheetViews>
    <sheetView view="pageLayout" zoomScaleNormal="100" workbookViewId="0">
      <selection activeCell="E11" sqref="A1:M88"/>
    </sheetView>
  </sheetViews>
  <sheetFormatPr defaultRowHeight="15" x14ac:dyDescent="0.25"/>
  <cols>
    <col min="1" max="1" width="4.42578125" style="128" bestFit="1" customWidth="1"/>
    <col min="2" max="2" width="1.5703125" style="128" bestFit="1" customWidth="1"/>
    <col min="3" max="3" width="30.85546875" style="128" customWidth="1"/>
    <col min="4" max="4" width="6.42578125" style="128" bestFit="1" customWidth="1"/>
    <col min="5" max="5" width="10.28515625" style="128" bestFit="1" customWidth="1"/>
    <col min="6" max="6" width="7.85546875" style="128" bestFit="1" customWidth="1"/>
    <col min="7" max="7" width="8.5703125" style="128" bestFit="1" customWidth="1"/>
    <col min="8" max="8" width="5.42578125" style="128" bestFit="1" customWidth="1"/>
    <col min="9" max="9" width="6.42578125" style="128" bestFit="1" customWidth="1"/>
    <col min="10" max="10" width="2.85546875" style="128" bestFit="1" customWidth="1"/>
    <col min="11" max="11" width="2" style="128" bestFit="1" customWidth="1"/>
    <col min="12" max="12" width="2.85546875" style="128" bestFit="1" customWidth="1"/>
    <col min="13" max="13" width="7.28515625" style="103" bestFit="1" customWidth="1"/>
  </cols>
  <sheetData>
    <row r="1" spans="1:13" ht="15.75" x14ac:dyDescent="0.25">
      <c r="A1" s="175" t="s">
        <v>5687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18"/>
      <c r="C2" s="18"/>
      <c r="D2" s="6" t="s">
        <v>59</v>
      </c>
      <c r="E2" s="8" t="s">
        <v>5688</v>
      </c>
      <c r="F2" s="8" t="s">
        <v>5689</v>
      </c>
      <c r="G2" s="8" t="s">
        <v>5690</v>
      </c>
      <c r="H2" s="8" t="s">
        <v>5691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106">
        <v>1</v>
      </c>
      <c r="B3" s="145" t="s">
        <v>62</v>
      </c>
      <c r="C3" s="128" t="s">
        <v>5610</v>
      </c>
      <c r="D3" s="80">
        <v>690</v>
      </c>
      <c r="E3" s="80">
        <v>147</v>
      </c>
      <c r="F3" s="80">
        <v>84</v>
      </c>
      <c r="G3" s="80">
        <v>75</v>
      </c>
      <c r="H3" s="80">
        <v>23</v>
      </c>
      <c r="I3" s="80">
        <v>329</v>
      </c>
      <c r="J3" s="80">
        <v>2</v>
      </c>
      <c r="K3" s="80">
        <v>0</v>
      </c>
      <c r="L3" s="80">
        <v>0</v>
      </c>
      <c r="M3" s="103">
        <f t="shared" ref="M3:M66" si="0">SUM((L3+K3+I3)/D3)*100</f>
        <v>47.681159420289852</v>
      </c>
    </row>
    <row r="4" spans="1:13" x14ac:dyDescent="0.25">
      <c r="A4" s="106">
        <v>2</v>
      </c>
      <c r="B4" s="145" t="s">
        <v>62</v>
      </c>
      <c r="C4" s="128" t="s">
        <v>5611</v>
      </c>
      <c r="D4" s="80">
        <v>433</v>
      </c>
      <c r="E4" s="80">
        <v>83</v>
      </c>
      <c r="F4" s="80">
        <v>35</v>
      </c>
      <c r="G4" s="80">
        <v>52</v>
      </c>
      <c r="H4" s="80">
        <v>10</v>
      </c>
      <c r="I4" s="80">
        <v>180</v>
      </c>
      <c r="J4" s="80">
        <v>0</v>
      </c>
      <c r="K4" s="80">
        <v>1</v>
      </c>
      <c r="L4" s="80">
        <v>0</v>
      </c>
      <c r="M4" s="103">
        <f t="shared" si="0"/>
        <v>41.801385681293304</v>
      </c>
    </row>
    <row r="5" spans="1:13" x14ac:dyDescent="0.25">
      <c r="A5" s="106">
        <v>3</v>
      </c>
      <c r="B5" s="145" t="s">
        <v>62</v>
      </c>
      <c r="C5" s="128" t="s">
        <v>5612</v>
      </c>
      <c r="D5" s="80">
        <v>480</v>
      </c>
      <c r="E5" s="80">
        <v>125</v>
      </c>
      <c r="F5" s="80">
        <v>36</v>
      </c>
      <c r="G5" s="80">
        <v>32</v>
      </c>
      <c r="H5" s="80">
        <v>7</v>
      </c>
      <c r="I5" s="80">
        <v>200</v>
      </c>
      <c r="J5" s="80">
        <v>0</v>
      </c>
      <c r="K5" s="80">
        <v>0</v>
      </c>
      <c r="L5" s="80">
        <v>0</v>
      </c>
      <c r="M5" s="103">
        <f t="shared" si="0"/>
        <v>41.666666666666671</v>
      </c>
    </row>
    <row r="6" spans="1:13" x14ac:dyDescent="0.25">
      <c r="A6" s="132">
        <v>4</v>
      </c>
      <c r="B6" s="146" t="s">
        <v>62</v>
      </c>
      <c r="C6" s="130" t="s">
        <v>5613</v>
      </c>
      <c r="D6" s="97">
        <v>553</v>
      </c>
      <c r="E6" s="97">
        <v>150</v>
      </c>
      <c r="F6" s="97">
        <v>44</v>
      </c>
      <c r="G6" s="97">
        <v>60</v>
      </c>
      <c r="H6" s="97">
        <v>12</v>
      </c>
      <c r="I6" s="97">
        <v>266</v>
      </c>
      <c r="J6" s="97">
        <v>0</v>
      </c>
      <c r="K6" s="97">
        <v>1</v>
      </c>
      <c r="L6" s="97">
        <v>0</v>
      </c>
      <c r="M6" s="172">
        <f t="shared" si="0"/>
        <v>48.282097649186255</v>
      </c>
    </row>
    <row r="7" spans="1:13" x14ac:dyDescent="0.25">
      <c r="A7" s="106" t="s">
        <v>5692</v>
      </c>
      <c r="B7" s="145" t="s">
        <v>62</v>
      </c>
      <c r="C7" s="128" t="s">
        <v>5696</v>
      </c>
      <c r="D7" s="80">
        <v>393</v>
      </c>
      <c r="E7" s="80">
        <v>80</v>
      </c>
      <c r="F7" s="80">
        <v>29</v>
      </c>
      <c r="G7" s="80">
        <v>51</v>
      </c>
      <c r="H7" s="80">
        <v>7</v>
      </c>
      <c r="I7" s="80">
        <v>167</v>
      </c>
      <c r="J7" s="80">
        <v>0</v>
      </c>
      <c r="K7" s="80">
        <v>0</v>
      </c>
      <c r="L7" s="80">
        <v>0</v>
      </c>
      <c r="M7" s="103">
        <f t="shared" si="0"/>
        <v>42.493638676844789</v>
      </c>
    </row>
    <row r="8" spans="1:13" x14ac:dyDescent="0.25">
      <c r="A8" s="106">
        <v>6</v>
      </c>
      <c r="B8" s="145" t="s">
        <v>62</v>
      </c>
      <c r="C8" s="128" t="s">
        <v>5614</v>
      </c>
      <c r="D8" s="80">
        <v>513</v>
      </c>
      <c r="E8" s="80">
        <v>104</v>
      </c>
      <c r="F8" s="80">
        <v>45</v>
      </c>
      <c r="G8" s="80">
        <v>52</v>
      </c>
      <c r="H8" s="80">
        <v>16</v>
      </c>
      <c r="I8" s="80">
        <v>217</v>
      </c>
      <c r="J8" s="80">
        <v>0</v>
      </c>
      <c r="K8" s="80">
        <v>0</v>
      </c>
      <c r="L8" s="80">
        <v>0</v>
      </c>
      <c r="M8" s="103">
        <f t="shared" si="0"/>
        <v>42.300194931773873</v>
      </c>
    </row>
    <row r="9" spans="1:13" x14ac:dyDescent="0.25">
      <c r="A9" s="106">
        <v>7</v>
      </c>
      <c r="B9" s="145" t="s">
        <v>62</v>
      </c>
      <c r="C9" s="128" t="s">
        <v>5615</v>
      </c>
      <c r="D9" s="80">
        <v>571</v>
      </c>
      <c r="E9" s="80">
        <v>112</v>
      </c>
      <c r="F9" s="80">
        <v>46</v>
      </c>
      <c r="G9" s="80">
        <v>55</v>
      </c>
      <c r="H9" s="80">
        <v>16</v>
      </c>
      <c r="I9" s="80">
        <v>229</v>
      </c>
      <c r="J9" s="80">
        <v>0</v>
      </c>
      <c r="K9" s="80">
        <v>0</v>
      </c>
      <c r="L9" s="80">
        <v>0</v>
      </c>
      <c r="M9" s="103">
        <f t="shared" si="0"/>
        <v>40.105078809106828</v>
      </c>
    </row>
    <row r="10" spans="1:13" x14ac:dyDescent="0.25">
      <c r="A10" s="132">
        <v>8</v>
      </c>
      <c r="B10" s="146" t="s">
        <v>62</v>
      </c>
      <c r="C10" s="130" t="s">
        <v>5616</v>
      </c>
      <c r="D10" s="97">
        <v>554</v>
      </c>
      <c r="E10" s="97">
        <v>105</v>
      </c>
      <c r="F10" s="97">
        <v>64</v>
      </c>
      <c r="G10" s="97">
        <v>53</v>
      </c>
      <c r="H10" s="97">
        <v>12</v>
      </c>
      <c r="I10" s="97">
        <v>234</v>
      </c>
      <c r="J10" s="97">
        <v>0</v>
      </c>
      <c r="K10" s="97">
        <v>0</v>
      </c>
      <c r="L10" s="97">
        <v>0</v>
      </c>
      <c r="M10" s="172">
        <f t="shared" si="0"/>
        <v>42.238267148014444</v>
      </c>
    </row>
    <row r="11" spans="1:13" x14ac:dyDescent="0.25">
      <c r="A11" s="106">
        <v>9</v>
      </c>
      <c r="B11" s="145" t="s">
        <v>62</v>
      </c>
      <c r="C11" s="128" t="s">
        <v>5617</v>
      </c>
      <c r="D11" s="80">
        <v>325</v>
      </c>
      <c r="E11" s="80">
        <v>65</v>
      </c>
      <c r="F11" s="80">
        <v>18</v>
      </c>
      <c r="G11" s="80">
        <v>20</v>
      </c>
      <c r="H11" s="80">
        <v>9</v>
      </c>
      <c r="I11" s="80">
        <v>112</v>
      </c>
      <c r="J11" s="80">
        <v>0</v>
      </c>
      <c r="K11" s="80">
        <v>0</v>
      </c>
      <c r="L11" s="80">
        <v>0</v>
      </c>
      <c r="M11" s="103">
        <f t="shared" si="0"/>
        <v>34.46153846153846</v>
      </c>
    </row>
    <row r="12" spans="1:13" x14ac:dyDescent="0.25">
      <c r="A12" s="106">
        <v>10</v>
      </c>
      <c r="B12" s="145" t="s">
        <v>62</v>
      </c>
      <c r="C12" s="128" t="s">
        <v>5618</v>
      </c>
      <c r="D12" s="80">
        <v>420</v>
      </c>
      <c r="E12" s="80">
        <v>77</v>
      </c>
      <c r="F12" s="80">
        <v>64</v>
      </c>
      <c r="G12" s="80">
        <v>47</v>
      </c>
      <c r="H12" s="80">
        <v>10</v>
      </c>
      <c r="I12" s="80">
        <v>198</v>
      </c>
      <c r="J12" s="80">
        <v>0</v>
      </c>
      <c r="K12" s="80">
        <v>0</v>
      </c>
      <c r="L12" s="80">
        <v>0</v>
      </c>
      <c r="M12" s="103">
        <f t="shared" si="0"/>
        <v>47.142857142857139</v>
      </c>
    </row>
    <row r="13" spans="1:13" x14ac:dyDescent="0.25">
      <c r="A13" s="106">
        <v>11</v>
      </c>
      <c r="B13" s="145" t="s">
        <v>62</v>
      </c>
      <c r="C13" s="128" t="s">
        <v>5619</v>
      </c>
      <c r="D13" s="80">
        <v>522</v>
      </c>
      <c r="E13" s="80">
        <v>120</v>
      </c>
      <c r="F13" s="80">
        <v>53</v>
      </c>
      <c r="G13" s="80">
        <v>76</v>
      </c>
      <c r="H13" s="80">
        <v>14</v>
      </c>
      <c r="I13" s="80">
        <v>263</v>
      </c>
      <c r="J13" s="80">
        <v>0</v>
      </c>
      <c r="K13" s="80">
        <v>0</v>
      </c>
      <c r="L13" s="80">
        <v>0</v>
      </c>
      <c r="M13" s="103">
        <f t="shared" si="0"/>
        <v>50.383141762452112</v>
      </c>
    </row>
    <row r="14" spans="1:13" x14ac:dyDescent="0.25">
      <c r="A14" s="132">
        <v>12</v>
      </c>
      <c r="B14" s="146" t="s">
        <v>62</v>
      </c>
      <c r="C14" s="130" t="s">
        <v>5620</v>
      </c>
      <c r="D14" s="97">
        <v>564</v>
      </c>
      <c r="E14" s="97">
        <v>129</v>
      </c>
      <c r="F14" s="97">
        <v>40</v>
      </c>
      <c r="G14" s="97">
        <v>45</v>
      </c>
      <c r="H14" s="97">
        <v>20</v>
      </c>
      <c r="I14" s="97">
        <v>234</v>
      </c>
      <c r="J14" s="97">
        <v>1</v>
      </c>
      <c r="K14" s="97">
        <v>0</v>
      </c>
      <c r="L14" s="97">
        <v>0</v>
      </c>
      <c r="M14" s="172">
        <f t="shared" si="0"/>
        <v>41.48936170212766</v>
      </c>
    </row>
    <row r="15" spans="1:13" x14ac:dyDescent="0.25">
      <c r="A15" s="106">
        <v>13</v>
      </c>
      <c r="B15" s="145" t="s">
        <v>62</v>
      </c>
      <c r="C15" s="128" t="s">
        <v>5621</v>
      </c>
      <c r="D15" s="80">
        <v>505</v>
      </c>
      <c r="E15" s="80">
        <v>95</v>
      </c>
      <c r="F15" s="80">
        <v>43</v>
      </c>
      <c r="G15" s="80">
        <v>48</v>
      </c>
      <c r="H15" s="80">
        <v>16</v>
      </c>
      <c r="I15" s="80">
        <v>202</v>
      </c>
      <c r="J15" s="80">
        <v>0</v>
      </c>
      <c r="K15" s="80">
        <v>0</v>
      </c>
      <c r="L15" s="80">
        <v>0</v>
      </c>
      <c r="M15" s="103">
        <f t="shared" si="0"/>
        <v>40</v>
      </c>
    </row>
    <row r="16" spans="1:13" x14ac:dyDescent="0.25">
      <c r="A16" s="106">
        <v>14</v>
      </c>
      <c r="B16" s="145" t="s">
        <v>62</v>
      </c>
      <c r="C16" s="128" t="s">
        <v>5622</v>
      </c>
      <c r="D16" s="80">
        <v>348</v>
      </c>
      <c r="E16" s="80">
        <v>69</v>
      </c>
      <c r="F16" s="80">
        <v>27</v>
      </c>
      <c r="G16" s="80">
        <v>27</v>
      </c>
      <c r="H16" s="80">
        <v>4</v>
      </c>
      <c r="I16" s="80">
        <v>127</v>
      </c>
      <c r="J16" s="80">
        <v>0</v>
      </c>
      <c r="K16" s="80">
        <v>0</v>
      </c>
      <c r="L16" s="80">
        <v>0</v>
      </c>
      <c r="M16" s="103">
        <f t="shared" si="0"/>
        <v>36.494252873563219</v>
      </c>
    </row>
    <row r="17" spans="1:13" x14ac:dyDescent="0.25">
      <c r="A17" s="106">
        <v>15</v>
      </c>
      <c r="B17" s="145" t="s">
        <v>62</v>
      </c>
      <c r="C17" s="128" t="s">
        <v>5623</v>
      </c>
      <c r="D17" s="80">
        <v>424</v>
      </c>
      <c r="E17" s="80">
        <v>82</v>
      </c>
      <c r="F17" s="80">
        <v>36</v>
      </c>
      <c r="G17" s="80">
        <v>46</v>
      </c>
      <c r="H17" s="80">
        <v>14</v>
      </c>
      <c r="I17" s="80">
        <v>178</v>
      </c>
      <c r="J17" s="80">
        <v>0</v>
      </c>
      <c r="K17" s="80">
        <v>0</v>
      </c>
      <c r="L17" s="80">
        <v>1</v>
      </c>
      <c r="M17" s="103">
        <f t="shared" si="0"/>
        <v>42.216981132075468</v>
      </c>
    </row>
    <row r="18" spans="1:13" x14ac:dyDescent="0.25">
      <c r="A18" s="132">
        <v>16</v>
      </c>
      <c r="B18" s="146" t="s">
        <v>62</v>
      </c>
      <c r="C18" s="130" t="s">
        <v>5624</v>
      </c>
      <c r="D18" s="97">
        <v>486</v>
      </c>
      <c r="E18" s="97">
        <v>122</v>
      </c>
      <c r="F18" s="97">
        <v>45</v>
      </c>
      <c r="G18" s="97">
        <v>55</v>
      </c>
      <c r="H18" s="97">
        <v>15</v>
      </c>
      <c r="I18" s="97">
        <v>237</v>
      </c>
      <c r="J18" s="97">
        <v>0</v>
      </c>
      <c r="K18" s="97">
        <v>0</v>
      </c>
      <c r="L18" s="97">
        <v>0</v>
      </c>
      <c r="M18" s="172">
        <f t="shared" si="0"/>
        <v>48.76543209876543</v>
      </c>
    </row>
    <row r="19" spans="1:13" x14ac:dyDescent="0.25">
      <c r="A19" s="106">
        <v>17</v>
      </c>
      <c r="B19" s="145" t="s">
        <v>62</v>
      </c>
      <c r="C19" s="128" t="s">
        <v>5625</v>
      </c>
      <c r="D19" s="80">
        <v>359</v>
      </c>
      <c r="E19" s="80">
        <v>73</v>
      </c>
      <c r="F19" s="80">
        <v>37</v>
      </c>
      <c r="G19" s="80">
        <v>51</v>
      </c>
      <c r="H19" s="80">
        <v>15</v>
      </c>
      <c r="I19" s="80">
        <v>176</v>
      </c>
      <c r="J19" s="80">
        <v>0</v>
      </c>
      <c r="K19" s="80">
        <v>0</v>
      </c>
      <c r="L19" s="80">
        <v>0</v>
      </c>
      <c r="M19" s="103">
        <f t="shared" si="0"/>
        <v>49.025069637883007</v>
      </c>
    </row>
    <row r="20" spans="1:13" x14ac:dyDescent="0.25">
      <c r="A20" s="106">
        <v>18</v>
      </c>
      <c r="B20" s="145" t="s">
        <v>62</v>
      </c>
      <c r="C20" s="128" t="s">
        <v>5626</v>
      </c>
      <c r="D20" s="80">
        <v>415</v>
      </c>
      <c r="E20" s="80">
        <v>96</v>
      </c>
      <c r="F20" s="80">
        <v>27</v>
      </c>
      <c r="G20" s="80">
        <v>31</v>
      </c>
      <c r="H20" s="80">
        <v>7</v>
      </c>
      <c r="I20" s="80">
        <v>161</v>
      </c>
      <c r="J20" s="80">
        <v>3</v>
      </c>
      <c r="K20" s="80">
        <v>0</v>
      </c>
      <c r="L20" s="80">
        <v>0</v>
      </c>
      <c r="M20" s="103">
        <f t="shared" si="0"/>
        <v>38.795180722891565</v>
      </c>
    </row>
    <row r="21" spans="1:13" x14ac:dyDescent="0.25">
      <c r="A21" s="106">
        <v>19</v>
      </c>
      <c r="B21" s="145" t="s">
        <v>62</v>
      </c>
      <c r="C21" s="128" t="s">
        <v>5627</v>
      </c>
      <c r="D21" s="80">
        <v>391</v>
      </c>
      <c r="E21" s="80">
        <v>97</v>
      </c>
      <c r="F21" s="80">
        <v>33</v>
      </c>
      <c r="G21" s="80">
        <v>30</v>
      </c>
      <c r="H21" s="80">
        <v>5</v>
      </c>
      <c r="I21" s="80">
        <v>165</v>
      </c>
      <c r="J21" s="80">
        <v>0</v>
      </c>
      <c r="K21" s="80">
        <v>0</v>
      </c>
      <c r="L21" s="80">
        <v>0</v>
      </c>
      <c r="M21" s="103">
        <f t="shared" si="0"/>
        <v>42.199488491048591</v>
      </c>
    </row>
    <row r="22" spans="1:13" x14ac:dyDescent="0.25">
      <c r="A22" s="132">
        <v>20</v>
      </c>
      <c r="B22" s="146" t="s">
        <v>62</v>
      </c>
      <c r="C22" s="130" t="s">
        <v>5628</v>
      </c>
      <c r="D22" s="97">
        <v>407</v>
      </c>
      <c r="E22" s="97">
        <v>95</v>
      </c>
      <c r="F22" s="97">
        <v>17</v>
      </c>
      <c r="G22" s="97">
        <v>32</v>
      </c>
      <c r="H22" s="97">
        <v>11</v>
      </c>
      <c r="I22" s="97">
        <v>155</v>
      </c>
      <c r="J22" s="97">
        <v>0</v>
      </c>
      <c r="K22" s="97">
        <v>0</v>
      </c>
      <c r="L22" s="97">
        <v>0</v>
      </c>
      <c r="M22" s="172">
        <f t="shared" si="0"/>
        <v>38.08353808353808</v>
      </c>
    </row>
    <row r="23" spans="1:13" x14ac:dyDescent="0.25">
      <c r="A23" s="106">
        <v>22</v>
      </c>
      <c r="B23" s="145" t="s">
        <v>62</v>
      </c>
      <c r="C23" s="128" t="s">
        <v>5629</v>
      </c>
      <c r="D23" s="80">
        <v>462</v>
      </c>
      <c r="E23" s="80">
        <v>67</v>
      </c>
      <c r="F23" s="80">
        <v>38</v>
      </c>
      <c r="G23" s="80">
        <v>33</v>
      </c>
      <c r="H23" s="80">
        <v>2</v>
      </c>
      <c r="I23" s="80">
        <v>140</v>
      </c>
      <c r="J23" s="80">
        <v>0</v>
      </c>
      <c r="K23" s="80">
        <v>0</v>
      </c>
      <c r="L23" s="80">
        <v>0</v>
      </c>
      <c r="M23" s="103">
        <f t="shared" si="0"/>
        <v>30.303030303030305</v>
      </c>
    </row>
    <row r="24" spans="1:13" x14ac:dyDescent="0.25">
      <c r="A24" s="106">
        <v>23</v>
      </c>
      <c r="B24" s="145" t="s">
        <v>62</v>
      </c>
      <c r="C24" s="128" t="s">
        <v>5630</v>
      </c>
      <c r="D24" s="80">
        <v>393</v>
      </c>
      <c r="E24" s="80">
        <v>91</v>
      </c>
      <c r="F24" s="80">
        <v>36</v>
      </c>
      <c r="G24" s="80">
        <v>35</v>
      </c>
      <c r="H24" s="80">
        <v>12</v>
      </c>
      <c r="I24" s="80">
        <v>174</v>
      </c>
      <c r="J24" s="80">
        <v>0</v>
      </c>
      <c r="K24" s="80">
        <v>0</v>
      </c>
      <c r="L24" s="80">
        <v>0</v>
      </c>
      <c r="M24" s="103">
        <f t="shared" si="0"/>
        <v>44.274809160305345</v>
      </c>
    </row>
    <row r="25" spans="1:13" x14ac:dyDescent="0.25">
      <c r="A25" s="106">
        <v>24</v>
      </c>
      <c r="B25" s="145" t="s">
        <v>62</v>
      </c>
      <c r="C25" s="128" t="s">
        <v>5631</v>
      </c>
      <c r="D25" s="80">
        <v>404</v>
      </c>
      <c r="E25" s="80">
        <v>86</v>
      </c>
      <c r="F25" s="80">
        <v>42</v>
      </c>
      <c r="G25" s="80">
        <v>55</v>
      </c>
      <c r="H25" s="80">
        <v>8</v>
      </c>
      <c r="I25" s="80">
        <v>191</v>
      </c>
      <c r="J25" s="80">
        <v>0</v>
      </c>
      <c r="K25" s="80">
        <v>0</v>
      </c>
      <c r="L25" s="80">
        <v>0</v>
      </c>
      <c r="M25" s="103">
        <f t="shared" si="0"/>
        <v>47.277227722772274</v>
      </c>
    </row>
    <row r="26" spans="1:13" x14ac:dyDescent="0.25">
      <c r="A26" s="132">
        <v>25</v>
      </c>
      <c r="B26" s="146" t="s">
        <v>62</v>
      </c>
      <c r="C26" s="130" t="s">
        <v>5632</v>
      </c>
      <c r="D26" s="97">
        <v>337</v>
      </c>
      <c r="E26" s="97">
        <v>64</v>
      </c>
      <c r="F26" s="97">
        <v>39</v>
      </c>
      <c r="G26" s="97">
        <v>25</v>
      </c>
      <c r="H26" s="97">
        <v>8</v>
      </c>
      <c r="I26" s="97">
        <v>136</v>
      </c>
      <c r="J26" s="97">
        <v>0</v>
      </c>
      <c r="K26" s="97">
        <v>1</v>
      </c>
      <c r="L26" s="97">
        <v>0</v>
      </c>
      <c r="M26" s="172">
        <f t="shared" si="0"/>
        <v>40.652818991097924</v>
      </c>
    </row>
    <row r="27" spans="1:13" x14ac:dyDescent="0.25">
      <c r="A27" s="106">
        <v>26</v>
      </c>
      <c r="B27" s="145" t="s">
        <v>62</v>
      </c>
      <c r="C27" s="128" t="s">
        <v>5633</v>
      </c>
      <c r="D27" s="80">
        <v>475</v>
      </c>
      <c r="E27" s="80">
        <v>96</v>
      </c>
      <c r="F27" s="80">
        <v>45</v>
      </c>
      <c r="G27" s="80">
        <v>58</v>
      </c>
      <c r="H27" s="80">
        <v>7</v>
      </c>
      <c r="I27" s="80">
        <v>206</v>
      </c>
      <c r="J27" s="80">
        <v>1</v>
      </c>
      <c r="K27" s="80">
        <v>0</v>
      </c>
      <c r="L27" s="80">
        <v>0</v>
      </c>
      <c r="M27" s="103">
        <f t="shared" si="0"/>
        <v>43.368421052631575</v>
      </c>
    </row>
    <row r="28" spans="1:13" x14ac:dyDescent="0.25">
      <c r="A28" s="106">
        <v>27</v>
      </c>
      <c r="B28" s="145" t="s">
        <v>62</v>
      </c>
      <c r="C28" s="128" t="s">
        <v>5634</v>
      </c>
      <c r="D28" s="80">
        <v>383</v>
      </c>
      <c r="E28" s="80">
        <v>95</v>
      </c>
      <c r="F28" s="80">
        <v>38</v>
      </c>
      <c r="G28" s="80">
        <v>41</v>
      </c>
      <c r="H28" s="80">
        <v>9</v>
      </c>
      <c r="I28" s="80">
        <v>183</v>
      </c>
      <c r="J28" s="80">
        <v>1</v>
      </c>
      <c r="K28" s="80">
        <v>0</v>
      </c>
      <c r="L28" s="80">
        <v>0</v>
      </c>
      <c r="M28" s="103">
        <f t="shared" si="0"/>
        <v>47.780678851174933</v>
      </c>
    </row>
    <row r="29" spans="1:13" x14ac:dyDescent="0.25">
      <c r="A29" s="106">
        <v>28</v>
      </c>
      <c r="B29" s="145" t="s">
        <v>62</v>
      </c>
      <c r="C29" s="128" t="s">
        <v>5635</v>
      </c>
      <c r="D29" s="80">
        <v>476</v>
      </c>
      <c r="E29" s="80">
        <v>104</v>
      </c>
      <c r="F29" s="80">
        <v>24</v>
      </c>
      <c r="G29" s="80">
        <v>49</v>
      </c>
      <c r="H29" s="80">
        <v>16</v>
      </c>
      <c r="I29" s="80">
        <v>193</v>
      </c>
      <c r="J29" s="80">
        <v>3</v>
      </c>
      <c r="K29" s="80">
        <v>0</v>
      </c>
      <c r="L29" s="80">
        <v>0</v>
      </c>
      <c r="M29" s="103">
        <f t="shared" si="0"/>
        <v>40.54621848739496</v>
      </c>
    </row>
    <row r="30" spans="1:13" x14ac:dyDescent="0.25">
      <c r="A30" s="132">
        <v>29</v>
      </c>
      <c r="B30" s="146" t="s">
        <v>62</v>
      </c>
      <c r="C30" s="130" t="s">
        <v>5636</v>
      </c>
      <c r="D30" s="97">
        <v>471</v>
      </c>
      <c r="E30" s="97">
        <v>101</v>
      </c>
      <c r="F30" s="97">
        <v>20</v>
      </c>
      <c r="G30" s="97">
        <v>39</v>
      </c>
      <c r="H30" s="97">
        <v>9</v>
      </c>
      <c r="I30" s="97">
        <v>169</v>
      </c>
      <c r="J30" s="97">
        <v>0</v>
      </c>
      <c r="K30" s="97">
        <v>0</v>
      </c>
      <c r="L30" s="97">
        <v>0</v>
      </c>
      <c r="M30" s="172">
        <f t="shared" si="0"/>
        <v>35.881104033970274</v>
      </c>
    </row>
    <row r="31" spans="1:13" x14ac:dyDescent="0.25">
      <c r="A31" s="106">
        <v>30</v>
      </c>
      <c r="B31" s="145" t="s">
        <v>62</v>
      </c>
      <c r="C31" s="128" t="s">
        <v>5637</v>
      </c>
      <c r="D31" s="80">
        <v>435</v>
      </c>
      <c r="E31" s="80">
        <v>70</v>
      </c>
      <c r="F31" s="80">
        <v>16</v>
      </c>
      <c r="G31" s="80">
        <v>24</v>
      </c>
      <c r="H31" s="80">
        <v>23</v>
      </c>
      <c r="I31" s="80">
        <v>133</v>
      </c>
      <c r="J31" s="80">
        <v>0</v>
      </c>
      <c r="K31" s="80">
        <v>0</v>
      </c>
      <c r="L31" s="80">
        <v>0</v>
      </c>
      <c r="M31" s="103">
        <f t="shared" si="0"/>
        <v>30.574712643678158</v>
      </c>
    </row>
    <row r="32" spans="1:13" x14ac:dyDescent="0.25">
      <c r="A32" s="106">
        <v>31</v>
      </c>
      <c r="B32" s="145" t="s">
        <v>62</v>
      </c>
      <c r="C32" s="128" t="s">
        <v>5638</v>
      </c>
      <c r="D32" s="80">
        <v>394</v>
      </c>
      <c r="E32" s="80">
        <v>92</v>
      </c>
      <c r="F32" s="80">
        <v>38</v>
      </c>
      <c r="G32" s="80">
        <v>48</v>
      </c>
      <c r="H32" s="80">
        <v>16</v>
      </c>
      <c r="I32" s="80">
        <v>194</v>
      </c>
      <c r="J32" s="80">
        <v>2</v>
      </c>
      <c r="K32" s="80">
        <v>0</v>
      </c>
      <c r="L32" s="80">
        <v>0</v>
      </c>
      <c r="M32" s="103">
        <f t="shared" si="0"/>
        <v>49.238578680203041</v>
      </c>
    </row>
    <row r="33" spans="1:13" x14ac:dyDescent="0.25">
      <c r="A33" s="106">
        <v>32</v>
      </c>
      <c r="B33" s="145" t="s">
        <v>62</v>
      </c>
      <c r="C33" s="128" t="s">
        <v>5639</v>
      </c>
      <c r="D33" s="80">
        <v>409</v>
      </c>
      <c r="E33" s="80">
        <v>79</v>
      </c>
      <c r="F33" s="80">
        <v>38</v>
      </c>
      <c r="G33" s="80">
        <v>23</v>
      </c>
      <c r="H33" s="80">
        <v>10</v>
      </c>
      <c r="I33" s="80">
        <v>150</v>
      </c>
      <c r="J33" s="80">
        <v>0</v>
      </c>
      <c r="K33" s="80">
        <v>0</v>
      </c>
      <c r="L33" s="80">
        <v>0</v>
      </c>
      <c r="M33" s="103">
        <f t="shared" si="0"/>
        <v>36.674816625916876</v>
      </c>
    </row>
    <row r="34" spans="1:13" x14ac:dyDescent="0.25">
      <c r="A34" s="132">
        <v>33</v>
      </c>
      <c r="B34" s="146" t="s">
        <v>62</v>
      </c>
      <c r="C34" s="130" t="s">
        <v>5640</v>
      </c>
      <c r="D34" s="97">
        <v>512</v>
      </c>
      <c r="E34" s="97">
        <v>100</v>
      </c>
      <c r="F34" s="97">
        <v>22</v>
      </c>
      <c r="G34" s="97">
        <v>40</v>
      </c>
      <c r="H34" s="97">
        <v>12</v>
      </c>
      <c r="I34" s="97">
        <v>174</v>
      </c>
      <c r="J34" s="97">
        <v>0</v>
      </c>
      <c r="K34" s="97">
        <v>0</v>
      </c>
      <c r="L34" s="97">
        <v>0</v>
      </c>
      <c r="M34" s="172">
        <f t="shared" si="0"/>
        <v>33.984375</v>
      </c>
    </row>
    <row r="35" spans="1:13" x14ac:dyDescent="0.25">
      <c r="A35" s="106">
        <v>34</v>
      </c>
      <c r="B35" s="145" t="s">
        <v>62</v>
      </c>
      <c r="C35" s="128" t="s">
        <v>5641</v>
      </c>
      <c r="D35" s="80">
        <v>426</v>
      </c>
      <c r="E35" s="80">
        <v>72</v>
      </c>
      <c r="F35" s="80">
        <v>16</v>
      </c>
      <c r="G35" s="80">
        <v>36</v>
      </c>
      <c r="H35" s="80">
        <v>13</v>
      </c>
      <c r="I35" s="80">
        <v>137</v>
      </c>
      <c r="J35" s="80">
        <v>0</v>
      </c>
      <c r="K35" s="80">
        <v>1</v>
      </c>
      <c r="L35" s="80">
        <v>0</v>
      </c>
      <c r="M35" s="103">
        <f t="shared" si="0"/>
        <v>32.394366197183103</v>
      </c>
    </row>
    <row r="36" spans="1:13" x14ac:dyDescent="0.25">
      <c r="A36" s="106">
        <v>35</v>
      </c>
      <c r="B36" s="145" t="s">
        <v>62</v>
      </c>
      <c r="C36" s="128" t="s">
        <v>5642</v>
      </c>
      <c r="D36" s="80">
        <v>355</v>
      </c>
      <c r="E36" s="80">
        <v>99</v>
      </c>
      <c r="F36" s="80">
        <v>18</v>
      </c>
      <c r="G36" s="80">
        <v>20</v>
      </c>
      <c r="H36" s="80">
        <v>17</v>
      </c>
      <c r="I36" s="80">
        <v>154</v>
      </c>
      <c r="J36" s="80">
        <v>1</v>
      </c>
      <c r="K36" s="80">
        <v>0</v>
      </c>
      <c r="L36" s="80">
        <v>0</v>
      </c>
      <c r="M36" s="103">
        <f t="shared" si="0"/>
        <v>43.380281690140841</v>
      </c>
    </row>
    <row r="37" spans="1:13" x14ac:dyDescent="0.25">
      <c r="A37" s="106">
        <v>36</v>
      </c>
      <c r="B37" s="145" t="s">
        <v>62</v>
      </c>
      <c r="C37" s="128" t="s">
        <v>5643</v>
      </c>
      <c r="D37" s="80">
        <v>462</v>
      </c>
      <c r="E37" s="80">
        <v>92</v>
      </c>
      <c r="F37" s="80">
        <v>35</v>
      </c>
      <c r="G37" s="80">
        <v>36</v>
      </c>
      <c r="H37" s="80">
        <v>7</v>
      </c>
      <c r="I37" s="80">
        <v>170</v>
      </c>
      <c r="J37" s="80">
        <v>2</v>
      </c>
      <c r="K37" s="80">
        <v>0</v>
      </c>
      <c r="L37" s="80">
        <v>1</v>
      </c>
      <c r="M37" s="103">
        <f t="shared" si="0"/>
        <v>37.012987012987011</v>
      </c>
    </row>
    <row r="38" spans="1:13" x14ac:dyDescent="0.25">
      <c r="A38" s="132">
        <v>37</v>
      </c>
      <c r="B38" s="146" t="s">
        <v>62</v>
      </c>
      <c r="C38" s="130" t="s">
        <v>5644</v>
      </c>
      <c r="D38" s="97">
        <v>340</v>
      </c>
      <c r="E38" s="97">
        <v>52</v>
      </c>
      <c r="F38" s="97">
        <v>25</v>
      </c>
      <c r="G38" s="97">
        <v>14</v>
      </c>
      <c r="H38" s="97">
        <v>10</v>
      </c>
      <c r="I38" s="97">
        <v>101</v>
      </c>
      <c r="J38" s="97">
        <v>0</v>
      </c>
      <c r="K38" s="97">
        <v>0</v>
      </c>
      <c r="L38" s="97">
        <v>0</v>
      </c>
      <c r="M38" s="172">
        <f t="shared" si="0"/>
        <v>29.705882352941178</v>
      </c>
    </row>
    <row r="39" spans="1:13" x14ac:dyDescent="0.25">
      <c r="A39" s="106">
        <v>38</v>
      </c>
      <c r="B39" s="145" t="s">
        <v>62</v>
      </c>
      <c r="C39" s="128" t="s">
        <v>5645</v>
      </c>
      <c r="D39" s="80">
        <v>429</v>
      </c>
      <c r="E39" s="80">
        <v>96</v>
      </c>
      <c r="F39" s="80">
        <v>25</v>
      </c>
      <c r="G39" s="80">
        <v>26</v>
      </c>
      <c r="H39" s="80">
        <v>8</v>
      </c>
      <c r="I39" s="80">
        <v>155</v>
      </c>
      <c r="J39" s="80">
        <v>1</v>
      </c>
      <c r="K39" s="80">
        <v>0</v>
      </c>
      <c r="L39" s="80">
        <v>0</v>
      </c>
      <c r="M39" s="103">
        <f t="shared" si="0"/>
        <v>36.130536130536129</v>
      </c>
    </row>
    <row r="40" spans="1:13" x14ac:dyDescent="0.25">
      <c r="A40" s="106">
        <v>39</v>
      </c>
      <c r="B40" s="145" t="s">
        <v>62</v>
      </c>
      <c r="C40" s="128" t="s">
        <v>5646</v>
      </c>
      <c r="D40" s="80">
        <v>400</v>
      </c>
      <c r="E40" s="80">
        <v>82</v>
      </c>
      <c r="F40" s="80">
        <v>40</v>
      </c>
      <c r="G40" s="80">
        <v>34</v>
      </c>
      <c r="H40" s="80">
        <v>15</v>
      </c>
      <c r="I40" s="80">
        <v>171</v>
      </c>
      <c r="J40" s="80">
        <v>3</v>
      </c>
      <c r="K40" s="80">
        <v>0</v>
      </c>
      <c r="L40" s="80">
        <v>0</v>
      </c>
      <c r="M40" s="103">
        <f t="shared" si="0"/>
        <v>42.75</v>
      </c>
    </row>
    <row r="41" spans="1:13" x14ac:dyDescent="0.25">
      <c r="A41" s="106">
        <v>40</v>
      </c>
      <c r="B41" s="145" t="s">
        <v>62</v>
      </c>
      <c r="C41" s="128" t="s">
        <v>5647</v>
      </c>
      <c r="D41" s="80">
        <v>532</v>
      </c>
      <c r="E41" s="80">
        <v>114</v>
      </c>
      <c r="F41" s="80">
        <v>57</v>
      </c>
      <c r="G41" s="80">
        <v>55</v>
      </c>
      <c r="H41" s="80">
        <v>17</v>
      </c>
      <c r="I41" s="80">
        <v>243</v>
      </c>
      <c r="J41" s="80">
        <v>0</v>
      </c>
      <c r="K41" s="80">
        <v>0</v>
      </c>
      <c r="L41" s="80">
        <v>0</v>
      </c>
      <c r="M41" s="103">
        <f t="shared" si="0"/>
        <v>45.676691729323309</v>
      </c>
    </row>
    <row r="42" spans="1:13" x14ac:dyDescent="0.25">
      <c r="A42" s="132">
        <v>41</v>
      </c>
      <c r="B42" s="146" t="s">
        <v>62</v>
      </c>
      <c r="C42" s="130" t="s">
        <v>5648</v>
      </c>
      <c r="D42" s="97">
        <v>520</v>
      </c>
      <c r="E42" s="97">
        <v>134</v>
      </c>
      <c r="F42" s="97">
        <v>59</v>
      </c>
      <c r="G42" s="97">
        <v>23</v>
      </c>
      <c r="H42" s="97">
        <v>13</v>
      </c>
      <c r="I42" s="97">
        <v>229</v>
      </c>
      <c r="J42" s="97">
        <v>0</v>
      </c>
      <c r="K42" s="97">
        <v>0</v>
      </c>
      <c r="L42" s="97">
        <v>0</v>
      </c>
      <c r="M42" s="172">
        <f t="shared" si="0"/>
        <v>44.03846153846154</v>
      </c>
    </row>
    <row r="43" spans="1:13" x14ac:dyDescent="0.25">
      <c r="A43" s="106">
        <v>42</v>
      </c>
      <c r="B43" s="145" t="s">
        <v>62</v>
      </c>
      <c r="C43" s="128" t="s">
        <v>5649</v>
      </c>
      <c r="D43" s="80">
        <v>366</v>
      </c>
      <c r="E43" s="80">
        <v>65</v>
      </c>
      <c r="F43" s="80">
        <v>38</v>
      </c>
      <c r="G43" s="80">
        <v>37</v>
      </c>
      <c r="H43" s="80">
        <v>10</v>
      </c>
      <c r="I43" s="80">
        <v>150</v>
      </c>
      <c r="J43" s="80">
        <v>0</v>
      </c>
      <c r="K43" s="80">
        <v>1</v>
      </c>
      <c r="L43" s="80">
        <v>0</v>
      </c>
      <c r="M43" s="103">
        <f t="shared" si="0"/>
        <v>41.256830601092901</v>
      </c>
    </row>
    <row r="44" spans="1:13" x14ac:dyDescent="0.25">
      <c r="A44" s="106">
        <v>43</v>
      </c>
      <c r="B44" s="145" t="s">
        <v>62</v>
      </c>
      <c r="C44" s="128" t="s">
        <v>5650</v>
      </c>
      <c r="D44" s="80">
        <v>420</v>
      </c>
      <c r="E44" s="80">
        <v>82</v>
      </c>
      <c r="F44" s="80">
        <v>29</v>
      </c>
      <c r="G44" s="80">
        <v>26</v>
      </c>
      <c r="H44" s="80">
        <v>3</v>
      </c>
      <c r="I44" s="80">
        <v>140</v>
      </c>
      <c r="J44" s="80">
        <v>2</v>
      </c>
      <c r="K44" s="80">
        <v>0</v>
      </c>
      <c r="L44" s="80">
        <v>0</v>
      </c>
      <c r="M44" s="103">
        <f t="shared" si="0"/>
        <v>33.333333333333329</v>
      </c>
    </row>
    <row r="45" spans="1:13" x14ac:dyDescent="0.25">
      <c r="A45" s="106">
        <v>44</v>
      </c>
      <c r="B45" s="145" t="s">
        <v>62</v>
      </c>
      <c r="C45" s="128" t="s">
        <v>5651</v>
      </c>
      <c r="D45" s="80">
        <v>441</v>
      </c>
      <c r="E45" s="80">
        <v>120</v>
      </c>
      <c r="F45" s="80">
        <v>38</v>
      </c>
      <c r="G45" s="80">
        <v>44</v>
      </c>
      <c r="H45" s="80">
        <v>17</v>
      </c>
      <c r="I45" s="80">
        <v>219</v>
      </c>
      <c r="J45" s="80">
        <v>0</v>
      </c>
      <c r="K45" s="80">
        <v>0</v>
      </c>
      <c r="L45" s="80">
        <v>2</v>
      </c>
      <c r="M45" s="103">
        <f t="shared" si="0"/>
        <v>50.113378684807252</v>
      </c>
    </row>
    <row r="46" spans="1:13" x14ac:dyDescent="0.25">
      <c r="A46" s="132">
        <v>45</v>
      </c>
      <c r="B46" s="146" t="s">
        <v>62</v>
      </c>
      <c r="C46" s="130" t="s">
        <v>5652</v>
      </c>
      <c r="D46" s="97">
        <v>501</v>
      </c>
      <c r="E46" s="97">
        <v>140</v>
      </c>
      <c r="F46" s="97">
        <v>46</v>
      </c>
      <c r="G46" s="97">
        <v>33</v>
      </c>
      <c r="H46" s="97">
        <v>11</v>
      </c>
      <c r="I46" s="97">
        <v>230</v>
      </c>
      <c r="J46" s="97">
        <v>0</v>
      </c>
      <c r="K46" s="97">
        <v>0</v>
      </c>
      <c r="L46" s="97">
        <v>0</v>
      </c>
      <c r="M46" s="172">
        <f t="shared" si="0"/>
        <v>45.908183632734527</v>
      </c>
    </row>
    <row r="47" spans="1:13" x14ac:dyDescent="0.25">
      <c r="A47" s="106">
        <v>46</v>
      </c>
      <c r="B47" s="145" t="s">
        <v>62</v>
      </c>
      <c r="C47" s="128" t="s">
        <v>5653</v>
      </c>
      <c r="D47" s="80">
        <v>693</v>
      </c>
      <c r="E47" s="80">
        <v>113</v>
      </c>
      <c r="F47" s="80">
        <v>28</v>
      </c>
      <c r="G47" s="80">
        <v>23</v>
      </c>
      <c r="H47" s="80">
        <v>19</v>
      </c>
      <c r="I47" s="80">
        <v>183</v>
      </c>
      <c r="J47" s="80">
        <v>0</v>
      </c>
      <c r="K47" s="80">
        <v>0</v>
      </c>
      <c r="L47" s="80">
        <v>0</v>
      </c>
      <c r="M47" s="103">
        <f t="shared" si="0"/>
        <v>26.406926406926406</v>
      </c>
    </row>
    <row r="48" spans="1:13" x14ac:dyDescent="0.25">
      <c r="A48" s="106">
        <v>47</v>
      </c>
      <c r="B48" s="145" t="s">
        <v>62</v>
      </c>
      <c r="C48" s="128" t="s">
        <v>5654</v>
      </c>
      <c r="D48" s="80">
        <v>582</v>
      </c>
      <c r="E48" s="80">
        <v>121</v>
      </c>
      <c r="F48" s="80">
        <v>58</v>
      </c>
      <c r="G48" s="80">
        <v>58</v>
      </c>
      <c r="H48" s="80">
        <v>18</v>
      </c>
      <c r="I48" s="80">
        <v>255</v>
      </c>
      <c r="J48" s="80">
        <v>0</v>
      </c>
      <c r="K48" s="80">
        <v>0</v>
      </c>
      <c r="L48" s="80">
        <v>1</v>
      </c>
      <c r="M48" s="103">
        <f t="shared" si="0"/>
        <v>43.986254295532646</v>
      </c>
    </row>
    <row r="49" spans="1:13" x14ac:dyDescent="0.25">
      <c r="A49" s="106">
        <v>48</v>
      </c>
      <c r="B49" s="145" t="s">
        <v>62</v>
      </c>
      <c r="C49" s="128" t="s">
        <v>5655</v>
      </c>
      <c r="D49" s="80">
        <v>452</v>
      </c>
      <c r="E49" s="80">
        <v>97</v>
      </c>
      <c r="F49" s="80">
        <v>54</v>
      </c>
      <c r="G49" s="80">
        <v>37</v>
      </c>
      <c r="H49" s="80">
        <v>18</v>
      </c>
      <c r="I49" s="80">
        <v>206</v>
      </c>
      <c r="J49" s="80">
        <v>0</v>
      </c>
      <c r="K49" s="80">
        <v>0</v>
      </c>
      <c r="L49" s="80">
        <v>0</v>
      </c>
      <c r="M49" s="103">
        <f t="shared" si="0"/>
        <v>45.575221238938049</v>
      </c>
    </row>
    <row r="50" spans="1:13" x14ac:dyDescent="0.25">
      <c r="A50" s="132">
        <v>49</v>
      </c>
      <c r="B50" s="146" t="s">
        <v>62</v>
      </c>
      <c r="C50" s="130" t="s">
        <v>5656</v>
      </c>
      <c r="D50" s="97">
        <v>508</v>
      </c>
      <c r="E50" s="97">
        <v>120</v>
      </c>
      <c r="F50" s="97">
        <v>41</v>
      </c>
      <c r="G50" s="97">
        <v>31</v>
      </c>
      <c r="H50" s="97">
        <v>20</v>
      </c>
      <c r="I50" s="97">
        <v>212</v>
      </c>
      <c r="J50" s="97">
        <v>1</v>
      </c>
      <c r="K50" s="97">
        <v>0</v>
      </c>
      <c r="L50" s="97">
        <v>0</v>
      </c>
      <c r="M50" s="172">
        <f t="shared" si="0"/>
        <v>41.732283464566926</v>
      </c>
    </row>
    <row r="51" spans="1:13" x14ac:dyDescent="0.25">
      <c r="A51" s="106">
        <v>50</v>
      </c>
      <c r="B51" s="145" t="s">
        <v>62</v>
      </c>
      <c r="C51" s="128" t="s">
        <v>5657</v>
      </c>
      <c r="D51" s="80">
        <v>468</v>
      </c>
      <c r="E51" s="80">
        <v>116</v>
      </c>
      <c r="F51" s="80">
        <v>69</v>
      </c>
      <c r="G51" s="80">
        <v>32</v>
      </c>
      <c r="H51" s="80">
        <v>12</v>
      </c>
      <c r="I51" s="80">
        <v>229</v>
      </c>
      <c r="J51" s="80">
        <v>2</v>
      </c>
      <c r="K51" s="80">
        <v>0</v>
      </c>
      <c r="L51" s="80">
        <v>0</v>
      </c>
      <c r="M51" s="103">
        <f t="shared" si="0"/>
        <v>48.931623931623932</v>
      </c>
    </row>
    <row r="52" spans="1:13" x14ac:dyDescent="0.25">
      <c r="A52" s="106">
        <v>51</v>
      </c>
      <c r="B52" s="145" t="s">
        <v>62</v>
      </c>
      <c r="C52" s="128" t="s">
        <v>5658</v>
      </c>
      <c r="D52" s="80">
        <v>372</v>
      </c>
      <c r="E52" s="80">
        <v>89</v>
      </c>
      <c r="F52" s="80">
        <v>57</v>
      </c>
      <c r="G52" s="80">
        <v>30</v>
      </c>
      <c r="H52" s="80">
        <v>9</v>
      </c>
      <c r="I52" s="80">
        <v>185</v>
      </c>
      <c r="J52" s="80">
        <v>1</v>
      </c>
      <c r="K52" s="80">
        <v>0</v>
      </c>
      <c r="L52" s="80">
        <v>0</v>
      </c>
      <c r="M52" s="103">
        <f t="shared" si="0"/>
        <v>49.731182795698928</v>
      </c>
    </row>
    <row r="53" spans="1:13" x14ac:dyDescent="0.25">
      <c r="A53" s="106">
        <v>52</v>
      </c>
      <c r="B53" s="145" t="s">
        <v>62</v>
      </c>
      <c r="C53" s="128" t="s">
        <v>5659</v>
      </c>
      <c r="D53" s="80">
        <v>492</v>
      </c>
      <c r="E53" s="80">
        <v>99</v>
      </c>
      <c r="F53" s="80">
        <v>42</v>
      </c>
      <c r="G53" s="80">
        <v>46</v>
      </c>
      <c r="H53" s="80">
        <v>15</v>
      </c>
      <c r="I53" s="80">
        <v>202</v>
      </c>
      <c r="J53" s="80">
        <v>2</v>
      </c>
      <c r="K53" s="80">
        <v>0</v>
      </c>
      <c r="L53" s="80">
        <v>0</v>
      </c>
      <c r="M53" s="103">
        <f t="shared" si="0"/>
        <v>41.056910569105689</v>
      </c>
    </row>
    <row r="54" spans="1:13" x14ac:dyDescent="0.25">
      <c r="A54" s="132">
        <v>53</v>
      </c>
      <c r="B54" s="146" t="s">
        <v>62</v>
      </c>
      <c r="C54" s="130" t="s">
        <v>5660</v>
      </c>
      <c r="D54" s="97">
        <v>340</v>
      </c>
      <c r="E54" s="97">
        <v>84</v>
      </c>
      <c r="F54" s="97">
        <v>50</v>
      </c>
      <c r="G54" s="97">
        <v>46</v>
      </c>
      <c r="H54" s="97">
        <v>13</v>
      </c>
      <c r="I54" s="97">
        <v>193</v>
      </c>
      <c r="J54" s="97">
        <v>0</v>
      </c>
      <c r="K54" s="97">
        <v>0</v>
      </c>
      <c r="L54" s="97">
        <v>0</v>
      </c>
      <c r="M54" s="172">
        <f t="shared" si="0"/>
        <v>56.764705882352942</v>
      </c>
    </row>
    <row r="55" spans="1:13" x14ac:dyDescent="0.25">
      <c r="A55" s="106">
        <v>54</v>
      </c>
      <c r="B55" s="145" t="s">
        <v>62</v>
      </c>
      <c r="C55" s="128" t="s">
        <v>5661</v>
      </c>
      <c r="D55" s="80">
        <v>430</v>
      </c>
      <c r="E55" s="80">
        <v>81</v>
      </c>
      <c r="F55" s="80">
        <v>31</v>
      </c>
      <c r="G55" s="80">
        <v>42</v>
      </c>
      <c r="H55" s="80">
        <v>15</v>
      </c>
      <c r="I55" s="80">
        <v>169</v>
      </c>
      <c r="J55" s="80">
        <v>1</v>
      </c>
      <c r="K55" s="80">
        <v>0</v>
      </c>
      <c r="L55" s="80">
        <v>0</v>
      </c>
      <c r="M55" s="103">
        <f t="shared" si="0"/>
        <v>39.302325581395351</v>
      </c>
    </row>
    <row r="56" spans="1:13" x14ac:dyDescent="0.25">
      <c r="A56" s="106">
        <v>55</v>
      </c>
      <c r="B56" s="145" t="s">
        <v>62</v>
      </c>
      <c r="C56" s="128" t="s">
        <v>5662</v>
      </c>
      <c r="D56" s="80">
        <v>413</v>
      </c>
      <c r="E56" s="80">
        <v>80</v>
      </c>
      <c r="F56" s="80">
        <v>46</v>
      </c>
      <c r="G56" s="80">
        <v>51</v>
      </c>
      <c r="H56" s="80">
        <v>11</v>
      </c>
      <c r="I56" s="80">
        <v>188</v>
      </c>
      <c r="J56" s="80">
        <v>0</v>
      </c>
      <c r="K56" s="80">
        <v>2</v>
      </c>
      <c r="L56" s="80">
        <v>2</v>
      </c>
      <c r="M56" s="103">
        <f t="shared" si="0"/>
        <v>46.489104116222762</v>
      </c>
    </row>
    <row r="57" spans="1:13" x14ac:dyDescent="0.25">
      <c r="A57" s="106">
        <v>56</v>
      </c>
      <c r="B57" s="145" t="s">
        <v>62</v>
      </c>
      <c r="C57" s="128" t="s">
        <v>5663</v>
      </c>
      <c r="D57" s="80">
        <v>406</v>
      </c>
      <c r="E57" s="80">
        <v>103</v>
      </c>
      <c r="F57" s="80">
        <v>33</v>
      </c>
      <c r="G57" s="80">
        <v>40</v>
      </c>
      <c r="H57" s="80">
        <v>16</v>
      </c>
      <c r="I57" s="80">
        <v>192</v>
      </c>
      <c r="J57" s="80">
        <v>0</v>
      </c>
      <c r="K57" s="80">
        <v>0</v>
      </c>
      <c r="L57" s="80">
        <v>0</v>
      </c>
      <c r="M57" s="103">
        <f t="shared" si="0"/>
        <v>47.290640394088669</v>
      </c>
    </row>
    <row r="58" spans="1:13" x14ac:dyDescent="0.25">
      <c r="A58" s="132">
        <v>57</v>
      </c>
      <c r="B58" s="146" t="s">
        <v>62</v>
      </c>
      <c r="C58" s="130" t="s">
        <v>5664</v>
      </c>
      <c r="D58" s="97">
        <v>467</v>
      </c>
      <c r="E58" s="97">
        <v>91</v>
      </c>
      <c r="F58" s="97">
        <v>40</v>
      </c>
      <c r="G58" s="97">
        <v>41</v>
      </c>
      <c r="H58" s="97">
        <v>12</v>
      </c>
      <c r="I58" s="97">
        <v>184</v>
      </c>
      <c r="J58" s="97">
        <v>0</v>
      </c>
      <c r="K58" s="97">
        <v>0</v>
      </c>
      <c r="L58" s="97">
        <v>0</v>
      </c>
      <c r="M58" s="172">
        <f t="shared" si="0"/>
        <v>39.400428265524624</v>
      </c>
    </row>
    <row r="59" spans="1:13" x14ac:dyDescent="0.25">
      <c r="A59" s="106">
        <v>58</v>
      </c>
      <c r="B59" s="145" t="s">
        <v>62</v>
      </c>
      <c r="C59" s="128" t="s">
        <v>5665</v>
      </c>
      <c r="D59" s="80">
        <v>414</v>
      </c>
      <c r="E59" s="80">
        <v>112</v>
      </c>
      <c r="F59" s="80">
        <v>53</v>
      </c>
      <c r="G59" s="80">
        <v>34</v>
      </c>
      <c r="H59" s="80">
        <v>10</v>
      </c>
      <c r="I59" s="80">
        <v>209</v>
      </c>
      <c r="J59" s="80">
        <v>0</v>
      </c>
      <c r="K59" s="80">
        <v>0</v>
      </c>
      <c r="L59" s="80">
        <v>0</v>
      </c>
      <c r="M59" s="103">
        <f t="shared" si="0"/>
        <v>50.483091787439619</v>
      </c>
    </row>
    <row r="60" spans="1:13" x14ac:dyDescent="0.25">
      <c r="A60" s="106">
        <v>59</v>
      </c>
      <c r="B60" s="145" t="s">
        <v>62</v>
      </c>
      <c r="C60" s="128" t="s">
        <v>5666</v>
      </c>
      <c r="D60" s="80">
        <v>343</v>
      </c>
      <c r="E60" s="80">
        <v>98</v>
      </c>
      <c r="F60" s="80">
        <v>53</v>
      </c>
      <c r="G60" s="80">
        <v>40</v>
      </c>
      <c r="H60" s="80">
        <v>11</v>
      </c>
      <c r="I60" s="80">
        <v>202</v>
      </c>
      <c r="J60" s="80">
        <v>0</v>
      </c>
      <c r="K60" s="80">
        <v>0</v>
      </c>
      <c r="L60" s="80">
        <v>0</v>
      </c>
      <c r="M60" s="103">
        <f t="shared" si="0"/>
        <v>58.89212827988338</v>
      </c>
    </row>
    <row r="61" spans="1:13" x14ac:dyDescent="0.25">
      <c r="A61" s="106">
        <v>60</v>
      </c>
      <c r="B61" s="145" t="s">
        <v>62</v>
      </c>
      <c r="C61" s="128" t="s">
        <v>5667</v>
      </c>
      <c r="D61" s="80">
        <v>531</v>
      </c>
      <c r="E61" s="80">
        <v>106</v>
      </c>
      <c r="F61" s="80">
        <v>64</v>
      </c>
      <c r="G61" s="80">
        <v>38</v>
      </c>
      <c r="H61" s="80">
        <v>11</v>
      </c>
      <c r="I61" s="80">
        <v>219</v>
      </c>
      <c r="J61" s="80">
        <v>0</v>
      </c>
      <c r="K61" s="80">
        <v>0</v>
      </c>
      <c r="L61" s="80">
        <v>0</v>
      </c>
      <c r="M61" s="103">
        <f t="shared" si="0"/>
        <v>41.242937853107343</v>
      </c>
    </row>
    <row r="62" spans="1:13" x14ac:dyDescent="0.25">
      <c r="A62" s="132">
        <v>61</v>
      </c>
      <c r="B62" s="146" t="s">
        <v>62</v>
      </c>
      <c r="C62" s="130" t="s">
        <v>5668</v>
      </c>
      <c r="D62" s="97">
        <v>337</v>
      </c>
      <c r="E62" s="97">
        <v>74</v>
      </c>
      <c r="F62" s="97">
        <v>49</v>
      </c>
      <c r="G62" s="97">
        <v>27</v>
      </c>
      <c r="H62" s="97">
        <v>10</v>
      </c>
      <c r="I62" s="97">
        <v>160</v>
      </c>
      <c r="J62" s="97">
        <v>0</v>
      </c>
      <c r="K62" s="97">
        <v>0</v>
      </c>
      <c r="L62" s="97">
        <v>0</v>
      </c>
      <c r="M62" s="172">
        <f t="shared" si="0"/>
        <v>47.477744807121667</v>
      </c>
    </row>
    <row r="63" spans="1:13" x14ac:dyDescent="0.25">
      <c r="A63" s="106">
        <v>62</v>
      </c>
      <c r="B63" s="145" t="s">
        <v>62</v>
      </c>
      <c r="C63" s="128" t="s">
        <v>5669</v>
      </c>
      <c r="D63" s="80">
        <v>407</v>
      </c>
      <c r="E63" s="80">
        <v>107</v>
      </c>
      <c r="F63" s="80">
        <v>54</v>
      </c>
      <c r="G63" s="80">
        <v>39</v>
      </c>
      <c r="H63" s="80">
        <v>12</v>
      </c>
      <c r="I63" s="80">
        <v>212</v>
      </c>
      <c r="J63" s="80">
        <v>1</v>
      </c>
      <c r="K63" s="80">
        <v>0</v>
      </c>
      <c r="L63" s="80">
        <v>0</v>
      </c>
      <c r="M63" s="103">
        <f t="shared" si="0"/>
        <v>52.088452088452087</v>
      </c>
    </row>
    <row r="64" spans="1:13" x14ac:dyDescent="0.25">
      <c r="A64" s="106">
        <v>63</v>
      </c>
      <c r="B64" s="145" t="s">
        <v>62</v>
      </c>
      <c r="C64" s="128" t="s">
        <v>5670</v>
      </c>
      <c r="D64" s="80">
        <v>468</v>
      </c>
      <c r="E64" s="80">
        <v>97</v>
      </c>
      <c r="F64" s="80">
        <v>63</v>
      </c>
      <c r="G64" s="80">
        <v>67</v>
      </c>
      <c r="H64" s="80">
        <v>29</v>
      </c>
      <c r="I64" s="80">
        <v>256</v>
      </c>
      <c r="J64" s="80">
        <v>1</v>
      </c>
      <c r="K64" s="80">
        <v>0</v>
      </c>
      <c r="L64" s="80">
        <v>0</v>
      </c>
      <c r="M64" s="103">
        <f t="shared" si="0"/>
        <v>54.700854700854705</v>
      </c>
    </row>
    <row r="65" spans="1:13" x14ac:dyDescent="0.25">
      <c r="A65" s="106">
        <v>64</v>
      </c>
      <c r="B65" s="145" t="s">
        <v>62</v>
      </c>
      <c r="C65" s="128" t="s">
        <v>5671</v>
      </c>
      <c r="D65" s="80">
        <v>325</v>
      </c>
      <c r="E65" s="80">
        <v>60</v>
      </c>
      <c r="F65" s="80">
        <v>30</v>
      </c>
      <c r="G65" s="80">
        <v>28</v>
      </c>
      <c r="H65" s="80">
        <v>7</v>
      </c>
      <c r="I65" s="80">
        <v>125</v>
      </c>
      <c r="J65" s="80">
        <v>0</v>
      </c>
      <c r="K65" s="80">
        <v>0</v>
      </c>
      <c r="L65" s="80">
        <v>0</v>
      </c>
      <c r="M65" s="103">
        <f t="shared" si="0"/>
        <v>38.461538461538467</v>
      </c>
    </row>
    <row r="66" spans="1:13" x14ac:dyDescent="0.25">
      <c r="A66" s="132">
        <v>65</v>
      </c>
      <c r="B66" s="146" t="s">
        <v>62</v>
      </c>
      <c r="C66" s="130" t="s">
        <v>5672</v>
      </c>
      <c r="D66" s="97">
        <v>395</v>
      </c>
      <c r="E66" s="97">
        <v>74</v>
      </c>
      <c r="F66" s="97">
        <v>31</v>
      </c>
      <c r="G66" s="97">
        <v>27</v>
      </c>
      <c r="H66" s="97">
        <v>14</v>
      </c>
      <c r="I66" s="97">
        <v>146</v>
      </c>
      <c r="J66" s="97">
        <v>0</v>
      </c>
      <c r="K66" s="97">
        <v>0</v>
      </c>
      <c r="L66" s="97">
        <v>0</v>
      </c>
      <c r="M66" s="172">
        <f t="shared" si="0"/>
        <v>36.962025316455701</v>
      </c>
    </row>
    <row r="67" spans="1:13" x14ac:dyDescent="0.25">
      <c r="A67" s="106">
        <v>66</v>
      </c>
      <c r="B67" s="145" t="s">
        <v>62</v>
      </c>
      <c r="C67" s="128" t="s">
        <v>5673</v>
      </c>
      <c r="D67" s="80">
        <v>564</v>
      </c>
      <c r="E67" s="80">
        <v>92</v>
      </c>
      <c r="F67" s="80">
        <v>103</v>
      </c>
      <c r="G67" s="80">
        <v>50</v>
      </c>
      <c r="H67" s="80">
        <v>20</v>
      </c>
      <c r="I67" s="80">
        <v>265</v>
      </c>
      <c r="J67" s="80">
        <v>0</v>
      </c>
      <c r="K67" s="80">
        <v>0</v>
      </c>
      <c r="L67" s="80">
        <v>0</v>
      </c>
      <c r="M67" s="103">
        <f t="shared" ref="M67:M75" si="1">SUM((L67+K67+I67)/D67)*100</f>
        <v>46.98581560283688</v>
      </c>
    </row>
    <row r="68" spans="1:13" x14ac:dyDescent="0.25">
      <c r="A68" s="106">
        <v>67</v>
      </c>
      <c r="B68" s="145" t="s">
        <v>62</v>
      </c>
      <c r="C68" s="128" t="s">
        <v>5674</v>
      </c>
      <c r="D68" s="80">
        <v>371</v>
      </c>
      <c r="E68" s="80">
        <v>77</v>
      </c>
      <c r="F68" s="80">
        <v>50</v>
      </c>
      <c r="G68" s="80">
        <v>39</v>
      </c>
      <c r="H68" s="80">
        <v>18</v>
      </c>
      <c r="I68" s="80">
        <v>184</v>
      </c>
      <c r="J68" s="80">
        <v>0</v>
      </c>
      <c r="K68" s="80">
        <v>1</v>
      </c>
      <c r="L68" s="80">
        <v>0</v>
      </c>
      <c r="M68" s="103">
        <f t="shared" si="1"/>
        <v>49.865229110512125</v>
      </c>
    </row>
    <row r="69" spans="1:13" x14ac:dyDescent="0.25">
      <c r="A69" s="106">
        <v>68</v>
      </c>
      <c r="B69" s="145" t="s">
        <v>62</v>
      </c>
      <c r="C69" s="128" t="s">
        <v>5675</v>
      </c>
      <c r="D69" s="80">
        <v>492</v>
      </c>
      <c r="E69" s="80">
        <v>91</v>
      </c>
      <c r="F69" s="80">
        <v>64</v>
      </c>
      <c r="G69" s="80">
        <v>51</v>
      </c>
      <c r="H69" s="80">
        <v>12</v>
      </c>
      <c r="I69" s="80">
        <v>218</v>
      </c>
      <c r="J69" s="80">
        <v>0</v>
      </c>
      <c r="K69" s="80">
        <v>0</v>
      </c>
      <c r="L69" s="80">
        <v>0</v>
      </c>
      <c r="M69" s="103">
        <f t="shared" si="1"/>
        <v>44.308943089430898</v>
      </c>
    </row>
    <row r="70" spans="1:13" x14ac:dyDescent="0.25">
      <c r="A70" s="132">
        <v>69</v>
      </c>
      <c r="B70" s="146" t="s">
        <v>62</v>
      </c>
      <c r="C70" s="130" t="s">
        <v>5676</v>
      </c>
      <c r="D70" s="97">
        <v>419</v>
      </c>
      <c r="E70" s="97">
        <v>90</v>
      </c>
      <c r="F70" s="97">
        <v>57</v>
      </c>
      <c r="G70" s="97">
        <v>45</v>
      </c>
      <c r="H70" s="97">
        <v>12</v>
      </c>
      <c r="I70" s="97">
        <v>204</v>
      </c>
      <c r="J70" s="97">
        <v>1</v>
      </c>
      <c r="K70" s="97">
        <v>0</v>
      </c>
      <c r="L70" s="97">
        <v>0</v>
      </c>
      <c r="M70" s="172">
        <f t="shared" si="1"/>
        <v>48.687350835322199</v>
      </c>
    </row>
    <row r="71" spans="1:13" x14ac:dyDescent="0.25">
      <c r="A71" s="106">
        <v>70</v>
      </c>
      <c r="B71" s="145" t="s">
        <v>62</v>
      </c>
      <c r="C71" s="128" t="s">
        <v>5677</v>
      </c>
      <c r="D71" s="80">
        <v>450</v>
      </c>
      <c r="E71" s="80">
        <v>98</v>
      </c>
      <c r="F71" s="80">
        <v>110</v>
      </c>
      <c r="G71" s="80">
        <v>40</v>
      </c>
      <c r="H71" s="80">
        <v>16</v>
      </c>
      <c r="I71" s="80">
        <v>264</v>
      </c>
      <c r="J71" s="80">
        <v>2</v>
      </c>
      <c r="K71" s="80">
        <v>0</v>
      </c>
      <c r="L71" s="80">
        <v>0</v>
      </c>
      <c r="M71" s="103">
        <f t="shared" si="1"/>
        <v>58.666666666666664</v>
      </c>
    </row>
    <row r="72" spans="1:13" x14ac:dyDescent="0.25">
      <c r="A72" s="106">
        <v>71</v>
      </c>
      <c r="B72" s="145" t="s">
        <v>62</v>
      </c>
      <c r="C72" s="128" t="s">
        <v>5678</v>
      </c>
      <c r="D72" s="80">
        <v>461</v>
      </c>
      <c r="E72" s="80">
        <v>90</v>
      </c>
      <c r="F72" s="80">
        <v>89</v>
      </c>
      <c r="G72" s="80">
        <v>59</v>
      </c>
      <c r="H72" s="80">
        <v>14</v>
      </c>
      <c r="I72" s="80">
        <v>252</v>
      </c>
      <c r="J72" s="80">
        <v>0</v>
      </c>
      <c r="K72" s="80">
        <v>0</v>
      </c>
      <c r="L72" s="80">
        <v>0</v>
      </c>
      <c r="M72" s="103">
        <f t="shared" si="1"/>
        <v>54.663774403470711</v>
      </c>
    </row>
    <row r="73" spans="1:13" x14ac:dyDescent="0.25">
      <c r="A73" s="106">
        <v>72</v>
      </c>
      <c r="B73" s="145" t="s">
        <v>62</v>
      </c>
      <c r="C73" s="128" t="s">
        <v>5679</v>
      </c>
      <c r="D73" s="80">
        <v>340</v>
      </c>
      <c r="E73" s="80">
        <v>46</v>
      </c>
      <c r="F73" s="80">
        <v>88</v>
      </c>
      <c r="G73" s="80">
        <v>45</v>
      </c>
      <c r="H73" s="80">
        <v>10</v>
      </c>
      <c r="I73" s="80">
        <v>189</v>
      </c>
      <c r="J73" s="80">
        <v>0</v>
      </c>
      <c r="K73" s="80">
        <v>0</v>
      </c>
      <c r="L73" s="80">
        <v>0</v>
      </c>
      <c r="M73" s="103">
        <f t="shared" si="1"/>
        <v>55.588235294117652</v>
      </c>
    </row>
    <row r="74" spans="1:13" x14ac:dyDescent="0.25">
      <c r="A74" s="132">
        <v>73</v>
      </c>
      <c r="B74" s="146" t="s">
        <v>62</v>
      </c>
      <c r="C74" s="130" t="s">
        <v>5680</v>
      </c>
      <c r="D74" s="97">
        <v>423</v>
      </c>
      <c r="E74" s="97">
        <v>63</v>
      </c>
      <c r="F74" s="97">
        <v>86</v>
      </c>
      <c r="G74" s="97">
        <v>40</v>
      </c>
      <c r="H74" s="97">
        <v>9</v>
      </c>
      <c r="I74" s="97">
        <v>198</v>
      </c>
      <c r="J74" s="97">
        <v>0</v>
      </c>
      <c r="K74" s="97">
        <v>0</v>
      </c>
      <c r="L74" s="97">
        <v>0</v>
      </c>
      <c r="M74" s="172">
        <f t="shared" si="1"/>
        <v>46.808510638297875</v>
      </c>
    </row>
    <row r="75" spans="1:13" x14ac:dyDescent="0.25">
      <c r="A75" s="106">
        <v>74</v>
      </c>
      <c r="B75" s="145" t="s">
        <v>62</v>
      </c>
      <c r="C75" s="128" t="s">
        <v>5681</v>
      </c>
      <c r="D75" s="80">
        <v>559</v>
      </c>
      <c r="E75" s="80">
        <v>89</v>
      </c>
      <c r="F75" s="80">
        <v>95</v>
      </c>
      <c r="G75" s="80">
        <v>54</v>
      </c>
      <c r="H75" s="80">
        <v>15</v>
      </c>
      <c r="I75" s="80">
        <v>253</v>
      </c>
      <c r="J75" s="80">
        <v>0</v>
      </c>
      <c r="K75" s="80">
        <v>0</v>
      </c>
      <c r="L75" s="80">
        <v>0</v>
      </c>
      <c r="M75" s="103">
        <f t="shared" si="1"/>
        <v>45.259391771019679</v>
      </c>
    </row>
    <row r="76" spans="1:13" x14ac:dyDescent="0.25">
      <c r="A76" s="106">
        <v>75</v>
      </c>
      <c r="B76" s="145" t="s">
        <v>62</v>
      </c>
      <c r="C76" s="128" t="s">
        <v>5682</v>
      </c>
      <c r="D76" s="7">
        <v>1223</v>
      </c>
      <c r="E76" s="80">
        <v>223</v>
      </c>
      <c r="F76" s="80">
        <v>195</v>
      </c>
      <c r="G76" s="80">
        <v>121</v>
      </c>
      <c r="H76" s="80">
        <v>32</v>
      </c>
      <c r="I76" s="80">
        <v>571</v>
      </c>
      <c r="J76" s="80">
        <v>0</v>
      </c>
      <c r="K76" s="80">
        <v>0</v>
      </c>
      <c r="L76" s="80">
        <v>2</v>
      </c>
      <c r="M76" s="103">
        <f t="shared" ref="M76:M79" si="2">SUM((L76+K76+I76)/D76)*100</f>
        <v>46.852003270645952</v>
      </c>
    </row>
    <row r="77" spans="1:13" x14ac:dyDescent="0.25">
      <c r="A77" s="106">
        <v>76</v>
      </c>
      <c r="B77" s="145" t="s">
        <v>62</v>
      </c>
      <c r="C77" s="128" t="s">
        <v>5683</v>
      </c>
      <c r="D77" s="80">
        <v>440</v>
      </c>
      <c r="E77" s="80">
        <v>86</v>
      </c>
      <c r="F77" s="80">
        <v>84</v>
      </c>
      <c r="G77" s="80">
        <v>61</v>
      </c>
      <c r="H77" s="80">
        <v>14</v>
      </c>
      <c r="I77" s="80">
        <v>245</v>
      </c>
      <c r="J77" s="80">
        <v>0</v>
      </c>
      <c r="K77" s="80">
        <v>0</v>
      </c>
      <c r="L77" s="80">
        <v>0</v>
      </c>
      <c r="M77" s="103">
        <f t="shared" si="2"/>
        <v>55.68181818181818</v>
      </c>
    </row>
    <row r="78" spans="1:13" x14ac:dyDescent="0.25">
      <c r="A78" s="132">
        <v>77</v>
      </c>
      <c r="B78" s="146" t="s">
        <v>62</v>
      </c>
      <c r="C78" s="130" t="s">
        <v>5684</v>
      </c>
      <c r="D78" s="97">
        <v>605</v>
      </c>
      <c r="E78" s="97">
        <v>118</v>
      </c>
      <c r="F78" s="97">
        <v>161</v>
      </c>
      <c r="G78" s="97">
        <v>88</v>
      </c>
      <c r="H78" s="97">
        <v>13</v>
      </c>
      <c r="I78" s="97">
        <v>380</v>
      </c>
      <c r="J78" s="97">
        <v>0</v>
      </c>
      <c r="K78" s="97">
        <v>0</v>
      </c>
      <c r="L78" s="97">
        <v>0</v>
      </c>
      <c r="M78" s="172">
        <f t="shared" si="2"/>
        <v>62.809917355371901</v>
      </c>
    </row>
    <row r="79" spans="1:13" x14ac:dyDescent="0.25">
      <c r="A79" s="106">
        <v>78</v>
      </c>
      <c r="B79" s="145" t="s">
        <v>62</v>
      </c>
      <c r="C79" s="128" t="s">
        <v>5685</v>
      </c>
      <c r="D79" s="80">
        <v>338</v>
      </c>
      <c r="E79" s="80">
        <v>46</v>
      </c>
      <c r="F79" s="80">
        <v>77</v>
      </c>
      <c r="G79" s="80">
        <v>57</v>
      </c>
      <c r="H79" s="80">
        <v>6</v>
      </c>
      <c r="I79" s="80">
        <v>186</v>
      </c>
      <c r="J79" s="80">
        <v>0</v>
      </c>
      <c r="K79" s="80">
        <v>0</v>
      </c>
      <c r="L79" s="80">
        <v>0</v>
      </c>
      <c r="M79" s="103">
        <f t="shared" si="2"/>
        <v>55.029585798816569</v>
      </c>
    </row>
    <row r="80" spans="1:13" x14ac:dyDescent="0.25">
      <c r="A80" s="106">
        <v>79</v>
      </c>
      <c r="B80" s="145" t="s">
        <v>62</v>
      </c>
      <c r="C80" s="128" t="s">
        <v>5686</v>
      </c>
      <c r="D80" s="80"/>
      <c r="E80" s="80">
        <v>1406</v>
      </c>
      <c r="F80" s="80">
        <v>672</v>
      </c>
      <c r="G80" s="80">
        <v>523</v>
      </c>
      <c r="H80" s="80">
        <v>156</v>
      </c>
      <c r="I80" s="80">
        <v>2757</v>
      </c>
      <c r="J80" s="80">
        <v>1</v>
      </c>
      <c r="K80" s="80">
        <v>0</v>
      </c>
      <c r="L80" s="80">
        <v>1</v>
      </c>
      <c r="M80" s="9"/>
    </row>
    <row r="81" spans="1:13" x14ac:dyDescent="0.25">
      <c r="A81" s="106">
        <v>80</v>
      </c>
      <c r="B81" s="145" t="s">
        <v>62</v>
      </c>
      <c r="C81" s="128" t="s">
        <v>5695</v>
      </c>
      <c r="D81" s="80"/>
      <c r="E81" s="80">
        <v>45</v>
      </c>
      <c r="F81" s="80">
        <v>80</v>
      </c>
      <c r="G81" s="80">
        <v>23</v>
      </c>
      <c r="H81" s="80">
        <v>15</v>
      </c>
      <c r="I81" s="80">
        <v>163</v>
      </c>
      <c r="J81" s="80">
        <v>1</v>
      </c>
      <c r="K81" s="80">
        <v>0</v>
      </c>
      <c r="L81" s="80">
        <v>0</v>
      </c>
      <c r="M81" s="9"/>
    </row>
    <row r="82" spans="1:13" x14ac:dyDescent="0.25">
      <c r="A82" s="132">
        <v>81</v>
      </c>
      <c r="B82" s="146" t="s">
        <v>62</v>
      </c>
      <c r="C82" s="130" t="s">
        <v>5694</v>
      </c>
      <c r="D82" s="97"/>
      <c r="E82" s="97">
        <v>35</v>
      </c>
      <c r="F82" s="97">
        <v>72</v>
      </c>
      <c r="G82" s="97">
        <v>11</v>
      </c>
      <c r="H82" s="97">
        <v>18</v>
      </c>
      <c r="I82" s="97">
        <v>136</v>
      </c>
      <c r="J82" s="97">
        <v>0</v>
      </c>
      <c r="K82" s="97">
        <v>0</v>
      </c>
      <c r="L82" s="97">
        <v>2</v>
      </c>
      <c r="M82" s="101"/>
    </row>
    <row r="83" spans="1:13" x14ac:dyDescent="0.25">
      <c r="A83" s="106">
        <v>82</v>
      </c>
      <c r="B83" s="145" t="s">
        <v>62</v>
      </c>
      <c r="C83" s="189" t="s">
        <v>5693</v>
      </c>
      <c r="D83" s="189"/>
      <c r="E83" s="80">
        <v>11</v>
      </c>
      <c r="F83" s="80">
        <v>34</v>
      </c>
      <c r="G83" s="80">
        <v>12</v>
      </c>
      <c r="H83" s="80">
        <v>13</v>
      </c>
      <c r="I83" s="80">
        <v>70</v>
      </c>
      <c r="J83" s="80">
        <v>1</v>
      </c>
      <c r="K83" s="80">
        <v>0</v>
      </c>
      <c r="L83" s="80">
        <v>2</v>
      </c>
      <c r="M83" s="9"/>
    </row>
    <row r="84" spans="1:13" x14ac:dyDescent="0.25">
      <c r="A84" s="131">
        <v>83</v>
      </c>
      <c r="B84" s="149" t="s">
        <v>62</v>
      </c>
      <c r="C84" s="78" t="s">
        <v>60</v>
      </c>
      <c r="D84" s="94"/>
      <c r="E84" s="94">
        <v>71</v>
      </c>
      <c r="F84" s="94">
        <v>35</v>
      </c>
      <c r="G84" s="94">
        <v>30</v>
      </c>
      <c r="H84" s="94">
        <v>10</v>
      </c>
      <c r="I84" s="94">
        <v>146</v>
      </c>
      <c r="J84" s="94">
        <v>1</v>
      </c>
      <c r="K84" s="94">
        <v>0</v>
      </c>
      <c r="L84" s="94">
        <v>20</v>
      </c>
      <c r="M84" s="107"/>
    </row>
    <row r="85" spans="1:13" x14ac:dyDescent="0.25">
      <c r="A85" s="174" t="s">
        <v>69</v>
      </c>
      <c r="B85" s="174"/>
      <c r="C85" s="174"/>
      <c r="E85" s="93">
        <f>SUM(E81:E84,E3:E79)</f>
        <v>7512</v>
      </c>
      <c r="F85" s="93">
        <f t="shared" ref="F85:L85" si="3">SUM(F81:F84,F3:F79)</f>
        <v>4071</v>
      </c>
      <c r="G85" s="93">
        <f t="shared" si="3"/>
        <v>3395</v>
      </c>
      <c r="H85" s="93">
        <f t="shared" si="3"/>
        <v>1045</v>
      </c>
      <c r="I85" s="93">
        <f t="shared" si="3"/>
        <v>16023</v>
      </c>
      <c r="J85" s="93">
        <f t="shared" si="3"/>
        <v>37</v>
      </c>
      <c r="K85" s="93">
        <f t="shared" si="3"/>
        <v>8</v>
      </c>
      <c r="L85" s="93">
        <f t="shared" si="3"/>
        <v>33</v>
      </c>
    </row>
    <row r="86" spans="1:13" ht="15" customHeight="1" x14ac:dyDescent="0.25">
      <c r="A86" s="177" t="s">
        <v>61</v>
      </c>
      <c r="B86" s="177"/>
      <c r="C86" s="177"/>
      <c r="E86" s="93">
        <f>E80</f>
        <v>1406</v>
      </c>
      <c r="F86" s="93">
        <f t="shared" ref="F86:L86" si="4">F80</f>
        <v>672</v>
      </c>
      <c r="G86" s="93">
        <f t="shared" si="4"/>
        <v>523</v>
      </c>
      <c r="H86" s="93">
        <f t="shared" si="4"/>
        <v>156</v>
      </c>
      <c r="I86" s="93">
        <f t="shared" si="4"/>
        <v>2757</v>
      </c>
      <c r="J86" s="93">
        <f t="shared" si="4"/>
        <v>1</v>
      </c>
      <c r="K86" s="93">
        <f t="shared" si="4"/>
        <v>0</v>
      </c>
      <c r="L86" s="93">
        <f t="shared" si="4"/>
        <v>1</v>
      </c>
    </row>
    <row r="87" spans="1:13" x14ac:dyDescent="0.25">
      <c r="A87" s="176" t="s">
        <v>68</v>
      </c>
      <c r="B87" s="176"/>
      <c r="C87" s="176"/>
      <c r="D87" s="93">
        <f>SUM(D3:D79)</f>
        <v>35224</v>
      </c>
      <c r="E87" s="7">
        <v>8918</v>
      </c>
      <c r="F87" s="7">
        <v>4743</v>
      </c>
      <c r="G87" s="7">
        <v>3918</v>
      </c>
      <c r="H87" s="7">
        <v>1201</v>
      </c>
      <c r="I87" s="93">
        <v>18780</v>
      </c>
      <c r="J87" s="128">
        <v>38</v>
      </c>
      <c r="K87" s="128">
        <v>8</v>
      </c>
      <c r="L87" s="128">
        <v>34</v>
      </c>
      <c r="M87" s="103">
        <f>SUM((L87+K87+I87)/D87)*100</f>
        <v>53.435157846922557</v>
      </c>
    </row>
    <row r="88" spans="1:13" x14ac:dyDescent="0.25">
      <c r="A88" s="181" t="s">
        <v>70</v>
      </c>
      <c r="B88" s="181"/>
      <c r="C88" s="181"/>
      <c r="D88" s="93"/>
      <c r="E88" s="128">
        <v>47.5</v>
      </c>
      <c r="F88" s="128">
        <v>25.3</v>
      </c>
      <c r="G88" s="128">
        <v>20.9</v>
      </c>
      <c r="H88" s="128">
        <v>6.4</v>
      </c>
      <c r="I88" s="93"/>
    </row>
  </sheetData>
  <mergeCells count="6">
    <mergeCell ref="A1:M1"/>
    <mergeCell ref="A85:C85"/>
    <mergeCell ref="A86:C86"/>
    <mergeCell ref="A87:C87"/>
    <mergeCell ref="A88:C88"/>
    <mergeCell ref="C83:D83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3"/>
  <sheetViews>
    <sheetView view="pageLayout" zoomScaleNormal="100" workbookViewId="0">
      <selection activeCell="C62" sqref="C62"/>
    </sheetView>
  </sheetViews>
  <sheetFormatPr defaultRowHeight="15" x14ac:dyDescent="0.25"/>
  <cols>
    <col min="1" max="1" width="3.85546875" style="128" bestFit="1" customWidth="1"/>
    <col min="2" max="2" width="1.5703125" style="128" bestFit="1" customWidth="1"/>
    <col min="3" max="3" width="35.28515625" style="128" customWidth="1"/>
    <col min="4" max="4" width="6.42578125" style="128" bestFit="1" customWidth="1"/>
    <col min="5" max="5" width="5.42578125" style="128" bestFit="1" customWidth="1"/>
    <col min="6" max="6" width="8" style="128" bestFit="1" customWidth="1"/>
    <col min="7" max="7" width="6" style="128" bestFit="1" customWidth="1"/>
    <col min="8" max="8" width="7.7109375" style="128" bestFit="1" customWidth="1"/>
    <col min="9" max="9" width="6.42578125" style="128" bestFit="1" customWidth="1"/>
    <col min="10" max="10" width="2.85546875" style="128" bestFit="1" customWidth="1"/>
    <col min="11" max="11" width="2" style="128" bestFit="1" customWidth="1"/>
    <col min="12" max="12" width="4" style="128" bestFit="1" customWidth="1"/>
    <col min="13" max="13" width="7.28515625" style="103" bestFit="1" customWidth="1"/>
  </cols>
  <sheetData>
    <row r="1" spans="1:13" ht="15.75" x14ac:dyDescent="0.25">
      <c r="A1" s="175" t="s">
        <v>5768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18"/>
      <c r="C2" s="18"/>
      <c r="D2" s="6" t="s">
        <v>59</v>
      </c>
      <c r="E2" s="8" t="s">
        <v>5769</v>
      </c>
      <c r="F2" s="8" t="s">
        <v>5770</v>
      </c>
      <c r="G2" s="8" t="s">
        <v>5771</v>
      </c>
      <c r="H2" s="8" t="s">
        <v>5772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128">
        <v>1</v>
      </c>
      <c r="B3" s="91" t="s">
        <v>62</v>
      </c>
      <c r="C3" s="128" t="s">
        <v>5697</v>
      </c>
      <c r="D3" s="80">
        <v>65</v>
      </c>
      <c r="E3" s="80">
        <v>16</v>
      </c>
      <c r="F3" s="80">
        <v>26</v>
      </c>
      <c r="G3" s="80">
        <v>2</v>
      </c>
      <c r="H3" s="80">
        <v>10</v>
      </c>
      <c r="I3" s="80">
        <v>54</v>
      </c>
      <c r="J3" s="80">
        <v>0</v>
      </c>
      <c r="K3" s="80">
        <v>0</v>
      </c>
      <c r="L3" s="80">
        <v>1</v>
      </c>
      <c r="M3" s="103">
        <f t="shared" ref="M3:M66" si="0">((L3+K3+I3)/D3)*100</f>
        <v>84.615384615384613</v>
      </c>
    </row>
    <row r="4" spans="1:13" x14ac:dyDescent="0.25">
      <c r="A4" s="128">
        <v>2</v>
      </c>
      <c r="B4" s="91" t="s">
        <v>62</v>
      </c>
      <c r="C4" s="128" t="s">
        <v>5698</v>
      </c>
      <c r="D4" s="80">
        <v>462</v>
      </c>
      <c r="E4" s="80">
        <v>47</v>
      </c>
      <c r="F4" s="80">
        <v>122</v>
      </c>
      <c r="G4" s="80">
        <v>9</v>
      </c>
      <c r="H4" s="80">
        <v>44</v>
      </c>
      <c r="I4" s="80">
        <v>222</v>
      </c>
      <c r="J4" s="80">
        <v>0</v>
      </c>
      <c r="K4" s="80">
        <v>0</v>
      </c>
      <c r="L4" s="80">
        <v>0</v>
      </c>
      <c r="M4" s="103">
        <f t="shared" si="0"/>
        <v>48.051948051948052</v>
      </c>
    </row>
    <row r="5" spans="1:13" x14ac:dyDescent="0.25">
      <c r="A5" s="128">
        <v>3</v>
      </c>
      <c r="B5" s="91" t="s">
        <v>62</v>
      </c>
      <c r="C5" s="128" t="s">
        <v>5699</v>
      </c>
      <c r="D5" s="80">
        <v>531</v>
      </c>
      <c r="E5" s="80">
        <v>46</v>
      </c>
      <c r="F5" s="80">
        <v>155</v>
      </c>
      <c r="G5" s="80">
        <v>9</v>
      </c>
      <c r="H5" s="80">
        <v>56</v>
      </c>
      <c r="I5" s="80">
        <v>266</v>
      </c>
      <c r="J5" s="80">
        <v>0</v>
      </c>
      <c r="K5" s="80">
        <v>0</v>
      </c>
      <c r="L5" s="80">
        <v>1</v>
      </c>
      <c r="M5" s="103">
        <f t="shared" si="0"/>
        <v>50.282485875706215</v>
      </c>
    </row>
    <row r="6" spans="1:13" x14ac:dyDescent="0.25">
      <c r="A6" s="130">
        <v>4</v>
      </c>
      <c r="B6" s="96" t="s">
        <v>62</v>
      </c>
      <c r="C6" s="130" t="s">
        <v>5700</v>
      </c>
      <c r="D6" s="97">
        <v>440</v>
      </c>
      <c r="E6" s="97">
        <v>32</v>
      </c>
      <c r="F6" s="97">
        <v>98</v>
      </c>
      <c r="G6" s="97">
        <v>4</v>
      </c>
      <c r="H6" s="97">
        <v>37</v>
      </c>
      <c r="I6" s="97">
        <v>171</v>
      </c>
      <c r="J6" s="97">
        <v>0</v>
      </c>
      <c r="K6" s="97">
        <v>0</v>
      </c>
      <c r="L6" s="97">
        <v>0</v>
      </c>
      <c r="M6" s="172">
        <f t="shared" si="0"/>
        <v>38.86363636363636</v>
      </c>
    </row>
    <row r="7" spans="1:13" x14ac:dyDescent="0.25">
      <c r="A7" s="128">
        <v>5</v>
      </c>
      <c r="B7" s="91" t="s">
        <v>62</v>
      </c>
      <c r="C7" s="128" t="s">
        <v>5701</v>
      </c>
      <c r="D7" s="80">
        <v>367</v>
      </c>
      <c r="E7" s="80">
        <v>48</v>
      </c>
      <c r="F7" s="80">
        <v>83</v>
      </c>
      <c r="G7" s="80">
        <v>5</v>
      </c>
      <c r="H7" s="80">
        <v>14</v>
      </c>
      <c r="I7" s="80">
        <v>150</v>
      </c>
      <c r="J7" s="80">
        <v>0</v>
      </c>
      <c r="K7" s="80">
        <v>0</v>
      </c>
      <c r="L7" s="80">
        <v>2</v>
      </c>
      <c r="M7" s="103">
        <f t="shared" si="0"/>
        <v>41.416893732970031</v>
      </c>
    </row>
    <row r="8" spans="1:13" x14ac:dyDescent="0.25">
      <c r="A8" s="128">
        <v>6</v>
      </c>
      <c r="B8" s="91" t="s">
        <v>62</v>
      </c>
      <c r="C8" s="128" t="s">
        <v>5702</v>
      </c>
      <c r="D8" s="80">
        <v>361</v>
      </c>
      <c r="E8" s="80">
        <v>33</v>
      </c>
      <c r="F8" s="80">
        <v>103</v>
      </c>
      <c r="G8" s="80">
        <v>7</v>
      </c>
      <c r="H8" s="80">
        <v>28</v>
      </c>
      <c r="I8" s="80">
        <v>171</v>
      </c>
      <c r="J8" s="80">
        <v>0</v>
      </c>
      <c r="K8" s="80">
        <v>0</v>
      </c>
      <c r="L8" s="80">
        <v>1</v>
      </c>
      <c r="M8" s="103">
        <f t="shared" si="0"/>
        <v>47.64542936288089</v>
      </c>
    </row>
    <row r="9" spans="1:13" x14ac:dyDescent="0.25">
      <c r="A9" s="128">
        <v>7</v>
      </c>
      <c r="B9" s="91" t="s">
        <v>62</v>
      </c>
      <c r="C9" s="128" t="s">
        <v>5703</v>
      </c>
      <c r="D9" s="80">
        <v>443</v>
      </c>
      <c r="E9" s="80">
        <v>59</v>
      </c>
      <c r="F9" s="80">
        <v>107</v>
      </c>
      <c r="G9" s="80">
        <v>7</v>
      </c>
      <c r="H9" s="80">
        <v>36</v>
      </c>
      <c r="I9" s="80">
        <v>209</v>
      </c>
      <c r="J9" s="80">
        <v>0</v>
      </c>
      <c r="K9" s="80">
        <v>0</v>
      </c>
      <c r="L9" s="80">
        <v>2</v>
      </c>
      <c r="M9" s="103">
        <f t="shared" si="0"/>
        <v>47.629796839729124</v>
      </c>
    </row>
    <row r="10" spans="1:13" x14ac:dyDescent="0.25">
      <c r="A10" s="130">
        <v>8</v>
      </c>
      <c r="B10" s="96" t="s">
        <v>62</v>
      </c>
      <c r="C10" s="130" t="s">
        <v>5704</v>
      </c>
      <c r="D10" s="97">
        <v>411</v>
      </c>
      <c r="E10" s="97">
        <v>32</v>
      </c>
      <c r="F10" s="97">
        <v>99</v>
      </c>
      <c r="G10" s="97">
        <v>1</v>
      </c>
      <c r="H10" s="97">
        <v>26</v>
      </c>
      <c r="I10" s="97">
        <v>158</v>
      </c>
      <c r="J10" s="97">
        <v>0</v>
      </c>
      <c r="K10" s="97">
        <v>0</v>
      </c>
      <c r="L10" s="97">
        <v>1</v>
      </c>
      <c r="M10" s="172">
        <f t="shared" si="0"/>
        <v>38.686131386861319</v>
      </c>
    </row>
    <row r="11" spans="1:13" x14ac:dyDescent="0.25">
      <c r="A11" s="128">
        <v>9</v>
      </c>
      <c r="B11" s="91" t="s">
        <v>62</v>
      </c>
      <c r="C11" s="128" t="s">
        <v>5705</v>
      </c>
      <c r="D11" s="80">
        <v>343</v>
      </c>
      <c r="E11" s="80">
        <v>29</v>
      </c>
      <c r="F11" s="80">
        <v>102</v>
      </c>
      <c r="G11" s="80">
        <v>8</v>
      </c>
      <c r="H11" s="80">
        <v>18</v>
      </c>
      <c r="I11" s="80">
        <v>157</v>
      </c>
      <c r="J11" s="80">
        <v>0</v>
      </c>
      <c r="K11" s="80">
        <v>0</v>
      </c>
      <c r="L11" s="80">
        <v>2</v>
      </c>
      <c r="M11" s="103">
        <f t="shared" si="0"/>
        <v>46.355685131195337</v>
      </c>
    </row>
    <row r="12" spans="1:13" x14ac:dyDescent="0.25">
      <c r="A12" s="128">
        <v>10</v>
      </c>
      <c r="B12" s="91" t="s">
        <v>62</v>
      </c>
      <c r="C12" s="128" t="s">
        <v>5706</v>
      </c>
      <c r="D12" s="80">
        <v>478</v>
      </c>
      <c r="E12" s="80">
        <v>13</v>
      </c>
      <c r="F12" s="80">
        <v>84</v>
      </c>
      <c r="G12" s="80">
        <v>14</v>
      </c>
      <c r="H12" s="80">
        <v>12</v>
      </c>
      <c r="I12" s="80">
        <v>123</v>
      </c>
      <c r="J12" s="80">
        <v>1</v>
      </c>
      <c r="K12" s="80">
        <v>0</v>
      </c>
      <c r="L12" s="80">
        <v>1</v>
      </c>
      <c r="M12" s="103">
        <f t="shared" si="0"/>
        <v>25.94142259414226</v>
      </c>
    </row>
    <row r="13" spans="1:13" x14ac:dyDescent="0.25">
      <c r="A13" s="128">
        <v>11</v>
      </c>
      <c r="B13" s="91" t="s">
        <v>62</v>
      </c>
      <c r="C13" s="128" t="s">
        <v>5707</v>
      </c>
      <c r="D13" s="80">
        <v>640</v>
      </c>
      <c r="E13" s="80">
        <v>43</v>
      </c>
      <c r="F13" s="80">
        <v>57</v>
      </c>
      <c r="G13" s="80">
        <v>3</v>
      </c>
      <c r="H13" s="80">
        <v>130</v>
      </c>
      <c r="I13" s="80">
        <v>233</v>
      </c>
      <c r="J13" s="80">
        <v>3</v>
      </c>
      <c r="K13" s="80">
        <v>0</v>
      </c>
      <c r="L13" s="80">
        <v>1</v>
      </c>
      <c r="M13" s="103">
        <f t="shared" si="0"/>
        <v>36.5625</v>
      </c>
    </row>
    <row r="14" spans="1:13" x14ac:dyDescent="0.25">
      <c r="A14" s="130">
        <v>12</v>
      </c>
      <c r="B14" s="96" t="s">
        <v>62</v>
      </c>
      <c r="C14" s="130" t="s">
        <v>5708</v>
      </c>
      <c r="D14" s="97">
        <v>556</v>
      </c>
      <c r="E14" s="97">
        <v>22</v>
      </c>
      <c r="F14" s="97">
        <v>71</v>
      </c>
      <c r="G14" s="97">
        <v>6</v>
      </c>
      <c r="H14" s="97">
        <v>44</v>
      </c>
      <c r="I14" s="97">
        <v>143</v>
      </c>
      <c r="J14" s="97">
        <v>0</v>
      </c>
      <c r="K14" s="97">
        <v>0</v>
      </c>
      <c r="L14" s="97">
        <v>2</v>
      </c>
      <c r="M14" s="172">
        <f t="shared" si="0"/>
        <v>26.079136690647481</v>
      </c>
    </row>
    <row r="15" spans="1:13" x14ac:dyDescent="0.25">
      <c r="A15" s="128">
        <v>13</v>
      </c>
      <c r="B15" s="91" t="s">
        <v>62</v>
      </c>
      <c r="C15" s="128" t="s">
        <v>5709</v>
      </c>
      <c r="D15" s="80">
        <v>620</v>
      </c>
      <c r="E15" s="80">
        <v>41</v>
      </c>
      <c r="F15" s="80">
        <v>129</v>
      </c>
      <c r="G15" s="80">
        <v>9</v>
      </c>
      <c r="H15" s="80">
        <v>45</v>
      </c>
      <c r="I15" s="80">
        <v>224</v>
      </c>
      <c r="J15" s="80">
        <v>0</v>
      </c>
      <c r="K15" s="80">
        <v>0</v>
      </c>
      <c r="L15" s="80">
        <v>1</v>
      </c>
      <c r="M15" s="103">
        <f t="shared" si="0"/>
        <v>36.29032258064516</v>
      </c>
    </row>
    <row r="16" spans="1:13" x14ac:dyDescent="0.25">
      <c r="A16" s="128">
        <v>14</v>
      </c>
      <c r="B16" s="91" t="s">
        <v>62</v>
      </c>
      <c r="C16" s="128" t="s">
        <v>5710</v>
      </c>
      <c r="D16" s="80">
        <v>499</v>
      </c>
      <c r="E16" s="80">
        <v>17</v>
      </c>
      <c r="F16" s="80">
        <v>130</v>
      </c>
      <c r="G16" s="80">
        <v>8</v>
      </c>
      <c r="H16" s="80">
        <v>31</v>
      </c>
      <c r="I16" s="80">
        <v>186</v>
      </c>
      <c r="J16" s="80">
        <v>0</v>
      </c>
      <c r="K16" s="80">
        <v>0</v>
      </c>
      <c r="L16" s="80">
        <v>1</v>
      </c>
      <c r="M16" s="103">
        <f t="shared" si="0"/>
        <v>37.474949899799597</v>
      </c>
    </row>
    <row r="17" spans="1:13" x14ac:dyDescent="0.25">
      <c r="A17" s="128">
        <v>15</v>
      </c>
      <c r="B17" s="91" t="s">
        <v>62</v>
      </c>
      <c r="C17" s="128" t="s">
        <v>5711</v>
      </c>
      <c r="D17" s="80">
        <v>325</v>
      </c>
      <c r="E17" s="80">
        <v>14</v>
      </c>
      <c r="F17" s="80">
        <v>99</v>
      </c>
      <c r="G17" s="80">
        <v>6</v>
      </c>
      <c r="H17" s="80">
        <v>30</v>
      </c>
      <c r="I17" s="80">
        <v>149</v>
      </c>
      <c r="J17" s="80">
        <v>0</v>
      </c>
      <c r="K17" s="80">
        <v>0</v>
      </c>
      <c r="L17" s="80">
        <v>0</v>
      </c>
      <c r="M17" s="103">
        <f t="shared" si="0"/>
        <v>45.846153846153847</v>
      </c>
    </row>
    <row r="18" spans="1:13" x14ac:dyDescent="0.25">
      <c r="A18" s="130">
        <v>16</v>
      </c>
      <c r="B18" s="96" t="s">
        <v>62</v>
      </c>
      <c r="C18" s="130" t="s">
        <v>5712</v>
      </c>
      <c r="D18" s="97">
        <v>449</v>
      </c>
      <c r="E18" s="97">
        <v>18</v>
      </c>
      <c r="F18" s="97">
        <v>130</v>
      </c>
      <c r="G18" s="97">
        <v>5</v>
      </c>
      <c r="H18" s="97">
        <v>25</v>
      </c>
      <c r="I18" s="97">
        <v>178</v>
      </c>
      <c r="J18" s="97">
        <v>1</v>
      </c>
      <c r="K18" s="97">
        <v>0</v>
      </c>
      <c r="L18" s="97">
        <v>1</v>
      </c>
      <c r="M18" s="172">
        <f t="shared" si="0"/>
        <v>39.866369710467708</v>
      </c>
    </row>
    <row r="19" spans="1:13" x14ac:dyDescent="0.25">
      <c r="A19" s="128">
        <v>17</v>
      </c>
      <c r="B19" s="91" t="s">
        <v>62</v>
      </c>
      <c r="C19" s="128" t="s">
        <v>5713</v>
      </c>
      <c r="D19" s="80">
        <v>553</v>
      </c>
      <c r="E19" s="80">
        <v>24</v>
      </c>
      <c r="F19" s="80">
        <v>96</v>
      </c>
      <c r="G19" s="80">
        <v>11</v>
      </c>
      <c r="H19" s="80">
        <v>19</v>
      </c>
      <c r="I19" s="80">
        <v>150</v>
      </c>
      <c r="J19" s="80">
        <v>0</v>
      </c>
      <c r="K19" s="80">
        <v>0</v>
      </c>
      <c r="L19" s="80">
        <v>1</v>
      </c>
      <c r="M19" s="103">
        <f t="shared" si="0"/>
        <v>27.305605786618447</v>
      </c>
    </row>
    <row r="20" spans="1:13" x14ac:dyDescent="0.25">
      <c r="A20" s="128">
        <v>18</v>
      </c>
      <c r="B20" s="91" t="s">
        <v>62</v>
      </c>
      <c r="C20" s="128" t="s">
        <v>5714</v>
      </c>
      <c r="D20" s="80">
        <v>429</v>
      </c>
      <c r="E20" s="80">
        <v>12</v>
      </c>
      <c r="F20" s="80">
        <v>92</v>
      </c>
      <c r="G20" s="80">
        <v>6</v>
      </c>
      <c r="H20" s="80">
        <v>23</v>
      </c>
      <c r="I20" s="80">
        <v>133</v>
      </c>
      <c r="J20" s="80">
        <v>0</v>
      </c>
      <c r="K20" s="80">
        <v>1</v>
      </c>
      <c r="L20" s="80">
        <v>1</v>
      </c>
      <c r="M20" s="103">
        <f t="shared" si="0"/>
        <v>31.46853146853147</v>
      </c>
    </row>
    <row r="21" spans="1:13" x14ac:dyDescent="0.25">
      <c r="A21" s="128">
        <v>19</v>
      </c>
      <c r="B21" s="91" t="s">
        <v>62</v>
      </c>
      <c r="C21" s="128" t="s">
        <v>5715</v>
      </c>
      <c r="D21" s="80">
        <v>378</v>
      </c>
      <c r="E21" s="80">
        <v>16</v>
      </c>
      <c r="F21" s="80">
        <v>77</v>
      </c>
      <c r="G21" s="80">
        <v>8</v>
      </c>
      <c r="H21" s="80">
        <v>24</v>
      </c>
      <c r="I21" s="80">
        <v>125</v>
      </c>
      <c r="J21" s="80">
        <v>0</v>
      </c>
      <c r="K21" s="80">
        <v>1</v>
      </c>
      <c r="L21" s="80">
        <v>0</v>
      </c>
      <c r="M21" s="103">
        <f t="shared" si="0"/>
        <v>33.333333333333329</v>
      </c>
    </row>
    <row r="22" spans="1:13" x14ac:dyDescent="0.25">
      <c r="A22" s="130">
        <v>20</v>
      </c>
      <c r="B22" s="96" t="s">
        <v>62</v>
      </c>
      <c r="C22" s="130" t="s">
        <v>5716</v>
      </c>
      <c r="D22" s="97">
        <v>515</v>
      </c>
      <c r="E22" s="97">
        <v>37</v>
      </c>
      <c r="F22" s="97">
        <v>152</v>
      </c>
      <c r="G22" s="97">
        <v>7</v>
      </c>
      <c r="H22" s="97">
        <v>23</v>
      </c>
      <c r="I22" s="97">
        <v>219</v>
      </c>
      <c r="J22" s="97">
        <v>1</v>
      </c>
      <c r="K22" s="97">
        <v>0</v>
      </c>
      <c r="L22" s="97">
        <v>0</v>
      </c>
      <c r="M22" s="172">
        <f t="shared" si="0"/>
        <v>42.524271844660191</v>
      </c>
    </row>
    <row r="23" spans="1:13" x14ac:dyDescent="0.25">
      <c r="A23" s="128">
        <v>21</v>
      </c>
      <c r="B23" s="91" t="s">
        <v>62</v>
      </c>
      <c r="C23" s="128" t="s">
        <v>282</v>
      </c>
      <c r="D23" s="80">
        <v>497</v>
      </c>
      <c r="E23" s="80">
        <v>35</v>
      </c>
      <c r="F23" s="80">
        <v>150</v>
      </c>
      <c r="G23" s="80">
        <v>7</v>
      </c>
      <c r="H23" s="80">
        <v>33</v>
      </c>
      <c r="I23" s="80">
        <v>225</v>
      </c>
      <c r="J23" s="80">
        <v>0</v>
      </c>
      <c r="K23" s="80">
        <v>0</v>
      </c>
      <c r="L23" s="80">
        <v>2</v>
      </c>
      <c r="M23" s="103">
        <f t="shared" si="0"/>
        <v>45.674044265593558</v>
      </c>
    </row>
    <row r="24" spans="1:13" x14ac:dyDescent="0.25">
      <c r="A24" s="128">
        <v>22</v>
      </c>
      <c r="B24" s="91" t="s">
        <v>62</v>
      </c>
      <c r="C24" s="128" t="s">
        <v>5717</v>
      </c>
      <c r="D24" s="80">
        <v>368</v>
      </c>
      <c r="E24" s="80">
        <v>19</v>
      </c>
      <c r="F24" s="80">
        <v>71</v>
      </c>
      <c r="G24" s="80">
        <v>5</v>
      </c>
      <c r="H24" s="80">
        <v>31</v>
      </c>
      <c r="I24" s="80">
        <v>126</v>
      </c>
      <c r="J24" s="80">
        <v>0</v>
      </c>
      <c r="K24" s="80">
        <v>0</v>
      </c>
      <c r="L24" s="80">
        <v>1</v>
      </c>
      <c r="M24" s="103">
        <f t="shared" si="0"/>
        <v>34.510869565217391</v>
      </c>
    </row>
    <row r="25" spans="1:13" x14ac:dyDescent="0.25">
      <c r="A25" s="128">
        <v>23</v>
      </c>
      <c r="B25" s="91" t="s">
        <v>62</v>
      </c>
      <c r="C25" s="128" t="s">
        <v>5718</v>
      </c>
      <c r="D25" s="80">
        <v>271</v>
      </c>
      <c r="E25" s="80">
        <v>16</v>
      </c>
      <c r="F25" s="80">
        <v>60</v>
      </c>
      <c r="G25" s="80">
        <v>1</v>
      </c>
      <c r="H25" s="80">
        <v>31</v>
      </c>
      <c r="I25" s="80">
        <v>108</v>
      </c>
      <c r="J25" s="80">
        <v>0</v>
      </c>
      <c r="K25" s="80">
        <v>0</v>
      </c>
      <c r="L25" s="80">
        <v>0</v>
      </c>
      <c r="M25" s="103">
        <f t="shared" si="0"/>
        <v>39.852398523985237</v>
      </c>
    </row>
    <row r="26" spans="1:13" x14ac:dyDescent="0.25">
      <c r="A26" s="130">
        <v>24</v>
      </c>
      <c r="B26" s="96" t="s">
        <v>62</v>
      </c>
      <c r="C26" s="130" t="s">
        <v>5719</v>
      </c>
      <c r="D26" s="97">
        <v>379</v>
      </c>
      <c r="E26" s="97">
        <v>37</v>
      </c>
      <c r="F26" s="97">
        <v>75</v>
      </c>
      <c r="G26" s="97">
        <v>3</v>
      </c>
      <c r="H26" s="97">
        <v>76</v>
      </c>
      <c r="I26" s="97">
        <v>191</v>
      </c>
      <c r="J26" s="97">
        <v>0</v>
      </c>
      <c r="K26" s="97">
        <v>0</v>
      </c>
      <c r="L26" s="97">
        <v>0</v>
      </c>
      <c r="M26" s="172">
        <f t="shared" si="0"/>
        <v>50.395778364116097</v>
      </c>
    </row>
    <row r="27" spans="1:13" x14ac:dyDescent="0.25">
      <c r="A27" s="128">
        <v>25</v>
      </c>
      <c r="B27" s="91" t="s">
        <v>62</v>
      </c>
      <c r="C27" s="128" t="s">
        <v>5720</v>
      </c>
      <c r="D27" s="80">
        <v>307</v>
      </c>
      <c r="E27" s="80">
        <v>28</v>
      </c>
      <c r="F27" s="80">
        <v>74</v>
      </c>
      <c r="G27" s="80">
        <v>4</v>
      </c>
      <c r="H27" s="80">
        <v>45</v>
      </c>
      <c r="I27" s="80">
        <v>151</v>
      </c>
      <c r="J27" s="80">
        <v>3</v>
      </c>
      <c r="K27" s="80">
        <v>0</v>
      </c>
      <c r="L27" s="80">
        <v>3</v>
      </c>
      <c r="M27" s="103">
        <f t="shared" si="0"/>
        <v>50.162866449511398</v>
      </c>
    </row>
    <row r="28" spans="1:13" x14ac:dyDescent="0.25">
      <c r="A28" s="128">
        <v>26</v>
      </c>
      <c r="B28" s="91" t="s">
        <v>62</v>
      </c>
      <c r="C28" s="128" t="s">
        <v>5721</v>
      </c>
      <c r="D28" s="80">
        <v>439</v>
      </c>
      <c r="E28" s="80">
        <v>59</v>
      </c>
      <c r="F28" s="80">
        <v>96</v>
      </c>
      <c r="G28" s="80">
        <v>4</v>
      </c>
      <c r="H28" s="80">
        <v>68</v>
      </c>
      <c r="I28" s="80">
        <v>227</v>
      </c>
      <c r="J28" s="80">
        <v>1</v>
      </c>
      <c r="K28" s="80">
        <v>0</v>
      </c>
      <c r="L28" s="80">
        <v>0</v>
      </c>
      <c r="M28" s="103">
        <f t="shared" si="0"/>
        <v>51.708428246013668</v>
      </c>
    </row>
    <row r="29" spans="1:13" x14ac:dyDescent="0.25">
      <c r="A29" s="128">
        <v>27</v>
      </c>
      <c r="B29" s="91" t="s">
        <v>62</v>
      </c>
      <c r="C29" s="128" t="s">
        <v>5722</v>
      </c>
      <c r="D29" s="80">
        <v>289</v>
      </c>
      <c r="E29" s="80">
        <v>31</v>
      </c>
      <c r="F29" s="80">
        <v>93</v>
      </c>
      <c r="G29" s="80">
        <v>2</v>
      </c>
      <c r="H29" s="80">
        <v>18</v>
      </c>
      <c r="I29" s="80">
        <v>144</v>
      </c>
      <c r="J29" s="80">
        <v>0</v>
      </c>
      <c r="K29" s="80">
        <v>0</v>
      </c>
      <c r="L29" s="80">
        <v>0</v>
      </c>
      <c r="M29" s="103">
        <f t="shared" si="0"/>
        <v>49.826989619377159</v>
      </c>
    </row>
    <row r="30" spans="1:13" x14ac:dyDescent="0.25">
      <c r="A30" s="130">
        <v>28</v>
      </c>
      <c r="B30" s="96" t="s">
        <v>62</v>
      </c>
      <c r="C30" s="130" t="s">
        <v>3965</v>
      </c>
      <c r="D30" s="97">
        <v>387</v>
      </c>
      <c r="E30" s="97">
        <v>18</v>
      </c>
      <c r="F30" s="97">
        <v>106</v>
      </c>
      <c r="G30" s="97">
        <v>10</v>
      </c>
      <c r="H30" s="97">
        <v>28</v>
      </c>
      <c r="I30" s="97">
        <v>162</v>
      </c>
      <c r="J30" s="97">
        <v>2</v>
      </c>
      <c r="K30" s="97">
        <v>0</v>
      </c>
      <c r="L30" s="97">
        <v>0</v>
      </c>
      <c r="M30" s="172">
        <f t="shared" si="0"/>
        <v>41.860465116279073</v>
      </c>
    </row>
    <row r="31" spans="1:13" x14ac:dyDescent="0.25">
      <c r="A31" s="128">
        <v>29</v>
      </c>
      <c r="B31" s="91" t="s">
        <v>62</v>
      </c>
      <c r="C31" s="128" t="s">
        <v>5723</v>
      </c>
      <c r="D31" s="80">
        <v>484</v>
      </c>
      <c r="E31" s="80">
        <v>46</v>
      </c>
      <c r="F31" s="80">
        <v>154</v>
      </c>
      <c r="G31" s="80">
        <v>5</v>
      </c>
      <c r="H31" s="80">
        <v>73</v>
      </c>
      <c r="I31" s="80">
        <v>278</v>
      </c>
      <c r="J31" s="80">
        <v>1</v>
      </c>
      <c r="K31" s="80">
        <v>0</v>
      </c>
      <c r="L31" s="80">
        <v>0</v>
      </c>
      <c r="M31" s="103">
        <f t="shared" si="0"/>
        <v>57.438016528925615</v>
      </c>
    </row>
    <row r="32" spans="1:13" x14ac:dyDescent="0.25">
      <c r="A32" s="128">
        <v>30</v>
      </c>
      <c r="B32" s="91" t="s">
        <v>62</v>
      </c>
      <c r="C32" s="128" t="s">
        <v>5724</v>
      </c>
      <c r="D32" s="80">
        <v>502</v>
      </c>
      <c r="E32" s="80">
        <v>25</v>
      </c>
      <c r="F32" s="80">
        <v>145</v>
      </c>
      <c r="G32" s="80">
        <v>9</v>
      </c>
      <c r="H32" s="80">
        <v>77</v>
      </c>
      <c r="I32" s="80">
        <v>256</v>
      </c>
      <c r="J32" s="80">
        <v>1</v>
      </c>
      <c r="K32" s="80">
        <v>0</v>
      </c>
      <c r="L32" s="80">
        <v>0</v>
      </c>
      <c r="M32" s="103">
        <f t="shared" si="0"/>
        <v>50.996015936254977</v>
      </c>
    </row>
    <row r="33" spans="1:13" x14ac:dyDescent="0.25">
      <c r="A33" s="128">
        <v>31</v>
      </c>
      <c r="B33" s="91" t="s">
        <v>62</v>
      </c>
      <c r="C33" s="128" t="s">
        <v>230</v>
      </c>
      <c r="D33" s="80">
        <v>359</v>
      </c>
      <c r="E33" s="80">
        <v>38</v>
      </c>
      <c r="F33" s="80">
        <v>99</v>
      </c>
      <c r="G33" s="80">
        <v>5</v>
      </c>
      <c r="H33" s="80">
        <v>42</v>
      </c>
      <c r="I33" s="80">
        <v>184</v>
      </c>
      <c r="J33" s="80">
        <v>0</v>
      </c>
      <c r="K33" s="80">
        <v>0</v>
      </c>
      <c r="L33" s="80">
        <v>0</v>
      </c>
      <c r="M33" s="103">
        <f t="shared" si="0"/>
        <v>51.253481894150418</v>
      </c>
    </row>
    <row r="34" spans="1:13" x14ac:dyDescent="0.25">
      <c r="A34" s="130">
        <v>32</v>
      </c>
      <c r="B34" s="96" t="s">
        <v>62</v>
      </c>
      <c r="C34" s="130" t="s">
        <v>237</v>
      </c>
      <c r="D34" s="97">
        <v>303</v>
      </c>
      <c r="E34" s="97">
        <v>24</v>
      </c>
      <c r="F34" s="97">
        <v>89</v>
      </c>
      <c r="G34" s="97">
        <v>4</v>
      </c>
      <c r="H34" s="97">
        <v>37</v>
      </c>
      <c r="I34" s="97">
        <v>154</v>
      </c>
      <c r="J34" s="97">
        <v>0</v>
      </c>
      <c r="K34" s="97">
        <v>0</v>
      </c>
      <c r="L34" s="97">
        <v>0</v>
      </c>
      <c r="M34" s="172">
        <f t="shared" si="0"/>
        <v>50.82508250825083</v>
      </c>
    </row>
    <row r="35" spans="1:13" x14ac:dyDescent="0.25">
      <c r="A35" s="128">
        <v>33</v>
      </c>
      <c r="B35" s="91" t="s">
        <v>62</v>
      </c>
      <c r="C35" s="128" t="s">
        <v>5725</v>
      </c>
      <c r="D35" s="80">
        <v>586</v>
      </c>
      <c r="E35" s="80">
        <v>54</v>
      </c>
      <c r="F35" s="80">
        <v>166</v>
      </c>
      <c r="G35" s="80">
        <v>8</v>
      </c>
      <c r="H35" s="80">
        <v>51</v>
      </c>
      <c r="I35" s="80">
        <v>279</v>
      </c>
      <c r="J35" s="80">
        <v>1</v>
      </c>
      <c r="K35" s="80">
        <v>0</v>
      </c>
      <c r="L35" s="80">
        <v>0</v>
      </c>
      <c r="M35" s="103">
        <f t="shared" si="0"/>
        <v>47.610921501706486</v>
      </c>
    </row>
    <row r="36" spans="1:13" x14ac:dyDescent="0.25">
      <c r="A36" s="128">
        <v>34</v>
      </c>
      <c r="B36" s="91" t="s">
        <v>62</v>
      </c>
      <c r="C36" s="128" t="s">
        <v>5726</v>
      </c>
      <c r="D36" s="80">
        <v>400</v>
      </c>
      <c r="E36" s="80">
        <v>21</v>
      </c>
      <c r="F36" s="80">
        <v>108</v>
      </c>
      <c r="G36" s="80">
        <v>12</v>
      </c>
      <c r="H36" s="80">
        <v>28</v>
      </c>
      <c r="I36" s="80">
        <v>169</v>
      </c>
      <c r="J36" s="80">
        <v>5</v>
      </c>
      <c r="K36" s="80">
        <v>0</v>
      </c>
      <c r="L36" s="80">
        <v>0</v>
      </c>
      <c r="M36" s="103">
        <f t="shared" si="0"/>
        <v>42.25</v>
      </c>
    </row>
    <row r="37" spans="1:13" x14ac:dyDescent="0.25">
      <c r="A37" s="128">
        <v>35</v>
      </c>
      <c r="B37" s="91" t="s">
        <v>62</v>
      </c>
      <c r="C37" s="128" t="s">
        <v>5727</v>
      </c>
      <c r="D37" s="80">
        <v>268</v>
      </c>
      <c r="E37" s="80">
        <v>19</v>
      </c>
      <c r="F37" s="80">
        <v>72</v>
      </c>
      <c r="G37" s="80">
        <v>3</v>
      </c>
      <c r="H37" s="80">
        <v>12</v>
      </c>
      <c r="I37" s="80">
        <v>106</v>
      </c>
      <c r="J37" s="80">
        <v>0</v>
      </c>
      <c r="K37" s="80">
        <v>0</v>
      </c>
      <c r="L37" s="80">
        <v>0</v>
      </c>
      <c r="M37" s="103">
        <f t="shared" si="0"/>
        <v>39.552238805970148</v>
      </c>
    </row>
    <row r="38" spans="1:13" x14ac:dyDescent="0.25">
      <c r="A38" s="130">
        <v>36</v>
      </c>
      <c r="B38" s="96" t="s">
        <v>62</v>
      </c>
      <c r="C38" s="130" t="s">
        <v>5728</v>
      </c>
      <c r="D38" s="97">
        <v>475</v>
      </c>
      <c r="E38" s="97">
        <v>42</v>
      </c>
      <c r="F38" s="97">
        <v>115</v>
      </c>
      <c r="G38" s="97">
        <v>7</v>
      </c>
      <c r="H38" s="97">
        <v>41</v>
      </c>
      <c r="I38" s="97">
        <v>205</v>
      </c>
      <c r="J38" s="97">
        <v>0</v>
      </c>
      <c r="K38" s="97">
        <v>0</v>
      </c>
      <c r="L38" s="97">
        <v>0</v>
      </c>
      <c r="M38" s="172">
        <f t="shared" si="0"/>
        <v>43.15789473684211</v>
      </c>
    </row>
    <row r="39" spans="1:13" x14ac:dyDescent="0.25">
      <c r="A39" s="128">
        <v>37</v>
      </c>
      <c r="B39" s="91" t="s">
        <v>62</v>
      </c>
      <c r="C39" s="128" t="s">
        <v>5729</v>
      </c>
      <c r="D39" s="80">
        <v>410</v>
      </c>
      <c r="E39" s="80">
        <v>30</v>
      </c>
      <c r="F39" s="80">
        <v>91</v>
      </c>
      <c r="G39" s="80">
        <v>10</v>
      </c>
      <c r="H39" s="80">
        <v>30</v>
      </c>
      <c r="I39" s="80">
        <v>161</v>
      </c>
      <c r="J39" s="80">
        <v>2</v>
      </c>
      <c r="K39" s="80">
        <v>0</v>
      </c>
      <c r="L39" s="80">
        <v>0</v>
      </c>
      <c r="M39" s="103">
        <f t="shared" si="0"/>
        <v>39.268292682926834</v>
      </c>
    </row>
    <row r="40" spans="1:13" x14ac:dyDescent="0.25">
      <c r="A40" s="128">
        <v>38</v>
      </c>
      <c r="B40" s="91" t="s">
        <v>62</v>
      </c>
      <c r="C40" s="128" t="s">
        <v>5730</v>
      </c>
      <c r="D40" s="80">
        <v>430</v>
      </c>
      <c r="E40" s="80">
        <v>36</v>
      </c>
      <c r="F40" s="80">
        <v>96</v>
      </c>
      <c r="G40" s="80">
        <v>7</v>
      </c>
      <c r="H40" s="80">
        <v>35</v>
      </c>
      <c r="I40" s="80">
        <v>174</v>
      </c>
      <c r="J40" s="80">
        <v>0</v>
      </c>
      <c r="K40" s="80">
        <v>0</v>
      </c>
      <c r="L40" s="80">
        <v>1</v>
      </c>
      <c r="M40" s="103">
        <f t="shared" si="0"/>
        <v>40.697674418604649</v>
      </c>
    </row>
    <row r="41" spans="1:13" x14ac:dyDescent="0.25">
      <c r="A41" s="128">
        <v>39</v>
      </c>
      <c r="B41" s="91" t="s">
        <v>62</v>
      </c>
      <c r="C41" s="128" t="s">
        <v>5731</v>
      </c>
      <c r="D41" s="80">
        <v>411</v>
      </c>
      <c r="E41" s="80">
        <v>24</v>
      </c>
      <c r="F41" s="80">
        <v>110</v>
      </c>
      <c r="G41" s="80">
        <v>7</v>
      </c>
      <c r="H41" s="80">
        <v>27</v>
      </c>
      <c r="I41" s="80">
        <v>168</v>
      </c>
      <c r="J41" s="80">
        <v>0</v>
      </c>
      <c r="K41" s="80">
        <v>1</v>
      </c>
      <c r="L41" s="80">
        <v>0</v>
      </c>
      <c r="M41" s="103">
        <f t="shared" si="0"/>
        <v>41.119221411192214</v>
      </c>
    </row>
    <row r="42" spans="1:13" x14ac:dyDescent="0.25">
      <c r="A42" s="130">
        <v>40</v>
      </c>
      <c r="B42" s="96" t="s">
        <v>62</v>
      </c>
      <c r="C42" s="130" t="s">
        <v>277</v>
      </c>
      <c r="D42" s="97">
        <v>195</v>
      </c>
      <c r="E42" s="97">
        <v>12</v>
      </c>
      <c r="F42" s="97">
        <v>41</v>
      </c>
      <c r="G42" s="97">
        <v>2</v>
      </c>
      <c r="H42" s="97">
        <v>14</v>
      </c>
      <c r="I42" s="97">
        <v>69</v>
      </c>
      <c r="J42" s="97">
        <v>0</v>
      </c>
      <c r="K42" s="97">
        <v>0</v>
      </c>
      <c r="L42" s="97">
        <v>0</v>
      </c>
      <c r="M42" s="172">
        <f t="shared" si="0"/>
        <v>35.384615384615387</v>
      </c>
    </row>
    <row r="43" spans="1:13" x14ac:dyDescent="0.25">
      <c r="A43" s="128">
        <v>41</v>
      </c>
      <c r="B43" s="91" t="s">
        <v>62</v>
      </c>
      <c r="C43" s="128" t="s">
        <v>5732</v>
      </c>
      <c r="D43" s="80">
        <v>376</v>
      </c>
      <c r="E43" s="80">
        <v>36</v>
      </c>
      <c r="F43" s="80">
        <v>89</v>
      </c>
      <c r="G43" s="80">
        <v>3</v>
      </c>
      <c r="H43" s="80">
        <v>41</v>
      </c>
      <c r="I43" s="80">
        <v>169</v>
      </c>
      <c r="J43" s="80">
        <v>1</v>
      </c>
      <c r="K43" s="80">
        <v>0</v>
      </c>
      <c r="L43" s="80">
        <v>1</v>
      </c>
      <c r="M43" s="103">
        <f t="shared" si="0"/>
        <v>45.212765957446813</v>
      </c>
    </row>
    <row r="44" spans="1:13" x14ac:dyDescent="0.25">
      <c r="A44" s="128">
        <v>42</v>
      </c>
      <c r="B44" s="91" t="s">
        <v>62</v>
      </c>
      <c r="C44" s="128" t="s">
        <v>5733</v>
      </c>
      <c r="D44" s="80">
        <v>461</v>
      </c>
      <c r="E44" s="80">
        <v>39</v>
      </c>
      <c r="F44" s="80">
        <v>112</v>
      </c>
      <c r="G44" s="80">
        <v>8</v>
      </c>
      <c r="H44" s="80">
        <v>18</v>
      </c>
      <c r="I44" s="80">
        <v>177</v>
      </c>
      <c r="J44" s="80">
        <v>1</v>
      </c>
      <c r="K44" s="80">
        <v>0</v>
      </c>
      <c r="L44" s="80">
        <v>0</v>
      </c>
      <c r="M44" s="103">
        <f t="shared" si="0"/>
        <v>38.394793926247289</v>
      </c>
    </row>
    <row r="45" spans="1:13" x14ac:dyDescent="0.25">
      <c r="A45" s="128">
        <v>43</v>
      </c>
      <c r="B45" s="91" t="s">
        <v>62</v>
      </c>
      <c r="C45" s="128" t="s">
        <v>2532</v>
      </c>
      <c r="D45" s="80">
        <v>477</v>
      </c>
      <c r="E45" s="80">
        <v>23</v>
      </c>
      <c r="F45" s="80">
        <v>101</v>
      </c>
      <c r="G45" s="80">
        <v>7</v>
      </c>
      <c r="H45" s="80">
        <v>27</v>
      </c>
      <c r="I45" s="80">
        <v>158</v>
      </c>
      <c r="J45" s="80">
        <v>0</v>
      </c>
      <c r="K45" s="80">
        <v>0</v>
      </c>
      <c r="L45" s="80">
        <v>0</v>
      </c>
      <c r="M45" s="103">
        <f t="shared" si="0"/>
        <v>33.123689727463315</v>
      </c>
    </row>
    <row r="46" spans="1:13" x14ac:dyDescent="0.25">
      <c r="A46" s="130">
        <v>44</v>
      </c>
      <c r="B46" s="96" t="s">
        <v>62</v>
      </c>
      <c r="C46" s="130" t="s">
        <v>5734</v>
      </c>
      <c r="D46" s="97">
        <v>539</v>
      </c>
      <c r="E46" s="97">
        <v>53</v>
      </c>
      <c r="F46" s="97">
        <v>175</v>
      </c>
      <c r="G46" s="97">
        <v>5</v>
      </c>
      <c r="H46" s="97">
        <v>70</v>
      </c>
      <c r="I46" s="97">
        <v>303</v>
      </c>
      <c r="J46" s="97">
        <v>0</v>
      </c>
      <c r="K46" s="97">
        <v>0</v>
      </c>
      <c r="L46" s="97">
        <v>0</v>
      </c>
      <c r="M46" s="172">
        <f t="shared" si="0"/>
        <v>56.215213358070507</v>
      </c>
    </row>
    <row r="47" spans="1:13" x14ac:dyDescent="0.25">
      <c r="A47" s="128">
        <v>45</v>
      </c>
      <c r="B47" s="91" t="s">
        <v>62</v>
      </c>
      <c r="C47" s="128" t="s">
        <v>570</v>
      </c>
      <c r="D47" s="80">
        <v>706</v>
      </c>
      <c r="E47" s="80">
        <v>67</v>
      </c>
      <c r="F47" s="80">
        <v>185</v>
      </c>
      <c r="G47" s="80">
        <v>18</v>
      </c>
      <c r="H47" s="80">
        <v>52</v>
      </c>
      <c r="I47" s="80">
        <v>322</v>
      </c>
      <c r="J47" s="80">
        <v>0</v>
      </c>
      <c r="K47" s="80">
        <v>0</v>
      </c>
      <c r="L47" s="80">
        <v>0</v>
      </c>
      <c r="M47" s="103">
        <f t="shared" si="0"/>
        <v>45.609065155807365</v>
      </c>
    </row>
    <row r="48" spans="1:13" x14ac:dyDescent="0.25">
      <c r="A48" s="128">
        <v>46</v>
      </c>
      <c r="B48" s="91" t="s">
        <v>62</v>
      </c>
      <c r="C48" s="128" t="s">
        <v>5735</v>
      </c>
      <c r="D48" s="80">
        <v>490</v>
      </c>
      <c r="E48" s="80">
        <v>50</v>
      </c>
      <c r="F48" s="80">
        <v>155</v>
      </c>
      <c r="G48" s="80">
        <v>9</v>
      </c>
      <c r="H48" s="80">
        <v>38</v>
      </c>
      <c r="I48" s="80">
        <v>252</v>
      </c>
      <c r="J48" s="80">
        <v>2</v>
      </c>
      <c r="K48" s="80">
        <v>1</v>
      </c>
      <c r="L48" s="80">
        <v>0</v>
      </c>
      <c r="M48" s="103">
        <f t="shared" si="0"/>
        <v>51.632653061224488</v>
      </c>
    </row>
    <row r="49" spans="1:13" x14ac:dyDescent="0.25">
      <c r="A49" s="128">
        <v>47</v>
      </c>
      <c r="B49" s="91" t="s">
        <v>62</v>
      </c>
      <c r="C49" s="128" t="s">
        <v>5736</v>
      </c>
      <c r="D49" s="80">
        <v>404</v>
      </c>
      <c r="E49" s="80">
        <v>36</v>
      </c>
      <c r="F49" s="80">
        <v>112</v>
      </c>
      <c r="G49" s="80">
        <v>7</v>
      </c>
      <c r="H49" s="80">
        <v>34</v>
      </c>
      <c r="I49" s="80">
        <v>189</v>
      </c>
      <c r="J49" s="80">
        <v>0</v>
      </c>
      <c r="K49" s="80">
        <v>0</v>
      </c>
      <c r="L49" s="80">
        <v>1</v>
      </c>
      <c r="M49" s="103">
        <f t="shared" si="0"/>
        <v>47.029702970297024</v>
      </c>
    </row>
    <row r="50" spans="1:13" x14ac:dyDescent="0.25">
      <c r="A50" s="130">
        <v>48</v>
      </c>
      <c r="B50" s="96" t="s">
        <v>62</v>
      </c>
      <c r="C50" s="130" t="s">
        <v>442</v>
      </c>
      <c r="D50" s="97">
        <v>433</v>
      </c>
      <c r="E50" s="97">
        <v>16</v>
      </c>
      <c r="F50" s="97">
        <v>92</v>
      </c>
      <c r="G50" s="97">
        <v>4</v>
      </c>
      <c r="H50" s="97">
        <v>14</v>
      </c>
      <c r="I50" s="97">
        <v>126</v>
      </c>
      <c r="J50" s="97">
        <v>2</v>
      </c>
      <c r="K50" s="97">
        <v>1</v>
      </c>
      <c r="L50" s="97">
        <v>1</v>
      </c>
      <c r="M50" s="172">
        <f t="shared" si="0"/>
        <v>29.561200923787528</v>
      </c>
    </row>
    <row r="51" spans="1:13" x14ac:dyDescent="0.25">
      <c r="A51" s="128">
        <v>49</v>
      </c>
      <c r="B51" s="91" t="s">
        <v>62</v>
      </c>
      <c r="C51" s="128" t="s">
        <v>5737</v>
      </c>
      <c r="D51" s="80">
        <v>450</v>
      </c>
      <c r="E51" s="80">
        <v>33</v>
      </c>
      <c r="F51" s="80">
        <v>121</v>
      </c>
      <c r="G51" s="80">
        <v>12</v>
      </c>
      <c r="H51" s="80">
        <v>31</v>
      </c>
      <c r="I51" s="80">
        <v>197</v>
      </c>
      <c r="J51" s="80">
        <v>0</v>
      </c>
      <c r="K51" s="80">
        <v>0</v>
      </c>
      <c r="L51" s="80">
        <v>0</v>
      </c>
      <c r="M51" s="103">
        <f t="shared" si="0"/>
        <v>43.777777777777779</v>
      </c>
    </row>
    <row r="52" spans="1:13" x14ac:dyDescent="0.25">
      <c r="A52" s="128">
        <v>50</v>
      </c>
      <c r="B52" s="91" t="s">
        <v>62</v>
      </c>
      <c r="C52" s="128" t="s">
        <v>5738</v>
      </c>
      <c r="D52" s="80">
        <v>441</v>
      </c>
      <c r="E52" s="80">
        <v>43</v>
      </c>
      <c r="F52" s="80">
        <v>108</v>
      </c>
      <c r="G52" s="80">
        <v>6</v>
      </c>
      <c r="H52" s="80">
        <v>26</v>
      </c>
      <c r="I52" s="80">
        <v>183</v>
      </c>
      <c r="J52" s="80">
        <v>0</v>
      </c>
      <c r="K52" s="80">
        <v>0</v>
      </c>
      <c r="L52" s="80">
        <v>1</v>
      </c>
      <c r="M52" s="103">
        <f t="shared" si="0"/>
        <v>41.723356009070294</v>
      </c>
    </row>
    <row r="53" spans="1:13" x14ac:dyDescent="0.25">
      <c r="A53" s="128">
        <v>51</v>
      </c>
      <c r="B53" s="91" t="s">
        <v>62</v>
      </c>
      <c r="C53" s="128" t="s">
        <v>5739</v>
      </c>
      <c r="D53" s="80">
        <v>426</v>
      </c>
      <c r="E53" s="80">
        <v>41</v>
      </c>
      <c r="F53" s="80">
        <v>113</v>
      </c>
      <c r="G53" s="80">
        <v>6</v>
      </c>
      <c r="H53" s="80">
        <v>38</v>
      </c>
      <c r="I53" s="80">
        <v>198</v>
      </c>
      <c r="J53" s="80">
        <v>0</v>
      </c>
      <c r="K53" s="80">
        <v>0</v>
      </c>
      <c r="L53" s="80">
        <v>0</v>
      </c>
      <c r="M53" s="103">
        <f t="shared" si="0"/>
        <v>46.478873239436616</v>
      </c>
    </row>
    <row r="54" spans="1:13" x14ac:dyDescent="0.25">
      <c r="A54" s="130">
        <v>52</v>
      </c>
      <c r="B54" s="96" t="s">
        <v>62</v>
      </c>
      <c r="C54" s="130" t="s">
        <v>5740</v>
      </c>
      <c r="D54" s="97">
        <v>444</v>
      </c>
      <c r="E54" s="97">
        <v>11</v>
      </c>
      <c r="F54" s="97">
        <v>77</v>
      </c>
      <c r="G54" s="97">
        <v>5</v>
      </c>
      <c r="H54" s="97">
        <v>15</v>
      </c>
      <c r="I54" s="97">
        <v>108</v>
      </c>
      <c r="J54" s="97">
        <v>1</v>
      </c>
      <c r="K54" s="97">
        <v>0</v>
      </c>
      <c r="L54" s="97">
        <v>64</v>
      </c>
      <c r="M54" s="172">
        <f t="shared" si="0"/>
        <v>38.738738738738739</v>
      </c>
    </row>
    <row r="55" spans="1:13" x14ac:dyDescent="0.25">
      <c r="A55" s="128">
        <v>53</v>
      </c>
      <c r="B55" s="91" t="s">
        <v>62</v>
      </c>
      <c r="C55" s="128" t="s">
        <v>5741</v>
      </c>
      <c r="D55" s="80">
        <v>431</v>
      </c>
      <c r="E55" s="80">
        <v>35</v>
      </c>
      <c r="F55" s="80">
        <v>113</v>
      </c>
      <c r="G55" s="80">
        <v>7</v>
      </c>
      <c r="H55" s="80">
        <v>25</v>
      </c>
      <c r="I55" s="80">
        <v>180</v>
      </c>
      <c r="J55" s="80">
        <v>0</v>
      </c>
      <c r="K55" s="80">
        <v>0</v>
      </c>
      <c r="L55" s="80">
        <v>2</v>
      </c>
      <c r="M55" s="103">
        <f t="shared" si="0"/>
        <v>42.227378190255223</v>
      </c>
    </row>
    <row r="56" spans="1:13" x14ac:dyDescent="0.25">
      <c r="A56" s="128">
        <v>54</v>
      </c>
      <c r="B56" s="91" t="s">
        <v>62</v>
      </c>
      <c r="C56" s="128" t="s">
        <v>5742</v>
      </c>
      <c r="D56" s="80">
        <v>284</v>
      </c>
      <c r="E56" s="80">
        <v>6</v>
      </c>
      <c r="F56" s="80">
        <v>61</v>
      </c>
      <c r="G56" s="80">
        <v>3</v>
      </c>
      <c r="H56" s="80">
        <v>14</v>
      </c>
      <c r="I56" s="80">
        <v>84</v>
      </c>
      <c r="J56" s="80">
        <v>0</v>
      </c>
      <c r="K56" s="80">
        <v>0</v>
      </c>
      <c r="L56" s="80">
        <v>1</v>
      </c>
      <c r="M56" s="103">
        <f t="shared" si="0"/>
        <v>29.929577464788732</v>
      </c>
    </row>
    <row r="57" spans="1:13" x14ac:dyDescent="0.25">
      <c r="A57" s="128">
        <v>55</v>
      </c>
      <c r="B57" s="91" t="s">
        <v>62</v>
      </c>
      <c r="C57" s="128" t="s">
        <v>566</v>
      </c>
      <c r="D57" s="80">
        <v>405</v>
      </c>
      <c r="E57" s="80">
        <v>31</v>
      </c>
      <c r="F57" s="80">
        <v>99</v>
      </c>
      <c r="G57" s="80">
        <v>4</v>
      </c>
      <c r="H57" s="80">
        <v>54</v>
      </c>
      <c r="I57" s="80">
        <v>188</v>
      </c>
      <c r="J57" s="80">
        <v>0</v>
      </c>
      <c r="K57" s="80">
        <v>0</v>
      </c>
      <c r="L57" s="80">
        <v>1</v>
      </c>
      <c r="M57" s="103">
        <f t="shared" si="0"/>
        <v>46.666666666666664</v>
      </c>
    </row>
    <row r="58" spans="1:13" x14ac:dyDescent="0.25">
      <c r="A58" s="130">
        <v>56</v>
      </c>
      <c r="B58" s="96" t="s">
        <v>62</v>
      </c>
      <c r="C58" s="130" t="s">
        <v>5743</v>
      </c>
      <c r="D58" s="97">
        <v>398</v>
      </c>
      <c r="E58" s="97">
        <v>42</v>
      </c>
      <c r="F58" s="97">
        <v>86</v>
      </c>
      <c r="G58" s="97">
        <v>3</v>
      </c>
      <c r="H58" s="97">
        <v>71</v>
      </c>
      <c r="I58" s="97">
        <v>202</v>
      </c>
      <c r="J58" s="97">
        <v>0</v>
      </c>
      <c r="K58" s="97">
        <v>0</v>
      </c>
      <c r="L58" s="97">
        <v>0</v>
      </c>
      <c r="M58" s="172">
        <f t="shared" si="0"/>
        <v>50.753768844221106</v>
      </c>
    </row>
    <row r="59" spans="1:13" x14ac:dyDescent="0.25">
      <c r="A59" s="128">
        <v>57</v>
      </c>
      <c r="B59" s="91" t="s">
        <v>62</v>
      </c>
      <c r="C59" s="128" t="s">
        <v>5744</v>
      </c>
      <c r="D59" s="80">
        <v>500</v>
      </c>
      <c r="E59" s="80">
        <v>35</v>
      </c>
      <c r="F59" s="80">
        <v>145</v>
      </c>
      <c r="G59" s="80">
        <v>4</v>
      </c>
      <c r="H59" s="80">
        <v>56</v>
      </c>
      <c r="I59" s="80">
        <v>240</v>
      </c>
      <c r="J59" s="80">
        <v>0</v>
      </c>
      <c r="K59" s="80">
        <v>0</v>
      </c>
      <c r="L59" s="80">
        <v>0</v>
      </c>
      <c r="M59" s="103">
        <f t="shared" si="0"/>
        <v>48</v>
      </c>
    </row>
    <row r="60" spans="1:13" x14ac:dyDescent="0.25">
      <c r="A60" s="128">
        <v>58</v>
      </c>
      <c r="B60" s="91" t="s">
        <v>62</v>
      </c>
      <c r="C60" s="128" t="s">
        <v>5745</v>
      </c>
      <c r="D60" s="80">
        <v>469</v>
      </c>
      <c r="E60" s="80">
        <v>38</v>
      </c>
      <c r="F60" s="80">
        <v>137</v>
      </c>
      <c r="G60" s="80">
        <v>7</v>
      </c>
      <c r="H60" s="80">
        <v>68</v>
      </c>
      <c r="I60" s="80">
        <v>250</v>
      </c>
      <c r="J60" s="80">
        <v>0</v>
      </c>
      <c r="K60" s="80">
        <v>0</v>
      </c>
      <c r="L60" s="80">
        <v>0</v>
      </c>
      <c r="M60" s="103">
        <f t="shared" si="0"/>
        <v>53.304904051172706</v>
      </c>
    </row>
    <row r="61" spans="1:13" x14ac:dyDescent="0.25">
      <c r="A61" s="128">
        <v>59</v>
      </c>
      <c r="B61" s="91" t="s">
        <v>62</v>
      </c>
      <c r="C61" s="128" t="s">
        <v>5746</v>
      </c>
      <c r="D61" s="80">
        <v>534</v>
      </c>
      <c r="E61" s="80">
        <v>54</v>
      </c>
      <c r="F61" s="80">
        <v>136</v>
      </c>
      <c r="G61" s="80">
        <v>6</v>
      </c>
      <c r="H61" s="80">
        <v>64</v>
      </c>
      <c r="I61" s="80">
        <v>260</v>
      </c>
      <c r="J61" s="80">
        <v>0</v>
      </c>
      <c r="K61" s="80">
        <v>0</v>
      </c>
      <c r="L61" s="80">
        <v>0</v>
      </c>
      <c r="M61" s="103">
        <f t="shared" si="0"/>
        <v>48.68913857677903</v>
      </c>
    </row>
    <row r="62" spans="1:13" x14ac:dyDescent="0.25">
      <c r="A62" s="130">
        <v>60</v>
      </c>
      <c r="B62" s="96" t="s">
        <v>62</v>
      </c>
      <c r="C62" s="130" t="s">
        <v>5747</v>
      </c>
      <c r="D62" s="97">
        <v>568</v>
      </c>
      <c r="E62" s="97">
        <v>34</v>
      </c>
      <c r="F62" s="97">
        <v>146</v>
      </c>
      <c r="G62" s="97">
        <v>8</v>
      </c>
      <c r="H62" s="97">
        <v>62</v>
      </c>
      <c r="I62" s="97">
        <v>250</v>
      </c>
      <c r="J62" s="97">
        <v>0</v>
      </c>
      <c r="K62" s="97">
        <v>0</v>
      </c>
      <c r="L62" s="97">
        <v>0</v>
      </c>
      <c r="M62" s="172">
        <f t="shared" si="0"/>
        <v>44.014084507042256</v>
      </c>
    </row>
    <row r="63" spans="1:13" x14ac:dyDescent="0.25">
      <c r="A63" s="128">
        <v>61</v>
      </c>
      <c r="B63" s="91" t="s">
        <v>62</v>
      </c>
      <c r="C63" s="128" t="s">
        <v>5748</v>
      </c>
      <c r="D63" s="80">
        <v>684</v>
      </c>
      <c r="E63" s="80">
        <v>46</v>
      </c>
      <c r="F63" s="80">
        <v>167</v>
      </c>
      <c r="G63" s="80">
        <v>8</v>
      </c>
      <c r="H63" s="80">
        <v>64</v>
      </c>
      <c r="I63" s="80">
        <v>285</v>
      </c>
      <c r="J63" s="80">
        <v>0</v>
      </c>
      <c r="K63" s="80">
        <v>0</v>
      </c>
      <c r="L63" s="80">
        <v>1</v>
      </c>
      <c r="M63" s="103">
        <f t="shared" si="0"/>
        <v>41.812865497076025</v>
      </c>
    </row>
    <row r="64" spans="1:13" x14ac:dyDescent="0.25">
      <c r="A64" s="128">
        <v>62</v>
      </c>
      <c r="B64" s="91" t="s">
        <v>62</v>
      </c>
      <c r="C64" s="128" t="s">
        <v>3123</v>
      </c>
      <c r="D64" s="80">
        <v>441</v>
      </c>
      <c r="E64" s="80">
        <v>22</v>
      </c>
      <c r="F64" s="80">
        <v>73</v>
      </c>
      <c r="G64" s="80">
        <v>6</v>
      </c>
      <c r="H64" s="80">
        <v>30</v>
      </c>
      <c r="I64" s="80">
        <v>131</v>
      </c>
      <c r="J64" s="80">
        <v>1</v>
      </c>
      <c r="K64" s="80">
        <v>0</v>
      </c>
      <c r="L64" s="80">
        <v>5</v>
      </c>
      <c r="M64" s="103">
        <f t="shared" si="0"/>
        <v>30.839002267573694</v>
      </c>
    </row>
    <row r="65" spans="1:13" x14ac:dyDescent="0.25">
      <c r="A65" s="128">
        <v>63</v>
      </c>
      <c r="B65" s="91" t="s">
        <v>62</v>
      </c>
      <c r="C65" s="128" t="s">
        <v>5749</v>
      </c>
      <c r="D65" s="80">
        <v>247</v>
      </c>
      <c r="E65" s="80">
        <v>18</v>
      </c>
      <c r="F65" s="80">
        <v>53</v>
      </c>
      <c r="G65" s="80">
        <v>4</v>
      </c>
      <c r="H65" s="80">
        <v>9</v>
      </c>
      <c r="I65" s="80">
        <v>84</v>
      </c>
      <c r="J65" s="80">
        <v>0</v>
      </c>
      <c r="K65" s="80">
        <v>0</v>
      </c>
      <c r="L65" s="80">
        <v>0</v>
      </c>
      <c r="M65" s="103">
        <f t="shared" si="0"/>
        <v>34.008097165991899</v>
      </c>
    </row>
    <row r="66" spans="1:13" x14ac:dyDescent="0.25">
      <c r="A66" s="130">
        <v>64</v>
      </c>
      <c r="B66" s="96" t="s">
        <v>62</v>
      </c>
      <c r="C66" s="130" t="s">
        <v>5750</v>
      </c>
      <c r="D66" s="97">
        <v>227</v>
      </c>
      <c r="E66" s="97">
        <v>37</v>
      </c>
      <c r="F66" s="97">
        <v>64</v>
      </c>
      <c r="G66" s="97">
        <v>4</v>
      </c>
      <c r="H66" s="97">
        <v>20</v>
      </c>
      <c r="I66" s="97">
        <v>125</v>
      </c>
      <c r="J66" s="97">
        <v>0</v>
      </c>
      <c r="K66" s="97">
        <v>0</v>
      </c>
      <c r="L66" s="97">
        <v>0</v>
      </c>
      <c r="M66" s="172">
        <f t="shared" si="0"/>
        <v>55.066079295154182</v>
      </c>
    </row>
    <row r="67" spans="1:13" x14ac:dyDescent="0.25">
      <c r="A67" s="128">
        <v>65</v>
      </c>
      <c r="B67" s="91" t="s">
        <v>62</v>
      </c>
      <c r="C67" s="128" t="s">
        <v>5751</v>
      </c>
      <c r="D67" s="80">
        <v>449</v>
      </c>
      <c r="E67" s="80">
        <v>30</v>
      </c>
      <c r="F67" s="80">
        <v>110</v>
      </c>
      <c r="G67" s="80">
        <v>7</v>
      </c>
      <c r="H67" s="80">
        <v>36</v>
      </c>
      <c r="I67" s="80">
        <v>183</v>
      </c>
      <c r="J67" s="80">
        <v>1</v>
      </c>
      <c r="K67" s="80">
        <v>0</v>
      </c>
      <c r="L67" s="80">
        <v>0</v>
      </c>
      <c r="M67" s="103">
        <f t="shared" ref="M67:M78" si="1">((L67+K67+I67)/D67)*100</f>
        <v>40.757238307349667</v>
      </c>
    </row>
    <row r="68" spans="1:13" x14ac:dyDescent="0.25">
      <c r="A68" s="128">
        <v>66</v>
      </c>
      <c r="B68" s="91" t="s">
        <v>62</v>
      </c>
      <c r="C68" s="128" t="s">
        <v>5752</v>
      </c>
      <c r="D68" s="80">
        <v>567</v>
      </c>
      <c r="E68" s="80">
        <v>30</v>
      </c>
      <c r="F68" s="80">
        <v>87</v>
      </c>
      <c r="G68" s="80">
        <v>10</v>
      </c>
      <c r="H68" s="80">
        <v>73</v>
      </c>
      <c r="I68" s="80">
        <v>200</v>
      </c>
      <c r="J68" s="80">
        <v>0</v>
      </c>
      <c r="K68" s="80">
        <v>0</v>
      </c>
      <c r="L68" s="80">
        <v>0</v>
      </c>
      <c r="M68" s="103">
        <f t="shared" si="1"/>
        <v>35.273368606701936</v>
      </c>
    </row>
    <row r="69" spans="1:13" x14ac:dyDescent="0.25">
      <c r="A69" s="128">
        <v>67</v>
      </c>
      <c r="B69" s="91" t="s">
        <v>62</v>
      </c>
      <c r="C69" s="128" t="s">
        <v>5753</v>
      </c>
      <c r="D69" s="80">
        <v>622</v>
      </c>
      <c r="E69" s="80">
        <v>51</v>
      </c>
      <c r="F69" s="80">
        <v>177</v>
      </c>
      <c r="G69" s="80">
        <v>9</v>
      </c>
      <c r="H69" s="80">
        <v>50</v>
      </c>
      <c r="I69" s="80">
        <v>287</v>
      </c>
      <c r="J69" s="80">
        <v>0</v>
      </c>
      <c r="K69" s="80">
        <v>0</v>
      </c>
      <c r="L69" s="80">
        <v>0</v>
      </c>
      <c r="M69" s="103">
        <f t="shared" si="1"/>
        <v>46.141479099678456</v>
      </c>
    </row>
    <row r="70" spans="1:13" x14ac:dyDescent="0.25">
      <c r="A70" s="130">
        <v>68</v>
      </c>
      <c r="B70" s="96" t="s">
        <v>62</v>
      </c>
      <c r="C70" s="130" t="s">
        <v>5754</v>
      </c>
      <c r="D70" s="97">
        <v>478</v>
      </c>
      <c r="E70" s="97">
        <v>60</v>
      </c>
      <c r="F70" s="97">
        <v>125</v>
      </c>
      <c r="G70" s="97">
        <v>8</v>
      </c>
      <c r="H70" s="97">
        <v>51</v>
      </c>
      <c r="I70" s="97">
        <v>244</v>
      </c>
      <c r="J70" s="97">
        <v>1</v>
      </c>
      <c r="K70" s="97">
        <v>0</v>
      </c>
      <c r="L70" s="97">
        <v>2</v>
      </c>
      <c r="M70" s="172">
        <f t="shared" si="1"/>
        <v>51.464435146443513</v>
      </c>
    </row>
    <row r="71" spans="1:13" x14ac:dyDescent="0.25">
      <c r="A71" s="128">
        <v>69</v>
      </c>
      <c r="B71" s="91" t="s">
        <v>62</v>
      </c>
      <c r="C71" s="128" t="s">
        <v>5755</v>
      </c>
      <c r="D71" s="80">
        <v>325</v>
      </c>
      <c r="E71" s="80">
        <v>14</v>
      </c>
      <c r="F71" s="80">
        <v>68</v>
      </c>
      <c r="G71" s="80">
        <v>6</v>
      </c>
      <c r="H71" s="80">
        <v>29</v>
      </c>
      <c r="I71" s="80">
        <v>117</v>
      </c>
      <c r="J71" s="80">
        <v>0</v>
      </c>
      <c r="K71" s="80">
        <v>0</v>
      </c>
      <c r="L71" s="80">
        <v>5</v>
      </c>
      <c r="M71" s="103">
        <f t="shared" si="1"/>
        <v>37.53846153846154</v>
      </c>
    </row>
    <row r="72" spans="1:13" x14ac:dyDescent="0.25">
      <c r="A72" s="128">
        <v>70</v>
      </c>
      <c r="B72" s="91" t="s">
        <v>62</v>
      </c>
      <c r="C72" s="128" t="s">
        <v>5756</v>
      </c>
      <c r="D72" s="80">
        <v>413</v>
      </c>
      <c r="E72" s="80">
        <v>32</v>
      </c>
      <c r="F72" s="80">
        <v>128</v>
      </c>
      <c r="G72" s="80">
        <v>3</v>
      </c>
      <c r="H72" s="80">
        <v>66</v>
      </c>
      <c r="I72" s="80">
        <v>229</v>
      </c>
      <c r="J72" s="80">
        <v>0</v>
      </c>
      <c r="K72" s="80">
        <v>0</v>
      </c>
      <c r="L72" s="80">
        <v>5</v>
      </c>
      <c r="M72" s="103">
        <f t="shared" si="1"/>
        <v>56.658595641646492</v>
      </c>
    </row>
    <row r="73" spans="1:13" x14ac:dyDescent="0.25">
      <c r="A73" s="128">
        <v>71</v>
      </c>
      <c r="B73" s="91" t="s">
        <v>62</v>
      </c>
      <c r="C73" s="128" t="s">
        <v>5757</v>
      </c>
      <c r="D73" s="80">
        <v>338</v>
      </c>
      <c r="E73" s="80">
        <v>18</v>
      </c>
      <c r="F73" s="80">
        <v>87</v>
      </c>
      <c r="G73" s="80">
        <v>5</v>
      </c>
      <c r="H73" s="80">
        <v>27</v>
      </c>
      <c r="I73" s="80">
        <v>137</v>
      </c>
      <c r="J73" s="80">
        <v>0</v>
      </c>
      <c r="K73" s="80">
        <v>0</v>
      </c>
      <c r="L73" s="80">
        <v>1</v>
      </c>
      <c r="M73" s="103">
        <f t="shared" si="1"/>
        <v>40.828402366863905</v>
      </c>
    </row>
    <row r="74" spans="1:13" x14ac:dyDescent="0.25">
      <c r="A74" s="130">
        <v>72</v>
      </c>
      <c r="B74" s="96" t="s">
        <v>62</v>
      </c>
      <c r="C74" s="130" t="s">
        <v>5758</v>
      </c>
      <c r="D74" s="97">
        <v>324</v>
      </c>
      <c r="E74" s="97">
        <v>19</v>
      </c>
      <c r="F74" s="97">
        <v>82</v>
      </c>
      <c r="G74" s="97">
        <v>7</v>
      </c>
      <c r="H74" s="97">
        <v>32</v>
      </c>
      <c r="I74" s="97">
        <v>140</v>
      </c>
      <c r="J74" s="97">
        <v>0</v>
      </c>
      <c r="K74" s="97">
        <v>0</v>
      </c>
      <c r="L74" s="97">
        <v>0</v>
      </c>
      <c r="M74" s="172">
        <f t="shared" si="1"/>
        <v>43.209876543209873</v>
      </c>
    </row>
    <row r="75" spans="1:13" x14ac:dyDescent="0.25">
      <c r="A75" s="128">
        <v>73</v>
      </c>
      <c r="B75" s="91" t="s">
        <v>62</v>
      </c>
      <c r="C75" s="128" t="s">
        <v>5759</v>
      </c>
      <c r="D75" s="80">
        <v>427</v>
      </c>
      <c r="E75" s="80">
        <v>26</v>
      </c>
      <c r="F75" s="80">
        <v>109</v>
      </c>
      <c r="G75" s="80">
        <v>5</v>
      </c>
      <c r="H75" s="80">
        <v>45</v>
      </c>
      <c r="I75" s="80">
        <v>185</v>
      </c>
      <c r="J75" s="80">
        <v>0</v>
      </c>
      <c r="K75" s="80">
        <v>1</v>
      </c>
      <c r="L75" s="80">
        <v>1</v>
      </c>
      <c r="M75" s="103">
        <f t="shared" si="1"/>
        <v>43.793911007025763</v>
      </c>
    </row>
    <row r="76" spans="1:13" x14ac:dyDescent="0.25">
      <c r="A76" s="128">
        <v>74</v>
      </c>
      <c r="B76" s="91" t="s">
        <v>62</v>
      </c>
      <c r="C76" s="128" t="s">
        <v>2332</v>
      </c>
      <c r="D76" s="80">
        <v>257</v>
      </c>
      <c r="E76" s="80">
        <v>21</v>
      </c>
      <c r="F76" s="80">
        <v>46</v>
      </c>
      <c r="G76" s="80">
        <v>4</v>
      </c>
      <c r="H76" s="80">
        <v>33</v>
      </c>
      <c r="I76" s="80">
        <v>104</v>
      </c>
      <c r="J76" s="80">
        <v>0</v>
      </c>
      <c r="K76" s="80">
        <v>0</v>
      </c>
      <c r="L76" s="80">
        <v>0</v>
      </c>
      <c r="M76" s="103">
        <f t="shared" si="1"/>
        <v>40.466926070038909</v>
      </c>
    </row>
    <row r="77" spans="1:13" x14ac:dyDescent="0.25">
      <c r="A77" s="128">
        <v>75</v>
      </c>
      <c r="B77" s="91" t="s">
        <v>62</v>
      </c>
      <c r="C77" s="128" t="s">
        <v>5760</v>
      </c>
      <c r="D77" s="80">
        <v>383</v>
      </c>
      <c r="E77" s="80">
        <v>19</v>
      </c>
      <c r="F77" s="80">
        <v>112</v>
      </c>
      <c r="G77" s="80">
        <v>16</v>
      </c>
      <c r="H77" s="80">
        <v>21</v>
      </c>
      <c r="I77" s="80">
        <v>168</v>
      </c>
      <c r="J77" s="80">
        <v>0</v>
      </c>
      <c r="K77" s="80">
        <v>0</v>
      </c>
      <c r="L77" s="80">
        <v>0</v>
      </c>
      <c r="M77" s="103">
        <f t="shared" si="1"/>
        <v>43.864229765013057</v>
      </c>
    </row>
    <row r="78" spans="1:13" x14ac:dyDescent="0.25">
      <c r="A78" s="130">
        <v>76</v>
      </c>
      <c r="B78" s="96" t="s">
        <v>62</v>
      </c>
      <c r="C78" s="130" t="s">
        <v>5761</v>
      </c>
      <c r="D78" s="97">
        <v>424</v>
      </c>
      <c r="E78" s="97">
        <v>26</v>
      </c>
      <c r="F78" s="97">
        <v>106</v>
      </c>
      <c r="G78" s="97">
        <v>6</v>
      </c>
      <c r="H78" s="97">
        <v>34</v>
      </c>
      <c r="I78" s="97">
        <v>172</v>
      </c>
      <c r="J78" s="97">
        <v>0</v>
      </c>
      <c r="K78" s="97">
        <v>0</v>
      </c>
      <c r="L78" s="97">
        <v>1</v>
      </c>
      <c r="M78" s="172">
        <f t="shared" si="1"/>
        <v>40.801886792452827</v>
      </c>
    </row>
    <row r="79" spans="1:13" x14ac:dyDescent="0.25">
      <c r="A79" s="128">
        <v>77</v>
      </c>
      <c r="B79" s="91" t="s">
        <v>62</v>
      </c>
      <c r="C79" s="128" t="s">
        <v>5762</v>
      </c>
      <c r="D79" s="80">
        <v>417</v>
      </c>
      <c r="E79" s="80">
        <v>41</v>
      </c>
      <c r="F79" s="80">
        <v>81</v>
      </c>
      <c r="G79" s="80">
        <v>5</v>
      </c>
      <c r="H79" s="80">
        <v>22</v>
      </c>
      <c r="I79" s="80">
        <v>149</v>
      </c>
      <c r="J79" s="80">
        <v>1</v>
      </c>
      <c r="K79" s="80">
        <v>0</v>
      </c>
      <c r="L79" s="80">
        <v>0</v>
      </c>
      <c r="M79" s="103">
        <f t="shared" ref="M79:M82" si="2">((L79+K79+I79)/D79)*100</f>
        <v>35.731414868105517</v>
      </c>
    </row>
    <row r="80" spans="1:13" x14ac:dyDescent="0.25">
      <c r="A80" s="128">
        <v>78</v>
      </c>
      <c r="B80" s="91" t="s">
        <v>62</v>
      </c>
      <c r="C80" s="128" t="s">
        <v>5763</v>
      </c>
      <c r="D80" s="80">
        <v>448</v>
      </c>
      <c r="E80" s="80">
        <v>18</v>
      </c>
      <c r="F80" s="80">
        <v>121</v>
      </c>
      <c r="G80" s="80">
        <v>8</v>
      </c>
      <c r="H80" s="80">
        <v>45</v>
      </c>
      <c r="I80" s="80">
        <v>192</v>
      </c>
      <c r="J80" s="80">
        <v>0</v>
      </c>
      <c r="K80" s="80">
        <v>0</v>
      </c>
      <c r="L80" s="80">
        <v>2</v>
      </c>
      <c r="M80" s="103">
        <f t="shared" si="2"/>
        <v>43.303571428571431</v>
      </c>
    </row>
    <row r="81" spans="1:13" x14ac:dyDescent="0.25">
      <c r="A81" s="128">
        <v>79</v>
      </c>
      <c r="B81" s="91" t="s">
        <v>62</v>
      </c>
      <c r="C81" s="128" t="s">
        <v>5764</v>
      </c>
      <c r="D81" s="80">
        <v>411</v>
      </c>
      <c r="E81" s="80">
        <v>25</v>
      </c>
      <c r="F81" s="80">
        <v>66</v>
      </c>
      <c r="G81" s="80">
        <v>9</v>
      </c>
      <c r="H81" s="80">
        <v>27</v>
      </c>
      <c r="I81" s="80">
        <v>127</v>
      </c>
      <c r="J81" s="80">
        <v>1</v>
      </c>
      <c r="K81" s="80">
        <v>0</v>
      </c>
      <c r="L81" s="80">
        <v>0</v>
      </c>
      <c r="M81" s="103">
        <f t="shared" si="2"/>
        <v>30.900243309002434</v>
      </c>
    </row>
    <row r="82" spans="1:13" x14ac:dyDescent="0.25">
      <c r="A82" s="130">
        <v>80</v>
      </c>
      <c r="B82" s="96" t="s">
        <v>62</v>
      </c>
      <c r="C82" s="130" t="s">
        <v>5765</v>
      </c>
      <c r="D82" s="97">
        <v>403</v>
      </c>
      <c r="E82" s="97">
        <v>22</v>
      </c>
      <c r="F82" s="97">
        <v>60</v>
      </c>
      <c r="G82" s="97">
        <v>4</v>
      </c>
      <c r="H82" s="97">
        <v>21</v>
      </c>
      <c r="I82" s="97">
        <v>107</v>
      </c>
      <c r="J82" s="97">
        <v>0</v>
      </c>
      <c r="K82" s="97">
        <v>0</v>
      </c>
      <c r="L82" s="97">
        <v>0</v>
      </c>
      <c r="M82" s="172">
        <f t="shared" si="2"/>
        <v>26.550868486352357</v>
      </c>
    </row>
    <row r="83" spans="1:13" x14ac:dyDescent="0.25">
      <c r="A83" s="128">
        <v>81</v>
      </c>
      <c r="B83" s="91" t="s">
        <v>62</v>
      </c>
      <c r="C83" s="128" t="s">
        <v>5766</v>
      </c>
      <c r="D83" s="80"/>
      <c r="E83" s="80">
        <v>31</v>
      </c>
      <c r="F83" s="80">
        <v>136</v>
      </c>
      <c r="G83" s="80">
        <v>8</v>
      </c>
      <c r="H83" s="80">
        <v>62</v>
      </c>
      <c r="I83" s="80">
        <v>237</v>
      </c>
      <c r="J83" s="80">
        <v>0</v>
      </c>
      <c r="K83" s="80">
        <v>0</v>
      </c>
      <c r="L83" s="80">
        <v>0</v>
      </c>
      <c r="M83" s="9"/>
    </row>
    <row r="84" spans="1:13" x14ac:dyDescent="0.25">
      <c r="A84" s="128">
        <v>82</v>
      </c>
      <c r="B84" s="91" t="s">
        <v>62</v>
      </c>
      <c r="C84" s="128" t="s">
        <v>5766</v>
      </c>
      <c r="D84" s="80"/>
      <c r="E84" s="80">
        <v>80</v>
      </c>
      <c r="F84" s="80">
        <v>583</v>
      </c>
      <c r="G84" s="80">
        <v>18</v>
      </c>
      <c r="H84" s="80">
        <v>143</v>
      </c>
      <c r="I84" s="80">
        <v>824</v>
      </c>
      <c r="J84" s="80">
        <v>1</v>
      </c>
      <c r="K84" s="80">
        <v>0</v>
      </c>
      <c r="L84" s="80">
        <v>1</v>
      </c>
      <c r="M84" s="9"/>
    </row>
    <row r="85" spans="1:13" x14ac:dyDescent="0.25">
      <c r="A85" s="128">
        <v>83</v>
      </c>
      <c r="B85" s="91" t="s">
        <v>62</v>
      </c>
      <c r="C85" s="128" t="s">
        <v>5767</v>
      </c>
      <c r="D85" s="80"/>
      <c r="E85" s="80">
        <v>186</v>
      </c>
      <c r="F85" s="80">
        <v>927</v>
      </c>
      <c r="G85" s="80">
        <v>23</v>
      </c>
      <c r="H85" s="80">
        <v>238</v>
      </c>
      <c r="I85" s="80">
        <v>1374</v>
      </c>
      <c r="J85" s="80">
        <v>0</v>
      </c>
      <c r="K85" s="80">
        <v>0</v>
      </c>
      <c r="L85" s="80">
        <v>5</v>
      </c>
      <c r="M85" s="9"/>
    </row>
    <row r="86" spans="1:13" x14ac:dyDescent="0.25">
      <c r="A86" s="130">
        <v>84</v>
      </c>
      <c r="B86" s="96" t="s">
        <v>62</v>
      </c>
      <c r="C86" s="130" t="s">
        <v>5767</v>
      </c>
      <c r="D86" s="97"/>
      <c r="E86" s="97">
        <v>172</v>
      </c>
      <c r="F86" s="97">
        <v>962</v>
      </c>
      <c r="G86" s="97">
        <v>34</v>
      </c>
      <c r="H86" s="97">
        <v>242</v>
      </c>
      <c r="I86" s="97">
        <v>1410</v>
      </c>
      <c r="J86" s="97">
        <v>0</v>
      </c>
      <c r="K86" s="97">
        <v>0</v>
      </c>
      <c r="L86" s="97">
        <v>4</v>
      </c>
      <c r="M86" s="101"/>
    </row>
    <row r="87" spans="1:13" x14ac:dyDescent="0.25">
      <c r="A87" s="128">
        <v>85</v>
      </c>
      <c r="B87" s="91" t="s">
        <v>62</v>
      </c>
      <c r="C87" s="128" t="s">
        <v>2129</v>
      </c>
      <c r="D87" s="80"/>
      <c r="E87" s="80">
        <v>24</v>
      </c>
      <c r="F87" s="80">
        <v>63</v>
      </c>
      <c r="G87" s="80">
        <v>15</v>
      </c>
      <c r="H87" s="80">
        <v>58</v>
      </c>
      <c r="I87" s="80">
        <v>160</v>
      </c>
      <c r="J87" s="80">
        <v>1</v>
      </c>
      <c r="K87" s="80">
        <v>0</v>
      </c>
      <c r="L87" s="80">
        <v>5</v>
      </c>
      <c r="M87" s="9"/>
    </row>
    <row r="88" spans="1:13" x14ac:dyDescent="0.25">
      <c r="A88" s="128">
        <v>86</v>
      </c>
      <c r="B88" s="91" t="s">
        <v>62</v>
      </c>
      <c r="C88" s="128" t="s">
        <v>2130</v>
      </c>
      <c r="D88" s="80"/>
      <c r="E88" s="80">
        <v>42</v>
      </c>
      <c r="F88" s="80">
        <v>66</v>
      </c>
      <c r="G88" s="80">
        <v>11</v>
      </c>
      <c r="H88" s="80">
        <v>148</v>
      </c>
      <c r="I88" s="80">
        <v>267</v>
      </c>
      <c r="J88" s="80">
        <v>0</v>
      </c>
      <c r="K88" s="80">
        <v>0</v>
      </c>
      <c r="L88" s="80">
        <v>3</v>
      </c>
      <c r="M88" s="9"/>
    </row>
    <row r="89" spans="1:13" x14ac:dyDescent="0.25">
      <c r="A89" s="78">
        <v>87</v>
      </c>
      <c r="B89" s="95" t="s">
        <v>62</v>
      </c>
      <c r="C89" s="78" t="s">
        <v>60</v>
      </c>
      <c r="D89" s="94"/>
      <c r="E89" s="94">
        <v>17</v>
      </c>
      <c r="F89" s="94">
        <v>99</v>
      </c>
      <c r="G89" s="94">
        <v>9</v>
      </c>
      <c r="H89" s="94">
        <v>22</v>
      </c>
      <c r="I89" s="94">
        <v>147</v>
      </c>
      <c r="J89" s="94">
        <v>0</v>
      </c>
      <c r="K89" s="94">
        <v>0</v>
      </c>
      <c r="L89" s="94">
        <v>0</v>
      </c>
      <c r="M89" s="107"/>
    </row>
    <row r="90" spans="1:13" x14ac:dyDescent="0.25">
      <c r="A90" s="174" t="s">
        <v>69</v>
      </c>
      <c r="B90" s="174"/>
      <c r="C90" s="174"/>
      <c r="E90" s="93">
        <f>SUM(E87:E89,E3:E82)</f>
        <v>2594</v>
      </c>
      <c r="F90" s="93">
        <f t="shared" ref="F90:L90" si="3">SUM(F87:F89,F3:F82)</f>
        <v>8536</v>
      </c>
      <c r="G90" s="93">
        <f t="shared" si="3"/>
        <v>551</v>
      </c>
      <c r="H90" s="93">
        <f t="shared" si="3"/>
        <v>3253</v>
      </c>
      <c r="I90" s="93">
        <f t="shared" si="3"/>
        <v>14934</v>
      </c>
      <c r="J90" s="93">
        <f t="shared" si="3"/>
        <v>35</v>
      </c>
      <c r="K90" s="93">
        <f t="shared" si="3"/>
        <v>6</v>
      </c>
      <c r="L90" s="93">
        <f t="shared" si="3"/>
        <v>129</v>
      </c>
    </row>
    <row r="91" spans="1:13" ht="15" customHeight="1" x14ac:dyDescent="0.25">
      <c r="A91" s="177" t="s">
        <v>61</v>
      </c>
      <c r="B91" s="177"/>
      <c r="C91" s="177"/>
      <c r="E91" s="93">
        <f>SUM(E83:E86)</f>
        <v>469</v>
      </c>
      <c r="F91" s="93">
        <f t="shared" ref="F91:L91" si="4">SUM(F83:F86)</f>
        <v>2608</v>
      </c>
      <c r="G91" s="93">
        <f t="shared" si="4"/>
        <v>83</v>
      </c>
      <c r="H91" s="93">
        <f t="shared" si="4"/>
        <v>685</v>
      </c>
      <c r="I91" s="93">
        <f t="shared" si="4"/>
        <v>3845</v>
      </c>
      <c r="J91" s="93">
        <f t="shared" si="4"/>
        <v>1</v>
      </c>
      <c r="K91" s="93">
        <f t="shared" si="4"/>
        <v>0</v>
      </c>
      <c r="L91" s="93">
        <f t="shared" si="4"/>
        <v>10</v>
      </c>
    </row>
    <row r="92" spans="1:13" x14ac:dyDescent="0.25">
      <c r="A92" s="176" t="s">
        <v>68</v>
      </c>
      <c r="B92" s="176"/>
      <c r="C92" s="176"/>
      <c r="D92" s="93">
        <f>SUM(D3:D82)</f>
        <v>34146</v>
      </c>
      <c r="E92" s="7">
        <v>3063</v>
      </c>
      <c r="F92" s="7">
        <v>11144</v>
      </c>
      <c r="G92" s="80">
        <v>634</v>
      </c>
      <c r="H92" s="7">
        <v>3938</v>
      </c>
      <c r="I92" s="93">
        <v>18779</v>
      </c>
      <c r="J92" s="128">
        <v>36</v>
      </c>
      <c r="K92" s="128">
        <v>6</v>
      </c>
      <c r="L92" s="128">
        <v>139</v>
      </c>
      <c r="M92" s="103">
        <f>((L92+K92+I92)/D92)*100</f>
        <v>55.420839922684941</v>
      </c>
    </row>
    <row r="93" spans="1:13" x14ac:dyDescent="0.25">
      <c r="A93" s="181" t="s">
        <v>70</v>
      </c>
      <c r="B93" s="181"/>
      <c r="C93" s="181"/>
      <c r="D93" s="93"/>
      <c r="E93" s="128">
        <v>16.3</v>
      </c>
      <c r="F93" s="128">
        <v>59.3</v>
      </c>
      <c r="G93" s="128">
        <v>3.4</v>
      </c>
      <c r="H93" s="103">
        <v>21</v>
      </c>
      <c r="I93" s="93"/>
    </row>
  </sheetData>
  <mergeCells count="5">
    <mergeCell ref="A1:M1"/>
    <mergeCell ref="A90:C90"/>
    <mergeCell ref="A91:C91"/>
    <mergeCell ref="A92:C92"/>
    <mergeCell ref="A93:C93"/>
  </mergeCells>
  <printOptions horizontalCentered="1"/>
  <pageMargins left="0.45" right="0.45" top="0.4" bottom="0.6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6"/>
  <sheetViews>
    <sheetView view="pageLayout" zoomScaleNormal="100" workbookViewId="0">
      <selection activeCell="C38" sqref="C38"/>
    </sheetView>
  </sheetViews>
  <sheetFormatPr defaultColWidth="61.28515625" defaultRowHeight="15" x14ac:dyDescent="0.25"/>
  <cols>
    <col min="1" max="1" width="3.85546875" bestFit="1" customWidth="1"/>
    <col min="2" max="2" width="1.5703125" bestFit="1" customWidth="1"/>
    <col min="3" max="3" width="41.42578125" customWidth="1"/>
    <col min="4" max="4" width="6.42578125" bestFit="1" customWidth="1"/>
    <col min="5" max="5" width="6.7109375" bestFit="1" customWidth="1"/>
    <col min="6" max="6" width="8.85546875" bestFit="1" customWidth="1"/>
    <col min="7" max="7" width="7.28515625" bestFit="1" customWidth="1"/>
    <col min="8" max="8" width="9.42578125" bestFit="1" customWidth="1"/>
    <col min="9" max="9" width="7.5703125" bestFit="1" customWidth="1"/>
    <col min="10" max="10" width="12.140625" bestFit="1" customWidth="1"/>
    <col min="11" max="11" width="6.42578125" bestFit="1" customWidth="1"/>
    <col min="12" max="12" width="3" bestFit="1" customWidth="1"/>
    <col min="13" max="13" width="2" bestFit="1" customWidth="1"/>
    <col min="14" max="14" width="3" bestFit="1" customWidth="1"/>
    <col min="15" max="15" width="7.28515625" style="35" bestFit="1" customWidth="1"/>
  </cols>
  <sheetData>
    <row r="1" spans="1:15" ht="15.75" x14ac:dyDescent="0.25">
      <c r="A1" s="182" t="s">
        <v>617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</row>
    <row r="2" spans="1:15" ht="34.5" x14ac:dyDescent="0.25">
      <c r="A2" s="18" t="s">
        <v>0</v>
      </c>
      <c r="B2" s="72"/>
      <c r="C2" s="18"/>
      <c r="D2" s="6" t="s">
        <v>59</v>
      </c>
      <c r="E2" s="8" t="s">
        <v>618</v>
      </c>
      <c r="F2" s="8" t="s">
        <v>619</v>
      </c>
      <c r="G2" s="8" t="s">
        <v>620</v>
      </c>
      <c r="H2" s="8" t="s">
        <v>621</v>
      </c>
      <c r="I2" s="8" t="s">
        <v>622</v>
      </c>
      <c r="J2" s="8" t="s">
        <v>623</v>
      </c>
      <c r="K2" s="6" t="s">
        <v>55</v>
      </c>
      <c r="L2" s="73" t="s">
        <v>56</v>
      </c>
      <c r="M2" s="6" t="s">
        <v>57</v>
      </c>
      <c r="N2" s="6" t="s">
        <v>58</v>
      </c>
      <c r="O2" s="37" t="s">
        <v>63</v>
      </c>
    </row>
    <row r="3" spans="1:15" x14ac:dyDescent="0.25">
      <c r="A3" s="26">
        <v>1</v>
      </c>
      <c r="B3" s="20" t="s">
        <v>62</v>
      </c>
      <c r="C3" s="26" t="s">
        <v>533</v>
      </c>
      <c r="D3" s="21">
        <v>447</v>
      </c>
      <c r="E3" s="21">
        <v>5</v>
      </c>
      <c r="F3" s="21">
        <v>35</v>
      </c>
      <c r="G3" s="21">
        <v>34</v>
      </c>
      <c r="H3" s="21">
        <v>71</v>
      </c>
      <c r="I3" s="21">
        <v>12</v>
      </c>
      <c r="J3" s="21">
        <v>12</v>
      </c>
      <c r="K3" s="21">
        <v>169</v>
      </c>
      <c r="L3" s="21">
        <v>0</v>
      </c>
      <c r="M3" s="21">
        <v>0</v>
      </c>
      <c r="N3" s="21">
        <v>1</v>
      </c>
      <c r="O3" s="31">
        <v>38</v>
      </c>
    </row>
    <row r="4" spans="1:15" x14ac:dyDescent="0.25">
      <c r="A4" s="26">
        <v>2</v>
      </c>
      <c r="B4" s="20" t="s">
        <v>62</v>
      </c>
      <c r="C4" s="26" t="s">
        <v>534</v>
      </c>
      <c r="D4" s="21">
        <v>483</v>
      </c>
      <c r="E4" s="21">
        <v>2</v>
      </c>
      <c r="F4" s="21">
        <v>40</v>
      </c>
      <c r="G4" s="21">
        <v>24</v>
      </c>
      <c r="H4" s="21">
        <v>70</v>
      </c>
      <c r="I4" s="21">
        <v>10</v>
      </c>
      <c r="J4" s="21">
        <v>16</v>
      </c>
      <c r="K4" s="21">
        <v>162</v>
      </c>
      <c r="L4" s="21">
        <v>0</v>
      </c>
      <c r="M4" s="21">
        <v>0</v>
      </c>
      <c r="N4" s="21">
        <v>0</v>
      </c>
      <c r="O4" s="31">
        <v>33.5</v>
      </c>
    </row>
    <row r="5" spans="1:15" x14ac:dyDescent="0.25">
      <c r="A5" s="26">
        <v>3</v>
      </c>
      <c r="B5" s="20" t="s">
        <v>62</v>
      </c>
      <c r="C5" s="26" t="s">
        <v>535</v>
      </c>
      <c r="D5" s="21">
        <v>382</v>
      </c>
      <c r="E5" s="21">
        <v>4</v>
      </c>
      <c r="F5" s="21">
        <v>25</v>
      </c>
      <c r="G5" s="21">
        <v>32</v>
      </c>
      <c r="H5" s="21">
        <v>59</v>
      </c>
      <c r="I5" s="21">
        <v>14</v>
      </c>
      <c r="J5" s="21">
        <v>14</v>
      </c>
      <c r="K5" s="21">
        <v>148</v>
      </c>
      <c r="L5" s="21">
        <v>0</v>
      </c>
      <c r="M5" s="21">
        <v>1</v>
      </c>
      <c r="N5" s="21">
        <v>0</v>
      </c>
      <c r="O5" s="31">
        <v>39</v>
      </c>
    </row>
    <row r="6" spans="1:15" x14ac:dyDescent="0.25">
      <c r="A6" s="23">
        <v>4</v>
      </c>
      <c r="B6" s="24" t="s">
        <v>62</v>
      </c>
      <c r="C6" s="23" t="s">
        <v>536</v>
      </c>
      <c r="D6" s="25">
        <v>443</v>
      </c>
      <c r="E6" s="25">
        <v>0</v>
      </c>
      <c r="F6" s="25">
        <v>39</v>
      </c>
      <c r="G6" s="25">
        <v>50</v>
      </c>
      <c r="H6" s="25">
        <v>45</v>
      </c>
      <c r="I6" s="25">
        <v>6</v>
      </c>
      <c r="J6" s="25">
        <v>11</v>
      </c>
      <c r="K6" s="25">
        <v>151</v>
      </c>
      <c r="L6" s="25">
        <v>1</v>
      </c>
      <c r="M6" s="25">
        <v>0</v>
      </c>
      <c r="N6" s="25">
        <v>0</v>
      </c>
      <c r="O6" s="32">
        <v>34.1</v>
      </c>
    </row>
    <row r="7" spans="1:15" x14ac:dyDescent="0.25">
      <c r="A7" s="26">
        <v>5</v>
      </c>
      <c r="B7" s="20" t="s">
        <v>62</v>
      </c>
      <c r="C7" s="26" t="s">
        <v>537</v>
      </c>
      <c r="D7" s="21">
        <v>411</v>
      </c>
      <c r="E7" s="21">
        <v>7</v>
      </c>
      <c r="F7" s="21">
        <v>63</v>
      </c>
      <c r="G7" s="21">
        <v>78</v>
      </c>
      <c r="H7" s="21">
        <v>73</v>
      </c>
      <c r="I7" s="21">
        <v>12</v>
      </c>
      <c r="J7" s="21">
        <v>15</v>
      </c>
      <c r="K7" s="21">
        <v>248</v>
      </c>
      <c r="L7" s="21">
        <v>1</v>
      </c>
      <c r="M7" s="21">
        <v>0</v>
      </c>
      <c r="N7" s="21">
        <v>1</v>
      </c>
      <c r="O7" s="31">
        <v>60.6</v>
      </c>
    </row>
    <row r="8" spans="1:15" x14ac:dyDescent="0.25">
      <c r="A8" s="26">
        <v>6</v>
      </c>
      <c r="B8" s="20" t="s">
        <v>62</v>
      </c>
      <c r="C8" s="26" t="s">
        <v>538</v>
      </c>
      <c r="D8" s="21">
        <v>412</v>
      </c>
      <c r="E8" s="21">
        <v>5</v>
      </c>
      <c r="F8" s="21">
        <v>40</v>
      </c>
      <c r="G8" s="21">
        <v>51</v>
      </c>
      <c r="H8" s="21">
        <v>58</v>
      </c>
      <c r="I8" s="21">
        <v>15</v>
      </c>
      <c r="J8" s="21">
        <v>14</v>
      </c>
      <c r="K8" s="21">
        <v>183</v>
      </c>
      <c r="L8" s="21">
        <v>0</v>
      </c>
      <c r="M8" s="21">
        <v>0</v>
      </c>
      <c r="N8" s="21">
        <v>0</v>
      </c>
      <c r="O8" s="31">
        <v>44.4</v>
      </c>
    </row>
    <row r="9" spans="1:15" x14ac:dyDescent="0.25">
      <c r="A9" s="26">
        <v>7</v>
      </c>
      <c r="B9" s="20" t="s">
        <v>62</v>
      </c>
      <c r="C9" s="26" t="s">
        <v>539</v>
      </c>
      <c r="D9" s="21">
        <v>443</v>
      </c>
      <c r="E9" s="21">
        <v>8</v>
      </c>
      <c r="F9" s="21">
        <v>43</v>
      </c>
      <c r="G9" s="21">
        <v>49</v>
      </c>
      <c r="H9" s="21">
        <v>85</v>
      </c>
      <c r="I9" s="21">
        <v>7</v>
      </c>
      <c r="J9" s="21">
        <v>14</v>
      </c>
      <c r="K9" s="21">
        <v>206</v>
      </c>
      <c r="L9" s="21">
        <v>1</v>
      </c>
      <c r="M9" s="21">
        <v>0</v>
      </c>
      <c r="N9" s="21">
        <v>0</v>
      </c>
      <c r="O9" s="31">
        <v>46.5</v>
      </c>
    </row>
    <row r="10" spans="1:15" x14ac:dyDescent="0.25">
      <c r="A10" s="23">
        <v>8</v>
      </c>
      <c r="B10" s="24" t="s">
        <v>62</v>
      </c>
      <c r="C10" s="23" t="s">
        <v>540</v>
      </c>
      <c r="D10" s="25">
        <v>345</v>
      </c>
      <c r="E10" s="25">
        <v>3</v>
      </c>
      <c r="F10" s="25">
        <v>20</v>
      </c>
      <c r="G10" s="25">
        <v>25</v>
      </c>
      <c r="H10" s="25">
        <v>74</v>
      </c>
      <c r="I10" s="25">
        <v>4</v>
      </c>
      <c r="J10" s="25">
        <v>8</v>
      </c>
      <c r="K10" s="25">
        <v>134</v>
      </c>
      <c r="L10" s="25">
        <v>0</v>
      </c>
      <c r="M10" s="25">
        <v>1</v>
      </c>
      <c r="N10" s="25">
        <v>0</v>
      </c>
      <c r="O10" s="32">
        <v>39.1</v>
      </c>
    </row>
    <row r="11" spans="1:15" x14ac:dyDescent="0.25">
      <c r="A11" s="26">
        <v>9</v>
      </c>
      <c r="B11" s="20" t="s">
        <v>62</v>
      </c>
      <c r="C11" s="26" t="s">
        <v>541</v>
      </c>
      <c r="D11" s="21">
        <v>509</v>
      </c>
      <c r="E11" s="21">
        <v>3</v>
      </c>
      <c r="F11" s="21">
        <v>35</v>
      </c>
      <c r="G11" s="21">
        <v>39</v>
      </c>
      <c r="H11" s="21">
        <v>88</v>
      </c>
      <c r="I11" s="21">
        <v>12</v>
      </c>
      <c r="J11" s="21">
        <v>15</v>
      </c>
      <c r="K11" s="21">
        <v>192</v>
      </c>
      <c r="L11" s="21">
        <v>2</v>
      </c>
      <c r="M11" s="21">
        <v>0</v>
      </c>
      <c r="N11" s="21">
        <v>0</v>
      </c>
      <c r="O11" s="31">
        <v>37.700000000000003</v>
      </c>
    </row>
    <row r="12" spans="1:15" x14ac:dyDescent="0.25">
      <c r="A12" s="26">
        <v>10</v>
      </c>
      <c r="B12" s="20" t="s">
        <v>62</v>
      </c>
      <c r="C12" s="26" t="s">
        <v>542</v>
      </c>
      <c r="D12" s="21">
        <v>466</v>
      </c>
      <c r="E12" s="21">
        <v>4</v>
      </c>
      <c r="F12" s="21">
        <v>61</v>
      </c>
      <c r="G12" s="21">
        <v>101</v>
      </c>
      <c r="H12" s="21">
        <v>93</v>
      </c>
      <c r="I12" s="21">
        <v>10</v>
      </c>
      <c r="J12" s="21">
        <v>6</v>
      </c>
      <c r="K12" s="21">
        <v>275</v>
      </c>
      <c r="L12" s="21">
        <v>1</v>
      </c>
      <c r="M12" s="21">
        <v>0</v>
      </c>
      <c r="N12" s="21">
        <v>1</v>
      </c>
      <c r="O12" s="31">
        <v>59.2</v>
      </c>
    </row>
    <row r="13" spans="1:15" x14ac:dyDescent="0.25">
      <c r="A13" s="26">
        <v>11</v>
      </c>
      <c r="B13" s="20" t="s">
        <v>62</v>
      </c>
      <c r="C13" s="26" t="s">
        <v>543</v>
      </c>
      <c r="D13" s="21">
        <v>438</v>
      </c>
      <c r="E13" s="21">
        <v>1</v>
      </c>
      <c r="F13" s="21">
        <v>49</v>
      </c>
      <c r="G13" s="21">
        <v>56</v>
      </c>
      <c r="H13" s="21">
        <v>42</v>
      </c>
      <c r="I13" s="21">
        <v>5</v>
      </c>
      <c r="J13" s="21">
        <v>11</v>
      </c>
      <c r="K13" s="21">
        <v>164</v>
      </c>
      <c r="L13" s="21">
        <v>2</v>
      </c>
      <c r="M13" s="21">
        <v>0</v>
      </c>
      <c r="N13" s="21">
        <v>0</v>
      </c>
      <c r="O13" s="31">
        <v>37.4</v>
      </c>
    </row>
    <row r="14" spans="1:15" x14ac:dyDescent="0.25">
      <c r="A14" s="23">
        <v>12</v>
      </c>
      <c r="B14" s="24" t="s">
        <v>62</v>
      </c>
      <c r="C14" s="23" t="s">
        <v>544</v>
      </c>
      <c r="D14" s="25">
        <v>494</v>
      </c>
      <c r="E14" s="25">
        <v>2</v>
      </c>
      <c r="F14" s="25">
        <v>34</v>
      </c>
      <c r="G14" s="25">
        <v>23</v>
      </c>
      <c r="H14" s="25">
        <v>70</v>
      </c>
      <c r="I14" s="25">
        <v>2</v>
      </c>
      <c r="J14" s="25">
        <v>10</v>
      </c>
      <c r="K14" s="25">
        <v>141</v>
      </c>
      <c r="L14" s="25">
        <v>0</v>
      </c>
      <c r="M14" s="25">
        <v>0</v>
      </c>
      <c r="N14" s="25">
        <v>0</v>
      </c>
      <c r="O14" s="32">
        <v>28.5</v>
      </c>
    </row>
    <row r="15" spans="1:15" x14ac:dyDescent="0.25">
      <c r="A15" s="26">
        <v>13</v>
      </c>
      <c r="B15" s="20" t="s">
        <v>62</v>
      </c>
      <c r="C15" s="26" t="s">
        <v>545</v>
      </c>
      <c r="D15" s="21">
        <v>516</v>
      </c>
      <c r="E15" s="21">
        <v>4</v>
      </c>
      <c r="F15" s="21">
        <v>68</v>
      </c>
      <c r="G15" s="21">
        <v>51</v>
      </c>
      <c r="H15" s="21">
        <v>84</v>
      </c>
      <c r="I15" s="21">
        <v>7</v>
      </c>
      <c r="J15" s="21">
        <v>21</v>
      </c>
      <c r="K15" s="21">
        <v>235</v>
      </c>
      <c r="L15" s="21">
        <v>0</v>
      </c>
      <c r="M15" s="21">
        <v>0</v>
      </c>
      <c r="N15" s="21">
        <v>0</v>
      </c>
      <c r="O15" s="31">
        <v>45.5</v>
      </c>
    </row>
    <row r="16" spans="1:15" x14ac:dyDescent="0.25">
      <c r="A16" s="26">
        <v>14</v>
      </c>
      <c r="B16" s="20" t="s">
        <v>62</v>
      </c>
      <c r="C16" s="26" t="s">
        <v>546</v>
      </c>
      <c r="D16" s="21">
        <v>475</v>
      </c>
      <c r="E16" s="21">
        <v>4</v>
      </c>
      <c r="F16" s="21">
        <v>69</v>
      </c>
      <c r="G16" s="21">
        <v>68</v>
      </c>
      <c r="H16" s="21">
        <v>97</v>
      </c>
      <c r="I16" s="21">
        <v>15</v>
      </c>
      <c r="J16" s="21">
        <v>23</v>
      </c>
      <c r="K16" s="21">
        <v>276</v>
      </c>
      <c r="L16" s="21">
        <v>0</v>
      </c>
      <c r="M16" s="21">
        <v>0</v>
      </c>
      <c r="N16" s="21">
        <v>0</v>
      </c>
      <c r="O16" s="31">
        <v>58.1</v>
      </c>
    </row>
    <row r="17" spans="1:15" x14ac:dyDescent="0.25">
      <c r="A17" s="26">
        <v>15</v>
      </c>
      <c r="B17" s="20" t="s">
        <v>62</v>
      </c>
      <c r="C17" s="26" t="s">
        <v>547</v>
      </c>
      <c r="D17" s="21">
        <v>494</v>
      </c>
      <c r="E17" s="21">
        <v>5</v>
      </c>
      <c r="F17" s="21">
        <v>63</v>
      </c>
      <c r="G17" s="21">
        <v>70</v>
      </c>
      <c r="H17" s="21">
        <v>72</v>
      </c>
      <c r="I17" s="21">
        <v>12</v>
      </c>
      <c r="J17" s="21">
        <v>21</v>
      </c>
      <c r="K17" s="21">
        <v>243</v>
      </c>
      <c r="L17" s="21">
        <v>2</v>
      </c>
      <c r="M17" s="21">
        <v>0</v>
      </c>
      <c r="N17" s="21">
        <v>0</v>
      </c>
      <c r="O17" s="31">
        <v>49.2</v>
      </c>
    </row>
    <row r="18" spans="1:15" x14ac:dyDescent="0.25">
      <c r="A18" s="23">
        <v>16</v>
      </c>
      <c r="B18" s="24" t="s">
        <v>62</v>
      </c>
      <c r="C18" s="23" t="s">
        <v>548</v>
      </c>
      <c r="D18" s="25">
        <v>489</v>
      </c>
      <c r="E18" s="25">
        <v>4</v>
      </c>
      <c r="F18" s="25">
        <v>78</v>
      </c>
      <c r="G18" s="25">
        <v>97</v>
      </c>
      <c r="H18" s="25">
        <v>66</v>
      </c>
      <c r="I18" s="25">
        <v>12</v>
      </c>
      <c r="J18" s="25">
        <v>23</v>
      </c>
      <c r="K18" s="25">
        <v>280</v>
      </c>
      <c r="L18" s="25">
        <v>2</v>
      </c>
      <c r="M18" s="25">
        <v>0</v>
      </c>
      <c r="N18" s="25">
        <v>0</v>
      </c>
      <c r="O18" s="32">
        <v>57.3</v>
      </c>
    </row>
    <row r="19" spans="1:15" x14ac:dyDescent="0.25">
      <c r="A19" s="26">
        <v>17</v>
      </c>
      <c r="B19" s="20" t="s">
        <v>62</v>
      </c>
      <c r="C19" s="26" t="s">
        <v>549</v>
      </c>
      <c r="D19" s="21">
        <v>413</v>
      </c>
      <c r="E19" s="21">
        <v>13</v>
      </c>
      <c r="F19" s="21">
        <v>68</v>
      </c>
      <c r="G19" s="21">
        <v>36</v>
      </c>
      <c r="H19" s="21">
        <v>64</v>
      </c>
      <c r="I19" s="21">
        <v>13</v>
      </c>
      <c r="J19" s="21">
        <v>17</v>
      </c>
      <c r="K19" s="21">
        <v>211</v>
      </c>
      <c r="L19" s="21">
        <v>0</v>
      </c>
      <c r="M19" s="21">
        <v>0</v>
      </c>
      <c r="N19" s="21">
        <v>0</v>
      </c>
      <c r="O19" s="31">
        <v>51.1</v>
      </c>
    </row>
    <row r="20" spans="1:15" x14ac:dyDescent="0.25">
      <c r="A20" s="26">
        <v>18</v>
      </c>
      <c r="B20" s="20" t="s">
        <v>62</v>
      </c>
      <c r="C20" s="26" t="s">
        <v>550</v>
      </c>
      <c r="D20" s="21">
        <v>358</v>
      </c>
      <c r="E20" s="21">
        <v>7</v>
      </c>
      <c r="F20" s="21">
        <v>19</v>
      </c>
      <c r="G20" s="21">
        <v>42</v>
      </c>
      <c r="H20" s="21">
        <v>62</v>
      </c>
      <c r="I20" s="21">
        <v>3</v>
      </c>
      <c r="J20" s="21">
        <v>6</v>
      </c>
      <c r="K20" s="21">
        <v>139</v>
      </c>
      <c r="L20" s="21">
        <v>0</v>
      </c>
      <c r="M20" s="21">
        <v>0</v>
      </c>
      <c r="N20" s="21">
        <v>0</v>
      </c>
      <c r="O20" s="31">
        <v>38.799999999999997</v>
      </c>
    </row>
    <row r="21" spans="1:15" x14ac:dyDescent="0.25">
      <c r="A21" s="26">
        <v>19</v>
      </c>
      <c r="B21" s="20" t="s">
        <v>62</v>
      </c>
      <c r="C21" s="26" t="s">
        <v>551</v>
      </c>
      <c r="D21" s="21">
        <v>411</v>
      </c>
      <c r="E21" s="21">
        <v>2</v>
      </c>
      <c r="F21" s="21">
        <v>22</v>
      </c>
      <c r="G21" s="21">
        <v>37</v>
      </c>
      <c r="H21" s="21">
        <v>55</v>
      </c>
      <c r="I21" s="21">
        <v>4</v>
      </c>
      <c r="J21" s="21">
        <v>13</v>
      </c>
      <c r="K21" s="21">
        <v>133</v>
      </c>
      <c r="L21" s="21">
        <v>0</v>
      </c>
      <c r="M21" s="21">
        <v>0</v>
      </c>
      <c r="N21" s="21">
        <v>0</v>
      </c>
      <c r="O21" s="31">
        <v>32.4</v>
      </c>
    </row>
    <row r="22" spans="1:15" x14ac:dyDescent="0.25">
      <c r="A22" s="23">
        <v>20</v>
      </c>
      <c r="B22" s="24" t="s">
        <v>62</v>
      </c>
      <c r="C22" s="23" t="s">
        <v>552</v>
      </c>
      <c r="D22" s="25">
        <v>409</v>
      </c>
      <c r="E22" s="25">
        <v>4</v>
      </c>
      <c r="F22" s="25">
        <v>33</v>
      </c>
      <c r="G22" s="25">
        <v>54</v>
      </c>
      <c r="H22" s="25">
        <v>71</v>
      </c>
      <c r="I22" s="25">
        <v>7</v>
      </c>
      <c r="J22" s="25">
        <v>7</v>
      </c>
      <c r="K22" s="25">
        <v>176</v>
      </c>
      <c r="L22" s="25">
        <v>0</v>
      </c>
      <c r="M22" s="25">
        <v>1</v>
      </c>
      <c r="N22" s="25">
        <v>0</v>
      </c>
      <c r="O22" s="32">
        <v>43.3</v>
      </c>
    </row>
    <row r="23" spans="1:15" x14ac:dyDescent="0.25">
      <c r="A23" s="26">
        <v>21</v>
      </c>
      <c r="B23" s="20" t="s">
        <v>62</v>
      </c>
      <c r="C23" s="26" t="s">
        <v>553</v>
      </c>
      <c r="D23" s="21">
        <v>449</v>
      </c>
      <c r="E23" s="21">
        <v>9</v>
      </c>
      <c r="F23" s="21">
        <v>40</v>
      </c>
      <c r="G23" s="21">
        <v>38</v>
      </c>
      <c r="H23" s="21">
        <v>58</v>
      </c>
      <c r="I23" s="21">
        <v>8</v>
      </c>
      <c r="J23" s="21">
        <v>17</v>
      </c>
      <c r="K23" s="21">
        <v>170</v>
      </c>
      <c r="L23" s="21">
        <v>0</v>
      </c>
      <c r="M23" s="21">
        <v>0</v>
      </c>
      <c r="N23" s="21">
        <v>0</v>
      </c>
      <c r="O23" s="31">
        <v>37.9</v>
      </c>
    </row>
    <row r="24" spans="1:15" x14ac:dyDescent="0.25">
      <c r="A24" s="26">
        <v>22</v>
      </c>
      <c r="B24" s="20" t="s">
        <v>62</v>
      </c>
      <c r="C24" s="26" t="s">
        <v>554</v>
      </c>
      <c r="D24" s="21">
        <v>410</v>
      </c>
      <c r="E24" s="21">
        <v>3</v>
      </c>
      <c r="F24" s="21">
        <v>12</v>
      </c>
      <c r="G24" s="21">
        <v>14</v>
      </c>
      <c r="H24" s="21">
        <v>54</v>
      </c>
      <c r="I24" s="21">
        <v>8</v>
      </c>
      <c r="J24" s="21">
        <v>7</v>
      </c>
      <c r="K24" s="21">
        <v>98</v>
      </c>
      <c r="L24" s="21">
        <v>1</v>
      </c>
      <c r="M24" s="21">
        <v>0</v>
      </c>
      <c r="N24" s="21">
        <v>0</v>
      </c>
      <c r="O24" s="31">
        <v>23.9</v>
      </c>
    </row>
    <row r="25" spans="1:15" x14ac:dyDescent="0.25">
      <c r="A25" s="26">
        <v>23</v>
      </c>
      <c r="B25" s="20" t="s">
        <v>62</v>
      </c>
      <c r="C25" s="26" t="s">
        <v>555</v>
      </c>
      <c r="D25" s="21">
        <v>442</v>
      </c>
      <c r="E25" s="21">
        <v>3</v>
      </c>
      <c r="F25" s="21">
        <v>30</v>
      </c>
      <c r="G25" s="21">
        <v>38</v>
      </c>
      <c r="H25" s="21">
        <v>66</v>
      </c>
      <c r="I25" s="21">
        <v>5</v>
      </c>
      <c r="J25" s="21">
        <v>8</v>
      </c>
      <c r="K25" s="21">
        <v>150</v>
      </c>
      <c r="L25" s="21">
        <v>0</v>
      </c>
      <c r="M25" s="21">
        <v>0</v>
      </c>
      <c r="N25" s="21">
        <v>2</v>
      </c>
      <c r="O25" s="31">
        <v>34.4</v>
      </c>
    </row>
    <row r="26" spans="1:15" x14ac:dyDescent="0.25">
      <c r="A26" s="23">
        <v>24</v>
      </c>
      <c r="B26" s="24" t="s">
        <v>62</v>
      </c>
      <c r="C26" s="23" t="s">
        <v>556</v>
      </c>
      <c r="D26" s="25">
        <v>424</v>
      </c>
      <c r="E26" s="25">
        <v>6</v>
      </c>
      <c r="F26" s="25">
        <v>37</v>
      </c>
      <c r="G26" s="25">
        <v>39</v>
      </c>
      <c r="H26" s="25">
        <v>108</v>
      </c>
      <c r="I26" s="25">
        <v>3</v>
      </c>
      <c r="J26" s="25">
        <v>10</v>
      </c>
      <c r="K26" s="25">
        <v>203</v>
      </c>
      <c r="L26" s="25">
        <v>0</v>
      </c>
      <c r="M26" s="25">
        <v>0</v>
      </c>
      <c r="N26" s="25">
        <v>0</v>
      </c>
      <c r="O26" s="32">
        <v>47.9</v>
      </c>
    </row>
    <row r="27" spans="1:15" x14ac:dyDescent="0.25">
      <c r="A27" s="26">
        <v>25</v>
      </c>
      <c r="B27" s="20" t="s">
        <v>62</v>
      </c>
      <c r="C27" s="26" t="s">
        <v>557</v>
      </c>
      <c r="D27" s="21">
        <v>366</v>
      </c>
      <c r="E27" s="21">
        <v>5</v>
      </c>
      <c r="F27" s="21">
        <v>53</v>
      </c>
      <c r="G27" s="21">
        <v>53</v>
      </c>
      <c r="H27" s="21">
        <v>63</v>
      </c>
      <c r="I27" s="21">
        <v>0</v>
      </c>
      <c r="J27" s="21">
        <v>11</v>
      </c>
      <c r="K27" s="21">
        <v>185</v>
      </c>
      <c r="L27" s="21">
        <v>0</v>
      </c>
      <c r="M27" s="21">
        <v>0</v>
      </c>
      <c r="N27" s="21">
        <v>1</v>
      </c>
      <c r="O27" s="31">
        <v>50.8</v>
      </c>
    </row>
    <row r="28" spans="1:15" x14ac:dyDescent="0.25">
      <c r="A28" s="26">
        <v>26</v>
      </c>
      <c r="B28" s="20" t="s">
        <v>62</v>
      </c>
      <c r="C28" s="26" t="s">
        <v>558</v>
      </c>
      <c r="D28" s="21">
        <v>484</v>
      </c>
      <c r="E28" s="21">
        <v>3</v>
      </c>
      <c r="F28" s="21">
        <v>75</v>
      </c>
      <c r="G28" s="21">
        <v>92</v>
      </c>
      <c r="H28" s="21">
        <v>90</v>
      </c>
      <c r="I28" s="21">
        <v>12</v>
      </c>
      <c r="J28" s="21">
        <v>17</v>
      </c>
      <c r="K28" s="21">
        <v>289</v>
      </c>
      <c r="L28" s="21">
        <v>1</v>
      </c>
      <c r="M28" s="21">
        <v>1</v>
      </c>
      <c r="N28" s="21">
        <v>0</v>
      </c>
      <c r="O28" s="31">
        <v>59.9</v>
      </c>
    </row>
    <row r="29" spans="1:15" x14ac:dyDescent="0.25">
      <c r="A29" s="26">
        <v>27</v>
      </c>
      <c r="B29" s="20" t="s">
        <v>62</v>
      </c>
      <c r="C29" s="26" t="s">
        <v>559</v>
      </c>
      <c r="D29" s="21">
        <v>465</v>
      </c>
      <c r="E29" s="21">
        <v>4</v>
      </c>
      <c r="F29" s="21">
        <v>80</v>
      </c>
      <c r="G29" s="21">
        <v>70</v>
      </c>
      <c r="H29" s="21">
        <v>86</v>
      </c>
      <c r="I29" s="21">
        <v>11</v>
      </c>
      <c r="J29" s="21">
        <v>13</v>
      </c>
      <c r="K29" s="21">
        <v>264</v>
      </c>
      <c r="L29" s="21">
        <v>0</v>
      </c>
      <c r="M29" s="21">
        <v>0</v>
      </c>
      <c r="N29" s="21">
        <v>2</v>
      </c>
      <c r="O29" s="31">
        <v>57.2</v>
      </c>
    </row>
    <row r="30" spans="1:15" x14ac:dyDescent="0.25">
      <c r="A30" s="23">
        <v>28</v>
      </c>
      <c r="B30" s="24" t="s">
        <v>62</v>
      </c>
      <c r="C30" s="23" t="s">
        <v>560</v>
      </c>
      <c r="D30" s="25">
        <v>362</v>
      </c>
      <c r="E30" s="25">
        <v>3</v>
      </c>
      <c r="F30" s="25">
        <v>55</v>
      </c>
      <c r="G30" s="25">
        <v>45</v>
      </c>
      <c r="H30" s="25">
        <v>65</v>
      </c>
      <c r="I30" s="25">
        <v>9</v>
      </c>
      <c r="J30" s="25">
        <v>9</v>
      </c>
      <c r="K30" s="25">
        <v>186</v>
      </c>
      <c r="L30" s="25">
        <v>1</v>
      </c>
      <c r="M30" s="25">
        <v>0</v>
      </c>
      <c r="N30" s="25">
        <v>1</v>
      </c>
      <c r="O30" s="32">
        <v>51.7</v>
      </c>
    </row>
    <row r="31" spans="1:15" x14ac:dyDescent="0.25">
      <c r="A31" s="26">
        <v>29</v>
      </c>
      <c r="B31" s="20" t="s">
        <v>62</v>
      </c>
      <c r="C31" s="26" t="s">
        <v>561</v>
      </c>
      <c r="D31" s="21">
        <v>376</v>
      </c>
      <c r="E31" s="21">
        <v>5</v>
      </c>
      <c r="F31" s="21">
        <v>33</v>
      </c>
      <c r="G31" s="21">
        <v>43</v>
      </c>
      <c r="H31" s="21">
        <v>78</v>
      </c>
      <c r="I31" s="21">
        <v>5</v>
      </c>
      <c r="J31" s="21">
        <v>6</v>
      </c>
      <c r="K31" s="21">
        <v>170</v>
      </c>
      <c r="L31" s="21">
        <v>0</v>
      </c>
      <c r="M31" s="21">
        <v>0</v>
      </c>
      <c r="N31" s="21">
        <v>1</v>
      </c>
      <c r="O31" s="31">
        <v>45.5</v>
      </c>
    </row>
    <row r="32" spans="1:15" x14ac:dyDescent="0.25">
      <c r="A32" s="26">
        <v>30</v>
      </c>
      <c r="B32" s="20" t="s">
        <v>62</v>
      </c>
      <c r="C32" s="26" t="s">
        <v>562</v>
      </c>
      <c r="D32" s="21">
        <v>365</v>
      </c>
      <c r="E32" s="21">
        <v>4</v>
      </c>
      <c r="F32" s="21">
        <v>41</v>
      </c>
      <c r="G32" s="21">
        <v>40</v>
      </c>
      <c r="H32" s="21">
        <v>78</v>
      </c>
      <c r="I32" s="21">
        <v>5</v>
      </c>
      <c r="J32" s="21">
        <v>16</v>
      </c>
      <c r="K32" s="21">
        <v>184</v>
      </c>
      <c r="L32" s="21">
        <v>0</v>
      </c>
      <c r="M32" s="21">
        <v>0</v>
      </c>
      <c r="N32" s="21">
        <v>1</v>
      </c>
      <c r="O32" s="31">
        <v>50.7</v>
      </c>
    </row>
    <row r="33" spans="1:15" x14ac:dyDescent="0.25">
      <c r="A33" s="26">
        <v>31</v>
      </c>
      <c r="B33" s="20" t="s">
        <v>62</v>
      </c>
      <c r="C33" s="26" t="s">
        <v>563</v>
      </c>
      <c r="D33" s="21">
        <v>410</v>
      </c>
      <c r="E33" s="21">
        <v>2</v>
      </c>
      <c r="F33" s="21">
        <v>95</v>
      </c>
      <c r="G33" s="21">
        <v>49</v>
      </c>
      <c r="H33" s="21">
        <v>90</v>
      </c>
      <c r="I33" s="21">
        <v>8</v>
      </c>
      <c r="J33" s="21">
        <v>12</v>
      </c>
      <c r="K33" s="21">
        <v>256</v>
      </c>
      <c r="L33" s="21">
        <v>0</v>
      </c>
      <c r="M33" s="21">
        <v>0</v>
      </c>
      <c r="N33" s="21">
        <v>0</v>
      </c>
      <c r="O33" s="31">
        <v>62.4</v>
      </c>
    </row>
    <row r="34" spans="1:15" x14ac:dyDescent="0.25">
      <c r="A34" s="23">
        <v>32</v>
      </c>
      <c r="B34" s="24" t="s">
        <v>62</v>
      </c>
      <c r="C34" s="23" t="s">
        <v>564</v>
      </c>
      <c r="D34" s="25">
        <v>405</v>
      </c>
      <c r="E34" s="25">
        <v>7</v>
      </c>
      <c r="F34" s="25">
        <v>83</v>
      </c>
      <c r="G34" s="25">
        <v>54</v>
      </c>
      <c r="H34" s="25">
        <v>73</v>
      </c>
      <c r="I34" s="25">
        <v>6</v>
      </c>
      <c r="J34" s="25">
        <v>23</v>
      </c>
      <c r="K34" s="25">
        <v>246</v>
      </c>
      <c r="L34" s="25">
        <v>0</v>
      </c>
      <c r="M34" s="25">
        <v>0</v>
      </c>
      <c r="N34" s="25">
        <v>0</v>
      </c>
      <c r="O34" s="32">
        <v>60.7</v>
      </c>
    </row>
    <row r="35" spans="1:15" x14ac:dyDescent="0.25">
      <c r="A35" s="26">
        <v>33</v>
      </c>
      <c r="B35" s="20" t="s">
        <v>62</v>
      </c>
      <c r="C35" s="26" t="s">
        <v>565</v>
      </c>
      <c r="D35" s="21">
        <v>444</v>
      </c>
      <c r="E35" s="21">
        <v>4</v>
      </c>
      <c r="F35" s="21">
        <v>78</v>
      </c>
      <c r="G35" s="21">
        <v>58</v>
      </c>
      <c r="H35" s="21">
        <v>88</v>
      </c>
      <c r="I35" s="21">
        <v>9</v>
      </c>
      <c r="J35" s="21">
        <v>23</v>
      </c>
      <c r="K35" s="21">
        <v>260</v>
      </c>
      <c r="L35" s="21">
        <v>0</v>
      </c>
      <c r="M35" s="21">
        <v>0</v>
      </c>
      <c r="N35" s="21">
        <v>0</v>
      </c>
      <c r="O35" s="31">
        <v>58.6</v>
      </c>
    </row>
    <row r="36" spans="1:15" x14ac:dyDescent="0.25">
      <c r="A36" s="26">
        <v>34</v>
      </c>
      <c r="B36" s="20" t="s">
        <v>62</v>
      </c>
      <c r="C36" s="26" t="s">
        <v>566</v>
      </c>
      <c r="D36" s="21">
        <v>420</v>
      </c>
      <c r="E36" s="21">
        <v>1</v>
      </c>
      <c r="F36" s="21">
        <v>58</v>
      </c>
      <c r="G36" s="21">
        <v>57</v>
      </c>
      <c r="H36" s="21">
        <v>88</v>
      </c>
      <c r="I36" s="21">
        <v>10</v>
      </c>
      <c r="J36" s="21">
        <v>22</v>
      </c>
      <c r="K36" s="21">
        <v>236</v>
      </c>
      <c r="L36" s="21">
        <v>4</v>
      </c>
      <c r="M36" s="21">
        <v>0</v>
      </c>
      <c r="N36" s="21">
        <v>1</v>
      </c>
      <c r="O36" s="31">
        <v>56.4</v>
      </c>
    </row>
    <row r="37" spans="1:15" x14ac:dyDescent="0.25">
      <c r="A37" s="26">
        <v>35</v>
      </c>
      <c r="B37" s="20" t="s">
        <v>62</v>
      </c>
      <c r="C37" s="26" t="s">
        <v>567</v>
      </c>
      <c r="D37" s="21">
        <v>414</v>
      </c>
      <c r="E37" s="21">
        <v>1</v>
      </c>
      <c r="F37" s="21">
        <v>45</v>
      </c>
      <c r="G37" s="21">
        <v>38</v>
      </c>
      <c r="H37" s="21">
        <v>92</v>
      </c>
      <c r="I37" s="21">
        <v>5</v>
      </c>
      <c r="J37" s="21">
        <v>18</v>
      </c>
      <c r="K37" s="21">
        <v>199</v>
      </c>
      <c r="L37" s="21">
        <v>0</v>
      </c>
      <c r="M37" s="21">
        <v>0</v>
      </c>
      <c r="N37" s="21">
        <v>0</v>
      </c>
      <c r="O37" s="31">
        <v>48.1</v>
      </c>
    </row>
    <row r="38" spans="1:15" x14ac:dyDescent="0.25">
      <c r="A38" s="23">
        <v>36</v>
      </c>
      <c r="B38" s="24" t="s">
        <v>62</v>
      </c>
      <c r="C38" s="23" t="s">
        <v>568</v>
      </c>
      <c r="D38" s="25">
        <v>455</v>
      </c>
      <c r="E38" s="25">
        <v>6</v>
      </c>
      <c r="F38" s="25">
        <v>60</v>
      </c>
      <c r="G38" s="25">
        <v>45</v>
      </c>
      <c r="H38" s="25">
        <v>71</v>
      </c>
      <c r="I38" s="25">
        <v>9</v>
      </c>
      <c r="J38" s="25">
        <v>13</v>
      </c>
      <c r="K38" s="25">
        <v>204</v>
      </c>
      <c r="L38" s="25">
        <v>0</v>
      </c>
      <c r="M38" s="25">
        <v>0</v>
      </c>
      <c r="N38" s="25">
        <v>2</v>
      </c>
      <c r="O38" s="32">
        <v>45.3</v>
      </c>
    </row>
    <row r="39" spans="1:15" x14ac:dyDescent="0.25">
      <c r="A39" s="26">
        <v>37</v>
      </c>
      <c r="B39" s="20" t="s">
        <v>62</v>
      </c>
      <c r="C39" s="26" t="s">
        <v>569</v>
      </c>
      <c r="D39" s="21">
        <v>609</v>
      </c>
      <c r="E39" s="21">
        <v>11</v>
      </c>
      <c r="F39" s="21">
        <v>68</v>
      </c>
      <c r="G39" s="21">
        <v>50</v>
      </c>
      <c r="H39" s="21">
        <v>87</v>
      </c>
      <c r="I39" s="21">
        <v>9</v>
      </c>
      <c r="J39" s="21">
        <v>19</v>
      </c>
      <c r="K39" s="21">
        <v>244</v>
      </c>
      <c r="L39" s="21">
        <v>0</v>
      </c>
      <c r="M39" s="21">
        <v>0</v>
      </c>
      <c r="N39" s="21">
        <v>3</v>
      </c>
      <c r="O39" s="31">
        <v>40.6</v>
      </c>
    </row>
    <row r="40" spans="1:15" x14ac:dyDescent="0.25">
      <c r="A40" s="26">
        <v>38</v>
      </c>
      <c r="B40" s="20" t="s">
        <v>62</v>
      </c>
      <c r="C40" s="26" t="s">
        <v>570</v>
      </c>
      <c r="D40" s="21">
        <v>385</v>
      </c>
      <c r="E40" s="21">
        <v>1</v>
      </c>
      <c r="F40" s="21">
        <v>55</v>
      </c>
      <c r="G40" s="21">
        <v>32</v>
      </c>
      <c r="H40" s="21">
        <v>59</v>
      </c>
      <c r="I40" s="21">
        <v>3</v>
      </c>
      <c r="J40" s="21">
        <v>15</v>
      </c>
      <c r="K40" s="21">
        <v>165</v>
      </c>
      <c r="L40" s="21">
        <v>0</v>
      </c>
      <c r="M40" s="21">
        <v>0</v>
      </c>
      <c r="N40" s="21">
        <v>0</v>
      </c>
      <c r="O40" s="31">
        <v>42.9</v>
      </c>
    </row>
    <row r="41" spans="1:15" x14ac:dyDescent="0.25">
      <c r="A41" s="26">
        <v>39</v>
      </c>
      <c r="B41" s="20" t="s">
        <v>62</v>
      </c>
      <c r="C41" s="26" t="s">
        <v>571</v>
      </c>
      <c r="D41" s="21">
        <v>564</v>
      </c>
      <c r="E41" s="21">
        <v>3</v>
      </c>
      <c r="F41" s="21">
        <v>28</v>
      </c>
      <c r="G41" s="21">
        <v>22</v>
      </c>
      <c r="H41" s="21">
        <v>91</v>
      </c>
      <c r="I41" s="21">
        <v>6</v>
      </c>
      <c r="J41" s="21">
        <v>9</v>
      </c>
      <c r="K41" s="21">
        <v>159</v>
      </c>
      <c r="L41" s="21">
        <v>0</v>
      </c>
      <c r="M41" s="21">
        <v>0</v>
      </c>
      <c r="N41" s="21">
        <v>1</v>
      </c>
      <c r="O41" s="31">
        <v>28.4</v>
      </c>
    </row>
    <row r="42" spans="1:15" x14ac:dyDescent="0.25">
      <c r="A42" s="23">
        <v>40</v>
      </c>
      <c r="B42" s="24" t="s">
        <v>62</v>
      </c>
      <c r="C42" s="23" t="s">
        <v>572</v>
      </c>
      <c r="D42" s="25">
        <v>546</v>
      </c>
      <c r="E42" s="25">
        <v>4</v>
      </c>
      <c r="F42" s="25">
        <v>60</v>
      </c>
      <c r="G42" s="25">
        <v>37</v>
      </c>
      <c r="H42" s="25">
        <v>74</v>
      </c>
      <c r="I42" s="25">
        <v>2</v>
      </c>
      <c r="J42" s="25">
        <v>11</v>
      </c>
      <c r="K42" s="25">
        <v>188</v>
      </c>
      <c r="L42" s="25">
        <v>0</v>
      </c>
      <c r="M42" s="25">
        <v>0</v>
      </c>
      <c r="N42" s="25">
        <v>0</v>
      </c>
      <c r="O42" s="32">
        <v>34.4</v>
      </c>
    </row>
    <row r="43" spans="1:15" x14ac:dyDescent="0.25">
      <c r="A43" s="26">
        <v>41</v>
      </c>
      <c r="B43" s="20" t="s">
        <v>62</v>
      </c>
      <c r="C43" s="26" t="s">
        <v>573</v>
      </c>
      <c r="D43" s="21">
        <v>478</v>
      </c>
      <c r="E43" s="21">
        <v>0</v>
      </c>
      <c r="F43" s="21">
        <v>46</v>
      </c>
      <c r="G43" s="21">
        <v>23</v>
      </c>
      <c r="H43" s="21">
        <v>48</v>
      </c>
      <c r="I43" s="21">
        <v>5</v>
      </c>
      <c r="J43" s="21">
        <v>13</v>
      </c>
      <c r="K43" s="21">
        <v>135</v>
      </c>
      <c r="L43" s="21">
        <v>0</v>
      </c>
      <c r="M43" s="21">
        <v>1</v>
      </c>
      <c r="N43" s="21">
        <v>1</v>
      </c>
      <c r="O43" s="31">
        <v>28.7</v>
      </c>
    </row>
    <row r="44" spans="1:15" x14ac:dyDescent="0.25">
      <c r="A44" s="26">
        <v>42</v>
      </c>
      <c r="B44" s="20" t="s">
        <v>62</v>
      </c>
      <c r="C44" s="26" t="s">
        <v>574</v>
      </c>
      <c r="D44" s="21">
        <v>484</v>
      </c>
      <c r="E44" s="21">
        <v>2</v>
      </c>
      <c r="F44" s="21">
        <v>40</v>
      </c>
      <c r="G44" s="21">
        <v>38</v>
      </c>
      <c r="H44" s="21">
        <v>52</v>
      </c>
      <c r="I44" s="21">
        <v>12</v>
      </c>
      <c r="J44" s="21">
        <v>10</v>
      </c>
      <c r="K44" s="21">
        <v>154</v>
      </c>
      <c r="L44" s="21">
        <v>0</v>
      </c>
      <c r="M44" s="21">
        <v>0</v>
      </c>
      <c r="N44" s="21">
        <v>0</v>
      </c>
      <c r="O44" s="31">
        <v>31.8</v>
      </c>
    </row>
    <row r="45" spans="1:15" x14ac:dyDescent="0.25">
      <c r="A45" s="26">
        <v>43</v>
      </c>
      <c r="B45" s="20" t="s">
        <v>62</v>
      </c>
      <c r="C45" s="26" t="s">
        <v>575</v>
      </c>
      <c r="D45" s="21">
        <v>491</v>
      </c>
      <c r="E45" s="21">
        <v>4</v>
      </c>
      <c r="F45" s="21">
        <v>30</v>
      </c>
      <c r="G45" s="21">
        <v>42</v>
      </c>
      <c r="H45" s="21">
        <v>81</v>
      </c>
      <c r="I45" s="21">
        <v>5</v>
      </c>
      <c r="J45" s="21">
        <v>17</v>
      </c>
      <c r="K45" s="21">
        <v>179</v>
      </c>
      <c r="L45" s="21">
        <v>2</v>
      </c>
      <c r="M45" s="21">
        <v>0</v>
      </c>
      <c r="N45" s="21">
        <v>0</v>
      </c>
      <c r="O45" s="31">
        <v>36.5</v>
      </c>
    </row>
    <row r="46" spans="1:15" x14ac:dyDescent="0.25">
      <c r="A46" s="23">
        <v>44</v>
      </c>
      <c r="B46" s="24" t="s">
        <v>62</v>
      </c>
      <c r="C46" s="23" t="s">
        <v>576</v>
      </c>
      <c r="D46" s="25">
        <v>558</v>
      </c>
      <c r="E46" s="25">
        <v>1</v>
      </c>
      <c r="F46" s="25">
        <v>97</v>
      </c>
      <c r="G46" s="25">
        <v>39</v>
      </c>
      <c r="H46" s="25">
        <v>60</v>
      </c>
      <c r="I46" s="25">
        <v>15</v>
      </c>
      <c r="J46" s="25">
        <v>34</v>
      </c>
      <c r="K46" s="25">
        <v>246</v>
      </c>
      <c r="L46" s="25">
        <v>0</v>
      </c>
      <c r="M46" s="25">
        <v>0</v>
      </c>
      <c r="N46" s="25">
        <v>0</v>
      </c>
      <c r="O46" s="32">
        <v>44.1</v>
      </c>
    </row>
    <row r="47" spans="1:15" x14ac:dyDescent="0.25">
      <c r="A47" s="26">
        <v>45</v>
      </c>
      <c r="B47" s="20" t="s">
        <v>62</v>
      </c>
      <c r="C47" s="26" t="s">
        <v>577</v>
      </c>
      <c r="D47" s="21">
        <v>438</v>
      </c>
      <c r="E47" s="21">
        <v>4</v>
      </c>
      <c r="F47" s="21">
        <v>18</v>
      </c>
      <c r="G47" s="21">
        <v>12</v>
      </c>
      <c r="H47" s="21">
        <v>58</v>
      </c>
      <c r="I47" s="21">
        <v>6</v>
      </c>
      <c r="J47" s="21">
        <v>7</v>
      </c>
      <c r="K47" s="21">
        <v>105</v>
      </c>
      <c r="L47" s="21">
        <v>0</v>
      </c>
      <c r="M47" s="21">
        <v>0</v>
      </c>
      <c r="N47" s="21">
        <v>0</v>
      </c>
      <c r="O47" s="31">
        <v>24</v>
      </c>
    </row>
    <row r="48" spans="1:15" x14ac:dyDescent="0.25">
      <c r="A48" s="26">
        <v>46</v>
      </c>
      <c r="B48" s="20" t="s">
        <v>62</v>
      </c>
      <c r="C48" s="26" t="s">
        <v>578</v>
      </c>
      <c r="D48" s="21">
        <v>385</v>
      </c>
      <c r="E48" s="21">
        <v>0</v>
      </c>
      <c r="F48" s="21">
        <v>26</v>
      </c>
      <c r="G48" s="21">
        <v>12</v>
      </c>
      <c r="H48" s="21">
        <v>75</v>
      </c>
      <c r="I48" s="21">
        <v>4</v>
      </c>
      <c r="J48" s="21">
        <v>14</v>
      </c>
      <c r="K48" s="21">
        <v>131</v>
      </c>
      <c r="L48" s="21">
        <v>1</v>
      </c>
      <c r="M48" s="21">
        <v>0</v>
      </c>
      <c r="N48" s="21">
        <v>0</v>
      </c>
      <c r="O48" s="31">
        <v>34</v>
      </c>
    </row>
    <row r="49" spans="1:15" x14ac:dyDescent="0.25">
      <c r="A49" s="26">
        <v>47</v>
      </c>
      <c r="B49" s="20" t="s">
        <v>62</v>
      </c>
      <c r="C49" s="26" t="s">
        <v>579</v>
      </c>
      <c r="D49" s="21">
        <v>449</v>
      </c>
      <c r="E49" s="21">
        <v>4</v>
      </c>
      <c r="F49" s="21">
        <v>25</v>
      </c>
      <c r="G49" s="21">
        <v>14</v>
      </c>
      <c r="H49" s="21">
        <v>76</v>
      </c>
      <c r="I49" s="21">
        <v>10</v>
      </c>
      <c r="J49" s="21">
        <v>15</v>
      </c>
      <c r="K49" s="21">
        <v>144</v>
      </c>
      <c r="L49" s="21">
        <v>0</v>
      </c>
      <c r="M49" s="21">
        <v>0</v>
      </c>
      <c r="N49" s="21">
        <v>0</v>
      </c>
      <c r="O49" s="31">
        <v>32.1</v>
      </c>
    </row>
    <row r="50" spans="1:15" x14ac:dyDescent="0.25">
      <c r="A50" s="23">
        <v>48</v>
      </c>
      <c r="B50" s="24" t="s">
        <v>62</v>
      </c>
      <c r="C50" s="23" t="s">
        <v>580</v>
      </c>
      <c r="D50" s="25">
        <v>448</v>
      </c>
      <c r="E50" s="25">
        <v>3</v>
      </c>
      <c r="F50" s="25">
        <v>32</v>
      </c>
      <c r="G50" s="25">
        <v>17</v>
      </c>
      <c r="H50" s="25">
        <v>96</v>
      </c>
      <c r="I50" s="25">
        <v>7</v>
      </c>
      <c r="J50" s="25">
        <v>12</v>
      </c>
      <c r="K50" s="25">
        <v>167</v>
      </c>
      <c r="L50" s="25">
        <v>0</v>
      </c>
      <c r="M50" s="25">
        <v>0</v>
      </c>
      <c r="N50" s="25">
        <v>0</v>
      </c>
      <c r="O50" s="32">
        <v>37.299999999999997</v>
      </c>
    </row>
    <row r="51" spans="1:15" x14ac:dyDescent="0.25">
      <c r="A51" s="26">
        <v>49</v>
      </c>
      <c r="B51" s="20" t="s">
        <v>62</v>
      </c>
      <c r="C51" s="26" t="s">
        <v>581</v>
      </c>
      <c r="D51" s="21">
        <v>430</v>
      </c>
      <c r="E51" s="21">
        <v>6</v>
      </c>
      <c r="F51" s="21">
        <v>14</v>
      </c>
      <c r="G51" s="21">
        <v>19</v>
      </c>
      <c r="H51" s="21">
        <v>91</v>
      </c>
      <c r="I51" s="21">
        <v>4</v>
      </c>
      <c r="J51" s="21">
        <v>9</v>
      </c>
      <c r="K51" s="21">
        <v>143</v>
      </c>
      <c r="L51" s="21">
        <v>0</v>
      </c>
      <c r="M51" s="21">
        <v>0</v>
      </c>
      <c r="N51" s="21">
        <v>1</v>
      </c>
      <c r="O51" s="31">
        <v>33.5</v>
      </c>
    </row>
    <row r="52" spans="1:15" x14ac:dyDescent="0.25">
      <c r="A52" s="26">
        <v>50</v>
      </c>
      <c r="B52" s="20" t="s">
        <v>62</v>
      </c>
      <c r="C52" s="26" t="s">
        <v>582</v>
      </c>
      <c r="D52" s="21">
        <v>465</v>
      </c>
      <c r="E52" s="21">
        <v>7</v>
      </c>
      <c r="F52" s="21">
        <v>50</v>
      </c>
      <c r="G52" s="21">
        <v>24</v>
      </c>
      <c r="H52" s="21">
        <v>103</v>
      </c>
      <c r="I52" s="21">
        <v>8</v>
      </c>
      <c r="J52" s="21">
        <v>19</v>
      </c>
      <c r="K52" s="21">
        <v>211</v>
      </c>
      <c r="L52" s="21">
        <v>0</v>
      </c>
      <c r="M52" s="21">
        <v>0</v>
      </c>
      <c r="N52" s="21">
        <v>1</v>
      </c>
      <c r="O52" s="31">
        <v>45.6</v>
      </c>
    </row>
    <row r="53" spans="1:15" x14ac:dyDescent="0.25">
      <c r="A53" s="26">
        <v>51</v>
      </c>
      <c r="B53" s="20" t="s">
        <v>62</v>
      </c>
      <c r="C53" s="26" t="s">
        <v>583</v>
      </c>
      <c r="D53" s="21">
        <v>333</v>
      </c>
      <c r="E53" s="21">
        <v>3</v>
      </c>
      <c r="F53" s="21">
        <v>50</v>
      </c>
      <c r="G53" s="21">
        <v>30</v>
      </c>
      <c r="H53" s="21">
        <v>72</v>
      </c>
      <c r="I53" s="21">
        <v>4</v>
      </c>
      <c r="J53" s="21">
        <v>21</v>
      </c>
      <c r="K53" s="21">
        <v>180</v>
      </c>
      <c r="L53" s="21">
        <v>1</v>
      </c>
      <c r="M53" s="21">
        <v>0</v>
      </c>
      <c r="N53" s="21">
        <v>1</v>
      </c>
      <c r="O53" s="31">
        <v>54.4</v>
      </c>
    </row>
    <row r="54" spans="1:15" x14ac:dyDescent="0.25">
      <c r="A54" s="23">
        <v>52</v>
      </c>
      <c r="B54" s="24" t="s">
        <v>62</v>
      </c>
      <c r="C54" s="23" t="s">
        <v>584</v>
      </c>
      <c r="D54" s="25">
        <v>461</v>
      </c>
      <c r="E54" s="25">
        <v>4</v>
      </c>
      <c r="F54" s="25">
        <v>74</v>
      </c>
      <c r="G54" s="25">
        <v>65</v>
      </c>
      <c r="H54" s="25">
        <v>52</v>
      </c>
      <c r="I54" s="25">
        <v>7</v>
      </c>
      <c r="J54" s="25">
        <v>32</v>
      </c>
      <c r="K54" s="25">
        <v>234</v>
      </c>
      <c r="L54" s="25">
        <v>1</v>
      </c>
      <c r="M54" s="25">
        <v>0</v>
      </c>
      <c r="N54" s="25">
        <v>0</v>
      </c>
      <c r="O54" s="32">
        <v>50.8</v>
      </c>
    </row>
    <row r="55" spans="1:15" x14ac:dyDescent="0.25">
      <c r="A55" s="26">
        <v>53</v>
      </c>
      <c r="B55" s="20" t="s">
        <v>62</v>
      </c>
      <c r="C55" s="26" t="s">
        <v>585</v>
      </c>
      <c r="D55" s="21">
        <v>450</v>
      </c>
      <c r="E55" s="21">
        <v>1</v>
      </c>
      <c r="F55" s="21">
        <v>38</v>
      </c>
      <c r="G55" s="21">
        <v>34</v>
      </c>
      <c r="H55" s="21">
        <v>79</v>
      </c>
      <c r="I55" s="21">
        <v>12</v>
      </c>
      <c r="J55" s="21">
        <v>15</v>
      </c>
      <c r="K55" s="21">
        <v>179</v>
      </c>
      <c r="L55" s="21">
        <v>0</v>
      </c>
      <c r="M55" s="21">
        <v>0</v>
      </c>
      <c r="N55" s="21">
        <v>1</v>
      </c>
      <c r="O55" s="31">
        <v>40</v>
      </c>
    </row>
    <row r="56" spans="1:15" x14ac:dyDescent="0.25">
      <c r="A56" s="26">
        <v>54</v>
      </c>
      <c r="B56" s="20" t="s">
        <v>62</v>
      </c>
      <c r="C56" s="26" t="s">
        <v>586</v>
      </c>
      <c r="D56" s="21">
        <v>517</v>
      </c>
      <c r="E56" s="21">
        <v>9</v>
      </c>
      <c r="F56" s="21">
        <v>44</v>
      </c>
      <c r="G56" s="21">
        <v>20</v>
      </c>
      <c r="H56" s="21">
        <v>95</v>
      </c>
      <c r="I56" s="21">
        <v>14</v>
      </c>
      <c r="J56" s="21">
        <v>19</v>
      </c>
      <c r="K56" s="21">
        <v>201</v>
      </c>
      <c r="L56" s="21">
        <v>2</v>
      </c>
      <c r="M56" s="21">
        <v>0</v>
      </c>
      <c r="N56" s="21">
        <v>0</v>
      </c>
      <c r="O56" s="31">
        <v>38.9</v>
      </c>
    </row>
    <row r="57" spans="1:15" x14ac:dyDescent="0.25">
      <c r="A57" s="26">
        <v>55</v>
      </c>
      <c r="B57" s="20" t="s">
        <v>62</v>
      </c>
      <c r="C57" s="26" t="s">
        <v>587</v>
      </c>
      <c r="D57" s="21">
        <v>452</v>
      </c>
      <c r="E57" s="21">
        <v>4</v>
      </c>
      <c r="F57" s="21">
        <v>14</v>
      </c>
      <c r="G57" s="21">
        <v>10</v>
      </c>
      <c r="H57" s="21">
        <v>79</v>
      </c>
      <c r="I57" s="21">
        <v>7</v>
      </c>
      <c r="J57" s="21">
        <v>9</v>
      </c>
      <c r="K57" s="21">
        <v>123</v>
      </c>
      <c r="L57" s="21">
        <v>0</v>
      </c>
      <c r="M57" s="21">
        <v>0</v>
      </c>
      <c r="N57" s="21">
        <v>0</v>
      </c>
      <c r="O57" s="31">
        <v>27.2</v>
      </c>
    </row>
    <row r="58" spans="1:15" x14ac:dyDescent="0.25">
      <c r="A58" s="23">
        <v>56</v>
      </c>
      <c r="B58" s="24" t="s">
        <v>62</v>
      </c>
      <c r="C58" s="23" t="s">
        <v>588</v>
      </c>
      <c r="D58" s="25">
        <v>348</v>
      </c>
      <c r="E58" s="25">
        <v>4</v>
      </c>
      <c r="F58" s="25">
        <v>13</v>
      </c>
      <c r="G58" s="25">
        <v>7</v>
      </c>
      <c r="H58" s="25">
        <v>67</v>
      </c>
      <c r="I58" s="25">
        <v>6</v>
      </c>
      <c r="J58" s="25">
        <v>10</v>
      </c>
      <c r="K58" s="25">
        <v>107</v>
      </c>
      <c r="L58" s="25">
        <v>1</v>
      </c>
      <c r="M58" s="25">
        <v>0</v>
      </c>
      <c r="N58" s="25">
        <v>0</v>
      </c>
      <c r="O58" s="32">
        <v>30.7</v>
      </c>
    </row>
    <row r="59" spans="1:15" x14ac:dyDescent="0.25">
      <c r="A59" s="26">
        <v>57</v>
      </c>
      <c r="B59" s="20" t="s">
        <v>62</v>
      </c>
      <c r="C59" s="26" t="s">
        <v>589</v>
      </c>
      <c r="D59" s="21">
        <v>480</v>
      </c>
      <c r="E59" s="21">
        <v>5</v>
      </c>
      <c r="F59" s="21">
        <v>23</v>
      </c>
      <c r="G59" s="21">
        <v>15</v>
      </c>
      <c r="H59" s="21">
        <v>99</v>
      </c>
      <c r="I59" s="21">
        <v>11</v>
      </c>
      <c r="J59" s="21">
        <v>12</v>
      </c>
      <c r="K59" s="21">
        <v>165</v>
      </c>
      <c r="L59" s="21">
        <v>0</v>
      </c>
      <c r="M59" s="21">
        <v>0</v>
      </c>
      <c r="N59" s="21">
        <v>0</v>
      </c>
      <c r="O59" s="31">
        <v>34.4</v>
      </c>
    </row>
    <row r="60" spans="1:15" x14ac:dyDescent="0.25">
      <c r="A60" s="26">
        <v>58</v>
      </c>
      <c r="B60" s="20" t="s">
        <v>62</v>
      </c>
      <c r="C60" s="26" t="s">
        <v>590</v>
      </c>
      <c r="D60" s="21">
        <v>596</v>
      </c>
      <c r="E60" s="21">
        <v>7</v>
      </c>
      <c r="F60" s="21">
        <v>42</v>
      </c>
      <c r="G60" s="21">
        <v>19</v>
      </c>
      <c r="H60" s="21">
        <v>76</v>
      </c>
      <c r="I60" s="21">
        <v>12</v>
      </c>
      <c r="J60" s="21">
        <v>17</v>
      </c>
      <c r="K60" s="21">
        <v>173</v>
      </c>
      <c r="L60" s="21">
        <v>2</v>
      </c>
      <c r="M60" s="21">
        <v>0</v>
      </c>
      <c r="N60" s="21">
        <v>5</v>
      </c>
      <c r="O60" s="31">
        <v>29.9</v>
      </c>
    </row>
    <row r="61" spans="1:15" x14ac:dyDescent="0.25">
      <c r="A61" s="26">
        <v>59</v>
      </c>
      <c r="B61" s="20" t="s">
        <v>62</v>
      </c>
      <c r="C61" s="26" t="s">
        <v>591</v>
      </c>
      <c r="D61" s="21">
        <v>401</v>
      </c>
      <c r="E61" s="21">
        <v>1</v>
      </c>
      <c r="F61" s="21">
        <v>25</v>
      </c>
      <c r="G61" s="21">
        <v>10</v>
      </c>
      <c r="H61" s="21">
        <v>73</v>
      </c>
      <c r="I61" s="21">
        <v>10</v>
      </c>
      <c r="J61" s="21">
        <v>9</v>
      </c>
      <c r="K61" s="21">
        <v>128</v>
      </c>
      <c r="L61" s="21">
        <v>0</v>
      </c>
      <c r="M61" s="21">
        <v>0</v>
      </c>
      <c r="N61" s="21">
        <v>0</v>
      </c>
      <c r="O61" s="31">
        <v>31.9</v>
      </c>
    </row>
    <row r="62" spans="1:15" x14ac:dyDescent="0.25">
      <c r="A62" s="23">
        <v>60</v>
      </c>
      <c r="B62" s="24" t="s">
        <v>62</v>
      </c>
      <c r="C62" s="23" t="s">
        <v>592</v>
      </c>
      <c r="D62" s="25">
        <v>379</v>
      </c>
      <c r="E62" s="25">
        <v>3</v>
      </c>
      <c r="F62" s="25">
        <v>19</v>
      </c>
      <c r="G62" s="25">
        <v>12</v>
      </c>
      <c r="H62" s="25">
        <v>84</v>
      </c>
      <c r="I62" s="25">
        <v>10</v>
      </c>
      <c r="J62" s="25">
        <v>8</v>
      </c>
      <c r="K62" s="25">
        <v>136</v>
      </c>
      <c r="L62" s="25">
        <v>0</v>
      </c>
      <c r="M62" s="25">
        <v>1</v>
      </c>
      <c r="N62" s="25">
        <v>0</v>
      </c>
      <c r="O62" s="32">
        <v>36.1</v>
      </c>
    </row>
    <row r="63" spans="1:15" x14ac:dyDescent="0.25">
      <c r="A63" s="26">
        <v>61</v>
      </c>
      <c r="B63" s="20" t="s">
        <v>62</v>
      </c>
      <c r="C63" s="26" t="s">
        <v>593</v>
      </c>
      <c r="D63" s="21">
        <v>459</v>
      </c>
      <c r="E63" s="21">
        <v>2</v>
      </c>
      <c r="F63" s="21">
        <v>16</v>
      </c>
      <c r="G63" s="21">
        <v>13</v>
      </c>
      <c r="H63" s="21">
        <v>74</v>
      </c>
      <c r="I63" s="21">
        <v>9</v>
      </c>
      <c r="J63" s="21">
        <v>11</v>
      </c>
      <c r="K63" s="21">
        <v>125</v>
      </c>
      <c r="L63" s="21">
        <v>0</v>
      </c>
      <c r="M63" s="21">
        <v>0</v>
      </c>
      <c r="N63" s="21">
        <v>1</v>
      </c>
      <c r="O63" s="31">
        <v>27.5</v>
      </c>
    </row>
    <row r="64" spans="1:15" x14ac:dyDescent="0.25">
      <c r="A64" s="26">
        <v>62</v>
      </c>
      <c r="B64" s="20" t="s">
        <v>62</v>
      </c>
      <c r="C64" s="26" t="s">
        <v>594</v>
      </c>
      <c r="D64" s="21">
        <v>378</v>
      </c>
      <c r="E64" s="21">
        <v>4</v>
      </c>
      <c r="F64" s="21">
        <v>22</v>
      </c>
      <c r="G64" s="21">
        <v>13</v>
      </c>
      <c r="H64" s="21">
        <v>74</v>
      </c>
      <c r="I64" s="21">
        <v>20</v>
      </c>
      <c r="J64" s="21">
        <v>12</v>
      </c>
      <c r="K64" s="21">
        <v>145</v>
      </c>
      <c r="L64" s="21">
        <v>0</v>
      </c>
      <c r="M64" s="21">
        <v>0</v>
      </c>
      <c r="N64" s="21">
        <v>1</v>
      </c>
      <c r="O64" s="31">
        <v>38.6</v>
      </c>
    </row>
    <row r="65" spans="1:15" x14ac:dyDescent="0.25">
      <c r="A65" s="26">
        <v>63</v>
      </c>
      <c r="B65" s="20" t="s">
        <v>62</v>
      </c>
      <c r="C65" s="26" t="s">
        <v>595</v>
      </c>
      <c r="D65" s="21">
        <v>379</v>
      </c>
      <c r="E65" s="21">
        <v>7</v>
      </c>
      <c r="F65" s="21">
        <v>23</v>
      </c>
      <c r="G65" s="21">
        <v>24</v>
      </c>
      <c r="H65" s="21">
        <v>67</v>
      </c>
      <c r="I65" s="21">
        <v>10</v>
      </c>
      <c r="J65" s="21">
        <v>12</v>
      </c>
      <c r="K65" s="21">
        <v>143</v>
      </c>
      <c r="L65" s="21">
        <v>0</v>
      </c>
      <c r="M65" s="21">
        <v>0</v>
      </c>
      <c r="N65" s="21">
        <v>0</v>
      </c>
      <c r="O65" s="31">
        <v>37.700000000000003</v>
      </c>
    </row>
    <row r="66" spans="1:15" x14ac:dyDescent="0.25">
      <c r="A66" s="23">
        <v>64</v>
      </c>
      <c r="B66" s="24" t="s">
        <v>62</v>
      </c>
      <c r="C66" s="23" t="s">
        <v>596</v>
      </c>
      <c r="D66" s="25">
        <v>369</v>
      </c>
      <c r="E66" s="25">
        <v>2</v>
      </c>
      <c r="F66" s="25">
        <v>42</v>
      </c>
      <c r="G66" s="25">
        <v>24</v>
      </c>
      <c r="H66" s="25">
        <v>63</v>
      </c>
      <c r="I66" s="25">
        <v>10</v>
      </c>
      <c r="J66" s="25">
        <v>14</v>
      </c>
      <c r="K66" s="25">
        <v>155</v>
      </c>
      <c r="L66" s="25">
        <v>1</v>
      </c>
      <c r="M66" s="25">
        <v>0</v>
      </c>
      <c r="N66" s="25">
        <v>0</v>
      </c>
      <c r="O66" s="32">
        <v>42</v>
      </c>
    </row>
    <row r="67" spans="1:15" x14ac:dyDescent="0.25">
      <c r="A67" s="26">
        <v>65</v>
      </c>
      <c r="B67" s="20" t="s">
        <v>62</v>
      </c>
      <c r="C67" s="26" t="s">
        <v>597</v>
      </c>
      <c r="D67" s="21">
        <v>527</v>
      </c>
      <c r="E67" s="21">
        <v>5</v>
      </c>
      <c r="F67" s="21">
        <v>54</v>
      </c>
      <c r="G67" s="21">
        <v>45</v>
      </c>
      <c r="H67" s="21">
        <v>84</v>
      </c>
      <c r="I67" s="21">
        <v>19</v>
      </c>
      <c r="J67" s="21">
        <v>13</v>
      </c>
      <c r="K67" s="21">
        <v>220</v>
      </c>
      <c r="L67" s="21">
        <v>1</v>
      </c>
      <c r="M67" s="21">
        <v>0</v>
      </c>
      <c r="N67" s="21">
        <v>1</v>
      </c>
      <c r="O67" s="31">
        <v>41.9</v>
      </c>
    </row>
    <row r="68" spans="1:15" x14ac:dyDescent="0.25">
      <c r="A68" s="26">
        <v>66</v>
      </c>
      <c r="B68" s="20" t="s">
        <v>62</v>
      </c>
      <c r="C68" s="26" t="s">
        <v>598</v>
      </c>
      <c r="D68" s="21">
        <v>505</v>
      </c>
      <c r="E68" s="21">
        <v>4</v>
      </c>
      <c r="F68" s="21">
        <v>84</v>
      </c>
      <c r="G68" s="21">
        <v>34</v>
      </c>
      <c r="H68" s="21">
        <v>82</v>
      </c>
      <c r="I68" s="21">
        <v>18</v>
      </c>
      <c r="J68" s="21">
        <v>23</v>
      </c>
      <c r="K68" s="21">
        <v>245</v>
      </c>
      <c r="L68" s="21">
        <v>0</v>
      </c>
      <c r="M68" s="21">
        <v>0</v>
      </c>
      <c r="N68" s="21">
        <v>0</v>
      </c>
      <c r="O68" s="31">
        <v>48.5</v>
      </c>
    </row>
    <row r="69" spans="1:15" x14ac:dyDescent="0.25">
      <c r="A69" s="26">
        <v>67</v>
      </c>
      <c r="B69" s="20" t="s">
        <v>62</v>
      </c>
      <c r="C69" s="26" t="s">
        <v>599</v>
      </c>
      <c r="D69" s="21">
        <v>512</v>
      </c>
      <c r="E69" s="21">
        <v>6</v>
      </c>
      <c r="F69" s="21">
        <v>59</v>
      </c>
      <c r="G69" s="21">
        <v>31</v>
      </c>
      <c r="H69" s="21">
        <v>19</v>
      </c>
      <c r="I69" s="21">
        <v>97</v>
      </c>
      <c r="J69" s="21">
        <v>18</v>
      </c>
      <c r="K69" s="21">
        <v>230</v>
      </c>
      <c r="L69" s="21">
        <v>1</v>
      </c>
      <c r="M69" s="21">
        <v>0</v>
      </c>
      <c r="N69" s="21">
        <v>0</v>
      </c>
      <c r="O69" s="31">
        <v>44.9</v>
      </c>
    </row>
    <row r="70" spans="1:15" x14ac:dyDescent="0.25">
      <c r="A70" s="23">
        <v>68</v>
      </c>
      <c r="B70" s="24" t="s">
        <v>62</v>
      </c>
      <c r="C70" s="23" t="s">
        <v>600</v>
      </c>
      <c r="D70" s="25">
        <v>395</v>
      </c>
      <c r="E70" s="25">
        <v>7</v>
      </c>
      <c r="F70" s="25">
        <v>39</v>
      </c>
      <c r="G70" s="25">
        <v>17</v>
      </c>
      <c r="H70" s="25">
        <v>73</v>
      </c>
      <c r="I70" s="25">
        <v>8</v>
      </c>
      <c r="J70" s="25">
        <v>17</v>
      </c>
      <c r="K70" s="25">
        <v>161</v>
      </c>
      <c r="L70" s="25">
        <v>0</v>
      </c>
      <c r="M70" s="25">
        <v>0</v>
      </c>
      <c r="N70" s="25">
        <v>2</v>
      </c>
      <c r="O70" s="32">
        <v>41.3</v>
      </c>
    </row>
    <row r="71" spans="1:15" x14ac:dyDescent="0.25">
      <c r="A71" s="26">
        <v>69</v>
      </c>
      <c r="B71" s="20" t="s">
        <v>62</v>
      </c>
      <c r="C71" s="26" t="s">
        <v>601</v>
      </c>
      <c r="D71" s="21">
        <v>450</v>
      </c>
      <c r="E71" s="21">
        <v>5</v>
      </c>
      <c r="F71" s="21">
        <v>39</v>
      </c>
      <c r="G71" s="21">
        <v>43</v>
      </c>
      <c r="H71" s="21">
        <v>69</v>
      </c>
      <c r="I71" s="21">
        <v>8</v>
      </c>
      <c r="J71" s="21">
        <v>16</v>
      </c>
      <c r="K71" s="21">
        <v>180</v>
      </c>
      <c r="L71" s="21">
        <v>3</v>
      </c>
      <c r="M71" s="21">
        <v>0</v>
      </c>
      <c r="N71" s="21">
        <v>1</v>
      </c>
      <c r="O71" s="31">
        <v>40.200000000000003</v>
      </c>
    </row>
    <row r="72" spans="1:15" x14ac:dyDescent="0.25">
      <c r="A72" s="26">
        <v>70</v>
      </c>
      <c r="B72" s="20" t="s">
        <v>62</v>
      </c>
      <c r="C72" s="26" t="s">
        <v>602</v>
      </c>
      <c r="D72" s="21">
        <v>312</v>
      </c>
      <c r="E72" s="21">
        <v>2</v>
      </c>
      <c r="F72" s="21">
        <v>34</v>
      </c>
      <c r="G72" s="21">
        <v>12</v>
      </c>
      <c r="H72" s="21">
        <v>46</v>
      </c>
      <c r="I72" s="21">
        <v>4</v>
      </c>
      <c r="J72" s="21">
        <v>13</v>
      </c>
      <c r="K72" s="21">
        <v>111</v>
      </c>
      <c r="L72" s="21">
        <v>0</v>
      </c>
      <c r="M72" s="21">
        <v>0</v>
      </c>
      <c r="N72" s="21">
        <v>0</v>
      </c>
      <c r="O72" s="31">
        <v>35.6</v>
      </c>
    </row>
    <row r="73" spans="1:15" x14ac:dyDescent="0.25">
      <c r="A73" s="26">
        <v>71</v>
      </c>
      <c r="B73" s="20" t="s">
        <v>62</v>
      </c>
      <c r="C73" s="26" t="s">
        <v>603</v>
      </c>
      <c r="D73" s="21">
        <v>535</v>
      </c>
      <c r="E73" s="21">
        <v>3</v>
      </c>
      <c r="F73" s="21">
        <v>51</v>
      </c>
      <c r="G73" s="21">
        <v>34</v>
      </c>
      <c r="H73" s="21">
        <v>68</v>
      </c>
      <c r="I73" s="21">
        <v>10</v>
      </c>
      <c r="J73" s="21">
        <v>13</v>
      </c>
      <c r="K73" s="21">
        <v>179</v>
      </c>
      <c r="L73" s="21">
        <v>0</v>
      </c>
      <c r="M73" s="21">
        <v>0</v>
      </c>
      <c r="N73" s="21">
        <v>0</v>
      </c>
      <c r="O73" s="31">
        <v>33.5</v>
      </c>
    </row>
    <row r="74" spans="1:15" x14ac:dyDescent="0.25">
      <c r="A74" s="23">
        <v>72</v>
      </c>
      <c r="B74" s="24" t="s">
        <v>62</v>
      </c>
      <c r="C74" s="23" t="s">
        <v>604</v>
      </c>
      <c r="D74" s="25">
        <v>468</v>
      </c>
      <c r="E74" s="25">
        <v>1</v>
      </c>
      <c r="F74" s="25">
        <v>39</v>
      </c>
      <c r="G74" s="25">
        <v>30</v>
      </c>
      <c r="H74" s="25">
        <v>68</v>
      </c>
      <c r="I74" s="25">
        <v>7</v>
      </c>
      <c r="J74" s="25">
        <v>12</v>
      </c>
      <c r="K74" s="25">
        <v>157</v>
      </c>
      <c r="L74" s="25">
        <v>0</v>
      </c>
      <c r="M74" s="25">
        <v>0</v>
      </c>
      <c r="N74" s="25">
        <v>1</v>
      </c>
      <c r="O74" s="32">
        <v>33.799999999999997</v>
      </c>
    </row>
    <row r="75" spans="1:15" x14ac:dyDescent="0.25">
      <c r="A75" s="26">
        <v>73</v>
      </c>
      <c r="B75" s="20" t="s">
        <v>62</v>
      </c>
      <c r="C75" s="26" t="s">
        <v>605</v>
      </c>
      <c r="D75" s="21">
        <v>549</v>
      </c>
      <c r="E75" s="21">
        <v>3</v>
      </c>
      <c r="F75" s="21">
        <v>67</v>
      </c>
      <c r="G75" s="21">
        <v>45</v>
      </c>
      <c r="H75" s="21">
        <v>82</v>
      </c>
      <c r="I75" s="21">
        <v>10</v>
      </c>
      <c r="J75" s="21">
        <v>22</v>
      </c>
      <c r="K75" s="21">
        <v>229</v>
      </c>
      <c r="L75" s="21">
        <v>0</v>
      </c>
      <c r="M75" s="21">
        <v>0</v>
      </c>
      <c r="N75" s="21">
        <v>0</v>
      </c>
      <c r="O75" s="31">
        <v>41.7</v>
      </c>
    </row>
    <row r="76" spans="1:15" x14ac:dyDescent="0.25">
      <c r="A76" s="26">
        <v>74</v>
      </c>
      <c r="B76" s="20" t="s">
        <v>62</v>
      </c>
      <c r="C76" s="26" t="s">
        <v>606</v>
      </c>
      <c r="D76" s="21">
        <v>474</v>
      </c>
      <c r="E76" s="21">
        <v>4</v>
      </c>
      <c r="F76" s="21">
        <v>51</v>
      </c>
      <c r="G76" s="21">
        <v>35</v>
      </c>
      <c r="H76" s="21">
        <v>95</v>
      </c>
      <c r="I76" s="21">
        <v>9</v>
      </c>
      <c r="J76" s="21">
        <v>19</v>
      </c>
      <c r="K76" s="21">
        <v>213</v>
      </c>
      <c r="L76" s="21">
        <v>0</v>
      </c>
      <c r="M76" s="21">
        <v>0</v>
      </c>
      <c r="N76" s="21">
        <v>0</v>
      </c>
      <c r="O76" s="31">
        <v>44.9</v>
      </c>
    </row>
    <row r="77" spans="1:15" x14ac:dyDescent="0.25">
      <c r="A77" s="26">
        <v>75</v>
      </c>
      <c r="B77" s="20" t="s">
        <v>62</v>
      </c>
      <c r="C77" s="26" t="s">
        <v>607</v>
      </c>
      <c r="D77" s="21">
        <v>463</v>
      </c>
      <c r="E77" s="21">
        <v>1</v>
      </c>
      <c r="F77" s="21">
        <v>53</v>
      </c>
      <c r="G77" s="21">
        <v>37</v>
      </c>
      <c r="H77" s="21">
        <v>83</v>
      </c>
      <c r="I77" s="21">
        <v>13</v>
      </c>
      <c r="J77" s="21">
        <v>20</v>
      </c>
      <c r="K77" s="21">
        <v>207</v>
      </c>
      <c r="L77" s="21">
        <v>1</v>
      </c>
      <c r="M77" s="21">
        <v>0</v>
      </c>
      <c r="N77" s="21">
        <v>1</v>
      </c>
      <c r="O77" s="31">
        <v>44.9</v>
      </c>
    </row>
    <row r="78" spans="1:15" x14ac:dyDescent="0.25">
      <c r="A78" s="23">
        <v>76</v>
      </c>
      <c r="B78" s="24" t="s">
        <v>62</v>
      </c>
      <c r="C78" s="23" t="s">
        <v>608</v>
      </c>
      <c r="D78" s="25">
        <v>485</v>
      </c>
      <c r="E78" s="25">
        <v>2</v>
      </c>
      <c r="F78" s="25">
        <v>47</v>
      </c>
      <c r="G78" s="25">
        <v>44</v>
      </c>
      <c r="H78" s="25">
        <v>87</v>
      </c>
      <c r="I78" s="25">
        <v>13</v>
      </c>
      <c r="J78" s="25">
        <v>14</v>
      </c>
      <c r="K78" s="25">
        <v>207</v>
      </c>
      <c r="L78" s="25">
        <v>0</v>
      </c>
      <c r="M78" s="25">
        <v>0</v>
      </c>
      <c r="N78" s="25">
        <v>0</v>
      </c>
      <c r="O78" s="32">
        <v>42.7</v>
      </c>
    </row>
    <row r="79" spans="1:15" x14ac:dyDescent="0.25">
      <c r="A79" s="26">
        <v>77</v>
      </c>
      <c r="B79" s="20" t="s">
        <v>62</v>
      </c>
      <c r="C79" s="26" t="s">
        <v>609</v>
      </c>
      <c r="D79" s="21">
        <v>406</v>
      </c>
      <c r="E79" s="21">
        <v>3</v>
      </c>
      <c r="F79" s="21">
        <v>53</v>
      </c>
      <c r="G79" s="21">
        <v>24</v>
      </c>
      <c r="H79" s="21">
        <v>67</v>
      </c>
      <c r="I79" s="21">
        <v>13</v>
      </c>
      <c r="J79" s="21">
        <v>11</v>
      </c>
      <c r="K79" s="21">
        <v>171</v>
      </c>
      <c r="L79" s="21">
        <v>0</v>
      </c>
      <c r="M79" s="21">
        <v>0</v>
      </c>
      <c r="N79" s="21">
        <v>0</v>
      </c>
      <c r="O79" s="31">
        <v>42.1</v>
      </c>
    </row>
    <row r="80" spans="1:15" x14ac:dyDescent="0.25">
      <c r="A80" s="26">
        <v>78</v>
      </c>
      <c r="B80" s="20" t="s">
        <v>62</v>
      </c>
      <c r="C80" s="26" t="s">
        <v>610</v>
      </c>
      <c r="D80" s="21">
        <v>455</v>
      </c>
      <c r="E80" s="21">
        <v>4</v>
      </c>
      <c r="F80" s="21">
        <v>47</v>
      </c>
      <c r="G80" s="21">
        <v>24</v>
      </c>
      <c r="H80" s="21">
        <v>86</v>
      </c>
      <c r="I80" s="21">
        <v>11</v>
      </c>
      <c r="J80" s="21">
        <v>14</v>
      </c>
      <c r="K80" s="21">
        <v>186</v>
      </c>
      <c r="L80" s="21">
        <v>2</v>
      </c>
      <c r="M80" s="21">
        <v>0</v>
      </c>
      <c r="N80" s="21">
        <v>0</v>
      </c>
      <c r="O80" s="31">
        <v>40.9</v>
      </c>
    </row>
    <row r="81" spans="1:15" x14ac:dyDescent="0.25">
      <c r="A81" s="26">
        <v>79</v>
      </c>
      <c r="B81" s="20" t="s">
        <v>62</v>
      </c>
      <c r="C81" s="26" t="s">
        <v>611</v>
      </c>
      <c r="D81" s="21">
        <v>425</v>
      </c>
      <c r="E81" s="21">
        <v>4</v>
      </c>
      <c r="F81" s="21">
        <v>73</v>
      </c>
      <c r="G81" s="21">
        <v>45</v>
      </c>
      <c r="H81" s="21">
        <v>66</v>
      </c>
      <c r="I81" s="21">
        <v>11</v>
      </c>
      <c r="J81" s="21">
        <v>10</v>
      </c>
      <c r="K81" s="21">
        <v>209</v>
      </c>
      <c r="L81" s="21">
        <v>0</v>
      </c>
      <c r="M81" s="21">
        <v>0</v>
      </c>
      <c r="N81" s="21">
        <v>0</v>
      </c>
      <c r="O81" s="31">
        <v>49.2</v>
      </c>
    </row>
    <row r="82" spans="1:15" x14ac:dyDescent="0.25">
      <c r="A82" s="23">
        <v>80</v>
      </c>
      <c r="B82" s="24" t="s">
        <v>62</v>
      </c>
      <c r="C82" s="23" t="s">
        <v>612</v>
      </c>
      <c r="D82" s="25">
        <v>425</v>
      </c>
      <c r="E82" s="25">
        <v>3</v>
      </c>
      <c r="F82" s="25">
        <v>49</v>
      </c>
      <c r="G82" s="25">
        <v>36</v>
      </c>
      <c r="H82" s="25">
        <v>73</v>
      </c>
      <c r="I82" s="25">
        <v>22</v>
      </c>
      <c r="J82" s="25">
        <v>15</v>
      </c>
      <c r="K82" s="25">
        <v>198</v>
      </c>
      <c r="L82" s="25">
        <v>1</v>
      </c>
      <c r="M82" s="25">
        <v>0</v>
      </c>
      <c r="N82" s="25">
        <v>0</v>
      </c>
      <c r="O82" s="32">
        <v>46.6</v>
      </c>
    </row>
    <row r="83" spans="1:15" x14ac:dyDescent="0.25">
      <c r="A83" s="26">
        <v>81</v>
      </c>
      <c r="B83" s="20" t="s">
        <v>62</v>
      </c>
      <c r="C83" s="26" t="s">
        <v>613</v>
      </c>
      <c r="D83" s="21">
        <v>453</v>
      </c>
      <c r="E83" s="21">
        <v>7</v>
      </c>
      <c r="F83" s="21">
        <v>45</v>
      </c>
      <c r="G83" s="21">
        <v>22</v>
      </c>
      <c r="H83" s="21">
        <v>99</v>
      </c>
      <c r="I83" s="21">
        <v>22</v>
      </c>
      <c r="J83" s="21">
        <v>21</v>
      </c>
      <c r="K83" s="21">
        <v>216</v>
      </c>
      <c r="L83" s="21">
        <v>0</v>
      </c>
      <c r="M83" s="21">
        <v>0</v>
      </c>
      <c r="N83" s="21">
        <v>0</v>
      </c>
      <c r="O83" s="31">
        <v>47.7</v>
      </c>
    </row>
    <row r="84" spans="1:15" x14ac:dyDescent="0.25">
      <c r="A84" s="26">
        <v>82</v>
      </c>
      <c r="B84" s="20" t="s">
        <v>62</v>
      </c>
      <c r="C84" s="26" t="s">
        <v>614</v>
      </c>
      <c r="D84" s="21">
        <v>505</v>
      </c>
      <c r="E84" s="21">
        <v>4</v>
      </c>
      <c r="F84" s="21">
        <v>66</v>
      </c>
      <c r="G84" s="21">
        <v>29</v>
      </c>
      <c r="H84" s="21">
        <v>72</v>
      </c>
      <c r="I84" s="21">
        <v>18</v>
      </c>
      <c r="J84" s="21">
        <v>20</v>
      </c>
      <c r="K84" s="21">
        <v>209</v>
      </c>
      <c r="L84" s="21">
        <v>1</v>
      </c>
      <c r="M84" s="21">
        <v>0</v>
      </c>
      <c r="N84" s="21">
        <v>0</v>
      </c>
      <c r="O84" s="31">
        <v>41.4</v>
      </c>
    </row>
    <row r="85" spans="1:15" x14ac:dyDescent="0.25">
      <c r="A85" s="26">
        <v>83</v>
      </c>
      <c r="B85" s="20" t="s">
        <v>62</v>
      </c>
      <c r="C85" s="26" t="s">
        <v>615</v>
      </c>
      <c r="D85" s="21">
        <v>417</v>
      </c>
      <c r="E85" s="21">
        <v>2</v>
      </c>
      <c r="F85" s="21">
        <v>38</v>
      </c>
      <c r="G85" s="21">
        <v>37</v>
      </c>
      <c r="H85" s="21">
        <v>87</v>
      </c>
      <c r="I85" s="21">
        <v>12</v>
      </c>
      <c r="J85" s="21">
        <v>8</v>
      </c>
      <c r="K85" s="21">
        <v>184</v>
      </c>
      <c r="L85" s="21">
        <v>2</v>
      </c>
      <c r="M85" s="21">
        <v>0</v>
      </c>
      <c r="N85" s="21">
        <v>1</v>
      </c>
      <c r="O85" s="31">
        <v>44.4</v>
      </c>
    </row>
    <row r="86" spans="1:15" x14ac:dyDescent="0.25">
      <c r="A86" s="23">
        <v>84</v>
      </c>
      <c r="B86" s="24" t="s">
        <v>62</v>
      </c>
      <c r="C86" s="23" t="s">
        <v>616</v>
      </c>
      <c r="D86" s="25">
        <v>320</v>
      </c>
      <c r="E86" s="25">
        <v>1</v>
      </c>
      <c r="F86" s="25">
        <v>72</v>
      </c>
      <c r="G86" s="25">
        <v>21</v>
      </c>
      <c r="H86" s="25">
        <v>48</v>
      </c>
      <c r="I86" s="25">
        <v>18</v>
      </c>
      <c r="J86" s="25">
        <v>11</v>
      </c>
      <c r="K86" s="25">
        <v>171</v>
      </c>
      <c r="L86" s="25">
        <v>2</v>
      </c>
      <c r="M86" s="25">
        <v>0</v>
      </c>
      <c r="N86" s="25">
        <v>0</v>
      </c>
      <c r="O86" s="32">
        <v>53.4</v>
      </c>
    </row>
    <row r="87" spans="1:15" x14ac:dyDescent="0.25">
      <c r="A87" s="26">
        <v>85</v>
      </c>
      <c r="B87" s="20" t="s">
        <v>62</v>
      </c>
      <c r="C87" s="26" t="s">
        <v>807</v>
      </c>
      <c r="D87" s="21"/>
      <c r="E87" s="21">
        <v>13</v>
      </c>
      <c r="F87" s="21">
        <v>166</v>
      </c>
      <c r="G87" s="21">
        <v>206</v>
      </c>
      <c r="H87" s="21">
        <v>317</v>
      </c>
      <c r="I87" s="21">
        <v>15</v>
      </c>
      <c r="J87" s="21">
        <v>46</v>
      </c>
      <c r="K87" s="21">
        <v>763</v>
      </c>
      <c r="L87" s="21">
        <v>0</v>
      </c>
      <c r="M87" s="21">
        <v>0</v>
      </c>
      <c r="N87" s="21">
        <v>3</v>
      </c>
      <c r="O87" s="31"/>
    </row>
    <row r="88" spans="1:15" x14ac:dyDescent="0.25">
      <c r="A88" s="26">
        <v>86</v>
      </c>
      <c r="B88" s="20" t="s">
        <v>62</v>
      </c>
      <c r="C88" s="26" t="s">
        <v>808</v>
      </c>
      <c r="D88" s="21"/>
      <c r="E88" s="21">
        <v>13</v>
      </c>
      <c r="F88" s="21">
        <v>221</v>
      </c>
      <c r="G88" s="21">
        <v>177</v>
      </c>
      <c r="H88" s="21">
        <v>373</v>
      </c>
      <c r="I88" s="21">
        <v>46</v>
      </c>
      <c r="J88" s="21">
        <v>81</v>
      </c>
      <c r="K88" s="21">
        <v>911</v>
      </c>
      <c r="L88" s="21">
        <v>1</v>
      </c>
      <c r="M88" s="21">
        <v>0</v>
      </c>
      <c r="N88" s="21">
        <v>2</v>
      </c>
      <c r="O88" s="31"/>
    </row>
    <row r="89" spans="1:15" x14ac:dyDescent="0.25">
      <c r="A89" s="26">
        <v>87</v>
      </c>
      <c r="B89" s="20" t="s">
        <v>62</v>
      </c>
      <c r="C89" s="26" t="s">
        <v>809</v>
      </c>
      <c r="D89" s="21"/>
      <c r="E89" s="21">
        <v>13</v>
      </c>
      <c r="F89" s="21">
        <v>211</v>
      </c>
      <c r="G89" s="21">
        <v>181</v>
      </c>
      <c r="H89" s="21">
        <v>407</v>
      </c>
      <c r="I89" s="21">
        <v>60</v>
      </c>
      <c r="J89" s="21">
        <v>71</v>
      </c>
      <c r="K89" s="21">
        <v>943</v>
      </c>
      <c r="L89" s="21">
        <v>2</v>
      </c>
      <c r="M89" s="21">
        <v>1</v>
      </c>
      <c r="N89" s="21">
        <v>5</v>
      </c>
      <c r="O89" s="31"/>
    </row>
    <row r="90" spans="1:15" x14ac:dyDescent="0.25">
      <c r="A90" s="23">
        <v>88</v>
      </c>
      <c r="B90" s="24" t="s">
        <v>62</v>
      </c>
      <c r="C90" s="43" t="s">
        <v>7149</v>
      </c>
      <c r="D90" s="25"/>
      <c r="E90" s="25">
        <v>1</v>
      </c>
      <c r="F90" s="25">
        <v>39</v>
      </c>
      <c r="G90" s="25">
        <v>22</v>
      </c>
      <c r="H90" s="25">
        <v>22</v>
      </c>
      <c r="I90" s="25">
        <v>1</v>
      </c>
      <c r="J90" s="25">
        <v>14</v>
      </c>
      <c r="K90" s="25">
        <v>99</v>
      </c>
      <c r="L90" s="25">
        <v>0</v>
      </c>
      <c r="M90" s="25">
        <v>0</v>
      </c>
      <c r="N90" s="25">
        <v>8</v>
      </c>
      <c r="O90" s="32"/>
    </row>
    <row r="91" spans="1:15" x14ac:dyDescent="0.25">
      <c r="A91" s="26">
        <v>89</v>
      </c>
      <c r="B91" s="20" t="s">
        <v>62</v>
      </c>
      <c r="C91" s="26" t="s">
        <v>624</v>
      </c>
      <c r="D91" s="21"/>
      <c r="E91" s="21">
        <v>1</v>
      </c>
      <c r="F91" s="21">
        <v>41</v>
      </c>
      <c r="G91" s="21">
        <v>33</v>
      </c>
      <c r="H91" s="21">
        <v>13</v>
      </c>
      <c r="I91" s="21">
        <v>1</v>
      </c>
      <c r="J91" s="21">
        <v>0</v>
      </c>
      <c r="K91" s="21">
        <v>89</v>
      </c>
      <c r="L91" s="21">
        <v>0</v>
      </c>
      <c r="M91" s="21">
        <v>0</v>
      </c>
      <c r="N91" s="21">
        <v>0</v>
      </c>
      <c r="O91" s="31"/>
    </row>
    <row r="92" spans="1:15" x14ac:dyDescent="0.25">
      <c r="A92" s="64">
        <v>90</v>
      </c>
      <c r="B92" s="65" t="s">
        <v>62</v>
      </c>
      <c r="C92" s="64" t="s">
        <v>60</v>
      </c>
      <c r="D92" s="40"/>
      <c r="E92" s="40">
        <v>2</v>
      </c>
      <c r="F92" s="40">
        <v>26</v>
      </c>
      <c r="G92" s="40">
        <v>38</v>
      </c>
      <c r="H92" s="40">
        <v>49</v>
      </c>
      <c r="I92" s="40">
        <v>7</v>
      </c>
      <c r="J92" s="40">
        <v>12</v>
      </c>
      <c r="K92" s="40">
        <v>134</v>
      </c>
      <c r="L92" s="40">
        <v>1</v>
      </c>
      <c r="M92" s="40">
        <v>0</v>
      </c>
      <c r="N92" s="40">
        <v>27</v>
      </c>
      <c r="O92" s="41"/>
    </row>
    <row r="93" spans="1:15" ht="15" customHeight="1" x14ac:dyDescent="0.25">
      <c r="A93" s="176" t="s">
        <v>69</v>
      </c>
      <c r="B93" s="176"/>
      <c r="C93" s="176"/>
      <c r="D93" s="176"/>
      <c r="E93" s="3">
        <f>SUM(E90:E92,E3:E86)</f>
        <v>334</v>
      </c>
      <c r="F93" s="3">
        <f t="shared" ref="F93:N93" si="0">SUM(F90:F92,F3:F86)</f>
        <v>3979</v>
      </c>
      <c r="G93" s="3">
        <f t="shared" si="0"/>
        <v>3205</v>
      </c>
      <c r="H93" s="3">
        <f t="shared" si="0"/>
        <v>6290</v>
      </c>
      <c r="I93" s="3">
        <f t="shared" si="0"/>
        <v>885</v>
      </c>
      <c r="J93" s="3">
        <f t="shared" si="0"/>
        <v>1243</v>
      </c>
      <c r="K93" s="3">
        <f t="shared" si="0"/>
        <v>15936</v>
      </c>
      <c r="L93" s="3">
        <f t="shared" si="0"/>
        <v>45</v>
      </c>
      <c r="M93" s="3">
        <f t="shared" si="0"/>
        <v>6</v>
      </c>
      <c r="N93" s="3">
        <f t="shared" si="0"/>
        <v>72</v>
      </c>
      <c r="O93" s="4"/>
    </row>
    <row r="94" spans="1:15" ht="15" customHeight="1" x14ac:dyDescent="0.25">
      <c r="A94" s="177" t="s">
        <v>61</v>
      </c>
      <c r="B94" s="177"/>
      <c r="C94" s="177"/>
      <c r="D94" s="5"/>
      <c r="E94" s="3">
        <f>SUM(E87:E89)</f>
        <v>39</v>
      </c>
      <c r="F94" s="3">
        <f t="shared" ref="F94:N94" si="1">SUM(F87:F89)</f>
        <v>598</v>
      </c>
      <c r="G94" s="3">
        <f t="shared" si="1"/>
        <v>564</v>
      </c>
      <c r="H94" s="3">
        <f t="shared" si="1"/>
        <v>1097</v>
      </c>
      <c r="I94" s="3">
        <f t="shared" si="1"/>
        <v>121</v>
      </c>
      <c r="J94" s="3">
        <f t="shared" si="1"/>
        <v>198</v>
      </c>
      <c r="K94" s="3">
        <f t="shared" si="1"/>
        <v>2617</v>
      </c>
      <c r="L94" s="3">
        <f t="shared" si="1"/>
        <v>3</v>
      </c>
      <c r="M94" s="3">
        <f t="shared" si="1"/>
        <v>1</v>
      </c>
      <c r="N94" s="3">
        <f t="shared" si="1"/>
        <v>10</v>
      </c>
      <c r="O94" s="4"/>
    </row>
    <row r="95" spans="1:15" x14ac:dyDescent="0.25">
      <c r="A95" s="176" t="s">
        <v>68</v>
      </c>
      <c r="B95" s="176"/>
      <c r="C95" s="176"/>
      <c r="D95" s="10">
        <v>37342</v>
      </c>
      <c r="E95" s="21">
        <v>373</v>
      </c>
      <c r="F95" s="22">
        <v>4577</v>
      </c>
      <c r="G95" s="22">
        <v>3769</v>
      </c>
      <c r="H95" s="22">
        <v>7387</v>
      </c>
      <c r="I95" s="22">
        <v>1006</v>
      </c>
      <c r="J95" s="22">
        <v>1441</v>
      </c>
      <c r="K95" s="27">
        <v>18553</v>
      </c>
      <c r="L95" s="26">
        <v>48</v>
      </c>
      <c r="M95" s="26">
        <v>7</v>
      </c>
      <c r="N95" s="26">
        <v>82</v>
      </c>
      <c r="O95" s="34">
        <v>49.9</v>
      </c>
    </row>
    <row r="96" spans="1:15" x14ac:dyDescent="0.25">
      <c r="A96" s="184" t="s">
        <v>70</v>
      </c>
      <c r="B96" s="184"/>
      <c r="C96" s="184"/>
      <c r="D96" s="27"/>
      <c r="E96" s="31">
        <v>2</v>
      </c>
      <c r="F96" s="31">
        <v>24.7</v>
      </c>
      <c r="G96" s="31">
        <v>20.3</v>
      </c>
      <c r="H96" s="31">
        <v>39.800000000000004</v>
      </c>
      <c r="I96" s="31">
        <v>5.4</v>
      </c>
      <c r="J96" s="31">
        <v>7.8</v>
      </c>
      <c r="K96" s="27"/>
      <c r="L96" s="26"/>
      <c r="M96" s="26"/>
      <c r="N96" s="26"/>
      <c r="O96" s="34"/>
    </row>
  </sheetData>
  <mergeCells count="5">
    <mergeCell ref="A1:O1"/>
    <mergeCell ref="A93:D93"/>
    <mergeCell ref="A94:C94"/>
    <mergeCell ref="A95:C95"/>
    <mergeCell ref="A96:C96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4"/>
  <sheetViews>
    <sheetView view="pageLayout" topLeftCell="A10" zoomScaleNormal="100" workbookViewId="0">
      <selection activeCell="D31" sqref="A1:N74"/>
    </sheetView>
  </sheetViews>
  <sheetFormatPr defaultRowHeight="15" x14ac:dyDescent="0.25"/>
  <cols>
    <col min="1" max="1" width="3.85546875" style="128" bestFit="1" customWidth="1"/>
    <col min="2" max="2" width="1.5703125" style="128" bestFit="1" customWidth="1"/>
    <col min="3" max="3" width="37" style="128" customWidth="1"/>
    <col min="4" max="4" width="6.42578125" style="128" bestFit="1" customWidth="1"/>
    <col min="5" max="5" width="8.28515625" style="128" bestFit="1" customWidth="1"/>
    <col min="6" max="6" width="10.42578125" style="128" bestFit="1" customWidth="1"/>
    <col min="7" max="7" width="18" style="128" bestFit="1" customWidth="1"/>
    <col min="8" max="8" width="9.140625" style="128" bestFit="1" customWidth="1"/>
    <col min="9" max="9" width="12.5703125" style="128" bestFit="1" customWidth="1"/>
    <col min="10" max="10" width="6.42578125" style="128" bestFit="1" customWidth="1"/>
    <col min="11" max="11" width="2.85546875" style="128" bestFit="1" customWidth="1"/>
    <col min="12" max="12" width="2" style="128" bestFit="1" customWidth="1"/>
    <col min="13" max="13" width="2.85546875" style="128" bestFit="1" customWidth="1"/>
    <col min="14" max="14" width="7.28515625" style="103" bestFit="1" customWidth="1"/>
  </cols>
  <sheetData>
    <row r="1" spans="1:14" ht="15.75" x14ac:dyDescent="0.25">
      <c r="A1" s="175" t="s">
        <v>5834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42.75" x14ac:dyDescent="0.25">
      <c r="A2" s="18" t="s">
        <v>0</v>
      </c>
      <c r="B2" s="18"/>
      <c r="C2" s="18"/>
      <c r="D2" s="6" t="s">
        <v>59</v>
      </c>
      <c r="E2" s="8" t="s">
        <v>5835</v>
      </c>
      <c r="F2" s="8" t="s">
        <v>5836</v>
      </c>
      <c r="G2" s="8" t="s">
        <v>5837</v>
      </c>
      <c r="H2" s="8" t="s">
        <v>5838</v>
      </c>
      <c r="I2" s="8" t="s">
        <v>5839</v>
      </c>
      <c r="J2" s="36" t="s">
        <v>55</v>
      </c>
      <c r="K2" s="36" t="s">
        <v>56</v>
      </c>
      <c r="L2" s="36" t="s">
        <v>57</v>
      </c>
      <c r="M2" s="36" t="s">
        <v>58</v>
      </c>
      <c r="N2" s="37" t="s">
        <v>63</v>
      </c>
    </row>
    <row r="3" spans="1:14" x14ac:dyDescent="0.25">
      <c r="A3" s="80">
        <v>1</v>
      </c>
      <c r="B3" s="91" t="s">
        <v>62</v>
      </c>
      <c r="C3" s="128" t="s">
        <v>5773</v>
      </c>
      <c r="D3" s="80">
        <v>620</v>
      </c>
      <c r="E3" s="80">
        <v>16</v>
      </c>
      <c r="F3" s="80">
        <v>8</v>
      </c>
      <c r="G3" s="80">
        <v>109</v>
      </c>
      <c r="H3" s="80">
        <v>7</v>
      </c>
      <c r="I3" s="80">
        <v>0</v>
      </c>
      <c r="J3" s="80">
        <v>140</v>
      </c>
      <c r="K3" s="80">
        <v>0</v>
      </c>
      <c r="L3" s="80">
        <v>0</v>
      </c>
      <c r="M3" s="80">
        <v>3</v>
      </c>
      <c r="N3" s="9">
        <v>23.1</v>
      </c>
    </row>
    <row r="4" spans="1:14" x14ac:dyDescent="0.25">
      <c r="A4" s="80">
        <v>2</v>
      </c>
      <c r="B4" s="91" t="s">
        <v>62</v>
      </c>
      <c r="C4" s="128" t="s">
        <v>5774</v>
      </c>
      <c r="D4" s="80">
        <v>336</v>
      </c>
      <c r="E4" s="80">
        <v>15</v>
      </c>
      <c r="F4" s="80">
        <v>6</v>
      </c>
      <c r="G4" s="80">
        <v>97</v>
      </c>
      <c r="H4" s="80">
        <v>7</v>
      </c>
      <c r="I4" s="80">
        <v>0</v>
      </c>
      <c r="J4" s="80">
        <v>125</v>
      </c>
      <c r="K4" s="80">
        <v>0</v>
      </c>
      <c r="L4" s="80">
        <v>0</v>
      </c>
      <c r="M4" s="80">
        <v>0</v>
      </c>
      <c r="N4" s="9">
        <v>37.200000000000003</v>
      </c>
    </row>
    <row r="5" spans="1:14" x14ac:dyDescent="0.25">
      <c r="A5" s="80">
        <v>3</v>
      </c>
      <c r="B5" s="91" t="s">
        <v>62</v>
      </c>
      <c r="C5" s="128" t="s">
        <v>5775</v>
      </c>
      <c r="D5" s="80">
        <v>364</v>
      </c>
      <c r="E5" s="80">
        <v>3</v>
      </c>
      <c r="F5" s="80">
        <v>1</v>
      </c>
      <c r="G5" s="80">
        <v>72</v>
      </c>
      <c r="H5" s="80">
        <v>4</v>
      </c>
      <c r="I5" s="80">
        <v>1</v>
      </c>
      <c r="J5" s="80">
        <v>81</v>
      </c>
      <c r="K5" s="80">
        <v>0</v>
      </c>
      <c r="L5" s="80">
        <v>0</v>
      </c>
      <c r="M5" s="80">
        <v>0</v>
      </c>
      <c r="N5" s="9">
        <v>22.3</v>
      </c>
    </row>
    <row r="6" spans="1:14" x14ac:dyDescent="0.25">
      <c r="A6" s="97">
        <v>4</v>
      </c>
      <c r="B6" s="96" t="s">
        <v>62</v>
      </c>
      <c r="C6" s="130" t="s">
        <v>5776</v>
      </c>
      <c r="D6" s="97">
        <v>358</v>
      </c>
      <c r="E6" s="97">
        <v>8</v>
      </c>
      <c r="F6" s="97">
        <v>8</v>
      </c>
      <c r="G6" s="97">
        <v>54</v>
      </c>
      <c r="H6" s="97">
        <v>7</v>
      </c>
      <c r="I6" s="97">
        <v>0</v>
      </c>
      <c r="J6" s="97">
        <v>77</v>
      </c>
      <c r="K6" s="97">
        <v>0</v>
      </c>
      <c r="L6" s="97">
        <v>0</v>
      </c>
      <c r="M6" s="97">
        <v>0</v>
      </c>
      <c r="N6" s="101">
        <v>21.5</v>
      </c>
    </row>
    <row r="7" spans="1:14" x14ac:dyDescent="0.25">
      <c r="A7" s="80">
        <v>5</v>
      </c>
      <c r="B7" s="91" t="s">
        <v>62</v>
      </c>
      <c r="C7" s="128" t="s">
        <v>5777</v>
      </c>
      <c r="D7" s="80">
        <v>353</v>
      </c>
      <c r="E7" s="80">
        <v>114</v>
      </c>
      <c r="F7" s="80">
        <v>7</v>
      </c>
      <c r="G7" s="80">
        <v>20</v>
      </c>
      <c r="H7" s="80">
        <v>46</v>
      </c>
      <c r="I7" s="80">
        <v>2</v>
      </c>
      <c r="J7" s="80">
        <v>189</v>
      </c>
      <c r="K7" s="80">
        <v>0</v>
      </c>
      <c r="L7" s="80">
        <v>0</v>
      </c>
      <c r="M7" s="80">
        <v>0</v>
      </c>
      <c r="N7" s="9">
        <v>53.5</v>
      </c>
    </row>
    <row r="8" spans="1:14" x14ac:dyDescent="0.25">
      <c r="A8" s="80">
        <v>6</v>
      </c>
      <c r="B8" s="91" t="s">
        <v>62</v>
      </c>
      <c r="C8" s="128" t="s">
        <v>5778</v>
      </c>
      <c r="D8" s="80">
        <v>326</v>
      </c>
      <c r="E8" s="80">
        <v>95</v>
      </c>
      <c r="F8" s="80">
        <v>3</v>
      </c>
      <c r="G8" s="80">
        <v>19</v>
      </c>
      <c r="H8" s="80">
        <v>85</v>
      </c>
      <c r="I8" s="80">
        <v>4</v>
      </c>
      <c r="J8" s="80">
        <v>206</v>
      </c>
      <c r="K8" s="80">
        <v>0</v>
      </c>
      <c r="L8" s="80">
        <v>0</v>
      </c>
      <c r="M8" s="80">
        <v>2</v>
      </c>
      <c r="N8" s="9">
        <v>63.8</v>
      </c>
    </row>
    <row r="9" spans="1:14" x14ac:dyDescent="0.25">
      <c r="A9" s="80">
        <v>7</v>
      </c>
      <c r="B9" s="91" t="s">
        <v>62</v>
      </c>
      <c r="C9" s="128" t="s">
        <v>5779</v>
      </c>
      <c r="D9" s="80">
        <v>380</v>
      </c>
      <c r="E9" s="80">
        <v>108</v>
      </c>
      <c r="F9" s="80">
        <v>3</v>
      </c>
      <c r="G9" s="80">
        <v>19</v>
      </c>
      <c r="H9" s="80">
        <v>88</v>
      </c>
      <c r="I9" s="80">
        <v>2</v>
      </c>
      <c r="J9" s="80">
        <v>220</v>
      </c>
      <c r="K9" s="80">
        <v>0</v>
      </c>
      <c r="L9" s="80">
        <v>1</v>
      </c>
      <c r="M9" s="80">
        <v>1</v>
      </c>
      <c r="N9" s="9">
        <v>58.4</v>
      </c>
    </row>
    <row r="10" spans="1:14" x14ac:dyDescent="0.25">
      <c r="A10" s="97">
        <v>8</v>
      </c>
      <c r="B10" s="96" t="s">
        <v>62</v>
      </c>
      <c r="C10" s="130" t="s">
        <v>5780</v>
      </c>
      <c r="D10" s="97">
        <v>524</v>
      </c>
      <c r="E10" s="97">
        <v>141</v>
      </c>
      <c r="F10" s="97">
        <v>4</v>
      </c>
      <c r="G10" s="97">
        <v>29</v>
      </c>
      <c r="H10" s="97">
        <v>112</v>
      </c>
      <c r="I10" s="97">
        <v>0</v>
      </c>
      <c r="J10" s="97">
        <v>286</v>
      </c>
      <c r="K10" s="97">
        <v>0</v>
      </c>
      <c r="L10" s="97">
        <v>0</v>
      </c>
      <c r="M10" s="97">
        <v>0</v>
      </c>
      <c r="N10" s="101">
        <v>54.6</v>
      </c>
    </row>
    <row r="11" spans="1:14" x14ac:dyDescent="0.25">
      <c r="A11" s="80" t="s">
        <v>5840</v>
      </c>
      <c r="B11" s="91" t="s">
        <v>62</v>
      </c>
      <c r="C11" s="128" t="s">
        <v>7313</v>
      </c>
      <c r="D11" s="80">
        <v>309</v>
      </c>
      <c r="E11" s="80">
        <v>59</v>
      </c>
      <c r="F11" s="80">
        <v>2</v>
      </c>
      <c r="G11" s="80">
        <v>25</v>
      </c>
      <c r="H11" s="80">
        <v>65</v>
      </c>
      <c r="I11" s="80">
        <v>3</v>
      </c>
      <c r="J11" s="80">
        <v>154</v>
      </c>
      <c r="K11" s="80">
        <v>0</v>
      </c>
      <c r="L11" s="80">
        <v>0</v>
      </c>
      <c r="M11" s="80">
        <v>0</v>
      </c>
      <c r="N11" s="9">
        <v>49.8</v>
      </c>
    </row>
    <row r="12" spans="1:14" x14ac:dyDescent="0.25">
      <c r="A12" s="80" t="s">
        <v>5841</v>
      </c>
      <c r="B12" s="91" t="s">
        <v>62</v>
      </c>
      <c r="C12" s="128" t="s">
        <v>7314</v>
      </c>
      <c r="D12" s="80">
        <v>302</v>
      </c>
      <c r="E12" s="80">
        <v>48</v>
      </c>
      <c r="F12" s="80">
        <v>1</v>
      </c>
      <c r="G12" s="80">
        <v>39</v>
      </c>
      <c r="H12" s="80">
        <v>71</v>
      </c>
      <c r="I12" s="80">
        <v>4</v>
      </c>
      <c r="J12" s="80">
        <v>163</v>
      </c>
      <c r="K12" s="80">
        <v>0</v>
      </c>
      <c r="L12" s="80">
        <v>0</v>
      </c>
      <c r="M12" s="80">
        <v>0</v>
      </c>
      <c r="N12" s="9">
        <v>54</v>
      </c>
    </row>
    <row r="13" spans="1:14" x14ac:dyDescent="0.25">
      <c r="A13" s="80">
        <v>10</v>
      </c>
      <c r="B13" s="91" t="s">
        <v>62</v>
      </c>
      <c r="C13" s="128" t="s">
        <v>5781</v>
      </c>
      <c r="D13" s="80">
        <v>328</v>
      </c>
      <c r="E13" s="80">
        <v>50</v>
      </c>
      <c r="F13" s="80">
        <v>5</v>
      </c>
      <c r="G13" s="80">
        <v>20</v>
      </c>
      <c r="H13" s="80">
        <v>73</v>
      </c>
      <c r="I13" s="80">
        <v>2</v>
      </c>
      <c r="J13" s="80">
        <v>150</v>
      </c>
      <c r="K13" s="80">
        <v>0</v>
      </c>
      <c r="L13" s="80">
        <v>0</v>
      </c>
      <c r="M13" s="80">
        <v>0</v>
      </c>
      <c r="N13" s="9">
        <v>45.7</v>
      </c>
    </row>
    <row r="14" spans="1:14" x14ac:dyDescent="0.25">
      <c r="A14" s="97">
        <v>11</v>
      </c>
      <c r="B14" s="96" t="s">
        <v>62</v>
      </c>
      <c r="C14" s="130" t="s">
        <v>5782</v>
      </c>
      <c r="D14" s="97">
        <v>544</v>
      </c>
      <c r="E14" s="97">
        <v>84</v>
      </c>
      <c r="F14" s="97">
        <v>5</v>
      </c>
      <c r="G14" s="97">
        <v>41</v>
      </c>
      <c r="H14" s="97">
        <v>82</v>
      </c>
      <c r="I14" s="97">
        <v>2</v>
      </c>
      <c r="J14" s="97">
        <v>214</v>
      </c>
      <c r="K14" s="97">
        <v>0</v>
      </c>
      <c r="L14" s="97">
        <v>0</v>
      </c>
      <c r="M14" s="97">
        <v>0</v>
      </c>
      <c r="N14" s="101">
        <v>39.299999999999997</v>
      </c>
    </row>
    <row r="15" spans="1:14" x14ac:dyDescent="0.25">
      <c r="A15" s="80">
        <v>12</v>
      </c>
      <c r="B15" s="91" t="s">
        <v>62</v>
      </c>
      <c r="C15" s="128" t="s">
        <v>5783</v>
      </c>
      <c r="D15" s="80">
        <v>458</v>
      </c>
      <c r="E15" s="80">
        <v>86</v>
      </c>
      <c r="F15" s="80">
        <v>9</v>
      </c>
      <c r="G15" s="80">
        <v>36</v>
      </c>
      <c r="H15" s="80">
        <v>79</v>
      </c>
      <c r="I15" s="80">
        <v>2</v>
      </c>
      <c r="J15" s="80">
        <v>212</v>
      </c>
      <c r="K15" s="80">
        <v>0</v>
      </c>
      <c r="L15" s="80">
        <v>0</v>
      </c>
      <c r="M15" s="80">
        <v>0</v>
      </c>
      <c r="N15" s="9">
        <v>46.3</v>
      </c>
    </row>
    <row r="16" spans="1:14" x14ac:dyDescent="0.25">
      <c r="A16" s="80">
        <v>13</v>
      </c>
      <c r="B16" s="91" t="s">
        <v>62</v>
      </c>
      <c r="C16" s="128" t="s">
        <v>5784</v>
      </c>
      <c r="D16" s="80">
        <v>562</v>
      </c>
      <c r="E16" s="80">
        <v>116</v>
      </c>
      <c r="F16" s="80">
        <v>11</v>
      </c>
      <c r="G16" s="80">
        <v>58</v>
      </c>
      <c r="H16" s="80">
        <v>98</v>
      </c>
      <c r="I16" s="80">
        <v>1</v>
      </c>
      <c r="J16" s="80">
        <v>284</v>
      </c>
      <c r="K16" s="80">
        <v>0</v>
      </c>
      <c r="L16" s="80">
        <v>0</v>
      </c>
      <c r="M16" s="80">
        <v>1</v>
      </c>
      <c r="N16" s="9">
        <v>50.7</v>
      </c>
    </row>
    <row r="17" spans="1:14" x14ac:dyDescent="0.25">
      <c r="A17" s="80">
        <v>14</v>
      </c>
      <c r="B17" s="91" t="s">
        <v>62</v>
      </c>
      <c r="C17" s="128" t="s">
        <v>5785</v>
      </c>
      <c r="D17" s="80">
        <v>324</v>
      </c>
      <c r="E17" s="80">
        <v>59</v>
      </c>
      <c r="F17" s="80">
        <v>1</v>
      </c>
      <c r="G17" s="80">
        <v>20</v>
      </c>
      <c r="H17" s="80">
        <v>79</v>
      </c>
      <c r="I17" s="80">
        <v>0</v>
      </c>
      <c r="J17" s="80">
        <v>159</v>
      </c>
      <c r="K17" s="80">
        <v>0</v>
      </c>
      <c r="L17" s="80">
        <v>0</v>
      </c>
      <c r="M17" s="80">
        <v>0</v>
      </c>
      <c r="N17" s="9">
        <v>49.1</v>
      </c>
    </row>
    <row r="18" spans="1:14" x14ac:dyDescent="0.25">
      <c r="A18" s="97">
        <v>15</v>
      </c>
      <c r="B18" s="96" t="s">
        <v>62</v>
      </c>
      <c r="C18" s="130" t="s">
        <v>5786</v>
      </c>
      <c r="D18" s="97">
        <v>335</v>
      </c>
      <c r="E18" s="97">
        <v>71</v>
      </c>
      <c r="F18" s="97">
        <v>4</v>
      </c>
      <c r="G18" s="97">
        <v>8</v>
      </c>
      <c r="H18" s="97">
        <v>77</v>
      </c>
      <c r="I18" s="97">
        <v>1</v>
      </c>
      <c r="J18" s="97">
        <v>161</v>
      </c>
      <c r="K18" s="97">
        <v>1</v>
      </c>
      <c r="L18" s="97">
        <v>0</v>
      </c>
      <c r="M18" s="97">
        <v>1</v>
      </c>
      <c r="N18" s="101">
        <v>48.4</v>
      </c>
    </row>
    <row r="19" spans="1:14" x14ac:dyDescent="0.25">
      <c r="A19" s="80">
        <v>16</v>
      </c>
      <c r="B19" s="91" t="s">
        <v>62</v>
      </c>
      <c r="C19" s="128" t="s">
        <v>5787</v>
      </c>
      <c r="D19" s="80">
        <v>389</v>
      </c>
      <c r="E19" s="80">
        <v>86</v>
      </c>
      <c r="F19" s="80">
        <v>4</v>
      </c>
      <c r="G19" s="80">
        <v>19</v>
      </c>
      <c r="H19" s="80">
        <v>72</v>
      </c>
      <c r="I19" s="80">
        <v>0</v>
      </c>
      <c r="J19" s="80">
        <v>181</v>
      </c>
      <c r="K19" s="80">
        <v>0</v>
      </c>
      <c r="L19" s="80">
        <v>0</v>
      </c>
      <c r="M19" s="80">
        <v>1</v>
      </c>
      <c r="N19" s="9">
        <v>46.8</v>
      </c>
    </row>
    <row r="20" spans="1:14" x14ac:dyDescent="0.25">
      <c r="A20" s="80">
        <v>17</v>
      </c>
      <c r="B20" s="91" t="s">
        <v>62</v>
      </c>
      <c r="C20" s="128" t="s">
        <v>5788</v>
      </c>
      <c r="D20" s="80">
        <v>321</v>
      </c>
      <c r="E20" s="80">
        <v>53</v>
      </c>
      <c r="F20" s="80">
        <v>3</v>
      </c>
      <c r="G20" s="80">
        <v>15</v>
      </c>
      <c r="H20" s="80">
        <v>106</v>
      </c>
      <c r="I20" s="80">
        <v>4</v>
      </c>
      <c r="J20" s="80">
        <v>181</v>
      </c>
      <c r="K20" s="80">
        <v>0</v>
      </c>
      <c r="L20" s="80">
        <v>0</v>
      </c>
      <c r="M20" s="80">
        <v>0</v>
      </c>
      <c r="N20" s="9">
        <v>56.4</v>
      </c>
    </row>
    <row r="21" spans="1:14" x14ac:dyDescent="0.25">
      <c r="A21" s="80">
        <v>18</v>
      </c>
      <c r="B21" s="91" t="s">
        <v>62</v>
      </c>
      <c r="C21" s="128" t="s">
        <v>5789</v>
      </c>
      <c r="D21" s="80">
        <v>318</v>
      </c>
      <c r="E21" s="80">
        <v>57</v>
      </c>
      <c r="F21" s="80">
        <v>1</v>
      </c>
      <c r="G21" s="80">
        <v>14</v>
      </c>
      <c r="H21" s="80">
        <v>76</v>
      </c>
      <c r="I21" s="80">
        <v>1</v>
      </c>
      <c r="J21" s="80">
        <v>149</v>
      </c>
      <c r="K21" s="80">
        <v>0</v>
      </c>
      <c r="L21" s="80">
        <v>0</v>
      </c>
      <c r="M21" s="80">
        <v>0</v>
      </c>
      <c r="N21" s="9">
        <v>46.9</v>
      </c>
    </row>
    <row r="22" spans="1:14" x14ac:dyDescent="0.25">
      <c r="A22" s="97">
        <v>19</v>
      </c>
      <c r="B22" s="96" t="s">
        <v>62</v>
      </c>
      <c r="C22" s="130" t="s">
        <v>5790</v>
      </c>
      <c r="D22" s="97">
        <v>381</v>
      </c>
      <c r="E22" s="97">
        <v>49</v>
      </c>
      <c r="F22" s="97">
        <v>2</v>
      </c>
      <c r="G22" s="97">
        <v>24</v>
      </c>
      <c r="H22" s="97">
        <v>55</v>
      </c>
      <c r="I22" s="97">
        <v>2</v>
      </c>
      <c r="J22" s="97">
        <v>132</v>
      </c>
      <c r="K22" s="97">
        <v>0</v>
      </c>
      <c r="L22" s="97">
        <v>0</v>
      </c>
      <c r="M22" s="97">
        <v>0</v>
      </c>
      <c r="N22" s="101">
        <v>34.6</v>
      </c>
    </row>
    <row r="23" spans="1:14" x14ac:dyDescent="0.25">
      <c r="A23" s="80">
        <v>20</v>
      </c>
      <c r="B23" s="91" t="s">
        <v>62</v>
      </c>
      <c r="C23" s="128" t="s">
        <v>5791</v>
      </c>
      <c r="D23" s="80">
        <v>278</v>
      </c>
      <c r="E23" s="80">
        <v>23</v>
      </c>
      <c r="F23" s="80">
        <v>3</v>
      </c>
      <c r="G23" s="80">
        <v>20</v>
      </c>
      <c r="H23" s="80">
        <v>47</v>
      </c>
      <c r="I23" s="80">
        <v>5</v>
      </c>
      <c r="J23" s="80">
        <v>98</v>
      </c>
      <c r="K23" s="80">
        <v>0</v>
      </c>
      <c r="L23" s="80">
        <v>0</v>
      </c>
      <c r="M23" s="80">
        <v>0</v>
      </c>
      <c r="N23" s="9">
        <v>35.299999999999997</v>
      </c>
    </row>
    <row r="24" spans="1:14" x14ac:dyDescent="0.25">
      <c r="A24" s="80">
        <v>21</v>
      </c>
      <c r="B24" s="91" t="s">
        <v>62</v>
      </c>
      <c r="C24" s="128" t="s">
        <v>5792</v>
      </c>
      <c r="D24" s="80">
        <v>167</v>
      </c>
      <c r="E24" s="80">
        <v>24</v>
      </c>
      <c r="F24" s="80">
        <v>3</v>
      </c>
      <c r="G24" s="80">
        <v>12</v>
      </c>
      <c r="H24" s="80">
        <v>46</v>
      </c>
      <c r="I24" s="80">
        <v>0</v>
      </c>
      <c r="J24" s="80">
        <v>85</v>
      </c>
      <c r="K24" s="80">
        <v>0</v>
      </c>
      <c r="L24" s="80">
        <v>0</v>
      </c>
      <c r="M24" s="80">
        <v>0</v>
      </c>
      <c r="N24" s="9">
        <v>50.9</v>
      </c>
    </row>
    <row r="25" spans="1:14" x14ac:dyDescent="0.25">
      <c r="A25" s="80">
        <v>22</v>
      </c>
      <c r="B25" s="91" t="s">
        <v>62</v>
      </c>
      <c r="C25" s="128" t="s">
        <v>5793</v>
      </c>
      <c r="D25" s="80">
        <v>522</v>
      </c>
      <c r="E25" s="80">
        <v>90</v>
      </c>
      <c r="F25" s="80">
        <v>9</v>
      </c>
      <c r="G25" s="80">
        <v>20</v>
      </c>
      <c r="H25" s="80">
        <v>76</v>
      </c>
      <c r="I25" s="80">
        <v>3</v>
      </c>
      <c r="J25" s="80">
        <v>198</v>
      </c>
      <c r="K25" s="80">
        <v>0</v>
      </c>
      <c r="L25" s="80">
        <v>0</v>
      </c>
      <c r="M25" s="80">
        <v>0</v>
      </c>
      <c r="N25" s="9">
        <v>37.9</v>
      </c>
    </row>
    <row r="26" spans="1:14" x14ac:dyDescent="0.25">
      <c r="A26" s="97">
        <v>23</v>
      </c>
      <c r="B26" s="96" t="s">
        <v>62</v>
      </c>
      <c r="C26" s="130" t="s">
        <v>5794</v>
      </c>
      <c r="D26" s="97">
        <v>521</v>
      </c>
      <c r="E26" s="97">
        <v>80</v>
      </c>
      <c r="F26" s="97">
        <v>5</v>
      </c>
      <c r="G26" s="97">
        <v>43</v>
      </c>
      <c r="H26" s="97">
        <v>167</v>
      </c>
      <c r="I26" s="97">
        <v>1</v>
      </c>
      <c r="J26" s="97">
        <v>296</v>
      </c>
      <c r="K26" s="97">
        <v>0</v>
      </c>
      <c r="L26" s="97">
        <v>1</v>
      </c>
      <c r="M26" s="97">
        <v>0</v>
      </c>
      <c r="N26" s="101">
        <v>57</v>
      </c>
    </row>
    <row r="27" spans="1:14" x14ac:dyDescent="0.25">
      <c r="A27" s="80">
        <v>24</v>
      </c>
      <c r="B27" s="91" t="s">
        <v>62</v>
      </c>
      <c r="C27" s="128" t="s">
        <v>5795</v>
      </c>
      <c r="D27" s="80">
        <v>454</v>
      </c>
      <c r="E27" s="80">
        <v>64</v>
      </c>
      <c r="F27" s="80">
        <v>7</v>
      </c>
      <c r="G27" s="80">
        <v>50</v>
      </c>
      <c r="H27" s="80">
        <v>88</v>
      </c>
      <c r="I27" s="80">
        <v>5</v>
      </c>
      <c r="J27" s="80">
        <v>214</v>
      </c>
      <c r="K27" s="80">
        <v>0</v>
      </c>
      <c r="L27" s="80">
        <v>0</v>
      </c>
      <c r="M27" s="80">
        <v>0</v>
      </c>
      <c r="N27" s="9">
        <v>47.1</v>
      </c>
    </row>
    <row r="28" spans="1:14" x14ac:dyDescent="0.25">
      <c r="A28" s="80">
        <v>25</v>
      </c>
      <c r="B28" s="91" t="s">
        <v>62</v>
      </c>
      <c r="C28" s="128" t="s">
        <v>5796</v>
      </c>
      <c r="D28" s="80">
        <v>378</v>
      </c>
      <c r="E28" s="80">
        <v>53</v>
      </c>
      <c r="F28" s="80">
        <v>4</v>
      </c>
      <c r="G28" s="80">
        <v>62</v>
      </c>
      <c r="H28" s="80">
        <v>69</v>
      </c>
      <c r="I28" s="80">
        <v>2</v>
      </c>
      <c r="J28" s="80">
        <v>190</v>
      </c>
      <c r="K28" s="80">
        <v>0</v>
      </c>
      <c r="L28" s="80">
        <v>0</v>
      </c>
      <c r="M28" s="80">
        <v>0</v>
      </c>
      <c r="N28" s="9">
        <v>50.3</v>
      </c>
    </row>
    <row r="29" spans="1:14" x14ac:dyDescent="0.25">
      <c r="A29" s="80">
        <v>26</v>
      </c>
      <c r="B29" s="91" t="s">
        <v>62</v>
      </c>
      <c r="C29" s="128" t="s">
        <v>5797</v>
      </c>
      <c r="D29" s="80">
        <v>302</v>
      </c>
      <c r="E29" s="80">
        <v>86</v>
      </c>
      <c r="F29" s="80">
        <v>1</v>
      </c>
      <c r="G29" s="80">
        <v>14</v>
      </c>
      <c r="H29" s="80">
        <v>73</v>
      </c>
      <c r="I29" s="80">
        <v>2</v>
      </c>
      <c r="J29" s="80">
        <v>176</v>
      </c>
      <c r="K29" s="80">
        <v>2</v>
      </c>
      <c r="L29" s="80">
        <v>0</v>
      </c>
      <c r="M29" s="80">
        <v>0</v>
      </c>
      <c r="N29" s="9">
        <v>58.3</v>
      </c>
    </row>
    <row r="30" spans="1:14" x14ac:dyDescent="0.25">
      <c r="A30" s="97">
        <v>27</v>
      </c>
      <c r="B30" s="96" t="s">
        <v>62</v>
      </c>
      <c r="C30" s="130" t="s">
        <v>5798</v>
      </c>
      <c r="D30" s="97">
        <v>304</v>
      </c>
      <c r="E30" s="97">
        <v>44</v>
      </c>
      <c r="F30" s="97">
        <v>2</v>
      </c>
      <c r="G30" s="97">
        <v>25</v>
      </c>
      <c r="H30" s="97">
        <v>32</v>
      </c>
      <c r="I30" s="97">
        <v>0</v>
      </c>
      <c r="J30" s="97">
        <v>103</v>
      </c>
      <c r="K30" s="97">
        <v>0</v>
      </c>
      <c r="L30" s="97">
        <v>0</v>
      </c>
      <c r="M30" s="97">
        <v>0</v>
      </c>
      <c r="N30" s="101">
        <v>33.9</v>
      </c>
    </row>
    <row r="31" spans="1:14" x14ac:dyDescent="0.25">
      <c r="A31" s="80">
        <v>28</v>
      </c>
      <c r="B31" s="91" t="s">
        <v>62</v>
      </c>
      <c r="C31" s="128" t="s">
        <v>5799</v>
      </c>
      <c r="D31" s="80">
        <v>370</v>
      </c>
      <c r="E31" s="80">
        <v>67</v>
      </c>
      <c r="F31" s="80">
        <v>9</v>
      </c>
      <c r="G31" s="80">
        <v>25</v>
      </c>
      <c r="H31" s="80">
        <v>89</v>
      </c>
      <c r="I31" s="80">
        <v>11</v>
      </c>
      <c r="J31" s="80">
        <v>201</v>
      </c>
      <c r="K31" s="80">
        <v>0</v>
      </c>
      <c r="L31" s="80">
        <v>1</v>
      </c>
      <c r="M31" s="80">
        <v>0</v>
      </c>
      <c r="N31" s="9">
        <v>54.6</v>
      </c>
    </row>
    <row r="32" spans="1:14" x14ac:dyDescent="0.25">
      <c r="A32" s="80">
        <v>29</v>
      </c>
      <c r="B32" s="91" t="s">
        <v>62</v>
      </c>
      <c r="C32" s="128" t="s">
        <v>5800</v>
      </c>
      <c r="D32" s="80">
        <v>389</v>
      </c>
      <c r="E32" s="80">
        <v>103</v>
      </c>
      <c r="F32" s="80">
        <v>8</v>
      </c>
      <c r="G32" s="80">
        <v>23</v>
      </c>
      <c r="H32" s="80">
        <v>36</v>
      </c>
      <c r="I32" s="80">
        <v>8</v>
      </c>
      <c r="J32" s="80">
        <v>178</v>
      </c>
      <c r="K32" s="80">
        <v>0</v>
      </c>
      <c r="L32" s="80">
        <v>0</v>
      </c>
      <c r="M32" s="80">
        <v>0</v>
      </c>
      <c r="N32" s="9">
        <v>45.8</v>
      </c>
    </row>
    <row r="33" spans="1:14" x14ac:dyDescent="0.25">
      <c r="A33" s="80">
        <v>30</v>
      </c>
      <c r="B33" s="91" t="s">
        <v>62</v>
      </c>
      <c r="C33" s="128" t="s">
        <v>316</v>
      </c>
      <c r="D33" s="80">
        <v>399</v>
      </c>
      <c r="E33" s="80">
        <v>96</v>
      </c>
      <c r="F33" s="80">
        <v>7</v>
      </c>
      <c r="G33" s="80">
        <v>48</v>
      </c>
      <c r="H33" s="80">
        <v>71</v>
      </c>
      <c r="I33" s="80">
        <v>2</v>
      </c>
      <c r="J33" s="80">
        <v>224</v>
      </c>
      <c r="K33" s="80">
        <v>0</v>
      </c>
      <c r="L33" s="80">
        <v>0</v>
      </c>
      <c r="M33" s="80">
        <v>0</v>
      </c>
      <c r="N33" s="9">
        <v>56.1</v>
      </c>
    </row>
    <row r="34" spans="1:14" x14ac:dyDescent="0.25">
      <c r="A34" s="97">
        <v>31</v>
      </c>
      <c r="B34" s="96" t="s">
        <v>62</v>
      </c>
      <c r="C34" s="130" t="s">
        <v>5801</v>
      </c>
      <c r="D34" s="97">
        <v>468</v>
      </c>
      <c r="E34" s="97">
        <v>62</v>
      </c>
      <c r="F34" s="97">
        <v>2</v>
      </c>
      <c r="G34" s="97">
        <v>58</v>
      </c>
      <c r="H34" s="97">
        <v>72</v>
      </c>
      <c r="I34" s="97">
        <v>14</v>
      </c>
      <c r="J34" s="97">
        <v>208</v>
      </c>
      <c r="K34" s="97">
        <v>0</v>
      </c>
      <c r="L34" s="97">
        <v>0</v>
      </c>
      <c r="M34" s="97">
        <v>0</v>
      </c>
      <c r="N34" s="101">
        <v>44.4</v>
      </c>
    </row>
    <row r="35" spans="1:14" x14ac:dyDescent="0.25">
      <c r="A35" s="80">
        <v>32</v>
      </c>
      <c r="B35" s="91" t="s">
        <v>62</v>
      </c>
      <c r="C35" s="128" t="s">
        <v>5802</v>
      </c>
      <c r="D35" s="80">
        <v>314</v>
      </c>
      <c r="E35" s="80">
        <v>83</v>
      </c>
      <c r="F35" s="80">
        <v>1</v>
      </c>
      <c r="G35" s="80">
        <v>20</v>
      </c>
      <c r="H35" s="80">
        <v>86</v>
      </c>
      <c r="I35" s="80">
        <v>10</v>
      </c>
      <c r="J35" s="80">
        <v>200</v>
      </c>
      <c r="K35" s="80">
        <v>0</v>
      </c>
      <c r="L35" s="80">
        <v>0</v>
      </c>
      <c r="M35" s="80">
        <v>1</v>
      </c>
      <c r="N35" s="9">
        <v>64</v>
      </c>
    </row>
    <row r="36" spans="1:14" x14ac:dyDescent="0.25">
      <c r="A36" s="80">
        <v>33</v>
      </c>
      <c r="B36" s="91" t="s">
        <v>62</v>
      </c>
      <c r="C36" s="128" t="s">
        <v>5803</v>
      </c>
      <c r="D36" s="80">
        <v>470</v>
      </c>
      <c r="E36" s="80">
        <v>61</v>
      </c>
      <c r="F36" s="80">
        <v>11</v>
      </c>
      <c r="G36" s="80">
        <v>47</v>
      </c>
      <c r="H36" s="80">
        <v>75</v>
      </c>
      <c r="I36" s="80">
        <v>2</v>
      </c>
      <c r="J36" s="80">
        <v>196</v>
      </c>
      <c r="K36" s="80">
        <v>0</v>
      </c>
      <c r="L36" s="80">
        <v>0</v>
      </c>
      <c r="M36" s="80">
        <v>1</v>
      </c>
      <c r="N36" s="9">
        <v>41.9</v>
      </c>
    </row>
    <row r="37" spans="1:14" x14ac:dyDescent="0.25">
      <c r="A37" s="80">
        <v>34</v>
      </c>
      <c r="B37" s="91" t="s">
        <v>62</v>
      </c>
      <c r="C37" s="128" t="s">
        <v>5804</v>
      </c>
      <c r="D37" s="80">
        <v>251</v>
      </c>
      <c r="E37" s="80">
        <v>32</v>
      </c>
      <c r="F37" s="80">
        <v>5</v>
      </c>
      <c r="G37" s="80">
        <v>16</v>
      </c>
      <c r="H37" s="80">
        <v>26</v>
      </c>
      <c r="I37" s="80">
        <v>2</v>
      </c>
      <c r="J37" s="80">
        <v>81</v>
      </c>
      <c r="K37" s="80">
        <v>1</v>
      </c>
      <c r="L37" s="80">
        <v>0</v>
      </c>
      <c r="M37" s="80">
        <v>0</v>
      </c>
      <c r="N37" s="9">
        <v>32.299999999999997</v>
      </c>
    </row>
    <row r="38" spans="1:14" x14ac:dyDescent="0.25">
      <c r="A38" s="97">
        <v>35</v>
      </c>
      <c r="B38" s="96" t="s">
        <v>62</v>
      </c>
      <c r="C38" s="130" t="s">
        <v>5805</v>
      </c>
      <c r="D38" s="97">
        <v>441</v>
      </c>
      <c r="E38" s="97">
        <v>70</v>
      </c>
      <c r="F38" s="97">
        <v>8</v>
      </c>
      <c r="G38" s="97">
        <v>38</v>
      </c>
      <c r="H38" s="97">
        <v>58</v>
      </c>
      <c r="I38" s="97">
        <v>3</v>
      </c>
      <c r="J38" s="97">
        <v>177</v>
      </c>
      <c r="K38" s="97">
        <v>0</v>
      </c>
      <c r="L38" s="97">
        <v>0</v>
      </c>
      <c r="M38" s="97">
        <v>0</v>
      </c>
      <c r="N38" s="101">
        <v>40.1</v>
      </c>
    </row>
    <row r="39" spans="1:14" x14ac:dyDescent="0.25">
      <c r="A39" s="80">
        <v>36</v>
      </c>
      <c r="B39" s="91" t="s">
        <v>62</v>
      </c>
      <c r="C39" s="128" t="s">
        <v>5806</v>
      </c>
      <c r="D39" s="80">
        <v>282</v>
      </c>
      <c r="E39" s="80">
        <v>44</v>
      </c>
      <c r="F39" s="80">
        <v>1</v>
      </c>
      <c r="G39" s="80">
        <v>20</v>
      </c>
      <c r="H39" s="80">
        <v>52</v>
      </c>
      <c r="I39" s="80">
        <v>11</v>
      </c>
      <c r="J39" s="80">
        <v>128</v>
      </c>
      <c r="K39" s="80">
        <v>0</v>
      </c>
      <c r="L39" s="80">
        <v>0</v>
      </c>
      <c r="M39" s="80">
        <v>0</v>
      </c>
      <c r="N39" s="9">
        <v>45.4</v>
      </c>
    </row>
    <row r="40" spans="1:14" x14ac:dyDescent="0.25">
      <c r="A40" s="80">
        <v>37</v>
      </c>
      <c r="B40" s="91" t="s">
        <v>62</v>
      </c>
      <c r="C40" s="128" t="s">
        <v>5807</v>
      </c>
      <c r="D40" s="80">
        <v>657</v>
      </c>
      <c r="E40" s="80">
        <v>107</v>
      </c>
      <c r="F40" s="80">
        <v>7</v>
      </c>
      <c r="G40" s="80">
        <v>101</v>
      </c>
      <c r="H40" s="80">
        <v>117</v>
      </c>
      <c r="I40" s="80">
        <v>11</v>
      </c>
      <c r="J40" s="80">
        <v>343</v>
      </c>
      <c r="K40" s="80">
        <v>2</v>
      </c>
      <c r="L40" s="80">
        <v>0</v>
      </c>
      <c r="M40" s="80">
        <v>2</v>
      </c>
      <c r="N40" s="9">
        <v>52.5</v>
      </c>
    </row>
    <row r="41" spans="1:14" x14ac:dyDescent="0.25">
      <c r="A41" s="80">
        <v>38</v>
      </c>
      <c r="B41" s="91" t="s">
        <v>62</v>
      </c>
      <c r="C41" s="128" t="s">
        <v>5808</v>
      </c>
      <c r="D41" s="80">
        <v>455</v>
      </c>
      <c r="E41" s="80">
        <v>145</v>
      </c>
      <c r="F41" s="80">
        <v>9</v>
      </c>
      <c r="G41" s="80">
        <v>47</v>
      </c>
      <c r="H41" s="80">
        <v>73</v>
      </c>
      <c r="I41" s="80">
        <v>13</v>
      </c>
      <c r="J41" s="80">
        <v>287</v>
      </c>
      <c r="K41" s="80">
        <v>0</v>
      </c>
      <c r="L41" s="80">
        <v>1</v>
      </c>
      <c r="M41" s="80">
        <v>1</v>
      </c>
      <c r="N41" s="9">
        <v>63.5</v>
      </c>
    </row>
    <row r="42" spans="1:14" x14ac:dyDescent="0.25">
      <c r="A42" s="97">
        <v>39</v>
      </c>
      <c r="B42" s="96" t="s">
        <v>62</v>
      </c>
      <c r="C42" s="130" t="s">
        <v>5809</v>
      </c>
      <c r="D42" s="97">
        <v>521</v>
      </c>
      <c r="E42" s="97">
        <v>115</v>
      </c>
      <c r="F42" s="97">
        <v>8</v>
      </c>
      <c r="G42" s="97">
        <v>42</v>
      </c>
      <c r="H42" s="97">
        <v>75</v>
      </c>
      <c r="I42" s="97">
        <v>24</v>
      </c>
      <c r="J42" s="97">
        <v>264</v>
      </c>
      <c r="K42" s="97">
        <v>0</v>
      </c>
      <c r="L42" s="97">
        <v>0</v>
      </c>
      <c r="M42" s="97">
        <v>0</v>
      </c>
      <c r="N42" s="101">
        <v>50.7</v>
      </c>
    </row>
    <row r="43" spans="1:14" x14ac:dyDescent="0.25">
      <c r="A43" s="80">
        <v>40</v>
      </c>
      <c r="B43" s="91" t="s">
        <v>62</v>
      </c>
      <c r="C43" s="128" t="s">
        <v>5810</v>
      </c>
      <c r="D43" s="80">
        <v>521</v>
      </c>
      <c r="E43" s="80">
        <v>66</v>
      </c>
      <c r="F43" s="80">
        <v>3</v>
      </c>
      <c r="G43" s="80">
        <v>105</v>
      </c>
      <c r="H43" s="80">
        <v>62</v>
      </c>
      <c r="I43" s="80">
        <v>4</v>
      </c>
      <c r="J43" s="80">
        <v>240</v>
      </c>
      <c r="K43" s="80">
        <v>0</v>
      </c>
      <c r="L43" s="80">
        <v>0</v>
      </c>
      <c r="M43" s="80">
        <v>1</v>
      </c>
      <c r="N43" s="9">
        <v>46.3</v>
      </c>
    </row>
    <row r="44" spans="1:14" x14ac:dyDescent="0.25">
      <c r="A44" s="80">
        <v>41</v>
      </c>
      <c r="B44" s="91" t="s">
        <v>62</v>
      </c>
      <c r="C44" s="128" t="s">
        <v>5811</v>
      </c>
      <c r="D44" s="80">
        <v>449</v>
      </c>
      <c r="E44" s="80">
        <v>37</v>
      </c>
      <c r="F44" s="80">
        <v>6</v>
      </c>
      <c r="G44" s="80">
        <v>98</v>
      </c>
      <c r="H44" s="80">
        <v>78</v>
      </c>
      <c r="I44" s="80">
        <v>3</v>
      </c>
      <c r="J44" s="80">
        <v>222</v>
      </c>
      <c r="K44" s="80">
        <v>0</v>
      </c>
      <c r="L44" s="80">
        <v>0</v>
      </c>
      <c r="M44" s="80">
        <v>0</v>
      </c>
      <c r="N44" s="9">
        <v>49.4</v>
      </c>
    </row>
    <row r="45" spans="1:14" x14ac:dyDescent="0.25">
      <c r="A45" s="80">
        <v>42</v>
      </c>
      <c r="B45" s="91" t="s">
        <v>62</v>
      </c>
      <c r="C45" s="128" t="s">
        <v>5812</v>
      </c>
      <c r="D45" s="80">
        <v>477</v>
      </c>
      <c r="E45" s="80">
        <v>74</v>
      </c>
      <c r="F45" s="80">
        <v>10</v>
      </c>
      <c r="G45" s="80">
        <v>108</v>
      </c>
      <c r="H45" s="80">
        <v>56</v>
      </c>
      <c r="I45" s="80">
        <v>4</v>
      </c>
      <c r="J45" s="80">
        <v>252</v>
      </c>
      <c r="K45" s="80">
        <v>0</v>
      </c>
      <c r="L45" s="80">
        <v>0</v>
      </c>
      <c r="M45" s="80">
        <v>0</v>
      </c>
      <c r="N45" s="9">
        <v>52.8</v>
      </c>
    </row>
    <row r="46" spans="1:14" x14ac:dyDescent="0.25">
      <c r="A46" s="97">
        <v>43</v>
      </c>
      <c r="B46" s="96" t="s">
        <v>62</v>
      </c>
      <c r="C46" s="130" t="s">
        <v>4662</v>
      </c>
      <c r="D46" s="97">
        <v>234</v>
      </c>
      <c r="E46" s="97">
        <v>21</v>
      </c>
      <c r="F46" s="97">
        <v>4</v>
      </c>
      <c r="G46" s="97">
        <v>54</v>
      </c>
      <c r="H46" s="97">
        <v>48</v>
      </c>
      <c r="I46" s="97">
        <v>6</v>
      </c>
      <c r="J46" s="97">
        <v>133</v>
      </c>
      <c r="K46" s="97">
        <v>0</v>
      </c>
      <c r="L46" s="97">
        <v>0</v>
      </c>
      <c r="M46" s="97">
        <v>0</v>
      </c>
      <c r="N46" s="101">
        <v>56.8</v>
      </c>
    </row>
    <row r="47" spans="1:14" x14ac:dyDescent="0.25">
      <c r="A47" s="80">
        <v>44</v>
      </c>
      <c r="B47" s="91" t="s">
        <v>62</v>
      </c>
      <c r="C47" s="128" t="s">
        <v>5813</v>
      </c>
      <c r="D47" s="80">
        <v>590</v>
      </c>
      <c r="E47" s="80">
        <v>119</v>
      </c>
      <c r="F47" s="80">
        <v>6</v>
      </c>
      <c r="G47" s="80">
        <v>73</v>
      </c>
      <c r="H47" s="80">
        <v>130</v>
      </c>
      <c r="I47" s="80">
        <v>8</v>
      </c>
      <c r="J47" s="80">
        <v>336</v>
      </c>
      <c r="K47" s="80">
        <v>0</v>
      </c>
      <c r="L47" s="80">
        <v>0</v>
      </c>
      <c r="M47" s="80">
        <v>2</v>
      </c>
      <c r="N47" s="9">
        <v>57.3</v>
      </c>
    </row>
    <row r="48" spans="1:14" x14ac:dyDescent="0.25">
      <c r="A48" s="80">
        <v>45</v>
      </c>
      <c r="B48" s="91" t="s">
        <v>62</v>
      </c>
      <c r="C48" s="128" t="s">
        <v>5814</v>
      </c>
      <c r="D48" s="80">
        <v>392</v>
      </c>
      <c r="E48" s="80">
        <v>66</v>
      </c>
      <c r="F48" s="80">
        <v>4</v>
      </c>
      <c r="G48" s="80">
        <v>57</v>
      </c>
      <c r="H48" s="80">
        <v>57</v>
      </c>
      <c r="I48" s="80">
        <v>3</v>
      </c>
      <c r="J48" s="80">
        <v>187</v>
      </c>
      <c r="K48" s="80">
        <v>0</v>
      </c>
      <c r="L48" s="80">
        <v>0</v>
      </c>
      <c r="M48" s="80">
        <v>0</v>
      </c>
      <c r="N48" s="9">
        <v>47.7</v>
      </c>
    </row>
    <row r="49" spans="1:14" x14ac:dyDescent="0.25">
      <c r="A49" s="80">
        <v>46</v>
      </c>
      <c r="B49" s="91" t="s">
        <v>62</v>
      </c>
      <c r="C49" s="128" t="s">
        <v>5815</v>
      </c>
      <c r="D49" s="80">
        <v>378</v>
      </c>
      <c r="E49" s="80">
        <v>95</v>
      </c>
      <c r="F49" s="80">
        <v>2</v>
      </c>
      <c r="G49" s="80">
        <v>46</v>
      </c>
      <c r="H49" s="80">
        <v>65</v>
      </c>
      <c r="I49" s="80">
        <v>4</v>
      </c>
      <c r="J49" s="80">
        <v>212</v>
      </c>
      <c r="K49" s="80">
        <v>0</v>
      </c>
      <c r="L49" s="80">
        <v>0</v>
      </c>
      <c r="M49" s="80">
        <v>0</v>
      </c>
      <c r="N49" s="9">
        <v>56.1</v>
      </c>
    </row>
    <row r="50" spans="1:14" x14ac:dyDescent="0.25">
      <c r="A50" s="97">
        <v>47</v>
      </c>
      <c r="B50" s="96" t="s">
        <v>62</v>
      </c>
      <c r="C50" s="130" t="s">
        <v>5816</v>
      </c>
      <c r="D50" s="97">
        <v>410</v>
      </c>
      <c r="E50" s="97">
        <v>50</v>
      </c>
      <c r="F50" s="97">
        <v>6</v>
      </c>
      <c r="G50" s="97">
        <v>63</v>
      </c>
      <c r="H50" s="97">
        <v>68</v>
      </c>
      <c r="I50" s="97">
        <v>2</v>
      </c>
      <c r="J50" s="97">
        <v>189</v>
      </c>
      <c r="K50" s="97">
        <v>0</v>
      </c>
      <c r="L50" s="97">
        <v>0</v>
      </c>
      <c r="M50" s="97">
        <v>1</v>
      </c>
      <c r="N50" s="101">
        <v>46.3</v>
      </c>
    </row>
    <row r="51" spans="1:14" x14ac:dyDescent="0.25">
      <c r="A51" s="80">
        <v>48</v>
      </c>
      <c r="B51" s="91" t="s">
        <v>62</v>
      </c>
      <c r="C51" s="128" t="s">
        <v>5817</v>
      </c>
      <c r="D51" s="80">
        <v>434</v>
      </c>
      <c r="E51" s="80">
        <v>56</v>
      </c>
      <c r="F51" s="80">
        <v>8</v>
      </c>
      <c r="G51" s="80">
        <v>57</v>
      </c>
      <c r="H51" s="80">
        <v>66</v>
      </c>
      <c r="I51" s="80">
        <v>1</v>
      </c>
      <c r="J51" s="80">
        <v>188</v>
      </c>
      <c r="K51" s="80">
        <v>0</v>
      </c>
      <c r="L51" s="80">
        <v>1</v>
      </c>
      <c r="M51" s="80">
        <v>0</v>
      </c>
      <c r="N51" s="9">
        <v>43.5</v>
      </c>
    </row>
    <row r="52" spans="1:14" x14ac:dyDescent="0.25">
      <c r="A52" s="80">
        <v>49</v>
      </c>
      <c r="B52" s="91" t="s">
        <v>62</v>
      </c>
      <c r="C52" s="128" t="s">
        <v>5818</v>
      </c>
      <c r="D52" s="80">
        <v>460</v>
      </c>
      <c r="E52" s="80">
        <v>46</v>
      </c>
      <c r="F52" s="80">
        <v>6</v>
      </c>
      <c r="G52" s="80">
        <v>59</v>
      </c>
      <c r="H52" s="80">
        <v>50</v>
      </c>
      <c r="I52" s="80">
        <v>1</v>
      </c>
      <c r="J52" s="80">
        <v>162</v>
      </c>
      <c r="K52" s="80">
        <v>0</v>
      </c>
      <c r="L52" s="80">
        <v>0</v>
      </c>
      <c r="M52" s="80">
        <v>0</v>
      </c>
      <c r="N52" s="9">
        <v>35.200000000000003</v>
      </c>
    </row>
    <row r="53" spans="1:14" x14ac:dyDescent="0.25">
      <c r="A53" s="80">
        <v>50</v>
      </c>
      <c r="B53" s="91" t="s">
        <v>62</v>
      </c>
      <c r="C53" s="128" t="s">
        <v>5819</v>
      </c>
      <c r="D53" s="80">
        <v>631</v>
      </c>
      <c r="E53" s="80">
        <v>63</v>
      </c>
      <c r="F53" s="80">
        <v>7</v>
      </c>
      <c r="G53" s="80">
        <v>82</v>
      </c>
      <c r="H53" s="80">
        <v>80</v>
      </c>
      <c r="I53" s="80">
        <v>0</v>
      </c>
      <c r="J53" s="80">
        <v>232</v>
      </c>
      <c r="K53" s="80">
        <v>1</v>
      </c>
      <c r="L53" s="80">
        <v>1</v>
      </c>
      <c r="M53" s="80">
        <v>0</v>
      </c>
      <c r="N53" s="9">
        <v>36.9</v>
      </c>
    </row>
    <row r="54" spans="1:14" x14ac:dyDescent="0.25">
      <c r="A54" s="97">
        <v>51</v>
      </c>
      <c r="B54" s="96" t="s">
        <v>62</v>
      </c>
      <c r="C54" s="130" t="s">
        <v>5820</v>
      </c>
      <c r="D54" s="97">
        <v>516</v>
      </c>
      <c r="E54" s="97">
        <v>50</v>
      </c>
      <c r="F54" s="97">
        <v>13</v>
      </c>
      <c r="G54" s="97">
        <v>71</v>
      </c>
      <c r="H54" s="97">
        <v>69</v>
      </c>
      <c r="I54" s="97">
        <v>2</v>
      </c>
      <c r="J54" s="97">
        <v>205</v>
      </c>
      <c r="K54" s="97">
        <v>0</v>
      </c>
      <c r="L54" s="97">
        <v>0</v>
      </c>
      <c r="M54" s="97">
        <v>1</v>
      </c>
      <c r="N54" s="101">
        <v>39.9</v>
      </c>
    </row>
    <row r="55" spans="1:14" x14ac:dyDescent="0.25">
      <c r="A55" s="80">
        <v>52</v>
      </c>
      <c r="B55" s="91" t="s">
        <v>62</v>
      </c>
      <c r="C55" s="128" t="s">
        <v>5821</v>
      </c>
      <c r="D55" s="80">
        <v>419</v>
      </c>
      <c r="E55" s="80">
        <v>37</v>
      </c>
      <c r="F55" s="80">
        <v>10</v>
      </c>
      <c r="G55" s="80">
        <v>73</v>
      </c>
      <c r="H55" s="80">
        <v>78</v>
      </c>
      <c r="I55" s="80">
        <v>2</v>
      </c>
      <c r="J55" s="80">
        <v>200</v>
      </c>
      <c r="K55" s="80">
        <v>0</v>
      </c>
      <c r="L55" s="80">
        <v>0</v>
      </c>
      <c r="M55" s="80">
        <v>0</v>
      </c>
      <c r="N55" s="9">
        <v>47.7</v>
      </c>
    </row>
    <row r="56" spans="1:14" x14ac:dyDescent="0.25">
      <c r="A56" s="80">
        <v>53</v>
      </c>
      <c r="B56" s="91" t="s">
        <v>62</v>
      </c>
      <c r="C56" s="128" t="s">
        <v>5822</v>
      </c>
      <c r="D56" s="80">
        <v>474</v>
      </c>
      <c r="E56" s="80">
        <v>57</v>
      </c>
      <c r="F56" s="80">
        <v>4</v>
      </c>
      <c r="G56" s="80">
        <v>65</v>
      </c>
      <c r="H56" s="80">
        <v>66</v>
      </c>
      <c r="I56" s="80">
        <v>5</v>
      </c>
      <c r="J56" s="80">
        <v>197</v>
      </c>
      <c r="K56" s="80">
        <v>2</v>
      </c>
      <c r="L56" s="80">
        <v>0</v>
      </c>
      <c r="M56" s="80">
        <v>2</v>
      </c>
      <c r="N56" s="9">
        <v>42</v>
      </c>
    </row>
    <row r="57" spans="1:14" x14ac:dyDescent="0.25">
      <c r="A57" s="80">
        <v>54</v>
      </c>
      <c r="B57" s="91" t="s">
        <v>62</v>
      </c>
      <c r="C57" s="128" t="s">
        <v>5823</v>
      </c>
      <c r="D57" s="80">
        <v>548</v>
      </c>
      <c r="E57" s="80">
        <v>70</v>
      </c>
      <c r="F57" s="80">
        <v>8</v>
      </c>
      <c r="G57" s="80">
        <v>74</v>
      </c>
      <c r="H57" s="80">
        <v>65</v>
      </c>
      <c r="I57" s="80">
        <v>1</v>
      </c>
      <c r="J57" s="80">
        <v>218</v>
      </c>
      <c r="K57" s="80">
        <v>0</v>
      </c>
      <c r="L57" s="80">
        <v>0</v>
      </c>
      <c r="M57" s="80">
        <v>0</v>
      </c>
      <c r="N57" s="9">
        <v>39.799999999999997</v>
      </c>
    </row>
    <row r="58" spans="1:14" x14ac:dyDescent="0.25">
      <c r="A58" s="97">
        <v>55</v>
      </c>
      <c r="B58" s="96" t="s">
        <v>62</v>
      </c>
      <c r="C58" s="130" t="s">
        <v>5824</v>
      </c>
      <c r="D58" s="97">
        <v>502</v>
      </c>
      <c r="E58" s="97">
        <v>81</v>
      </c>
      <c r="F58" s="97">
        <v>5</v>
      </c>
      <c r="G58" s="97">
        <v>55</v>
      </c>
      <c r="H58" s="97">
        <v>73</v>
      </c>
      <c r="I58" s="97">
        <v>4</v>
      </c>
      <c r="J58" s="97">
        <v>218</v>
      </c>
      <c r="K58" s="97">
        <v>1</v>
      </c>
      <c r="L58" s="97">
        <v>1</v>
      </c>
      <c r="M58" s="97">
        <v>0</v>
      </c>
      <c r="N58" s="101">
        <v>43.6</v>
      </c>
    </row>
    <row r="59" spans="1:14" x14ac:dyDescent="0.25">
      <c r="A59" s="80">
        <v>56</v>
      </c>
      <c r="B59" s="91" t="s">
        <v>62</v>
      </c>
      <c r="C59" s="128" t="s">
        <v>5825</v>
      </c>
      <c r="D59" s="80">
        <v>494</v>
      </c>
      <c r="E59" s="80">
        <v>93</v>
      </c>
      <c r="F59" s="80">
        <v>11</v>
      </c>
      <c r="G59" s="80">
        <v>63</v>
      </c>
      <c r="H59" s="80">
        <v>58</v>
      </c>
      <c r="I59" s="80">
        <v>1</v>
      </c>
      <c r="J59" s="80">
        <v>226</v>
      </c>
      <c r="K59" s="80">
        <v>0</v>
      </c>
      <c r="L59" s="80">
        <v>0</v>
      </c>
      <c r="M59" s="80">
        <v>0</v>
      </c>
      <c r="N59" s="9">
        <v>45.7</v>
      </c>
    </row>
    <row r="60" spans="1:14" x14ac:dyDescent="0.25">
      <c r="A60" s="80">
        <v>57</v>
      </c>
      <c r="B60" s="91" t="s">
        <v>62</v>
      </c>
      <c r="C60" s="128" t="s">
        <v>4661</v>
      </c>
      <c r="D60" s="80">
        <v>586</v>
      </c>
      <c r="E60" s="80">
        <v>98</v>
      </c>
      <c r="F60" s="80">
        <v>8</v>
      </c>
      <c r="G60" s="80">
        <v>93</v>
      </c>
      <c r="H60" s="80">
        <v>118</v>
      </c>
      <c r="I60" s="80">
        <v>4</v>
      </c>
      <c r="J60" s="80">
        <v>321</v>
      </c>
      <c r="K60" s="80">
        <v>0</v>
      </c>
      <c r="L60" s="80">
        <v>0</v>
      </c>
      <c r="M60" s="80">
        <v>1</v>
      </c>
      <c r="N60" s="9">
        <v>54.9</v>
      </c>
    </row>
    <row r="61" spans="1:14" x14ac:dyDescent="0.25">
      <c r="A61" s="80">
        <v>58</v>
      </c>
      <c r="B61" s="91" t="s">
        <v>62</v>
      </c>
      <c r="C61" s="128" t="s">
        <v>5826</v>
      </c>
      <c r="D61" s="80">
        <v>396</v>
      </c>
      <c r="E61" s="80">
        <v>61</v>
      </c>
      <c r="F61" s="80">
        <v>7</v>
      </c>
      <c r="G61" s="80">
        <v>50</v>
      </c>
      <c r="H61" s="80">
        <v>75</v>
      </c>
      <c r="I61" s="80">
        <v>3</v>
      </c>
      <c r="J61" s="80">
        <v>196</v>
      </c>
      <c r="K61" s="80">
        <v>0</v>
      </c>
      <c r="L61" s="80">
        <v>0</v>
      </c>
      <c r="M61" s="80">
        <v>0</v>
      </c>
      <c r="N61" s="9">
        <v>49.5</v>
      </c>
    </row>
    <row r="62" spans="1:14" x14ac:dyDescent="0.25">
      <c r="A62" s="97">
        <v>59</v>
      </c>
      <c r="B62" s="96" t="s">
        <v>62</v>
      </c>
      <c r="C62" s="130" t="s">
        <v>5827</v>
      </c>
      <c r="D62" s="97">
        <v>364</v>
      </c>
      <c r="E62" s="97">
        <v>73</v>
      </c>
      <c r="F62" s="97">
        <v>6</v>
      </c>
      <c r="G62" s="97">
        <v>24</v>
      </c>
      <c r="H62" s="97">
        <v>43</v>
      </c>
      <c r="I62" s="97">
        <v>5</v>
      </c>
      <c r="J62" s="97">
        <v>151</v>
      </c>
      <c r="K62" s="97">
        <v>0</v>
      </c>
      <c r="L62" s="97">
        <v>0</v>
      </c>
      <c r="M62" s="97">
        <v>0</v>
      </c>
      <c r="N62" s="101">
        <v>41.5</v>
      </c>
    </row>
    <row r="63" spans="1:14" x14ac:dyDescent="0.25">
      <c r="A63" s="80">
        <v>60</v>
      </c>
      <c r="B63" s="91" t="s">
        <v>62</v>
      </c>
      <c r="C63" s="128" t="s">
        <v>5828</v>
      </c>
      <c r="D63" s="80">
        <v>466</v>
      </c>
      <c r="E63" s="80">
        <v>77</v>
      </c>
      <c r="F63" s="80">
        <v>7</v>
      </c>
      <c r="G63" s="80">
        <v>40</v>
      </c>
      <c r="H63" s="80">
        <v>117</v>
      </c>
      <c r="I63" s="80">
        <v>2</v>
      </c>
      <c r="J63" s="80">
        <v>243</v>
      </c>
      <c r="K63" s="80">
        <v>0</v>
      </c>
      <c r="L63" s="80">
        <v>0</v>
      </c>
      <c r="M63" s="80">
        <v>0</v>
      </c>
      <c r="N63" s="9">
        <v>52.1</v>
      </c>
    </row>
    <row r="64" spans="1:14" x14ac:dyDescent="0.25">
      <c r="A64" s="80">
        <v>61</v>
      </c>
      <c r="B64" s="91" t="s">
        <v>62</v>
      </c>
      <c r="C64" s="128" t="s">
        <v>5829</v>
      </c>
      <c r="D64" s="80"/>
      <c r="E64" s="80">
        <v>123</v>
      </c>
      <c r="F64" s="80">
        <v>7</v>
      </c>
      <c r="G64" s="80">
        <v>91</v>
      </c>
      <c r="H64" s="80">
        <v>113</v>
      </c>
      <c r="I64" s="80">
        <v>8</v>
      </c>
      <c r="J64" s="80">
        <v>342</v>
      </c>
      <c r="K64" s="80">
        <v>0</v>
      </c>
      <c r="L64" s="80">
        <v>0</v>
      </c>
      <c r="M64" s="80">
        <v>0</v>
      </c>
      <c r="N64" s="9"/>
    </row>
    <row r="65" spans="1:14" x14ac:dyDescent="0.25">
      <c r="A65" s="80">
        <v>62</v>
      </c>
      <c r="B65" s="91" t="s">
        <v>62</v>
      </c>
      <c r="C65" s="128" t="s">
        <v>5830</v>
      </c>
      <c r="D65" s="80"/>
      <c r="E65" s="80">
        <v>165</v>
      </c>
      <c r="F65" s="80">
        <v>4</v>
      </c>
      <c r="G65" s="80">
        <v>78</v>
      </c>
      <c r="H65" s="80">
        <v>165</v>
      </c>
      <c r="I65" s="80">
        <v>4</v>
      </c>
      <c r="J65" s="80">
        <v>416</v>
      </c>
      <c r="K65" s="80">
        <v>0</v>
      </c>
      <c r="L65" s="80">
        <v>0</v>
      </c>
      <c r="M65" s="80">
        <v>0</v>
      </c>
      <c r="N65" s="9"/>
    </row>
    <row r="66" spans="1:14" x14ac:dyDescent="0.25">
      <c r="A66" s="97">
        <v>63</v>
      </c>
      <c r="B66" s="96" t="s">
        <v>62</v>
      </c>
      <c r="C66" s="130" t="s">
        <v>5831</v>
      </c>
      <c r="D66" s="97"/>
      <c r="E66" s="97">
        <v>24</v>
      </c>
      <c r="F66" s="97">
        <v>2</v>
      </c>
      <c r="G66" s="97">
        <v>11</v>
      </c>
      <c r="H66" s="97">
        <v>20</v>
      </c>
      <c r="I66" s="97">
        <v>0</v>
      </c>
      <c r="J66" s="97">
        <v>57</v>
      </c>
      <c r="K66" s="97">
        <v>0</v>
      </c>
      <c r="L66" s="97">
        <v>0</v>
      </c>
      <c r="M66" s="97">
        <v>0</v>
      </c>
      <c r="N66" s="101"/>
    </row>
    <row r="67" spans="1:14" x14ac:dyDescent="0.25">
      <c r="A67" s="80">
        <v>64</v>
      </c>
      <c r="B67" s="91" t="s">
        <v>62</v>
      </c>
      <c r="C67" s="128" t="s">
        <v>5832</v>
      </c>
      <c r="D67" s="80"/>
      <c r="E67" s="80">
        <v>243</v>
      </c>
      <c r="F67" s="80">
        <v>14</v>
      </c>
      <c r="G67" s="80">
        <v>267</v>
      </c>
      <c r="H67" s="80">
        <v>213</v>
      </c>
      <c r="I67" s="80">
        <v>5</v>
      </c>
      <c r="J67" s="80">
        <v>742</v>
      </c>
      <c r="K67" s="80">
        <v>0</v>
      </c>
      <c r="L67" s="80">
        <v>0</v>
      </c>
      <c r="M67" s="80">
        <v>1</v>
      </c>
      <c r="N67" s="9"/>
    </row>
    <row r="68" spans="1:14" x14ac:dyDescent="0.25">
      <c r="A68" s="80">
        <v>65</v>
      </c>
      <c r="B68" s="91" t="s">
        <v>62</v>
      </c>
      <c r="C68" s="128" t="s">
        <v>7312</v>
      </c>
      <c r="D68" s="80"/>
      <c r="E68" s="80">
        <v>36</v>
      </c>
      <c r="F68" s="80">
        <v>2</v>
      </c>
      <c r="G68" s="80">
        <v>6</v>
      </c>
      <c r="H68" s="80">
        <v>18</v>
      </c>
      <c r="I68" s="80">
        <v>3</v>
      </c>
      <c r="J68" s="80">
        <v>65</v>
      </c>
      <c r="K68" s="80">
        <v>1</v>
      </c>
      <c r="L68" s="80">
        <v>0</v>
      </c>
      <c r="M68" s="80">
        <v>0</v>
      </c>
      <c r="N68" s="9"/>
    </row>
    <row r="69" spans="1:14" x14ac:dyDescent="0.25">
      <c r="A69" s="80">
        <v>66</v>
      </c>
      <c r="B69" s="91" t="s">
        <v>62</v>
      </c>
      <c r="C69" s="128" t="s">
        <v>5833</v>
      </c>
      <c r="D69" s="80"/>
      <c r="E69" s="80">
        <v>31</v>
      </c>
      <c r="F69" s="80">
        <v>2</v>
      </c>
      <c r="G69" s="80">
        <v>7</v>
      </c>
      <c r="H69" s="80">
        <v>12</v>
      </c>
      <c r="I69" s="80">
        <v>4</v>
      </c>
      <c r="J69" s="80">
        <v>56</v>
      </c>
      <c r="K69" s="80">
        <v>1</v>
      </c>
      <c r="L69" s="80">
        <v>0</v>
      </c>
      <c r="M69" s="80">
        <v>0</v>
      </c>
      <c r="N69" s="9"/>
    </row>
    <row r="70" spans="1:14" x14ac:dyDescent="0.25">
      <c r="A70" s="99">
        <v>67</v>
      </c>
      <c r="B70" s="98" t="s">
        <v>62</v>
      </c>
      <c r="C70" s="92" t="s">
        <v>60</v>
      </c>
      <c r="D70" s="99"/>
      <c r="E70" s="99">
        <v>14</v>
      </c>
      <c r="F70" s="99">
        <v>7</v>
      </c>
      <c r="G70" s="99">
        <v>25</v>
      </c>
      <c r="H70" s="99">
        <v>23</v>
      </c>
      <c r="I70" s="99">
        <v>0</v>
      </c>
      <c r="J70" s="99">
        <v>69</v>
      </c>
      <c r="K70" s="99">
        <v>1</v>
      </c>
      <c r="L70" s="99">
        <v>1</v>
      </c>
      <c r="M70" s="99">
        <v>11</v>
      </c>
      <c r="N70" s="102"/>
    </row>
    <row r="71" spans="1:14" x14ac:dyDescent="0.25">
      <c r="A71" s="174" t="s">
        <v>69</v>
      </c>
      <c r="B71" s="174"/>
      <c r="C71" s="174"/>
      <c r="E71" s="93">
        <f>SUM(E68:E70,E3:E63)</f>
        <v>4238</v>
      </c>
      <c r="F71" s="93">
        <f t="shared" ref="F71:M71" si="0">SUM(F68:F70,F3:F63)</f>
        <v>350</v>
      </c>
      <c r="G71" s="93">
        <f t="shared" si="0"/>
        <v>2917</v>
      </c>
      <c r="H71" s="93">
        <f t="shared" si="0"/>
        <v>4292</v>
      </c>
      <c r="I71" s="93">
        <f t="shared" si="0"/>
        <v>232</v>
      </c>
      <c r="J71" s="93">
        <f t="shared" si="0"/>
        <v>12029</v>
      </c>
      <c r="K71" s="93">
        <f t="shared" si="0"/>
        <v>13</v>
      </c>
      <c r="L71" s="93">
        <f t="shared" si="0"/>
        <v>8</v>
      </c>
      <c r="M71" s="93">
        <f t="shared" si="0"/>
        <v>33</v>
      </c>
    </row>
    <row r="72" spans="1:14" ht="15" customHeight="1" x14ac:dyDescent="0.25">
      <c r="A72" s="177" t="s">
        <v>61</v>
      </c>
      <c r="B72" s="177"/>
      <c r="C72" s="177"/>
      <c r="E72" s="93">
        <f>SUM(E64:E67)</f>
        <v>555</v>
      </c>
      <c r="F72" s="93">
        <f t="shared" ref="F72:M72" si="1">SUM(F64:F67)</f>
        <v>27</v>
      </c>
      <c r="G72" s="93">
        <f t="shared" si="1"/>
        <v>447</v>
      </c>
      <c r="H72" s="93">
        <f t="shared" si="1"/>
        <v>511</v>
      </c>
      <c r="I72" s="93">
        <f t="shared" si="1"/>
        <v>17</v>
      </c>
      <c r="J72" s="93">
        <f t="shared" si="1"/>
        <v>1557</v>
      </c>
      <c r="K72" s="93">
        <f t="shared" si="1"/>
        <v>0</v>
      </c>
      <c r="L72" s="93">
        <f t="shared" si="1"/>
        <v>0</v>
      </c>
      <c r="M72" s="93">
        <f t="shared" si="1"/>
        <v>1</v>
      </c>
    </row>
    <row r="73" spans="1:14" x14ac:dyDescent="0.25">
      <c r="A73" s="176" t="s">
        <v>68</v>
      </c>
      <c r="B73" s="176"/>
      <c r="C73" s="176"/>
      <c r="D73" s="93">
        <v>25516</v>
      </c>
      <c r="E73" s="7">
        <v>4793</v>
      </c>
      <c r="F73" s="80">
        <v>377</v>
      </c>
      <c r="G73" s="7">
        <v>3364</v>
      </c>
      <c r="H73" s="7">
        <v>4803</v>
      </c>
      <c r="I73" s="80">
        <v>249</v>
      </c>
      <c r="J73" s="93">
        <v>13586</v>
      </c>
      <c r="K73" s="128">
        <v>13</v>
      </c>
      <c r="L73" s="128">
        <v>8</v>
      </c>
      <c r="M73" s="128">
        <v>34</v>
      </c>
      <c r="N73" s="103">
        <v>53.4</v>
      </c>
    </row>
    <row r="74" spans="1:14" x14ac:dyDescent="0.25">
      <c r="A74" s="181" t="s">
        <v>70</v>
      </c>
      <c r="B74" s="181"/>
      <c r="C74" s="181"/>
      <c r="D74" s="93"/>
      <c r="E74" s="128">
        <v>35.299999999999997</v>
      </c>
      <c r="F74" s="128">
        <v>2.8</v>
      </c>
      <c r="G74" s="128">
        <v>24.8</v>
      </c>
      <c r="H74" s="128">
        <v>35.4</v>
      </c>
      <c r="I74" s="128">
        <v>1.8</v>
      </c>
      <c r="J74" s="93"/>
    </row>
  </sheetData>
  <mergeCells count="5">
    <mergeCell ref="A1:N1"/>
    <mergeCell ref="A71:C71"/>
    <mergeCell ref="A72:C72"/>
    <mergeCell ref="A73:C73"/>
    <mergeCell ref="A74:C74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5"/>
  <sheetViews>
    <sheetView view="pageLayout" topLeftCell="A22" zoomScaleNormal="100" workbookViewId="0">
      <selection activeCell="D56" sqref="A1:M85"/>
    </sheetView>
  </sheetViews>
  <sheetFormatPr defaultRowHeight="15" x14ac:dyDescent="0.25"/>
  <cols>
    <col min="1" max="1" width="5.42578125" style="128" bestFit="1" customWidth="1"/>
    <col min="2" max="2" width="1.5703125" style="128" bestFit="1" customWidth="1"/>
    <col min="3" max="3" width="37.140625" style="128" customWidth="1"/>
    <col min="4" max="4" width="6.42578125" style="128" bestFit="1" customWidth="1"/>
    <col min="5" max="5" width="7" style="128" bestFit="1" customWidth="1"/>
    <col min="6" max="6" width="6.140625" style="128" bestFit="1" customWidth="1"/>
    <col min="7" max="8" width="5.42578125" style="128" bestFit="1" customWidth="1"/>
    <col min="9" max="9" width="6.42578125" style="128" bestFit="1" customWidth="1"/>
    <col min="10" max="12" width="2.85546875" style="128" bestFit="1" customWidth="1"/>
    <col min="13" max="13" width="7.28515625" style="103" bestFit="1" customWidth="1"/>
  </cols>
  <sheetData>
    <row r="1" spans="1:13" ht="15.75" x14ac:dyDescent="0.25">
      <c r="A1" s="175" t="s">
        <v>5908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18"/>
      <c r="C2" s="18"/>
      <c r="D2" s="6" t="s">
        <v>59</v>
      </c>
      <c r="E2" s="8" t="s">
        <v>5909</v>
      </c>
      <c r="F2" s="8" t="s">
        <v>5910</v>
      </c>
      <c r="G2" s="8" t="s">
        <v>5911</v>
      </c>
      <c r="H2" s="8" t="s">
        <v>5912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80">
        <v>1</v>
      </c>
      <c r="B3" s="91" t="s">
        <v>62</v>
      </c>
      <c r="C3" s="128" t="s">
        <v>5842</v>
      </c>
      <c r="D3" s="80">
        <v>440</v>
      </c>
      <c r="E3" s="80">
        <v>82</v>
      </c>
      <c r="F3" s="80">
        <v>74</v>
      </c>
      <c r="G3" s="80">
        <v>9</v>
      </c>
      <c r="H3" s="80">
        <v>89</v>
      </c>
      <c r="I3" s="80">
        <v>254</v>
      </c>
      <c r="J3" s="80">
        <v>0</v>
      </c>
      <c r="K3" s="80">
        <v>0</v>
      </c>
      <c r="L3" s="80">
        <v>0</v>
      </c>
      <c r="M3" s="9">
        <v>57.7</v>
      </c>
    </row>
    <row r="4" spans="1:13" x14ac:dyDescent="0.25">
      <c r="A4" s="80">
        <v>2</v>
      </c>
      <c r="B4" s="91" t="s">
        <v>62</v>
      </c>
      <c r="C4" s="128" t="s">
        <v>5843</v>
      </c>
      <c r="D4" s="80">
        <v>568</v>
      </c>
      <c r="E4" s="80">
        <v>187</v>
      </c>
      <c r="F4" s="80">
        <v>51</v>
      </c>
      <c r="G4" s="80">
        <v>9</v>
      </c>
      <c r="H4" s="80">
        <v>111</v>
      </c>
      <c r="I4" s="80">
        <v>358</v>
      </c>
      <c r="J4" s="80">
        <v>1</v>
      </c>
      <c r="K4" s="80">
        <v>0</v>
      </c>
      <c r="L4" s="80">
        <v>0</v>
      </c>
      <c r="M4" s="9">
        <v>63</v>
      </c>
    </row>
    <row r="5" spans="1:13" x14ac:dyDescent="0.25">
      <c r="A5" s="80">
        <v>3</v>
      </c>
      <c r="B5" s="91" t="s">
        <v>62</v>
      </c>
      <c r="C5" s="128" t="s">
        <v>5844</v>
      </c>
      <c r="D5" s="80">
        <v>588</v>
      </c>
      <c r="E5" s="80">
        <v>134</v>
      </c>
      <c r="F5" s="80">
        <v>82</v>
      </c>
      <c r="G5" s="80">
        <v>12</v>
      </c>
      <c r="H5" s="80">
        <v>145</v>
      </c>
      <c r="I5" s="80">
        <v>373</v>
      </c>
      <c r="J5" s="80">
        <v>2</v>
      </c>
      <c r="K5" s="80">
        <v>0</v>
      </c>
      <c r="L5" s="80">
        <v>0</v>
      </c>
      <c r="M5" s="9">
        <v>63.4</v>
      </c>
    </row>
    <row r="6" spans="1:13" x14ac:dyDescent="0.25">
      <c r="A6" s="97">
        <v>4</v>
      </c>
      <c r="B6" s="96" t="s">
        <v>62</v>
      </c>
      <c r="C6" s="130" t="s">
        <v>5845</v>
      </c>
      <c r="D6" s="97">
        <v>682</v>
      </c>
      <c r="E6" s="97">
        <v>164</v>
      </c>
      <c r="F6" s="97">
        <v>62</v>
      </c>
      <c r="G6" s="97">
        <v>5</v>
      </c>
      <c r="H6" s="97">
        <v>146</v>
      </c>
      <c r="I6" s="97">
        <v>377</v>
      </c>
      <c r="J6" s="97">
        <v>0</v>
      </c>
      <c r="K6" s="97">
        <v>0</v>
      </c>
      <c r="L6" s="97">
        <v>0</v>
      </c>
      <c r="M6" s="101">
        <v>55.3</v>
      </c>
    </row>
    <row r="7" spans="1:13" x14ac:dyDescent="0.25">
      <c r="A7" s="80">
        <v>5</v>
      </c>
      <c r="B7" s="91" t="s">
        <v>62</v>
      </c>
      <c r="C7" s="128" t="s">
        <v>5846</v>
      </c>
      <c r="D7" s="80">
        <v>425</v>
      </c>
      <c r="E7" s="80">
        <v>68</v>
      </c>
      <c r="F7" s="80">
        <v>49</v>
      </c>
      <c r="G7" s="80">
        <v>1</v>
      </c>
      <c r="H7" s="80">
        <v>112</v>
      </c>
      <c r="I7" s="80">
        <v>230</v>
      </c>
      <c r="J7" s="80">
        <v>1</v>
      </c>
      <c r="K7" s="80">
        <v>0</v>
      </c>
      <c r="L7" s="80">
        <v>1</v>
      </c>
      <c r="M7" s="9">
        <v>54.4</v>
      </c>
    </row>
    <row r="8" spans="1:13" x14ac:dyDescent="0.25">
      <c r="A8" s="80">
        <v>6</v>
      </c>
      <c r="B8" s="91" t="s">
        <v>62</v>
      </c>
      <c r="C8" s="128" t="s">
        <v>4025</v>
      </c>
      <c r="D8" s="80">
        <v>604</v>
      </c>
      <c r="E8" s="80">
        <v>119</v>
      </c>
      <c r="F8" s="80">
        <v>55</v>
      </c>
      <c r="G8" s="80">
        <v>4</v>
      </c>
      <c r="H8" s="80">
        <v>183</v>
      </c>
      <c r="I8" s="80">
        <v>361</v>
      </c>
      <c r="J8" s="80">
        <v>0</v>
      </c>
      <c r="K8" s="80">
        <v>0</v>
      </c>
      <c r="L8" s="80">
        <v>0</v>
      </c>
      <c r="M8" s="9">
        <v>59.8</v>
      </c>
    </row>
    <row r="9" spans="1:13" x14ac:dyDescent="0.25">
      <c r="A9" s="80">
        <v>7</v>
      </c>
      <c r="B9" s="91" t="s">
        <v>62</v>
      </c>
      <c r="C9" s="128" t="s">
        <v>5847</v>
      </c>
      <c r="D9" s="80">
        <v>405</v>
      </c>
      <c r="E9" s="80">
        <v>77</v>
      </c>
      <c r="F9" s="80">
        <v>30</v>
      </c>
      <c r="G9" s="80">
        <v>3</v>
      </c>
      <c r="H9" s="80">
        <v>64</v>
      </c>
      <c r="I9" s="80">
        <v>174</v>
      </c>
      <c r="J9" s="80">
        <v>0</v>
      </c>
      <c r="K9" s="80">
        <v>0</v>
      </c>
      <c r="L9" s="80">
        <v>0</v>
      </c>
      <c r="M9" s="9">
        <v>43</v>
      </c>
    </row>
    <row r="10" spans="1:13" x14ac:dyDescent="0.25">
      <c r="A10" s="97">
        <v>8</v>
      </c>
      <c r="B10" s="96" t="s">
        <v>62</v>
      </c>
      <c r="C10" s="130" t="s">
        <v>5227</v>
      </c>
      <c r="D10" s="97">
        <v>596</v>
      </c>
      <c r="E10" s="97">
        <v>100</v>
      </c>
      <c r="F10" s="97">
        <v>71</v>
      </c>
      <c r="G10" s="97">
        <v>6</v>
      </c>
      <c r="H10" s="97">
        <v>140</v>
      </c>
      <c r="I10" s="97">
        <v>317</v>
      </c>
      <c r="J10" s="97">
        <v>0</v>
      </c>
      <c r="K10" s="97">
        <v>0</v>
      </c>
      <c r="L10" s="97">
        <v>0</v>
      </c>
      <c r="M10" s="101">
        <v>53.2</v>
      </c>
    </row>
    <row r="11" spans="1:13" x14ac:dyDescent="0.25">
      <c r="A11" s="80">
        <v>9</v>
      </c>
      <c r="B11" s="91" t="s">
        <v>62</v>
      </c>
      <c r="C11" s="128" t="s">
        <v>5848</v>
      </c>
      <c r="D11" s="80">
        <v>412</v>
      </c>
      <c r="E11" s="80">
        <v>61</v>
      </c>
      <c r="F11" s="80">
        <v>28</v>
      </c>
      <c r="G11" s="80">
        <v>2</v>
      </c>
      <c r="H11" s="80">
        <v>103</v>
      </c>
      <c r="I11" s="80">
        <v>194</v>
      </c>
      <c r="J11" s="80">
        <v>0</v>
      </c>
      <c r="K11" s="80">
        <v>0</v>
      </c>
      <c r="L11" s="80">
        <v>0</v>
      </c>
      <c r="M11" s="9">
        <v>47.1</v>
      </c>
    </row>
    <row r="12" spans="1:13" x14ac:dyDescent="0.25">
      <c r="A12" s="80">
        <v>10</v>
      </c>
      <c r="B12" s="91" t="s">
        <v>62</v>
      </c>
      <c r="C12" s="128" t="s">
        <v>5849</v>
      </c>
      <c r="D12" s="80">
        <v>706</v>
      </c>
      <c r="E12" s="80">
        <v>71</v>
      </c>
      <c r="F12" s="80">
        <v>92</v>
      </c>
      <c r="G12" s="80">
        <v>10</v>
      </c>
      <c r="H12" s="80">
        <v>160</v>
      </c>
      <c r="I12" s="80">
        <v>333</v>
      </c>
      <c r="J12" s="80">
        <v>1</v>
      </c>
      <c r="K12" s="80">
        <v>2</v>
      </c>
      <c r="L12" s="80">
        <v>0</v>
      </c>
      <c r="M12" s="9">
        <v>47.5</v>
      </c>
    </row>
    <row r="13" spans="1:13" x14ac:dyDescent="0.25">
      <c r="A13" s="80">
        <v>11</v>
      </c>
      <c r="B13" s="91" t="s">
        <v>62</v>
      </c>
      <c r="C13" s="128" t="s">
        <v>5850</v>
      </c>
      <c r="D13" s="80">
        <v>755</v>
      </c>
      <c r="E13" s="80">
        <v>72</v>
      </c>
      <c r="F13" s="80">
        <v>90</v>
      </c>
      <c r="G13" s="80">
        <v>6</v>
      </c>
      <c r="H13" s="80">
        <v>140</v>
      </c>
      <c r="I13" s="80">
        <v>308</v>
      </c>
      <c r="J13" s="80">
        <v>0</v>
      </c>
      <c r="K13" s="80">
        <v>0</v>
      </c>
      <c r="L13" s="80">
        <v>1</v>
      </c>
      <c r="M13" s="9">
        <v>40.9</v>
      </c>
    </row>
    <row r="14" spans="1:13" x14ac:dyDescent="0.25">
      <c r="A14" s="97">
        <v>12</v>
      </c>
      <c r="B14" s="96" t="s">
        <v>62</v>
      </c>
      <c r="C14" s="130" t="s">
        <v>5851</v>
      </c>
      <c r="D14" s="97">
        <v>736</v>
      </c>
      <c r="E14" s="97">
        <v>59</v>
      </c>
      <c r="F14" s="97">
        <v>44</v>
      </c>
      <c r="G14" s="97">
        <v>4</v>
      </c>
      <c r="H14" s="97">
        <v>83</v>
      </c>
      <c r="I14" s="97">
        <v>190</v>
      </c>
      <c r="J14" s="97">
        <v>1</v>
      </c>
      <c r="K14" s="97">
        <v>0</v>
      </c>
      <c r="L14" s="97">
        <v>0</v>
      </c>
      <c r="M14" s="101">
        <v>25.8</v>
      </c>
    </row>
    <row r="15" spans="1:13" x14ac:dyDescent="0.25">
      <c r="A15" s="80">
        <v>13</v>
      </c>
      <c r="B15" s="91" t="s">
        <v>62</v>
      </c>
      <c r="C15" s="128" t="s">
        <v>5852</v>
      </c>
      <c r="D15" s="80">
        <v>792</v>
      </c>
      <c r="E15" s="80">
        <v>72</v>
      </c>
      <c r="F15" s="80">
        <v>101</v>
      </c>
      <c r="G15" s="80">
        <v>6</v>
      </c>
      <c r="H15" s="80">
        <v>152</v>
      </c>
      <c r="I15" s="80">
        <v>331</v>
      </c>
      <c r="J15" s="80">
        <v>1</v>
      </c>
      <c r="K15" s="80">
        <v>0</v>
      </c>
      <c r="L15" s="80">
        <v>0</v>
      </c>
      <c r="M15" s="9">
        <v>41.8</v>
      </c>
    </row>
    <row r="16" spans="1:13" x14ac:dyDescent="0.25">
      <c r="A16" s="80">
        <v>14</v>
      </c>
      <c r="B16" s="91" t="s">
        <v>62</v>
      </c>
      <c r="C16" s="128" t="s">
        <v>5853</v>
      </c>
      <c r="D16" s="80">
        <v>374</v>
      </c>
      <c r="E16" s="80">
        <v>31</v>
      </c>
      <c r="F16" s="80">
        <v>38</v>
      </c>
      <c r="G16" s="80">
        <v>6</v>
      </c>
      <c r="H16" s="80">
        <v>66</v>
      </c>
      <c r="I16" s="80">
        <v>141</v>
      </c>
      <c r="J16" s="80">
        <v>1</v>
      </c>
      <c r="K16" s="80">
        <v>0</v>
      </c>
      <c r="L16" s="80">
        <v>0</v>
      </c>
      <c r="M16" s="9">
        <v>37.700000000000003</v>
      </c>
    </row>
    <row r="17" spans="1:13" x14ac:dyDescent="0.25">
      <c r="A17" s="80">
        <v>15</v>
      </c>
      <c r="B17" s="91" t="s">
        <v>62</v>
      </c>
      <c r="C17" s="128" t="s">
        <v>5854</v>
      </c>
      <c r="D17" s="80">
        <v>809</v>
      </c>
      <c r="E17" s="80">
        <v>79</v>
      </c>
      <c r="F17" s="80">
        <v>77</v>
      </c>
      <c r="G17" s="80">
        <v>13</v>
      </c>
      <c r="H17" s="80">
        <v>171</v>
      </c>
      <c r="I17" s="80">
        <v>340</v>
      </c>
      <c r="J17" s="80">
        <v>1</v>
      </c>
      <c r="K17" s="80">
        <v>1</v>
      </c>
      <c r="L17" s="80">
        <v>1</v>
      </c>
      <c r="M17" s="9">
        <v>42.3</v>
      </c>
    </row>
    <row r="18" spans="1:13" x14ac:dyDescent="0.25">
      <c r="A18" s="97">
        <v>16</v>
      </c>
      <c r="B18" s="96" t="s">
        <v>62</v>
      </c>
      <c r="C18" s="130" t="s">
        <v>5855</v>
      </c>
      <c r="D18" s="97">
        <v>609</v>
      </c>
      <c r="E18" s="97">
        <v>81</v>
      </c>
      <c r="F18" s="97">
        <v>46</v>
      </c>
      <c r="G18" s="97">
        <v>4</v>
      </c>
      <c r="H18" s="97">
        <v>124</v>
      </c>
      <c r="I18" s="97">
        <v>255</v>
      </c>
      <c r="J18" s="97">
        <v>0</v>
      </c>
      <c r="K18" s="97">
        <v>0</v>
      </c>
      <c r="L18" s="97">
        <v>2</v>
      </c>
      <c r="M18" s="101">
        <v>42.2</v>
      </c>
    </row>
    <row r="19" spans="1:13" x14ac:dyDescent="0.25">
      <c r="A19" s="80" t="s">
        <v>1569</v>
      </c>
      <c r="B19" s="91" t="s">
        <v>62</v>
      </c>
      <c r="C19" s="128" t="s">
        <v>5915</v>
      </c>
      <c r="D19" s="80">
        <v>582</v>
      </c>
      <c r="E19" s="80">
        <v>42</v>
      </c>
      <c r="F19" s="80">
        <v>18</v>
      </c>
      <c r="G19" s="80">
        <v>2</v>
      </c>
      <c r="H19" s="80">
        <v>49</v>
      </c>
      <c r="I19" s="80">
        <v>111</v>
      </c>
      <c r="J19" s="80">
        <v>0</v>
      </c>
      <c r="K19" s="80">
        <v>0</v>
      </c>
      <c r="L19" s="80">
        <v>0</v>
      </c>
      <c r="M19" s="9">
        <v>19.100000000000001</v>
      </c>
    </row>
    <row r="20" spans="1:13" x14ac:dyDescent="0.25">
      <c r="A20" s="80">
        <v>19</v>
      </c>
      <c r="B20" s="91" t="s">
        <v>62</v>
      </c>
      <c r="C20" s="128" t="s">
        <v>5856</v>
      </c>
      <c r="D20" s="80">
        <v>580</v>
      </c>
      <c r="E20" s="80">
        <v>99</v>
      </c>
      <c r="F20" s="80">
        <v>26</v>
      </c>
      <c r="G20" s="80">
        <v>11</v>
      </c>
      <c r="H20" s="80">
        <v>119</v>
      </c>
      <c r="I20" s="80">
        <v>255</v>
      </c>
      <c r="J20" s="80">
        <v>0</v>
      </c>
      <c r="K20" s="80">
        <v>0</v>
      </c>
      <c r="L20" s="80">
        <v>3</v>
      </c>
      <c r="M20" s="9">
        <v>44.5</v>
      </c>
    </row>
    <row r="21" spans="1:13" x14ac:dyDescent="0.25">
      <c r="A21" s="80">
        <v>20</v>
      </c>
      <c r="B21" s="91" t="s">
        <v>62</v>
      </c>
      <c r="C21" s="128" t="s">
        <v>5857</v>
      </c>
      <c r="D21" s="80">
        <v>606</v>
      </c>
      <c r="E21" s="80">
        <v>97</v>
      </c>
      <c r="F21" s="80">
        <v>46</v>
      </c>
      <c r="G21" s="80">
        <v>5</v>
      </c>
      <c r="H21" s="80">
        <v>173</v>
      </c>
      <c r="I21" s="80">
        <v>321</v>
      </c>
      <c r="J21" s="80">
        <v>2</v>
      </c>
      <c r="K21" s="80">
        <v>0</v>
      </c>
      <c r="L21" s="80">
        <v>0</v>
      </c>
      <c r="M21" s="9">
        <v>53</v>
      </c>
    </row>
    <row r="22" spans="1:13" x14ac:dyDescent="0.25">
      <c r="A22" s="97">
        <v>21</v>
      </c>
      <c r="B22" s="96" t="s">
        <v>62</v>
      </c>
      <c r="C22" s="130" t="s">
        <v>5858</v>
      </c>
      <c r="D22" s="97">
        <v>501</v>
      </c>
      <c r="E22" s="97">
        <v>181</v>
      </c>
      <c r="F22" s="97">
        <v>17</v>
      </c>
      <c r="G22" s="97">
        <v>3</v>
      </c>
      <c r="H22" s="97">
        <v>111</v>
      </c>
      <c r="I22" s="97">
        <v>312</v>
      </c>
      <c r="J22" s="97">
        <v>0</v>
      </c>
      <c r="K22" s="97">
        <v>0</v>
      </c>
      <c r="L22" s="97">
        <v>1</v>
      </c>
      <c r="M22" s="101">
        <v>62.5</v>
      </c>
    </row>
    <row r="23" spans="1:13" x14ac:dyDescent="0.25">
      <c r="A23" s="80">
        <v>22</v>
      </c>
      <c r="B23" s="91" t="s">
        <v>62</v>
      </c>
      <c r="C23" s="128" t="s">
        <v>5859</v>
      </c>
      <c r="D23" s="80">
        <v>801</v>
      </c>
      <c r="E23" s="80">
        <v>158</v>
      </c>
      <c r="F23" s="80">
        <v>80</v>
      </c>
      <c r="G23" s="80">
        <v>8</v>
      </c>
      <c r="H23" s="80">
        <v>124</v>
      </c>
      <c r="I23" s="80">
        <v>370</v>
      </c>
      <c r="J23" s="80">
        <v>0</v>
      </c>
      <c r="K23" s="80">
        <v>0</v>
      </c>
      <c r="L23" s="80">
        <v>0</v>
      </c>
      <c r="M23" s="9">
        <v>46.2</v>
      </c>
    </row>
    <row r="24" spans="1:13" x14ac:dyDescent="0.25">
      <c r="A24" s="80">
        <v>23</v>
      </c>
      <c r="B24" s="91" t="s">
        <v>62</v>
      </c>
      <c r="C24" s="128" t="s">
        <v>5860</v>
      </c>
      <c r="D24" s="80">
        <v>450</v>
      </c>
      <c r="E24" s="80">
        <v>58</v>
      </c>
      <c r="F24" s="80">
        <v>34</v>
      </c>
      <c r="G24" s="80">
        <v>2</v>
      </c>
      <c r="H24" s="80">
        <v>49</v>
      </c>
      <c r="I24" s="80">
        <v>143</v>
      </c>
      <c r="J24" s="80">
        <v>0</v>
      </c>
      <c r="K24" s="80">
        <v>0</v>
      </c>
      <c r="L24" s="80">
        <v>0</v>
      </c>
      <c r="M24" s="9">
        <v>31.8</v>
      </c>
    </row>
    <row r="25" spans="1:13" x14ac:dyDescent="0.25">
      <c r="A25" s="80">
        <v>24</v>
      </c>
      <c r="B25" s="91" t="s">
        <v>62</v>
      </c>
      <c r="C25" s="128" t="s">
        <v>5861</v>
      </c>
      <c r="D25" s="80">
        <v>550</v>
      </c>
      <c r="E25" s="80">
        <v>134</v>
      </c>
      <c r="F25" s="80">
        <v>45</v>
      </c>
      <c r="G25" s="80">
        <v>6</v>
      </c>
      <c r="H25" s="80">
        <v>63</v>
      </c>
      <c r="I25" s="80">
        <v>248</v>
      </c>
      <c r="J25" s="80">
        <v>0</v>
      </c>
      <c r="K25" s="80">
        <v>1</v>
      </c>
      <c r="L25" s="80">
        <v>0</v>
      </c>
      <c r="M25" s="9">
        <v>45.3</v>
      </c>
    </row>
    <row r="26" spans="1:13" x14ac:dyDescent="0.25">
      <c r="A26" s="97">
        <v>25</v>
      </c>
      <c r="B26" s="96" t="s">
        <v>62</v>
      </c>
      <c r="C26" s="130" t="s">
        <v>5862</v>
      </c>
      <c r="D26" s="97">
        <v>286</v>
      </c>
      <c r="E26" s="97">
        <v>75</v>
      </c>
      <c r="F26" s="97">
        <v>23</v>
      </c>
      <c r="G26" s="97">
        <v>0</v>
      </c>
      <c r="H26" s="97">
        <v>56</v>
      </c>
      <c r="I26" s="97">
        <v>154</v>
      </c>
      <c r="J26" s="97">
        <v>0</v>
      </c>
      <c r="K26" s="97">
        <v>0</v>
      </c>
      <c r="L26" s="97">
        <v>0</v>
      </c>
      <c r="M26" s="101">
        <v>53.8</v>
      </c>
    </row>
    <row r="27" spans="1:13" x14ac:dyDescent="0.25">
      <c r="A27" s="80">
        <v>26</v>
      </c>
      <c r="B27" s="91" t="s">
        <v>62</v>
      </c>
      <c r="C27" s="128" t="s">
        <v>5863</v>
      </c>
      <c r="D27" s="80">
        <v>474</v>
      </c>
      <c r="E27" s="80">
        <v>61</v>
      </c>
      <c r="F27" s="80">
        <v>44</v>
      </c>
      <c r="G27" s="80">
        <v>8</v>
      </c>
      <c r="H27" s="80">
        <v>103</v>
      </c>
      <c r="I27" s="80">
        <v>216</v>
      </c>
      <c r="J27" s="80">
        <v>0</v>
      </c>
      <c r="K27" s="80">
        <v>0</v>
      </c>
      <c r="L27" s="80">
        <v>0</v>
      </c>
      <c r="M27" s="9">
        <v>45.6</v>
      </c>
    </row>
    <row r="28" spans="1:13" x14ac:dyDescent="0.25">
      <c r="A28" s="80">
        <v>27</v>
      </c>
      <c r="B28" s="91" t="s">
        <v>62</v>
      </c>
      <c r="C28" s="128" t="s">
        <v>4579</v>
      </c>
      <c r="D28" s="80">
        <v>664</v>
      </c>
      <c r="E28" s="80">
        <v>149</v>
      </c>
      <c r="F28" s="80">
        <v>28</v>
      </c>
      <c r="G28" s="80">
        <v>8</v>
      </c>
      <c r="H28" s="80">
        <v>156</v>
      </c>
      <c r="I28" s="80">
        <v>341</v>
      </c>
      <c r="J28" s="80">
        <v>0</v>
      </c>
      <c r="K28" s="80">
        <v>0</v>
      </c>
      <c r="L28" s="80">
        <v>0</v>
      </c>
      <c r="M28" s="9">
        <v>51.4</v>
      </c>
    </row>
    <row r="29" spans="1:13" x14ac:dyDescent="0.25">
      <c r="A29" s="80">
        <v>28</v>
      </c>
      <c r="B29" s="91" t="s">
        <v>62</v>
      </c>
      <c r="C29" s="128" t="s">
        <v>5864</v>
      </c>
      <c r="D29" s="80">
        <v>558</v>
      </c>
      <c r="E29" s="80">
        <v>101</v>
      </c>
      <c r="F29" s="80">
        <v>75</v>
      </c>
      <c r="G29" s="80">
        <v>3</v>
      </c>
      <c r="H29" s="80">
        <v>120</v>
      </c>
      <c r="I29" s="80">
        <v>299</v>
      </c>
      <c r="J29" s="80">
        <v>0</v>
      </c>
      <c r="K29" s="80">
        <v>1</v>
      </c>
      <c r="L29" s="80">
        <v>0</v>
      </c>
      <c r="M29" s="9">
        <v>53.8</v>
      </c>
    </row>
    <row r="30" spans="1:13" x14ac:dyDescent="0.25">
      <c r="A30" s="97">
        <v>29</v>
      </c>
      <c r="B30" s="96" t="s">
        <v>62</v>
      </c>
      <c r="C30" s="130" t="s">
        <v>5865</v>
      </c>
      <c r="D30" s="97">
        <v>637</v>
      </c>
      <c r="E30" s="97">
        <v>92</v>
      </c>
      <c r="F30" s="97">
        <v>54</v>
      </c>
      <c r="G30" s="97">
        <v>15</v>
      </c>
      <c r="H30" s="97">
        <v>134</v>
      </c>
      <c r="I30" s="97">
        <v>295</v>
      </c>
      <c r="J30" s="97">
        <v>0</v>
      </c>
      <c r="K30" s="97">
        <v>0</v>
      </c>
      <c r="L30" s="97">
        <v>0</v>
      </c>
      <c r="M30" s="101">
        <v>46.3</v>
      </c>
    </row>
    <row r="31" spans="1:13" x14ac:dyDescent="0.25">
      <c r="A31" s="80">
        <v>30</v>
      </c>
      <c r="B31" s="91" t="s">
        <v>62</v>
      </c>
      <c r="C31" s="128" t="s">
        <v>5866</v>
      </c>
      <c r="D31" s="80">
        <v>558</v>
      </c>
      <c r="E31" s="80">
        <v>82</v>
      </c>
      <c r="F31" s="80">
        <v>72</v>
      </c>
      <c r="G31" s="80">
        <v>9</v>
      </c>
      <c r="H31" s="80">
        <v>122</v>
      </c>
      <c r="I31" s="80">
        <v>285</v>
      </c>
      <c r="J31" s="80">
        <v>1</v>
      </c>
      <c r="K31" s="80">
        <v>0</v>
      </c>
      <c r="L31" s="80">
        <v>1</v>
      </c>
      <c r="M31" s="9">
        <v>51.3</v>
      </c>
    </row>
    <row r="32" spans="1:13" x14ac:dyDescent="0.25">
      <c r="A32" s="80">
        <v>31</v>
      </c>
      <c r="B32" s="91" t="s">
        <v>62</v>
      </c>
      <c r="C32" s="128" t="s">
        <v>5867</v>
      </c>
      <c r="D32" s="80">
        <v>675</v>
      </c>
      <c r="E32" s="80">
        <v>119</v>
      </c>
      <c r="F32" s="80">
        <v>62</v>
      </c>
      <c r="G32" s="80">
        <v>9</v>
      </c>
      <c r="H32" s="80">
        <v>134</v>
      </c>
      <c r="I32" s="80">
        <v>324</v>
      </c>
      <c r="J32" s="80">
        <v>0</v>
      </c>
      <c r="K32" s="80">
        <v>1</v>
      </c>
      <c r="L32" s="80">
        <v>0</v>
      </c>
      <c r="M32" s="9">
        <v>48.1</v>
      </c>
    </row>
    <row r="33" spans="1:13" x14ac:dyDescent="0.25">
      <c r="A33" s="80">
        <v>32</v>
      </c>
      <c r="B33" s="91" t="s">
        <v>62</v>
      </c>
      <c r="C33" s="128" t="s">
        <v>5868</v>
      </c>
      <c r="D33" s="80">
        <v>668</v>
      </c>
      <c r="E33" s="80">
        <v>129</v>
      </c>
      <c r="F33" s="80">
        <v>74</v>
      </c>
      <c r="G33" s="80">
        <v>14</v>
      </c>
      <c r="H33" s="80">
        <v>160</v>
      </c>
      <c r="I33" s="80">
        <v>377</v>
      </c>
      <c r="J33" s="80">
        <v>0</v>
      </c>
      <c r="K33" s="80">
        <v>0</v>
      </c>
      <c r="L33" s="80">
        <v>0</v>
      </c>
      <c r="M33" s="9">
        <v>56.4</v>
      </c>
    </row>
    <row r="34" spans="1:13" x14ac:dyDescent="0.25">
      <c r="A34" s="97">
        <v>33</v>
      </c>
      <c r="B34" s="96" t="s">
        <v>62</v>
      </c>
      <c r="C34" s="130" t="s">
        <v>5869</v>
      </c>
      <c r="D34" s="97">
        <v>376</v>
      </c>
      <c r="E34" s="97">
        <v>79</v>
      </c>
      <c r="F34" s="97">
        <v>34</v>
      </c>
      <c r="G34" s="97">
        <v>5</v>
      </c>
      <c r="H34" s="97">
        <v>121</v>
      </c>
      <c r="I34" s="97">
        <v>239</v>
      </c>
      <c r="J34" s="97">
        <v>0</v>
      </c>
      <c r="K34" s="97">
        <v>0</v>
      </c>
      <c r="L34" s="97">
        <v>1</v>
      </c>
      <c r="M34" s="101">
        <v>63.8</v>
      </c>
    </row>
    <row r="35" spans="1:13" x14ac:dyDescent="0.25">
      <c r="A35" s="80">
        <v>34</v>
      </c>
      <c r="B35" s="91" t="s">
        <v>62</v>
      </c>
      <c r="C35" s="128" t="s">
        <v>5232</v>
      </c>
      <c r="D35" s="80">
        <v>178</v>
      </c>
      <c r="E35" s="80">
        <v>34</v>
      </c>
      <c r="F35" s="80">
        <v>20</v>
      </c>
      <c r="G35" s="80">
        <v>1</v>
      </c>
      <c r="H35" s="80">
        <v>42</v>
      </c>
      <c r="I35" s="80">
        <v>97</v>
      </c>
      <c r="J35" s="80">
        <v>0</v>
      </c>
      <c r="K35" s="80">
        <v>0</v>
      </c>
      <c r="L35" s="80">
        <v>0</v>
      </c>
      <c r="M35" s="9">
        <v>54.5</v>
      </c>
    </row>
    <row r="36" spans="1:13" x14ac:dyDescent="0.25">
      <c r="A36" s="80">
        <v>35</v>
      </c>
      <c r="B36" s="91" t="s">
        <v>62</v>
      </c>
      <c r="C36" s="128" t="s">
        <v>5870</v>
      </c>
      <c r="D36" s="80">
        <v>432</v>
      </c>
      <c r="E36" s="80">
        <v>90</v>
      </c>
      <c r="F36" s="80">
        <v>19</v>
      </c>
      <c r="G36" s="80">
        <v>3</v>
      </c>
      <c r="H36" s="80">
        <v>114</v>
      </c>
      <c r="I36" s="80">
        <v>226</v>
      </c>
      <c r="J36" s="80">
        <v>2</v>
      </c>
      <c r="K36" s="80">
        <v>0</v>
      </c>
      <c r="L36" s="80">
        <v>1</v>
      </c>
      <c r="M36" s="9">
        <v>52.5</v>
      </c>
    </row>
    <row r="37" spans="1:13" x14ac:dyDescent="0.25">
      <c r="A37" s="80">
        <v>36</v>
      </c>
      <c r="B37" s="91" t="s">
        <v>62</v>
      </c>
      <c r="C37" s="128" t="s">
        <v>5871</v>
      </c>
      <c r="D37" s="80">
        <v>486</v>
      </c>
      <c r="E37" s="80">
        <v>50</v>
      </c>
      <c r="F37" s="80">
        <v>66</v>
      </c>
      <c r="G37" s="80">
        <v>3</v>
      </c>
      <c r="H37" s="80">
        <v>116</v>
      </c>
      <c r="I37" s="80">
        <v>235</v>
      </c>
      <c r="J37" s="80">
        <v>0</v>
      </c>
      <c r="K37" s="80">
        <v>0</v>
      </c>
      <c r="L37" s="80">
        <v>0</v>
      </c>
      <c r="M37" s="9">
        <v>48.4</v>
      </c>
    </row>
    <row r="38" spans="1:13" x14ac:dyDescent="0.25">
      <c r="A38" s="97">
        <v>37</v>
      </c>
      <c r="B38" s="96" t="s">
        <v>62</v>
      </c>
      <c r="C38" s="130" t="s">
        <v>5872</v>
      </c>
      <c r="D38" s="97">
        <v>297</v>
      </c>
      <c r="E38" s="97">
        <v>51</v>
      </c>
      <c r="F38" s="97">
        <v>32</v>
      </c>
      <c r="G38" s="97">
        <v>1</v>
      </c>
      <c r="H38" s="97">
        <v>75</v>
      </c>
      <c r="I38" s="97">
        <v>159</v>
      </c>
      <c r="J38" s="97">
        <v>0</v>
      </c>
      <c r="K38" s="97">
        <v>0</v>
      </c>
      <c r="L38" s="97">
        <v>0</v>
      </c>
      <c r="M38" s="101">
        <v>53.5</v>
      </c>
    </row>
    <row r="39" spans="1:13" x14ac:dyDescent="0.25">
      <c r="A39" s="80">
        <v>38</v>
      </c>
      <c r="B39" s="91" t="s">
        <v>62</v>
      </c>
      <c r="C39" s="128" t="s">
        <v>5873</v>
      </c>
      <c r="D39" s="80">
        <v>397</v>
      </c>
      <c r="E39" s="80">
        <v>66</v>
      </c>
      <c r="F39" s="80">
        <v>30</v>
      </c>
      <c r="G39" s="80">
        <v>3</v>
      </c>
      <c r="H39" s="80">
        <v>48</v>
      </c>
      <c r="I39" s="80">
        <v>147</v>
      </c>
      <c r="J39" s="80">
        <v>3</v>
      </c>
      <c r="K39" s="80">
        <v>0</v>
      </c>
      <c r="L39" s="80">
        <v>1</v>
      </c>
      <c r="M39" s="9">
        <v>37.299999999999997</v>
      </c>
    </row>
    <row r="40" spans="1:13" x14ac:dyDescent="0.25">
      <c r="A40" s="80">
        <v>39</v>
      </c>
      <c r="B40" s="91" t="s">
        <v>62</v>
      </c>
      <c r="C40" s="128" t="s">
        <v>5874</v>
      </c>
      <c r="D40" s="80">
        <v>359</v>
      </c>
      <c r="E40" s="80">
        <v>70</v>
      </c>
      <c r="F40" s="80">
        <v>47</v>
      </c>
      <c r="G40" s="80">
        <v>5</v>
      </c>
      <c r="H40" s="80">
        <v>47</v>
      </c>
      <c r="I40" s="80">
        <v>169</v>
      </c>
      <c r="J40" s="80">
        <v>0</v>
      </c>
      <c r="K40" s="80">
        <v>0</v>
      </c>
      <c r="L40" s="80">
        <v>0</v>
      </c>
      <c r="M40" s="9">
        <v>47.1</v>
      </c>
    </row>
    <row r="41" spans="1:13" x14ac:dyDescent="0.25">
      <c r="A41" s="80">
        <v>40</v>
      </c>
      <c r="B41" s="91" t="s">
        <v>62</v>
      </c>
      <c r="C41" s="128" t="s">
        <v>5875</v>
      </c>
      <c r="D41" s="80">
        <v>315</v>
      </c>
      <c r="E41" s="80">
        <v>42</v>
      </c>
      <c r="F41" s="80">
        <v>31</v>
      </c>
      <c r="G41" s="80">
        <v>3</v>
      </c>
      <c r="H41" s="80">
        <v>47</v>
      </c>
      <c r="I41" s="80">
        <v>123</v>
      </c>
      <c r="J41" s="80">
        <v>0</v>
      </c>
      <c r="K41" s="80">
        <v>0</v>
      </c>
      <c r="L41" s="80">
        <v>1</v>
      </c>
      <c r="M41" s="9">
        <v>39.4</v>
      </c>
    </row>
    <row r="42" spans="1:13" x14ac:dyDescent="0.25">
      <c r="A42" s="97">
        <v>41</v>
      </c>
      <c r="B42" s="96" t="s">
        <v>62</v>
      </c>
      <c r="C42" s="130" t="s">
        <v>5876</v>
      </c>
      <c r="D42" s="97">
        <v>519</v>
      </c>
      <c r="E42" s="97">
        <v>79</v>
      </c>
      <c r="F42" s="97">
        <v>38</v>
      </c>
      <c r="G42" s="97">
        <v>6</v>
      </c>
      <c r="H42" s="97">
        <v>55</v>
      </c>
      <c r="I42" s="97">
        <v>178</v>
      </c>
      <c r="J42" s="97">
        <v>0</v>
      </c>
      <c r="K42" s="97">
        <v>0</v>
      </c>
      <c r="L42" s="97">
        <v>2</v>
      </c>
      <c r="M42" s="101">
        <v>34.700000000000003</v>
      </c>
    </row>
    <row r="43" spans="1:13" x14ac:dyDescent="0.25">
      <c r="A43" s="80">
        <v>42</v>
      </c>
      <c r="B43" s="91" t="s">
        <v>62</v>
      </c>
      <c r="C43" s="128" t="s">
        <v>5877</v>
      </c>
      <c r="D43" s="80">
        <v>507</v>
      </c>
      <c r="E43" s="80">
        <v>91</v>
      </c>
      <c r="F43" s="80">
        <v>37</v>
      </c>
      <c r="G43" s="80">
        <v>5</v>
      </c>
      <c r="H43" s="80">
        <v>70</v>
      </c>
      <c r="I43" s="80">
        <v>203</v>
      </c>
      <c r="J43" s="80">
        <v>2</v>
      </c>
      <c r="K43" s="80">
        <v>0</v>
      </c>
      <c r="L43" s="80">
        <v>0</v>
      </c>
      <c r="M43" s="9">
        <v>40</v>
      </c>
    </row>
    <row r="44" spans="1:13" x14ac:dyDescent="0.25">
      <c r="A44" s="80">
        <v>43</v>
      </c>
      <c r="B44" s="91" t="s">
        <v>62</v>
      </c>
      <c r="C44" s="128" t="s">
        <v>5878</v>
      </c>
      <c r="D44" s="80">
        <v>468</v>
      </c>
      <c r="E44" s="80">
        <v>61</v>
      </c>
      <c r="F44" s="80">
        <v>73</v>
      </c>
      <c r="G44" s="80">
        <v>6</v>
      </c>
      <c r="H44" s="80">
        <v>64</v>
      </c>
      <c r="I44" s="80">
        <v>204</v>
      </c>
      <c r="J44" s="80">
        <v>0</v>
      </c>
      <c r="K44" s="80">
        <v>0</v>
      </c>
      <c r="L44" s="80">
        <v>0</v>
      </c>
      <c r="M44" s="9">
        <v>43.6</v>
      </c>
    </row>
    <row r="45" spans="1:13" x14ac:dyDescent="0.25">
      <c r="A45" s="80">
        <v>44</v>
      </c>
      <c r="B45" s="91" t="s">
        <v>62</v>
      </c>
      <c r="C45" s="128" t="s">
        <v>5879</v>
      </c>
      <c r="D45" s="80">
        <v>352</v>
      </c>
      <c r="E45" s="80">
        <v>54</v>
      </c>
      <c r="F45" s="80">
        <v>47</v>
      </c>
      <c r="G45" s="80">
        <v>3</v>
      </c>
      <c r="H45" s="80">
        <v>38</v>
      </c>
      <c r="I45" s="80">
        <v>142</v>
      </c>
      <c r="J45" s="80">
        <v>0</v>
      </c>
      <c r="K45" s="80">
        <v>0</v>
      </c>
      <c r="L45" s="80">
        <v>0</v>
      </c>
      <c r="M45" s="9">
        <v>40.299999999999997</v>
      </c>
    </row>
    <row r="46" spans="1:13" x14ac:dyDescent="0.25">
      <c r="A46" s="97">
        <v>45</v>
      </c>
      <c r="B46" s="96" t="s">
        <v>62</v>
      </c>
      <c r="C46" s="130" t="s">
        <v>5880</v>
      </c>
      <c r="D46" s="97">
        <v>243</v>
      </c>
      <c r="E46" s="97">
        <v>39</v>
      </c>
      <c r="F46" s="97">
        <v>29</v>
      </c>
      <c r="G46" s="97">
        <v>4</v>
      </c>
      <c r="H46" s="97">
        <v>28</v>
      </c>
      <c r="I46" s="97">
        <v>100</v>
      </c>
      <c r="J46" s="97">
        <v>0</v>
      </c>
      <c r="K46" s="97">
        <v>2</v>
      </c>
      <c r="L46" s="97">
        <v>0</v>
      </c>
      <c r="M46" s="101">
        <v>42</v>
      </c>
    </row>
    <row r="47" spans="1:13" x14ac:dyDescent="0.25">
      <c r="A47" s="80">
        <v>46</v>
      </c>
      <c r="B47" s="91" t="s">
        <v>62</v>
      </c>
      <c r="C47" s="128" t="s">
        <v>5881</v>
      </c>
      <c r="D47" s="80">
        <v>560</v>
      </c>
      <c r="E47" s="80">
        <v>89</v>
      </c>
      <c r="F47" s="80">
        <v>57</v>
      </c>
      <c r="G47" s="80">
        <v>13</v>
      </c>
      <c r="H47" s="80">
        <v>87</v>
      </c>
      <c r="I47" s="80">
        <v>246</v>
      </c>
      <c r="J47" s="80">
        <v>0</v>
      </c>
      <c r="K47" s="80">
        <v>0</v>
      </c>
      <c r="L47" s="80">
        <v>0</v>
      </c>
      <c r="M47" s="9">
        <v>43.9</v>
      </c>
    </row>
    <row r="48" spans="1:13" x14ac:dyDescent="0.25">
      <c r="A48" s="80">
        <v>47</v>
      </c>
      <c r="B48" s="91" t="s">
        <v>62</v>
      </c>
      <c r="C48" s="128" t="s">
        <v>5882</v>
      </c>
      <c r="D48" s="80">
        <v>287</v>
      </c>
      <c r="E48" s="80">
        <v>49</v>
      </c>
      <c r="F48" s="80">
        <v>31</v>
      </c>
      <c r="G48" s="80">
        <v>5</v>
      </c>
      <c r="H48" s="80">
        <v>39</v>
      </c>
      <c r="I48" s="80">
        <v>124</v>
      </c>
      <c r="J48" s="80">
        <v>1</v>
      </c>
      <c r="K48" s="80">
        <v>0</v>
      </c>
      <c r="L48" s="80">
        <v>0</v>
      </c>
      <c r="M48" s="9">
        <v>43.2</v>
      </c>
    </row>
    <row r="49" spans="1:13" x14ac:dyDescent="0.25">
      <c r="A49" s="80">
        <v>48</v>
      </c>
      <c r="B49" s="91" t="s">
        <v>62</v>
      </c>
      <c r="C49" s="128" t="s">
        <v>5883</v>
      </c>
      <c r="D49" s="80">
        <v>446</v>
      </c>
      <c r="E49" s="80">
        <v>65</v>
      </c>
      <c r="F49" s="80">
        <v>53</v>
      </c>
      <c r="G49" s="80">
        <v>6</v>
      </c>
      <c r="H49" s="80">
        <v>68</v>
      </c>
      <c r="I49" s="80">
        <v>192</v>
      </c>
      <c r="J49" s="80">
        <v>1</v>
      </c>
      <c r="K49" s="80">
        <v>0</v>
      </c>
      <c r="L49" s="80">
        <v>0</v>
      </c>
      <c r="M49" s="9">
        <v>43</v>
      </c>
    </row>
    <row r="50" spans="1:13" x14ac:dyDescent="0.25">
      <c r="A50" s="97">
        <v>49</v>
      </c>
      <c r="B50" s="96" t="s">
        <v>62</v>
      </c>
      <c r="C50" s="130" t="s">
        <v>5884</v>
      </c>
      <c r="D50" s="97">
        <v>466</v>
      </c>
      <c r="E50" s="97">
        <v>56</v>
      </c>
      <c r="F50" s="97">
        <v>49</v>
      </c>
      <c r="G50" s="97">
        <v>2</v>
      </c>
      <c r="H50" s="97">
        <v>63</v>
      </c>
      <c r="I50" s="97">
        <v>170</v>
      </c>
      <c r="J50" s="97">
        <v>0</v>
      </c>
      <c r="K50" s="97">
        <v>0</v>
      </c>
      <c r="L50" s="97">
        <v>0</v>
      </c>
      <c r="M50" s="101">
        <v>36.5</v>
      </c>
    </row>
    <row r="51" spans="1:13" x14ac:dyDescent="0.25">
      <c r="A51" s="80">
        <v>50</v>
      </c>
      <c r="B51" s="91" t="s">
        <v>62</v>
      </c>
      <c r="C51" s="128" t="s">
        <v>5885</v>
      </c>
      <c r="D51" s="80">
        <v>480</v>
      </c>
      <c r="E51" s="80">
        <v>48</v>
      </c>
      <c r="F51" s="80">
        <v>43</v>
      </c>
      <c r="G51" s="80">
        <v>4</v>
      </c>
      <c r="H51" s="80">
        <v>86</v>
      </c>
      <c r="I51" s="80">
        <v>181</v>
      </c>
      <c r="J51" s="80">
        <v>0</v>
      </c>
      <c r="K51" s="80">
        <v>0</v>
      </c>
      <c r="L51" s="80">
        <v>1</v>
      </c>
      <c r="M51" s="9">
        <v>37.9</v>
      </c>
    </row>
    <row r="52" spans="1:13" x14ac:dyDescent="0.25">
      <c r="A52" s="80">
        <v>51</v>
      </c>
      <c r="B52" s="91" t="s">
        <v>62</v>
      </c>
      <c r="C52" s="128" t="s">
        <v>5886</v>
      </c>
      <c r="D52" s="80">
        <v>216</v>
      </c>
      <c r="E52" s="80">
        <v>40</v>
      </c>
      <c r="F52" s="80">
        <v>15</v>
      </c>
      <c r="G52" s="80">
        <v>4</v>
      </c>
      <c r="H52" s="80">
        <v>49</v>
      </c>
      <c r="I52" s="80">
        <v>108</v>
      </c>
      <c r="J52" s="80">
        <v>0</v>
      </c>
      <c r="K52" s="80">
        <v>0</v>
      </c>
      <c r="L52" s="80">
        <v>0</v>
      </c>
      <c r="M52" s="9">
        <v>50</v>
      </c>
    </row>
    <row r="53" spans="1:13" x14ac:dyDescent="0.25">
      <c r="A53" s="80">
        <v>52</v>
      </c>
      <c r="B53" s="91" t="s">
        <v>62</v>
      </c>
      <c r="C53" s="128" t="s">
        <v>5887</v>
      </c>
      <c r="D53" s="80">
        <v>439</v>
      </c>
      <c r="E53" s="80">
        <v>34</v>
      </c>
      <c r="F53" s="80">
        <v>146</v>
      </c>
      <c r="G53" s="80">
        <v>14</v>
      </c>
      <c r="H53" s="80">
        <v>5</v>
      </c>
      <c r="I53" s="80">
        <v>199</v>
      </c>
      <c r="J53" s="80">
        <v>0</v>
      </c>
      <c r="K53" s="80">
        <v>0</v>
      </c>
      <c r="L53" s="80">
        <v>0</v>
      </c>
      <c r="M53" s="9">
        <v>45.3</v>
      </c>
    </row>
    <row r="54" spans="1:13" x14ac:dyDescent="0.25">
      <c r="A54" s="97">
        <v>53</v>
      </c>
      <c r="B54" s="96" t="s">
        <v>62</v>
      </c>
      <c r="C54" s="130" t="s">
        <v>5888</v>
      </c>
      <c r="D54" s="97">
        <v>460</v>
      </c>
      <c r="E54" s="97">
        <v>50</v>
      </c>
      <c r="F54" s="97">
        <v>56</v>
      </c>
      <c r="G54" s="97">
        <v>9</v>
      </c>
      <c r="H54" s="97">
        <v>60</v>
      </c>
      <c r="I54" s="97">
        <v>175</v>
      </c>
      <c r="J54" s="97">
        <v>1</v>
      </c>
      <c r="K54" s="97">
        <v>0</v>
      </c>
      <c r="L54" s="97">
        <v>0</v>
      </c>
      <c r="M54" s="101">
        <v>38</v>
      </c>
    </row>
    <row r="55" spans="1:13" x14ac:dyDescent="0.25">
      <c r="A55" s="80">
        <v>54</v>
      </c>
      <c r="B55" s="91" t="s">
        <v>62</v>
      </c>
      <c r="C55" s="128" t="s">
        <v>5889</v>
      </c>
      <c r="D55" s="80">
        <v>532</v>
      </c>
      <c r="E55" s="80">
        <v>48</v>
      </c>
      <c r="F55" s="80">
        <v>74</v>
      </c>
      <c r="G55" s="80">
        <v>5</v>
      </c>
      <c r="H55" s="80">
        <v>66</v>
      </c>
      <c r="I55" s="80">
        <v>193</v>
      </c>
      <c r="J55" s="80">
        <v>0</v>
      </c>
      <c r="K55" s="80">
        <v>0</v>
      </c>
      <c r="L55" s="80">
        <v>0</v>
      </c>
      <c r="M55" s="9">
        <v>36.299999999999997</v>
      </c>
    </row>
    <row r="56" spans="1:13" x14ac:dyDescent="0.25">
      <c r="A56" s="80">
        <v>55</v>
      </c>
      <c r="B56" s="91" t="s">
        <v>62</v>
      </c>
      <c r="C56" s="128" t="s">
        <v>5890</v>
      </c>
      <c r="D56" s="80">
        <v>623</v>
      </c>
      <c r="E56" s="80">
        <v>64</v>
      </c>
      <c r="F56" s="80">
        <v>95</v>
      </c>
      <c r="G56" s="80">
        <v>4</v>
      </c>
      <c r="H56" s="80">
        <v>107</v>
      </c>
      <c r="I56" s="80">
        <v>270</v>
      </c>
      <c r="J56" s="80">
        <v>0</v>
      </c>
      <c r="K56" s="80">
        <v>0</v>
      </c>
      <c r="L56" s="80">
        <v>0</v>
      </c>
      <c r="M56" s="9">
        <v>43.3</v>
      </c>
    </row>
    <row r="57" spans="1:13" x14ac:dyDescent="0.25">
      <c r="A57" s="80">
        <v>56</v>
      </c>
      <c r="B57" s="91" t="s">
        <v>62</v>
      </c>
      <c r="C57" s="128" t="s">
        <v>5891</v>
      </c>
      <c r="D57" s="80">
        <v>220</v>
      </c>
      <c r="E57" s="80">
        <v>18</v>
      </c>
      <c r="F57" s="80">
        <v>23</v>
      </c>
      <c r="G57" s="80">
        <v>1</v>
      </c>
      <c r="H57" s="80">
        <v>27</v>
      </c>
      <c r="I57" s="80">
        <v>69</v>
      </c>
      <c r="J57" s="80">
        <v>1</v>
      </c>
      <c r="K57" s="80">
        <v>0</v>
      </c>
      <c r="L57" s="80">
        <v>1</v>
      </c>
      <c r="M57" s="9">
        <v>31.8</v>
      </c>
    </row>
    <row r="58" spans="1:13" x14ac:dyDescent="0.25">
      <c r="A58" s="97">
        <v>57</v>
      </c>
      <c r="B58" s="96" t="s">
        <v>62</v>
      </c>
      <c r="C58" s="130" t="s">
        <v>5892</v>
      </c>
      <c r="D58" s="97">
        <v>560</v>
      </c>
      <c r="E58" s="97">
        <v>83</v>
      </c>
      <c r="F58" s="97">
        <v>51</v>
      </c>
      <c r="G58" s="97">
        <v>8</v>
      </c>
      <c r="H58" s="97">
        <v>76</v>
      </c>
      <c r="I58" s="97">
        <v>218</v>
      </c>
      <c r="J58" s="97">
        <v>0</v>
      </c>
      <c r="K58" s="97">
        <v>1</v>
      </c>
      <c r="L58" s="97">
        <v>0</v>
      </c>
      <c r="M58" s="101">
        <v>39.1</v>
      </c>
    </row>
    <row r="59" spans="1:13" x14ac:dyDescent="0.25">
      <c r="A59" s="80">
        <v>58</v>
      </c>
      <c r="B59" s="91" t="s">
        <v>62</v>
      </c>
      <c r="C59" s="128" t="s">
        <v>5893</v>
      </c>
      <c r="D59" s="80">
        <v>478</v>
      </c>
      <c r="E59" s="80">
        <v>92</v>
      </c>
      <c r="F59" s="80">
        <v>25</v>
      </c>
      <c r="G59" s="80">
        <v>4</v>
      </c>
      <c r="H59" s="80">
        <v>131</v>
      </c>
      <c r="I59" s="80">
        <v>252</v>
      </c>
      <c r="J59" s="80">
        <v>2</v>
      </c>
      <c r="K59" s="80">
        <v>1</v>
      </c>
      <c r="L59" s="80">
        <v>0</v>
      </c>
      <c r="M59" s="9">
        <v>52.9</v>
      </c>
    </row>
    <row r="60" spans="1:13" x14ac:dyDescent="0.25">
      <c r="A60" s="80">
        <v>59</v>
      </c>
      <c r="B60" s="91" t="s">
        <v>62</v>
      </c>
      <c r="C60" s="128" t="s">
        <v>5894</v>
      </c>
      <c r="D60" s="80">
        <v>357</v>
      </c>
      <c r="E60" s="80">
        <v>59</v>
      </c>
      <c r="F60" s="80">
        <v>64</v>
      </c>
      <c r="G60" s="80">
        <v>7</v>
      </c>
      <c r="H60" s="80">
        <v>50</v>
      </c>
      <c r="I60" s="80">
        <v>180</v>
      </c>
      <c r="J60" s="80">
        <v>1</v>
      </c>
      <c r="K60" s="80">
        <v>0</v>
      </c>
      <c r="L60" s="80">
        <v>0</v>
      </c>
      <c r="M60" s="9">
        <v>50.4</v>
      </c>
    </row>
    <row r="61" spans="1:13" x14ac:dyDescent="0.25">
      <c r="A61" s="80">
        <v>60</v>
      </c>
      <c r="B61" s="91" t="s">
        <v>62</v>
      </c>
      <c r="C61" s="128" t="s">
        <v>5895</v>
      </c>
      <c r="D61" s="80">
        <v>450</v>
      </c>
      <c r="E61" s="80">
        <v>72</v>
      </c>
      <c r="F61" s="80">
        <v>47</v>
      </c>
      <c r="G61" s="80">
        <v>2</v>
      </c>
      <c r="H61" s="80">
        <v>76</v>
      </c>
      <c r="I61" s="80">
        <v>197</v>
      </c>
      <c r="J61" s="80">
        <v>1</v>
      </c>
      <c r="K61" s="80">
        <v>0</v>
      </c>
      <c r="L61" s="80">
        <v>0</v>
      </c>
      <c r="M61" s="9">
        <v>43.8</v>
      </c>
    </row>
    <row r="62" spans="1:13" x14ac:dyDescent="0.25">
      <c r="A62" s="97">
        <v>61</v>
      </c>
      <c r="B62" s="96" t="s">
        <v>62</v>
      </c>
      <c r="C62" s="130" t="s">
        <v>5896</v>
      </c>
      <c r="D62" s="97">
        <v>535</v>
      </c>
      <c r="E62" s="97">
        <v>65</v>
      </c>
      <c r="F62" s="97">
        <v>68</v>
      </c>
      <c r="G62" s="97">
        <v>7</v>
      </c>
      <c r="H62" s="97">
        <v>62</v>
      </c>
      <c r="I62" s="97">
        <v>202</v>
      </c>
      <c r="J62" s="97">
        <v>0</v>
      </c>
      <c r="K62" s="97">
        <v>0</v>
      </c>
      <c r="L62" s="97">
        <v>0</v>
      </c>
      <c r="M62" s="101">
        <v>37.799999999999997</v>
      </c>
    </row>
    <row r="63" spans="1:13" x14ac:dyDescent="0.25">
      <c r="A63" s="80">
        <v>62</v>
      </c>
      <c r="B63" s="91" t="s">
        <v>62</v>
      </c>
      <c r="C63" s="128" t="s">
        <v>5897</v>
      </c>
      <c r="D63" s="80">
        <v>440</v>
      </c>
      <c r="E63" s="80">
        <v>29</v>
      </c>
      <c r="F63" s="80">
        <v>37</v>
      </c>
      <c r="G63" s="80">
        <v>7</v>
      </c>
      <c r="H63" s="80">
        <v>65</v>
      </c>
      <c r="I63" s="80">
        <v>138</v>
      </c>
      <c r="J63" s="80">
        <v>0</v>
      </c>
      <c r="K63" s="80">
        <v>1</v>
      </c>
      <c r="L63" s="80">
        <v>0</v>
      </c>
      <c r="M63" s="9">
        <v>31.6</v>
      </c>
    </row>
    <row r="64" spans="1:13" x14ac:dyDescent="0.25">
      <c r="A64" s="80">
        <v>63</v>
      </c>
      <c r="B64" s="91" t="s">
        <v>62</v>
      </c>
      <c r="C64" s="128" t="s">
        <v>5898</v>
      </c>
      <c r="D64" s="80">
        <v>234</v>
      </c>
      <c r="E64" s="80">
        <v>22</v>
      </c>
      <c r="F64" s="80">
        <v>26</v>
      </c>
      <c r="G64" s="80">
        <v>3</v>
      </c>
      <c r="H64" s="80">
        <v>33</v>
      </c>
      <c r="I64" s="80">
        <v>84</v>
      </c>
      <c r="J64" s="80">
        <v>0</v>
      </c>
      <c r="K64" s="80">
        <v>0</v>
      </c>
      <c r="L64" s="80">
        <v>0</v>
      </c>
      <c r="M64" s="9">
        <v>35.9</v>
      </c>
    </row>
    <row r="65" spans="1:13" x14ac:dyDescent="0.25">
      <c r="A65" s="80">
        <v>64</v>
      </c>
      <c r="B65" s="91" t="s">
        <v>62</v>
      </c>
      <c r="C65" s="128" t="s">
        <v>5899</v>
      </c>
      <c r="D65" s="80">
        <v>601</v>
      </c>
      <c r="E65" s="80">
        <v>64</v>
      </c>
      <c r="F65" s="80">
        <v>87</v>
      </c>
      <c r="G65" s="80">
        <v>5</v>
      </c>
      <c r="H65" s="80">
        <v>102</v>
      </c>
      <c r="I65" s="80">
        <v>258</v>
      </c>
      <c r="J65" s="80">
        <v>0</v>
      </c>
      <c r="K65" s="80">
        <v>0</v>
      </c>
      <c r="L65" s="80">
        <v>0</v>
      </c>
      <c r="M65" s="9">
        <v>42.9</v>
      </c>
    </row>
    <row r="66" spans="1:13" x14ac:dyDescent="0.25">
      <c r="A66" s="97">
        <v>65</v>
      </c>
      <c r="B66" s="96" t="s">
        <v>62</v>
      </c>
      <c r="C66" s="130" t="s">
        <v>5900</v>
      </c>
      <c r="D66" s="97">
        <v>561</v>
      </c>
      <c r="E66" s="97">
        <v>75</v>
      </c>
      <c r="F66" s="97">
        <v>58</v>
      </c>
      <c r="G66" s="97">
        <v>8</v>
      </c>
      <c r="H66" s="97">
        <v>112</v>
      </c>
      <c r="I66" s="97">
        <v>253</v>
      </c>
      <c r="J66" s="97">
        <v>0</v>
      </c>
      <c r="K66" s="97">
        <v>0</v>
      </c>
      <c r="L66" s="97">
        <v>0</v>
      </c>
      <c r="M66" s="101">
        <v>45.1</v>
      </c>
    </row>
    <row r="67" spans="1:13" x14ac:dyDescent="0.25">
      <c r="A67" s="80">
        <v>66</v>
      </c>
      <c r="B67" s="91" t="s">
        <v>62</v>
      </c>
      <c r="C67" s="128" t="s">
        <v>5901</v>
      </c>
      <c r="D67" s="80">
        <v>501</v>
      </c>
      <c r="E67" s="80">
        <v>25</v>
      </c>
      <c r="F67" s="80">
        <v>51</v>
      </c>
      <c r="G67" s="80">
        <v>8</v>
      </c>
      <c r="H67" s="80">
        <v>65</v>
      </c>
      <c r="I67" s="80">
        <v>149</v>
      </c>
      <c r="J67" s="80">
        <v>0</v>
      </c>
      <c r="K67" s="80">
        <v>0</v>
      </c>
      <c r="L67" s="80">
        <v>0</v>
      </c>
      <c r="M67" s="9">
        <v>29.7</v>
      </c>
    </row>
    <row r="68" spans="1:13" x14ac:dyDescent="0.25">
      <c r="A68" s="80" t="s">
        <v>5913</v>
      </c>
      <c r="B68" s="91" t="s">
        <v>62</v>
      </c>
      <c r="C68" s="128" t="s">
        <v>5914</v>
      </c>
      <c r="D68" s="80">
        <v>525</v>
      </c>
      <c r="E68" s="80">
        <v>62</v>
      </c>
      <c r="F68" s="80">
        <v>39</v>
      </c>
      <c r="G68" s="80">
        <v>3</v>
      </c>
      <c r="H68" s="80">
        <v>70</v>
      </c>
      <c r="I68" s="80">
        <v>174</v>
      </c>
      <c r="J68" s="80">
        <v>0</v>
      </c>
      <c r="K68" s="80">
        <v>0</v>
      </c>
      <c r="L68" s="80">
        <v>0</v>
      </c>
      <c r="M68" s="9">
        <v>33.1</v>
      </c>
    </row>
    <row r="69" spans="1:13" x14ac:dyDescent="0.25">
      <c r="A69" s="80">
        <v>69</v>
      </c>
      <c r="B69" s="91" t="s">
        <v>62</v>
      </c>
      <c r="C69" s="128" t="s">
        <v>5916</v>
      </c>
      <c r="D69" s="80"/>
      <c r="E69" s="80">
        <v>217</v>
      </c>
      <c r="F69" s="80">
        <v>206</v>
      </c>
      <c r="G69" s="80">
        <v>13</v>
      </c>
      <c r="H69" s="80">
        <v>235</v>
      </c>
      <c r="I69" s="80">
        <v>671</v>
      </c>
      <c r="J69" s="80">
        <v>1</v>
      </c>
      <c r="K69" s="80">
        <v>0</v>
      </c>
      <c r="L69" s="80">
        <v>0</v>
      </c>
      <c r="M69" s="9"/>
    </row>
    <row r="70" spans="1:13" x14ac:dyDescent="0.25">
      <c r="A70" s="97">
        <v>70</v>
      </c>
      <c r="B70" s="96" t="s">
        <v>62</v>
      </c>
      <c r="C70" s="130" t="s">
        <v>5917</v>
      </c>
      <c r="D70" s="97"/>
      <c r="E70" s="97">
        <v>116</v>
      </c>
      <c r="F70" s="97">
        <v>115</v>
      </c>
      <c r="G70" s="97">
        <v>7</v>
      </c>
      <c r="H70" s="97">
        <v>226</v>
      </c>
      <c r="I70" s="97">
        <v>464</v>
      </c>
      <c r="J70" s="97">
        <v>0</v>
      </c>
      <c r="K70" s="97">
        <v>2</v>
      </c>
      <c r="L70" s="97">
        <v>0</v>
      </c>
      <c r="M70" s="101"/>
    </row>
    <row r="71" spans="1:13" x14ac:dyDescent="0.25">
      <c r="A71" s="80">
        <v>71</v>
      </c>
      <c r="B71" s="91" t="s">
        <v>62</v>
      </c>
      <c r="C71" s="128" t="s">
        <v>5919</v>
      </c>
      <c r="D71" s="80"/>
      <c r="E71" s="80">
        <v>109</v>
      </c>
      <c r="F71" s="80">
        <v>66</v>
      </c>
      <c r="G71" s="80">
        <v>4</v>
      </c>
      <c r="H71" s="80">
        <v>158</v>
      </c>
      <c r="I71" s="80">
        <v>337</v>
      </c>
      <c r="J71" s="80">
        <v>0</v>
      </c>
      <c r="K71" s="80">
        <v>0</v>
      </c>
      <c r="L71" s="80">
        <v>1</v>
      </c>
      <c r="M71" s="9"/>
    </row>
    <row r="72" spans="1:13" x14ac:dyDescent="0.25">
      <c r="A72" s="80">
        <v>72</v>
      </c>
      <c r="B72" s="91" t="s">
        <v>62</v>
      </c>
      <c r="C72" s="128" t="s">
        <v>5919</v>
      </c>
      <c r="D72" s="80"/>
      <c r="E72" s="80">
        <v>138</v>
      </c>
      <c r="F72" s="80">
        <v>112</v>
      </c>
      <c r="G72" s="80">
        <v>11</v>
      </c>
      <c r="H72" s="80">
        <v>186</v>
      </c>
      <c r="I72" s="80">
        <v>447</v>
      </c>
      <c r="J72" s="80">
        <v>0</v>
      </c>
      <c r="K72" s="80">
        <v>1</v>
      </c>
      <c r="L72" s="80">
        <v>0</v>
      </c>
      <c r="M72" s="9"/>
    </row>
    <row r="73" spans="1:13" x14ac:dyDescent="0.25">
      <c r="A73" s="80">
        <v>73</v>
      </c>
      <c r="B73" s="91" t="s">
        <v>62</v>
      </c>
      <c r="C73" s="128" t="s">
        <v>5918</v>
      </c>
      <c r="D73" s="80"/>
      <c r="E73" s="80">
        <v>270</v>
      </c>
      <c r="F73" s="80">
        <v>70</v>
      </c>
      <c r="G73" s="80">
        <v>9</v>
      </c>
      <c r="H73" s="80">
        <v>220</v>
      </c>
      <c r="I73" s="80">
        <v>569</v>
      </c>
      <c r="J73" s="80">
        <v>0</v>
      </c>
      <c r="K73" s="80">
        <v>0</v>
      </c>
      <c r="L73" s="80">
        <v>1</v>
      </c>
      <c r="M73" s="9"/>
    </row>
    <row r="74" spans="1:13" x14ac:dyDescent="0.25">
      <c r="A74" s="97">
        <v>74</v>
      </c>
      <c r="B74" s="96" t="s">
        <v>62</v>
      </c>
      <c r="C74" s="130" t="s">
        <v>5920</v>
      </c>
      <c r="D74" s="97"/>
      <c r="E74" s="97">
        <v>213</v>
      </c>
      <c r="F74" s="97">
        <v>138</v>
      </c>
      <c r="G74" s="97">
        <v>6</v>
      </c>
      <c r="H74" s="97">
        <v>170</v>
      </c>
      <c r="I74" s="97">
        <v>527</v>
      </c>
      <c r="J74" s="97">
        <v>1</v>
      </c>
      <c r="K74" s="97">
        <v>0</v>
      </c>
      <c r="L74" s="97">
        <v>0</v>
      </c>
      <c r="M74" s="101"/>
    </row>
    <row r="75" spans="1:13" x14ac:dyDescent="0.25">
      <c r="A75" s="80">
        <v>75</v>
      </c>
      <c r="B75" s="91" t="s">
        <v>62</v>
      </c>
      <c r="C75" s="128" t="s">
        <v>5902</v>
      </c>
      <c r="D75" s="80"/>
      <c r="E75" s="80">
        <v>53</v>
      </c>
      <c r="F75" s="80">
        <v>12</v>
      </c>
      <c r="G75" s="80">
        <v>3</v>
      </c>
      <c r="H75" s="80">
        <v>18</v>
      </c>
      <c r="I75" s="80">
        <v>86</v>
      </c>
      <c r="J75" s="80">
        <v>0</v>
      </c>
      <c r="K75" s="80">
        <v>0</v>
      </c>
      <c r="L75" s="80">
        <v>0</v>
      </c>
      <c r="M75" s="9"/>
    </row>
    <row r="76" spans="1:13" x14ac:dyDescent="0.25">
      <c r="A76" s="80">
        <v>76</v>
      </c>
      <c r="B76" s="91" t="s">
        <v>62</v>
      </c>
      <c r="C76" s="128" t="s">
        <v>5903</v>
      </c>
      <c r="D76" s="80"/>
      <c r="E76" s="80">
        <v>64</v>
      </c>
      <c r="F76" s="80">
        <v>45</v>
      </c>
      <c r="G76" s="80">
        <v>9</v>
      </c>
      <c r="H76" s="80">
        <v>20</v>
      </c>
      <c r="I76" s="80">
        <v>138</v>
      </c>
      <c r="J76" s="80">
        <v>0</v>
      </c>
      <c r="K76" s="80">
        <v>0</v>
      </c>
      <c r="L76" s="80">
        <v>4</v>
      </c>
      <c r="M76" s="9"/>
    </row>
    <row r="77" spans="1:13" x14ac:dyDescent="0.25">
      <c r="A77" s="80">
        <v>77</v>
      </c>
      <c r="B77" s="91" t="s">
        <v>62</v>
      </c>
      <c r="C77" s="128" t="s">
        <v>5904</v>
      </c>
      <c r="D77" s="80"/>
      <c r="E77" s="80">
        <v>25</v>
      </c>
      <c r="F77" s="80">
        <v>9</v>
      </c>
      <c r="G77" s="80">
        <v>2</v>
      </c>
      <c r="H77" s="80">
        <v>12</v>
      </c>
      <c r="I77" s="80">
        <v>48</v>
      </c>
      <c r="J77" s="80">
        <v>0</v>
      </c>
      <c r="K77" s="80">
        <v>0</v>
      </c>
      <c r="L77" s="80">
        <v>0</v>
      </c>
      <c r="M77" s="9"/>
    </row>
    <row r="78" spans="1:13" x14ac:dyDescent="0.25">
      <c r="A78" s="97">
        <v>78</v>
      </c>
      <c r="B78" s="96" t="s">
        <v>62</v>
      </c>
      <c r="C78" s="130" t="s">
        <v>5905</v>
      </c>
      <c r="D78" s="97"/>
      <c r="E78" s="97">
        <v>26</v>
      </c>
      <c r="F78" s="97">
        <v>10</v>
      </c>
      <c r="G78" s="97">
        <v>5</v>
      </c>
      <c r="H78" s="97">
        <v>17</v>
      </c>
      <c r="I78" s="97">
        <v>58</v>
      </c>
      <c r="J78" s="97">
        <v>0</v>
      </c>
      <c r="K78" s="97">
        <v>0</v>
      </c>
      <c r="L78" s="97">
        <v>1</v>
      </c>
      <c r="M78" s="101"/>
    </row>
    <row r="79" spans="1:13" x14ac:dyDescent="0.25">
      <c r="A79" s="80">
        <v>79</v>
      </c>
      <c r="B79" s="91" t="s">
        <v>62</v>
      </c>
      <c r="C79" s="128" t="s">
        <v>5906</v>
      </c>
      <c r="D79" s="80"/>
      <c r="E79" s="80">
        <v>53</v>
      </c>
      <c r="F79" s="80">
        <v>15</v>
      </c>
      <c r="G79" s="80">
        <v>8</v>
      </c>
      <c r="H79" s="80">
        <v>21</v>
      </c>
      <c r="I79" s="80">
        <v>97</v>
      </c>
      <c r="J79" s="80">
        <v>0</v>
      </c>
      <c r="K79" s="80">
        <v>0</v>
      </c>
      <c r="L79" s="80">
        <v>3</v>
      </c>
      <c r="M79" s="9"/>
    </row>
    <row r="80" spans="1:13" x14ac:dyDescent="0.25">
      <c r="A80" s="80">
        <v>80</v>
      </c>
      <c r="B80" s="91" t="s">
        <v>62</v>
      </c>
      <c r="C80" s="128" t="s">
        <v>5907</v>
      </c>
      <c r="D80" s="80"/>
      <c r="E80" s="80">
        <v>26</v>
      </c>
      <c r="F80" s="80">
        <v>20</v>
      </c>
      <c r="G80" s="80">
        <v>5</v>
      </c>
      <c r="H80" s="80">
        <v>9</v>
      </c>
      <c r="I80" s="80">
        <v>60</v>
      </c>
      <c r="J80" s="80">
        <v>0</v>
      </c>
      <c r="K80" s="80">
        <v>0</v>
      </c>
      <c r="L80" s="80">
        <v>3</v>
      </c>
      <c r="M80" s="9"/>
    </row>
    <row r="81" spans="1:13" x14ac:dyDescent="0.25">
      <c r="A81" s="94">
        <v>81</v>
      </c>
      <c r="B81" s="95" t="s">
        <v>62</v>
      </c>
      <c r="C81" s="78" t="s">
        <v>60</v>
      </c>
      <c r="D81" s="94"/>
      <c r="E81" s="94">
        <v>45</v>
      </c>
      <c r="F81" s="94">
        <v>24</v>
      </c>
      <c r="G81" s="94">
        <v>2</v>
      </c>
      <c r="H81" s="94">
        <v>44</v>
      </c>
      <c r="I81" s="94">
        <v>115</v>
      </c>
      <c r="J81" s="94">
        <v>0</v>
      </c>
      <c r="K81" s="94">
        <v>0</v>
      </c>
      <c r="L81" s="94">
        <v>24</v>
      </c>
      <c r="M81" s="107"/>
    </row>
    <row r="82" spans="1:13" x14ac:dyDescent="0.25">
      <c r="A82" s="174" t="s">
        <v>69</v>
      </c>
      <c r="B82" s="174"/>
      <c r="C82" s="174"/>
      <c r="E82" s="93">
        <f>SUM(E75:E81,E3:E68)</f>
        <v>5341</v>
      </c>
      <c r="F82" s="93">
        <f t="shared" ref="F82:L82" si="0">SUM(F75:F81,F3:F68)</f>
        <v>3521</v>
      </c>
      <c r="G82" s="93">
        <f t="shared" si="0"/>
        <v>414</v>
      </c>
      <c r="H82" s="93">
        <f t="shared" si="0"/>
        <v>6167</v>
      </c>
      <c r="I82" s="93">
        <f t="shared" si="0"/>
        <v>15443</v>
      </c>
      <c r="J82" s="93">
        <f t="shared" si="0"/>
        <v>27</v>
      </c>
      <c r="K82" s="93">
        <f t="shared" si="0"/>
        <v>11</v>
      </c>
      <c r="L82" s="93">
        <f t="shared" si="0"/>
        <v>53</v>
      </c>
    </row>
    <row r="83" spans="1:13" x14ac:dyDescent="0.25">
      <c r="A83" s="177" t="s">
        <v>61</v>
      </c>
      <c r="B83" s="177"/>
      <c r="C83" s="177"/>
      <c r="E83" s="93">
        <f>SUM(E69:E74)</f>
        <v>1063</v>
      </c>
      <c r="F83" s="93">
        <f t="shared" ref="F83:L83" si="1">SUM(F69:F74)</f>
        <v>707</v>
      </c>
      <c r="G83" s="93">
        <f t="shared" si="1"/>
        <v>50</v>
      </c>
      <c r="H83" s="93">
        <f t="shared" si="1"/>
        <v>1195</v>
      </c>
      <c r="I83" s="93">
        <f t="shared" si="1"/>
        <v>3015</v>
      </c>
      <c r="J83" s="93">
        <f t="shared" si="1"/>
        <v>2</v>
      </c>
      <c r="K83" s="93">
        <f t="shared" si="1"/>
        <v>3</v>
      </c>
      <c r="L83" s="93">
        <f t="shared" si="1"/>
        <v>2</v>
      </c>
    </row>
    <row r="84" spans="1:13" x14ac:dyDescent="0.25">
      <c r="A84" s="176" t="s">
        <v>68</v>
      </c>
      <c r="B84" s="176"/>
      <c r="C84" s="176"/>
      <c r="D84" s="93">
        <v>32991</v>
      </c>
      <c r="E84" s="7">
        <v>6404</v>
      </c>
      <c r="F84" s="7">
        <v>4228</v>
      </c>
      <c r="G84" s="80">
        <v>464</v>
      </c>
      <c r="H84" s="7">
        <v>7362</v>
      </c>
      <c r="I84" s="93">
        <v>18458</v>
      </c>
      <c r="J84" s="128">
        <v>29</v>
      </c>
      <c r="K84" s="128">
        <v>14</v>
      </c>
      <c r="L84" s="128">
        <v>55</v>
      </c>
      <c r="M84" s="103">
        <v>56.2</v>
      </c>
    </row>
    <row r="85" spans="1:13" x14ac:dyDescent="0.25">
      <c r="A85" s="181" t="s">
        <v>70</v>
      </c>
      <c r="B85" s="181"/>
      <c r="C85" s="181"/>
      <c r="D85" s="93"/>
      <c r="E85" s="128">
        <v>34.700000000000003</v>
      </c>
      <c r="F85" s="128">
        <v>22.9</v>
      </c>
      <c r="G85" s="128">
        <v>2.5</v>
      </c>
      <c r="H85" s="128">
        <v>39.9</v>
      </c>
      <c r="I85" s="93"/>
    </row>
  </sheetData>
  <mergeCells count="5">
    <mergeCell ref="A1:M1"/>
    <mergeCell ref="A82:C82"/>
    <mergeCell ref="A83:C83"/>
    <mergeCell ref="A84:C84"/>
    <mergeCell ref="A85:C85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8"/>
  <sheetViews>
    <sheetView view="pageLayout" topLeftCell="A20" zoomScaleNormal="100" workbookViewId="0">
      <selection activeCell="N78" sqref="N78"/>
    </sheetView>
  </sheetViews>
  <sheetFormatPr defaultRowHeight="15" x14ac:dyDescent="0.25"/>
  <cols>
    <col min="1" max="1" width="4.140625" style="128" bestFit="1" customWidth="1"/>
    <col min="2" max="2" width="1.5703125" style="128" bestFit="1" customWidth="1"/>
    <col min="3" max="3" width="23.28515625" style="128" customWidth="1"/>
    <col min="4" max="4" width="6.42578125" style="128" bestFit="1" customWidth="1"/>
    <col min="5" max="6" width="5.85546875" style="128" bestFit="1" customWidth="1"/>
    <col min="7" max="7" width="8.5703125" style="128" bestFit="1" customWidth="1"/>
    <col min="8" max="8" width="12.28515625" style="128" bestFit="1" customWidth="1"/>
    <col min="9" max="9" width="7.42578125" style="128" bestFit="1" customWidth="1"/>
    <col min="10" max="10" width="6.42578125" style="128" bestFit="1" customWidth="1"/>
    <col min="11" max="11" width="2.85546875" style="128" bestFit="1" customWidth="1"/>
    <col min="12" max="12" width="2" style="128" bestFit="1" customWidth="1"/>
    <col min="13" max="13" width="2.85546875" style="128" bestFit="1" customWidth="1"/>
    <col min="14" max="14" width="7.28515625" style="103" bestFit="1" customWidth="1"/>
  </cols>
  <sheetData>
    <row r="1" spans="1:14" ht="15.75" x14ac:dyDescent="0.25">
      <c r="A1" s="175" t="s">
        <v>5984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34.5" x14ac:dyDescent="0.25">
      <c r="A2" s="18" t="s">
        <v>0</v>
      </c>
      <c r="B2" s="18"/>
      <c r="C2" s="18"/>
      <c r="D2" s="6" t="s">
        <v>59</v>
      </c>
      <c r="E2" s="8" t="s">
        <v>5985</v>
      </c>
      <c r="F2" s="8" t="s">
        <v>5986</v>
      </c>
      <c r="G2" s="8" t="s">
        <v>5987</v>
      </c>
      <c r="H2" s="8" t="s">
        <v>5988</v>
      </c>
      <c r="I2" s="8" t="s">
        <v>5989</v>
      </c>
      <c r="J2" s="36" t="s">
        <v>55</v>
      </c>
      <c r="K2" s="36" t="s">
        <v>56</v>
      </c>
      <c r="L2" s="36" t="s">
        <v>57</v>
      </c>
      <c r="M2" s="36" t="s">
        <v>58</v>
      </c>
      <c r="N2" s="37" t="s">
        <v>63</v>
      </c>
    </row>
    <row r="3" spans="1:14" x14ac:dyDescent="0.25">
      <c r="A3" s="80">
        <v>1</v>
      </c>
      <c r="B3" s="91" t="s">
        <v>62</v>
      </c>
      <c r="C3" s="128" t="s">
        <v>5921</v>
      </c>
      <c r="D3" s="80">
        <v>425</v>
      </c>
      <c r="E3" s="80">
        <v>3</v>
      </c>
      <c r="F3" s="80">
        <v>71</v>
      </c>
      <c r="G3" s="80">
        <v>93</v>
      </c>
      <c r="H3" s="80">
        <v>1</v>
      </c>
      <c r="I3" s="80">
        <v>47</v>
      </c>
      <c r="J3" s="80">
        <v>215</v>
      </c>
      <c r="K3" s="80">
        <v>0</v>
      </c>
      <c r="L3" s="80">
        <v>0</v>
      </c>
      <c r="M3" s="80">
        <v>1</v>
      </c>
      <c r="N3" s="103">
        <f t="shared" ref="N3:N66" si="0">((M3+L3+J3)/D3)*100</f>
        <v>50.823529411764703</v>
      </c>
    </row>
    <row r="4" spans="1:14" x14ac:dyDescent="0.25">
      <c r="A4" s="80">
        <v>2</v>
      </c>
      <c r="B4" s="91" t="s">
        <v>62</v>
      </c>
      <c r="C4" s="128" t="s">
        <v>5922</v>
      </c>
      <c r="D4" s="80">
        <v>647</v>
      </c>
      <c r="E4" s="80">
        <v>16</v>
      </c>
      <c r="F4" s="80">
        <v>117</v>
      </c>
      <c r="G4" s="80">
        <v>121</v>
      </c>
      <c r="H4" s="80">
        <v>2</v>
      </c>
      <c r="I4" s="80">
        <v>87</v>
      </c>
      <c r="J4" s="80">
        <v>343</v>
      </c>
      <c r="K4" s="80">
        <v>1</v>
      </c>
      <c r="L4" s="80">
        <v>0</v>
      </c>
      <c r="M4" s="80">
        <v>3</v>
      </c>
      <c r="N4" s="103">
        <f t="shared" si="0"/>
        <v>53.477588871715611</v>
      </c>
    </row>
    <row r="5" spans="1:14" x14ac:dyDescent="0.25">
      <c r="A5" s="80">
        <v>3</v>
      </c>
      <c r="B5" s="91" t="s">
        <v>62</v>
      </c>
      <c r="C5" s="128" t="s">
        <v>5923</v>
      </c>
      <c r="D5" s="80">
        <v>383</v>
      </c>
      <c r="E5" s="80">
        <v>2</v>
      </c>
      <c r="F5" s="80">
        <v>25</v>
      </c>
      <c r="G5" s="80">
        <v>39</v>
      </c>
      <c r="H5" s="80">
        <v>1</v>
      </c>
      <c r="I5" s="80">
        <v>23</v>
      </c>
      <c r="J5" s="80">
        <v>90</v>
      </c>
      <c r="K5" s="80">
        <v>0</v>
      </c>
      <c r="L5" s="80">
        <v>0</v>
      </c>
      <c r="M5" s="80">
        <v>0</v>
      </c>
      <c r="N5" s="103">
        <f t="shared" si="0"/>
        <v>23.49869451697128</v>
      </c>
    </row>
    <row r="6" spans="1:14" x14ac:dyDescent="0.25">
      <c r="A6" s="97">
        <v>4</v>
      </c>
      <c r="B6" s="96" t="s">
        <v>62</v>
      </c>
      <c r="C6" s="130" t="s">
        <v>5924</v>
      </c>
      <c r="D6" s="97">
        <v>465</v>
      </c>
      <c r="E6" s="97">
        <v>11</v>
      </c>
      <c r="F6" s="97">
        <v>76</v>
      </c>
      <c r="G6" s="97">
        <v>127</v>
      </c>
      <c r="H6" s="97">
        <v>3</v>
      </c>
      <c r="I6" s="97">
        <v>65</v>
      </c>
      <c r="J6" s="97">
        <v>282</v>
      </c>
      <c r="K6" s="97">
        <v>0</v>
      </c>
      <c r="L6" s="97">
        <v>4</v>
      </c>
      <c r="M6" s="97">
        <v>0</v>
      </c>
      <c r="N6" s="172">
        <f t="shared" si="0"/>
        <v>61.505376344086024</v>
      </c>
    </row>
    <row r="7" spans="1:14" x14ac:dyDescent="0.25">
      <c r="A7" s="80">
        <v>5</v>
      </c>
      <c r="B7" s="91" t="s">
        <v>62</v>
      </c>
      <c r="C7" s="128" t="s">
        <v>5925</v>
      </c>
      <c r="D7" s="80">
        <v>360</v>
      </c>
      <c r="E7" s="80">
        <v>5</v>
      </c>
      <c r="F7" s="80">
        <v>57</v>
      </c>
      <c r="G7" s="80">
        <v>77</v>
      </c>
      <c r="H7" s="80">
        <v>2</v>
      </c>
      <c r="I7" s="80">
        <v>31</v>
      </c>
      <c r="J7" s="80">
        <v>172</v>
      </c>
      <c r="K7" s="80">
        <v>0</v>
      </c>
      <c r="L7" s="80">
        <v>0</v>
      </c>
      <c r="M7" s="80">
        <v>0</v>
      </c>
      <c r="N7" s="103">
        <f t="shared" si="0"/>
        <v>47.777777777777779</v>
      </c>
    </row>
    <row r="8" spans="1:14" x14ac:dyDescent="0.25">
      <c r="A8" s="80">
        <v>6</v>
      </c>
      <c r="B8" s="91" t="s">
        <v>62</v>
      </c>
      <c r="C8" s="128" t="s">
        <v>2581</v>
      </c>
      <c r="D8" s="80">
        <v>322</v>
      </c>
      <c r="E8" s="80">
        <v>6</v>
      </c>
      <c r="F8" s="80">
        <v>62</v>
      </c>
      <c r="G8" s="80">
        <v>36</v>
      </c>
      <c r="H8" s="80">
        <v>0</v>
      </c>
      <c r="I8" s="80">
        <v>57</v>
      </c>
      <c r="J8" s="80">
        <v>161</v>
      </c>
      <c r="K8" s="80">
        <v>1</v>
      </c>
      <c r="L8" s="80">
        <v>0</v>
      </c>
      <c r="M8" s="80">
        <v>0</v>
      </c>
      <c r="N8" s="103">
        <f t="shared" si="0"/>
        <v>50</v>
      </c>
    </row>
    <row r="9" spans="1:14" x14ac:dyDescent="0.25">
      <c r="A9" s="80">
        <v>7</v>
      </c>
      <c r="B9" s="91" t="s">
        <v>62</v>
      </c>
      <c r="C9" s="128" t="s">
        <v>5926</v>
      </c>
      <c r="D9" s="80">
        <v>307</v>
      </c>
      <c r="E9" s="80">
        <v>5</v>
      </c>
      <c r="F9" s="80">
        <v>50</v>
      </c>
      <c r="G9" s="80">
        <v>29</v>
      </c>
      <c r="H9" s="80">
        <v>4</v>
      </c>
      <c r="I9" s="80">
        <v>42</v>
      </c>
      <c r="J9" s="80">
        <v>130</v>
      </c>
      <c r="K9" s="80">
        <v>0</v>
      </c>
      <c r="L9" s="80">
        <v>0</v>
      </c>
      <c r="M9" s="80">
        <v>0</v>
      </c>
      <c r="N9" s="103">
        <f t="shared" si="0"/>
        <v>42.34527687296417</v>
      </c>
    </row>
    <row r="10" spans="1:14" x14ac:dyDescent="0.25">
      <c r="A10" s="97">
        <v>8</v>
      </c>
      <c r="B10" s="96" t="s">
        <v>62</v>
      </c>
      <c r="C10" s="130" t="s">
        <v>5927</v>
      </c>
      <c r="D10" s="97">
        <v>375</v>
      </c>
      <c r="E10" s="97">
        <v>6</v>
      </c>
      <c r="F10" s="97">
        <v>51</v>
      </c>
      <c r="G10" s="97">
        <v>26</v>
      </c>
      <c r="H10" s="97">
        <v>5</v>
      </c>
      <c r="I10" s="97">
        <v>63</v>
      </c>
      <c r="J10" s="97">
        <v>151</v>
      </c>
      <c r="K10" s="97">
        <v>0</v>
      </c>
      <c r="L10" s="97">
        <v>1</v>
      </c>
      <c r="M10" s="97">
        <v>0</v>
      </c>
      <c r="N10" s="172">
        <f t="shared" si="0"/>
        <v>40.533333333333331</v>
      </c>
    </row>
    <row r="11" spans="1:14" x14ac:dyDescent="0.25">
      <c r="A11" s="80">
        <v>9</v>
      </c>
      <c r="B11" s="91" t="s">
        <v>62</v>
      </c>
      <c r="C11" s="128" t="s">
        <v>5928</v>
      </c>
      <c r="D11" s="80">
        <v>404</v>
      </c>
      <c r="E11" s="80">
        <v>8</v>
      </c>
      <c r="F11" s="80">
        <v>62</v>
      </c>
      <c r="G11" s="80">
        <v>9</v>
      </c>
      <c r="H11" s="80">
        <v>3</v>
      </c>
      <c r="I11" s="80">
        <v>55</v>
      </c>
      <c r="J11" s="80">
        <v>137</v>
      </c>
      <c r="K11" s="80">
        <v>0</v>
      </c>
      <c r="L11" s="80">
        <v>0</v>
      </c>
      <c r="M11" s="80">
        <v>0</v>
      </c>
      <c r="N11" s="103">
        <f t="shared" si="0"/>
        <v>33.910891089108915</v>
      </c>
    </row>
    <row r="12" spans="1:14" x14ac:dyDescent="0.25">
      <c r="A12" s="80">
        <v>10</v>
      </c>
      <c r="B12" s="91" t="s">
        <v>62</v>
      </c>
      <c r="C12" s="128" t="s">
        <v>5929</v>
      </c>
      <c r="D12" s="80">
        <v>273</v>
      </c>
      <c r="E12" s="80">
        <v>7</v>
      </c>
      <c r="F12" s="80">
        <v>30</v>
      </c>
      <c r="G12" s="80">
        <v>13</v>
      </c>
      <c r="H12" s="80">
        <v>1</v>
      </c>
      <c r="I12" s="80">
        <v>41</v>
      </c>
      <c r="J12" s="80">
        <v>92</v>
      </c>
      <c r="K12" s="80">
        <v>0</v>
      </c>
      <c r="L12" s="80">
        <v>0</v>
      </c>
      <c r="M12" s="80">
        <v>0</v>
      </c>
      <c r="N12" s="103">
        <f t="shared" si="0"/>
        <v>33.699633699633701</v>
      </c>
    </row>
    <row r="13" spans="1:14" x14ac:dyDescent="0.25">
      <c r="A13" s="80">
        <v>11</v>
      </c>
      <c r="B13" s="91" t="s">
        <v>62</v>
      </c>
      <c r="C13" s="128" t="s">
        <v>5930</v>
      </c>
      <c r="D13" s="80">
        <v>393</v>
      </c>
      <c r="E13" s="80">
        <v>5</v>
      </c>
      <c r="F13" s="80">
        <v>80</v>
      </c>
      <c r="G13" s="80">
        <v>26</v>
      </c>
      <c r="H13" s="80">
        <v>0</v>
      </c>
      <c r="I13" s="80">
        <v>71</v>
      </c>
      <c r="J13" s="80">
        <v>182</v>
      </c>
      <c r="K13" s="80">
        <v>0</v>
      </c>
      <c r="L13" s="80">
        <v>0</v>
      </c>
      <c r="M13" s="80">
        <v>0</v>
      </c>
      <c r="N13" s="103">
        <f t="shared" si="0"/>
        <v>46.310432569974552</v>
      </c>
    </row>
    <row r="14" spans="1:14" x14ac:dyDescent="0.25">
      <c r="A14" s="97">
        <v>12</v>
      </c>
      <c r="B14" s="96" t="s">
        <v>62</v>
      </c>
      <c r="C14" s="130" t="s">
        <v>5931</v>
      </c>
      <c r="D14" s="97">
        <v>326</v>
      </c>
      <c r="E14" s="97">
        <v>7</v>
      </c>
      <c r="F14" s="97">
        <v>57</v>
      </c>
      <c r="G14" s="97">
        <v>18</v>
      </c>
      <c r="H14" s="97">
        <v>1</v>
      </c>
      <c r="I14" s="97">
        <v>45</v>
      </c>
      <c r="J14" s="97">
        <v>128</v>
      </c>
      <c r="K14" s="97">
        <v>0</v>
      </c>
      <c r="L14" s="97">
        <v>0</v>
      </c>
      <c r="M14" s="97">
        <v>0</v>
      </c>
      <c r="N14" s="172">
        <f t="shared" si="0"/>
        <v>39.263803680981596</v>
      </c>
    </row>
    <row r="15" spans="1:14" x14ac:dyDescent="0.25">
      <c r="A15" s="80">
        <v>13</v>
      </c>
      <c r="B15" s="91" t="s">
        <v>62</v>
      </c>
      <c r="C15" s="128" t="s">
        <v>5932</v>
      </c>
      <c r="D15" s="80">
        <v>387</v>
      </c>
      <c r="E15" s="80">
        <v>4</v>
      </c>
      <c r="F15" s="80">
        <v>57</v>
      </c>
      <c r="G15" s="80">
        <v>23</v>
      </c>
      <c r="H15" s="80">
        <v>0</v>
      </c>
      <c r="I15" s="80">
        <v>68</v>
      </c>
      <c r="J15" s="80">
        <v>152</v>
      </c>
      <c r="K15" s="80">
        <v>0</v>
      </c>
      <c r="L15" s="80">
        <v>1</v>
      </c>
      <c r="M15" s="80">
        <v>0</v>
      </c>
      <c r="N15" s="103">
        <f t="shared" si="0"/>
        <v>39.534883720930232</v>
      </c>
    </row>
    <row r="16" spans="1:14" x14ac:dyDescent="0.25">
      <c r="A16" s="80">
        <v>14</v>
      </c>
      <c r="B16" s="91" t="s">
        <v>62</v>
      </c>
      <c r="C16" s="128" t="s">
        <v>5933</v>
      </c>
      <c r="D16" s="80">
        <v>442</v>
      </c>
      <c r="E16" s="80">
        <v>8</v>
      </c>
      <c r="F16" s="80">
        <v>74</v>
      </c>
      <c r="G16" s="80">
        <v>50</v>
      </c>
      <c r="H16" s="80">
        <v>1</v>
      </c>
      <c r="I16" s="80">
        <v>66</v>
      </c>
      <c r="J16" s="80">
        <v>199</v>
      </c>
      <c r="K16" s="80">
        <v>0</v>
      </c>
      <c r="L16" s="80">
        <v>0</v>
      </c>
      <c r="M16" s="80">
        <v>0</v>
      </c>
      <c r="N16" s="103">
        <f t="shared" si="0"/>
        <v>45.022624434389144</v>
      </c>
    </row>
    <row r="17" spans="1:14" x14ac:dyDescent="0.25">
      <c r="A17" s="80">
        <v>15</v>
      </c>
      <c r="B17" s="91" t="s">
        <v>62</v>
      </c>
      <c r="C17" s="128" t="s">
        <v>5934</v>
      </c>
      <c r="D17" s="80">
        <v>385</v>
      </c>
      <c r="E17" s="80">
        <v>9</v>
      </c>
      <c r="F17" s="80">
        <v>58</v>
      </c>
      <c r="G17" s="80">
        <v>74</v>
      </c>
      <c r="H17" s="80">
        <v>1</v>
      </c>
      <c r="I17" s="80">
        <v>87</v>
      </c>
      <c r="J17" s="80">
        <v>229</v>
      </c>
      <c r="K17" s="80">
        <v>0</v>
      </c>
      <c r="L17" s="80">
        <v>0</v>
      </c>
      <c r="M17" s="80">
        <v>0</v>
      </c>
      <c r="N17" s="103">
        <f t="shared" si="0"/>
        <v>59.480519480519476</v>
      </c>
    </row>
    <row r="18" spans="1:14" x14ac:dyDescent="0.25">
      <c r="A18" s="97">
        <v>16</v>
      </c>
      <c r="B18" s="96" t="s">
        <v>62</v>
      </c>
      <c r="C18" s="130" t="s">
        <v>4666</v>
      </c>
      <c r="D18" s="97">
        <v>470</v>
      </c>
      <c r="E18" s="97">
        <v>6</v>
      </c>
      <c r="F18" s="97">
        <v>111</v>
      </c>
      <c r="G18" s="97">
        <v>62</v>
      </c>
      <c r="H18" s="97">
        <v>3</v>
      </c>
      <c r="I18" s="97">
        <v>66</v>
      </c>
      <c r="J18" s="97">
        <v>248</v>
      </c>
      <c r="K18" s="97">
        <v>0</v>
      </c>
      <c r="L18" s="97">
        <v>2</v>
      </c>
      <c r="M18" s="97">
        <v>0</v>
      </c>
      <c r="N18" s="172">
        <f t="shared" si="0"/>
        <v>53.191489361702125</v>
      </c>
    </row>
    <row r="19" spans="1:14" x14ac:dyDescent="0.25">
      <c r="A19" s="80">
        <v>17</v>
      </c>
      <c r="B19" s="91" t="s">
        <v>62</v>
      </c>
      <c r="C19" s="128" t="s">
        <v>5935</v>
      </c>
      <c r="D19" s="80">
        <v>474</v>
      </c>
      <c r="E19" s="80">
        <v>5</v>
      </c>
      <c r="F19" s="80">
        <v>73</v>
      </c>
      <c r="G19" s="80">
        <v>51</v>
      </c>
      <c r="H19" s="80">
        <v>2</v>
      </c>
      <c r="I19" s="80">
        <v>83</v>
      </c>
      <c r="J19" s="80">
        <v>214</v>
      </c>
      <c r="K19" s="80">
        <v>0</v>
      </c>
      <c r="L19" s="80">
        <v>0</v>
      </c>
      <c r="M19" s="80">
        <v>0</v>
      </c>
      <c r="N19" s="103">
        <f t="shared" si="0"/>
        <v>45.147679324894511</v>
      </c>
    </row>
    <row r="20" spans="1:14" x14ac:dyDescent="0.25">
      <c r="A20" s="80">
        <v>18</v>
      </c>
      <c r="B20" s="91" t="s">
        <v>62</v>
      </c>
      <c r="C20" s="128" t="s">
        <v>5936</v>
      </c>
      <c r="D20" s="80">
        <v>412</v>
      </c>
      <c r="E20" s="80">
        <v>5</v>
      </c>
      <c r="F20" s="80">
        <v>69</v>
      </c>
      <c r="G20" s="80">
        <v>30</v>
      </c>
      <c r="H20" s="80">
        <v>1</v>
      </c>
      <c r="I20" s="80">
        <v>94</v>
      </c>
      <c r="J20" s="80">
        <v>199</v>
      </c>
      <c r="K20" s="80">
        <v>0</v>
      </c>
      <c r="L20" s="80">
        <v>0</v>
      </c>
      <c r="M20" s="80">
        <v>1</v>
      </c>
      <c r="N20" s="103">
        <f t="shared" si="0"/>
        <v>48.543689320388353</v>
      </c>
    </row>
    <row r="21" spans="1:14" x14ac:dyDescent="0.25">
      <c r="A21" s="80">
        <v>19</v>
      </c>
      <c r="B21" s="91" t="s">
        <v>62</v>
      </c>
      <c r="C21" s="128" t="s">
        <v>5937</v>
      </c>
      <c r="D21" s="80">
        <v>444</v>
      </c>
      <c r="E21" s="80">
        <v>6</v>
      </c>
      <c r="F21" s="80">
        <v>84</v>
      </c>
      <c r="G21" s="80">
        <v>34</v>
      </c>
      <c r="H21" s="80">
        <v>1</v>
      </c>
      <c r="I21" s="80">
        <v>73</v>
      </c>
      <c r="J21" s="80">
        <v>198</v>
      </c>
      <c r="K21" s="80">
        <v>0</v>
      </c>
      <c r="L21" s="80">
        <v>1</v>
      </c>
      <c r="M21" s="80">
        <v>2</v>
      </c>
      <c r="N21" s="103">
        <f t="shared" si="0"/>
        <v>45.270270270270267</v>
      </c>
    </row>
    <row r="22" spans="1:14" x14ac:dyDescent="0.25">
      <c r="A22" s="97">
        <v>20</v>
      </c>
      <c r="B22" s="96" t="s">
        <v>62</v>
      </c>
      <c r="C22" s="130" t="s">
        <v>5938</v>
      </c>
      <c r="D22" s="97">
        <v>278</v>
      </c>
      <c r="E22" s="97">
        <v>9</v>
      </c>
      <c r="F22" s="97">
        <v>43</v>
      </c>
      <c r="G22" s="97">
        <v>38</v>
      </c>
      <c r="H22" s="97">
        <v>0</v>
      </c>
      <c r="I22" s="97">
        <v>55</v>
      </c>
      <c r="J22" s="97">
        <v>145</v>
      </c>
      <c r="K22" s="97">
        <v>0</v>
      </c>
      <c r="L22" s="97">
        <v>0</v>
      </c>
      <c r="M22" s="97">
        <v>0</v>
      </c>
      <c r="N22" s="172">
        <f t="shared" si="0"/>
        <v>52.158273381294961</v>
      </c>
    </row>
    <row r="23" spans="1:14" x14ac:dyDescent="0.25">
      <c r="A23" s="80">
        <v>21</v>
      </c>
      <c r="B23" s="91" t="s">
        <v>62</v>
      </c>
      <c r="C23" s="128" t="s">
        <v>5939</v>
      </c>
      <c r="D23" s="80">
        <v>353</v>
      </c>
      <c r="E23" s="80">
        <v>7</v>
      </c>
      <c r="F23" s="80">
        <v>72</v>
      </c>
      <c r="G23" s="80">
        <v>36</v>
      </c>
      <c r="H23" s="80">
        <v>1</v>
      </c>
      <c r="I23" s="80">
        <v>61</v>
      </c>
      <c r="J23" s="80">
        <v>177</v>
      </c>
      <c r="K23" s="80">
        <v>0</v>
      </c>
      <c r="L23" s="80">
        <v>0</v>
      </c>
      <c r="M23" s="80">
        <v>0</v>
      </c>
      <c r="N23" s="103">
        <f t="shared" si="0"/>
        <v>50.141643059490079</v>
      </c>
    </row>
    <row r="24" spans="1:14" x14ac:dyDescent="0.25">
      <c r="A24" s="80">
        <v>22</v>
      </c>
      <c r="B24" s="91" t="s">
        <v>62</v>
      </c>
      <c r="C24" s="128" t="s">
        <v>5940</v>
      </c>
      <c r="D24" s="80">
        <v>411</v>
      </c>
      <c r="E24" s="80">
        <v>11</v>
      </c>
      <c r="F24" s="80">
        <v>52</v>
      </c>
      <c r="G24" s="80">
        <v>22</v>
      </c>
      <c r="H24" s="80">
        <v>2</v>
      </c>
      <c r="I24" s="80">
        <v>82</v>
      </c>
      <c r="J24" s="80">
        <v>169</v>
      </c>
      <c r="K24" s="80">
        <v>0</v>
      </c>
      <c r="L24" s="80">
        <v>0</v>
      </c>
      <c r="M24" s="80">
        <v>0</v>
      </c>
      <c r="N24" s="103">
        <f t="shared" si="0"/>
        <v>41.119221411192214</v>
      </c>
    </row>
    <row r="25" spans="1:14" x14ac:dyDescent="0.25">
      <c r="A25" s="80">
        <v>23</v>
      </c>
      <c r="B25" s="91" t="s">
        <v>62</v>
      </c>
      <c r="C25" s="128" t="s">
        <v>5941</v>
      </c>
      <c r="D25" s="80">
        <v>343</v>
      </c>
      <c r="E25" s="80">
        <v>11</v>
      </c>
      <c r="F25" s="80">
        <v>56</v>
      </c>
      <c r="G25" s="80">
        <v>26</v>
      </c>
      <c r="H25" s="80">
        <v>2</v>
      </c>
      <c r="I25" s="80">
        <v>64</v>
      </c>
      <c r="J25" s="80">
        <v>159</v>
      </c>
      <c r="K25" s="80">
        <v>0</v>
      </c>
      <c r="L25" s="80">
        <v>0</v>
      </c>
      <c r="M25" s="80">
        <v>2</v>
      </c>
      <c r="N25" s="103">
        <f t="shared" si="0"/>
        <v>46.938775510204081</v>
      </c>
    </row>
    <row r="26" spans="1:14" x14ac:dyDescent="0.25">
      <c r="A26" s="97">
        <v>24</v>
      </c>
      <c r="B26" s="96" t="s">
        <v>62</v>
      </c>
      <c r="C26" s="130" t="s">
        <v>5942</v>
      </c>
      <c r="D26" s="97">
        <v>324</v>
      </c>
      <c r="E26" s="97">
        <v>6</v>
      </c>
      <c r="F26" s="97">
        <v>31</v>
      </c>
      <c r="G26" s="97">
        <v>11</v>
      </c>
      <c r="H26" s="97">
        <v>1</v>
      </c>
      <c r="I26" s="97">
        <v>42</v>
      </c>
      <c r="J26" s="97">
        <v>91</v>
      </c>
      <c r="K26" s="97">
        <v>0</v>
      </c>
      <c r="L26" s="97">
        <v>0</v>
      </c>
      <c r="M26" s="97">
        <v>0</v>
      </c>
      <c r="N26" s="172">
        <f t="shared" si="0"/>
        <v>28.086419753086421</v>
      </c>
    </row>
    <row r="27" spans="1:14" x14ac:dyDescent="0.25">
      <c r="A27" s="80">
        <v>25</v>
      </c>
      <c r="B27" s="91" t="s">
        <v>62</v>
      </c>
      <c r="C27" s="128" t="s">
        <v>5943</v>
      </c>
      <c r="D27" s="80">
        <v>264</v>
      </c>
      <c r="E27" s="80">
        <v>4</v>
      </c>
      <c r="F27" s="80">
        <v>71</v>
      </c>
      <c r="G27" s="80">
        <v>18</v>
      </c>
      <c r="H27" s="80">
        <v>0</v>
      </c>
      <c r="I27" s="80">
        <v>42</v>
      </c>
      <c r="J27" s="80">
        <v>135</v>
      </c>
      <c r="K27" s="80">
        <v>0</v>
      </c>
      <c r="L27" s="80">
        <v>0</v>
      </c>
      <c r="M27" s="80">
        <v>0</v>
      </c>
      <c r="N27" s="103">
        <f t="shared" si="0"/>
        <v>51.136363636363633</v>
      </c>
    </row>
    <row r="28" spans="1:14" x14ac:dyDescent="0.25">
      <c r="A28" s="80">
        <v>26</v>
      </c>
      <c r="B28" s="91" t="s">
        <v>62</v>
      </c>
      <c r="C28" s="128" t="s">
        <v>5944</v>
      </c>
      <c r="D28" s="80">
        <v>398</v>
      </c>
      <c r="E28" s="80">
        <v>4</v>
      </c>
      <c r="F28" s="80">
        <v>43</v>
      </c>
      <c r="G28" s="80">
        <v>19</v>
      </c>
      <c r="H28" s="80">
        <v>3</v>
      </c>
      <c r="I28" s="80">
        <v>48</v>
      </c>
      <c r="J28" s="80">
        <v>117</v>
      </c>
      <c r="K28" s="80">
        <v>0</v>
      </c>
      <c r="L28" s="80">
        <v>0</v>
      </c>
      <c r="M28" s="80">
        <v>0</v>
      </c>
      <c r="N28" s="103">
        <f t="shared" si="0"/>
        <v>29.396984924623116</v>
      </c>
    </row>
    <row r="29" spans="1:14" x14ac:dyDescent="0.25">
      <c r="A29" s="80">
        <v>27</v>
      </c>
      <c r="B29" s="91" t="s">
        <v>62</v>
      </c>
      <c r="C29" s="128" t="s">
        <v>5945</v>
      </c>
      <c r="D29" s="80">
        <v>329</v>
      </c>
      <c r="E29" s="80">
        <v>6</v>
      </c>
      <c r="F29" s="80">
        <v>52</v>
      </c>
      <c r="G29" s="80">
        <v>15</v>
      </c>
      <c r="H29" s="80">
        <v>2</v>
      </c>
      <c r="I29" s="80">
        <v>47</v>
      </c>
      <c r="J29" s="80">
        <v>122</v>
      </c>
      <c r="K29" s="80">
        <v>0</v>
      </c>
      <c r="L29" s="80">
        <v>0</v>
      </c>
      <c r="M29" s="80">
        <v>0</v>
      </c>
      <c r="N29" s="103">
        <f t="shared" si="0"/>
        <v>37.08206686930091</v>
      </c>
    </row>
    <row r="30" spans="1:14" x14ac:dyDescent="0.25">
      <c r="A30" s="97">
        <v>28</v>
      </c>
      <c r="B30" s="96" t="s">
        <v>62</v>
      </c>
      <c r="C30" s="130" t="s">
        <v>5946</v>
      </c>
      <c r="D30" s="97">
        <v>338</v>
      </c>
      <c r="E30" s="97">
        <v>10</v>
      </c>
      <c r="F30" s="97">
        <v>26</v>
      </c>
      <c r="G30" s="97">
        <v>27</v>
      </c>
      <c r="H30" s="97">
        <v>0</v>
      </c>
      <c r="I30" s="97">
        <v>75</v>
      </c>
      <c r="J30" s="97">
        <v>138</v>
      </c>
      <c r="K30" s="97">
        <v>0</v>
      </c>
      <c r="L30" s="97">
        <v>0</v>
      </c>
      <c r="M30" s="97">
        <v>0</v>
      </c>
      <c r="N30" s="172">
        <f t="shared" si="0"/>
        <v>40.828402366863905</v>
      </c>
    </row>
    <row r="31" spans="1:14" x14ac:dyDescent="0.25">
      <c r="A31" s="80">
        <v>29</v>
      </c>
      <c r="B31" s="91" t="s">
        <v>62</v>
      </c>
      <c r="C31" s="128" t="s">
        <v>5947</v>
      </c>
      <c r="D31" s="80">
        <v>397</v>
      </c>
      <c r="E31" s="80">
        <v>9</v>
      </c>
      <c r="F31" s="80">
        <v>48</v>
      </c>
      <c r="G31" s="80">
        <v>24</v>
      </c>
      <c r="H31" s="80">
        <v>3</v>
      </c>
      <c r="I31" s="80">
        <v>59</v>
      </c>
      <c r="J31" s="80">
        <v>143</v>
      </c>
      <c r="K31" s="80">
        <v>1</v>
      </c>
      <c r="L31" s="80">
        <v>0</v>
      </c>
      <c r="M31" s="80">
        <v>0</v>
      </c>
      <c r="N31" s="103">
        <f t="shared" si="0"/>
        <v>36.020151133501258</v>
      </c>
    </row>
    <row r="32" spans="1:14" x14ac:dyDescent="0.25">
      <c r="A32" s="80">
        <v>30</v>
      </c>
      <c r="B32" s="91" t="s">
        <v>62</v>
      </c>
      <c r="C32" s="128" t="s">
        <v>5948</v>
      </c>
      <c r="D32" s="80">
        <v>425</v>
      </c>
      <c r="E32" s="80">
        <v>8</v>
      </c>
      <c r="F32" s="80">
        <v>58</v>
      </c>
      <c r="G32" s="80">
        <v>20</v>
      </c>
      <c r="H32" s="80">
        <v>2</v>
      </c>
      <c r="I32" s="80">
        <v>103</v>
      </c>
      <c r="J32" s="80">
        <v>191</v>
      </c>
      <c r="K32" s="80">
        <v>0</v>
      </c>
      <c r="L32" s="80">
        <v>0</v>
      </c>
      <c r="M32" s="80">
        <v>0</v>
      </c>
      <c r="N32" s="103">
        <f t="shared" si="0"/>
        <v>44.941176470588232</v>
      </c>
    </row>
    <row r="33" spans="1:14" x14ac:dyDescent="0.25">
      <c r="A33" s="80">
        <v>31</v>
      </c>
      <c r="B33" s="91" t="s">
        <v>62</v>
      </c>
      <c r="C33" s="128" t="s">
        <v>5949</v>
      </c>
      <c r="D33" s="80">
        <v>434</v>
      </c>
      <c r="E33" s="80">
        <v>7</v>
      </c>
      <c r="F33" s="80">
        <v>69</v>
      </c>
      <c r="G33" s="80">
        <v>26</v>
      </c>
      <c r="H33" s="80">
        <v>2</v>
      </c>
      <c r="I33" s="80">
        <v>95</v>
      </c>
      <c r="J33" s="80">
        <v>199</v>
      </c>
      <c r="K33" s="80">
        <v>0</v>
      </c>
      <c r="L33" s="80">
        <v>0</v>
      </c>
      <c r="M33" s="80">
        <v>0</v>
      </c>
      <c r="N33" s="103">
        <f t="shared" si="0"/>
        <v>45.852534562211986</v>
      </c>
    </row>
    <row r="34" spans="1:14" x14ac:dyDescent="0.25">
      <c r="A34" s="97">
        <v>32</v>
      </c>
      <c r="B34" s="96" t="s">
        <v>62</v>
      </c>
      <c r="C34" s="130" t="s">
        <v>2555</v>
      </c>
      <c r="D34" s="97">
        <v>386</v>
      </c>
      <c r="E34" s="97">
        <v>10</v>
      </c>
      <c r="F34" s="97">
        <v>63</v>
      </c>
      <c r="G34" s="97">
        <v>36</v>
      </c>
      <c r="H34" s="97">
        <v>3</v>
      </c>
      <c r="I34" s="97">
        <v>82</v>
      </c>
      <c r="J34" s="97">
        <v>194</v>
      </c>
      <c r="K34" s="97">
        <v>0</v>
      </c>
      <c r="L34" s="97">
        <v>0</v>
      </c>
      <c r="M34" s="97">
        <v>0</v>
      </c>
      <c r="N34" s="172">
        <f t="shared" si="0"/>
        <v>50.259067357512954</v>
      </c>
    </row>
    <row r="35" spans="1:14" x14ac:dyDescent="0.25">
      <c r="A35" s="80">
        <v>33</v>
      </c>
      <c r="B35" s="91" t="s">
        <v>62</v>
      </c>
      <c r="C35" s="128" t="s">
        <v>5950</v>
      </c>
      <c r="D35" s="80">
        <v>345</v>
      </c>
      <c r="E35" s="80">
        <v>5</v>
      </c>
      <c r="F35" s="80">
        <v>53</v>
      </c>
      <c r="G35" s="80">
        <v>16</v>
      </c>
      <c r="H35" s="80">
        <v>3</v>
      </c>
      <c r="I35" s="80">
        <v>53</v>
      </c>
      <c r="J35" s="80">
        <v>130</v>
      </c>
      <c r="K35" s="80">
        <v>1</v>
      </c>
      <c r="L35" s="80">
        <v>0</v>
      </c>
      <c r="M35" s="80">
        <v>0</v>
      </c>
      <c r="N35" s="103">
        <f t="shared" si="0"/>
        <v>37.681159420289859</v>
      </c>
    </row>
    <row r="36" spans="1:14" x14ac:dyDescent="0.25">
      <c r="A36" s="80">
        <v>34</v>
      </c>
      <c r="B36" s="91" t="s">
        <v>62</v>
      </c>
      <c r="C36" s="128" t="s">
        <v>5951</v>
      </c>
      <c r="D36" s="80">
        <v>459</v>
      </c>
      <c r="E36" s="80">
        <v>4</v>
      </c>
      <c r="F36" s="80">
        <v>43</v>
      </c>
      <c r="G36" s="80">
        <v>20</v>
      </c>
      <c r="H36" s="80">
        <v>2</v>
      </c>
      <c r="I36" s="80">
        <v>75</v>
      </c>
      <c r="J36" s="80">
        <v>144</v>
      </c>
      <c r="K36" s="80">
        <v>0</v>
      </c>
      <c r="L36" s="80">
        <v>0</v>
      </c>
      <c r="M36" s="80">
        <v>0</v>
      </c>
      <c r="N36" s="103">
        <f t="shared" si="0"/>
        <v>31.372549019607842</v>
      </c>
    </row>
    <row r="37" spans="1:14" x14ac:dyDescent="0.25">
      <c r="A37" s="80">
        <v>35</v>
      </c>
      <c r="B37" s="91" t="s">
        <v>62</v>
      </c>
      <c r="C37" s="128" t="s">
        <v>5952</v>
      </c>
      <c r="D37" s="80">
        <v>376</v>
      </c>
      <c r="E37" s="80">
        <v>3</v>
      </c>
      <c r="F37" s="80">
        <v>38</v>
      </c>
      <c r="G37" s="80">
        <v>18</v>
      </c>
      <c r="H37" s="80">
        <v>5</v>
      </c>
      <c r="I37" s="80">
        <v>74</v>
      </c>
      <c r="J37" s="80">
        <v>138</v>
      </c>
      <c r="K37" s="80">
        <v>3</v>
      </c>
      <c r="L37" s="80">
        <v>0</v>
      </c>
      <c r="M37" s="80">
        <v>0</v>
      </c>
      <c r="N37" s="103">
        <f t="shared" si="0"/>
        <v>36.702127659574465</v>
      </c>
    </row>
    <row r="38" spans="1:14" x14ac:dyDescent="0.25">
      <c r="A38" s="97">
        <v>36</v>
      </c>
      <c r="B38" s="96" t="s">
        <v>62</v>
      </c>
      <c r="C38" s="130" t="s">
        <v>5953</v>
      </c>
      <c r="D38" s="97">
        <v>533</v>
      </c>
      <c r="E38" s="97">
        <v>9</v>
      </c>
      <c r="F38" s="97">
        <v>62</v>
      </c>
      <c r="G38" s="97">
        <v>29</v>
      </c>
      <c r="H38" s="97">
        <v>1</v>
      </c>
      <c r="I38" s="97">
        <v>92</v>
      </c>
      <c r="J38" s="97">
        <v>193</v>
      </c>
      <c r="K38" s="97">
        <v>0</v>
      </c>
      <c r="L38" s="97">
        <v>0</v>
      </c>
      <c r="M38" s="97">
        <v>0</v>
      </c>
      <c r="N38" s="172">
        <f t="shared" si="0"/>
        <v>36.210131332082554</v>
      </c>
    </row>
    <row r="39" spans="1:14" x14ac:dyDescent="0.25">
      <c r="A39" s="80">
        <v>37</v>
      </c>
      <c r="B39" s="91" t="s">
        <v>62</v>
      </c>
      <c r="C39" s="128" t="s">
        <v>5733</v>
      </c>
      <c r="D39" s="80">
        <v>461</v>
      </c>
      <c r="E39" s="80">
        <v>12</v>
      </c>
      <c r="F39" s="80">
        <v>68</v>
      </c>
      <c r="G39" s="80">
        <v>25</v>
      </c>
      <c r="H39" s="80">
        <v>0</v>
      </c>
      <c r="I39" s="80">
        <v>113</v>
      </c>
      <c r="J39" s="80">
        <v>218</v>
      </c>
      <c r="K39" s="80">
        <v>0</v>
      </c>
      <c r="L39" s="80">
        <v>0</v>
      </c>
      <c r="M39" s="80">
        <v>0</v>
      </c>
      <c r="N39" s="103">
        <f t="shared" si="0"/>
        <v>47.288503253796094</v>
      </c>
    </row>
    <row r="40" spans="1:14" x14ac:dyDescent="0.25">
      <c r="A40" s="80">
        <v>38</v>
      </c>
      <c r="B40" s="91" t="s">
        <v>62</v>
      </c>
      <c r="C40" s="128" t="s">
        <v>4143</v>
      </c>
      <c r="D40" s="80">
        <v>447</v>
      </c>
      <c r="E40" s="80">
        <v>12</v>
      </c>
      <c r="F40" s="80">
        <v>55</v>
      </c>
      <c r="G40" s="80">
        <v>31</v>
      </c>
      <c r="H40" s="80">
        <v>1</v>
      </c>
      <c r="I40" s="80">
        <v>79</v>
      </c>
      <c r="J40" s="80">
        <v>178</v>
      </c>
      <c r="K40" s="80">
        <v>2</v>
      </c>
      <c r="L40" s="80">
        <v>0</v>
      </c>
      <c r="M40" s="80">
        <v>0</v>
      </c>
      <c r="N40" s="103">
        <f t="shared" si="0"/>
        <v>39.821029082774054</v>
      </c>
    </row>
    <row r="41" spans="1:14" x14ac:dyDescent="0.25">
      <c r="A41" s="80">
        <v>39</v>
      </c>
      <c r="B41" s="91" t="s">
        <v>62</v>
      </c>
      <c r="C41" s="128" t="s">
        <v>5954</v>
      </c>
      <c r="D41" s="80">
        <v>375</v>
      </c>
      <c r="E41" s="80">
        <v>3</v>
      </c>
      <c r="F41" s="80">
        <v>41</v>
      </c>
      <c r="G41" s="80">
        <v>21</v>
      </c>
      <c r="H41" s="80">
        <v>1</v>
      </c>
      <c r="I41" s="80">
        <v>67</v>
      </c>
      <c r="J41" s="80">
        <v>133</v>
      </c>
      <c r="K41" s="80">
        <v>0</v>
      </c>
      <c r="L41" s="80">
        <v>0</v>
      </c>
      <c r="M41" s="80">
        <v>1</v>
      </c>
      <c r="N41" s="103">
        <f t="shared" si="0"/>
        <v>35.733333333333334</v>
      </c>
    </row>
    <row r="42" spans="1:14" x14ac:dyDescent="0.25">
      <c r="A42" s="97">
        <v>40</v>
      </c>
      <c r="B42" s="96" t="s">
        <v>62</v>
      </c>
      <c r="C42" s="130" t="s">
        <v>5955</v>
      </c>
      <c r="D42" s="97">
        <v>371</v>
      </c>
      <c r="E42" s="97">
        <v>7</v>
      </c>
      <c r="F42" s="97">
        <v>47</v>
      </c>
      <c r="G42" s="97">
        <v>33</v>
      </c>
      <c r="H42" s="97">
        <v>2</v>
      </c>
      <c r="I42" s="97">
        <v>89</v>
      </c>
      <c r="J42" s="97">
        <v>178</v>
      </c>
      <c r="K42" s="97">
        <v>0</v>
      </c>
      <c r="L42" s="97">
        <v>0</v>
      </c>
      <c r="M42" s="97">
        <v>0</v>
      </c>
      <c r="N42" s="172">
        <f t="shared" si="0"/>
        <v>47.978436657681939</v>
      </c>
    </row>
    <row r="43" spans="1:14" x14ac:dyDescent="0.25">
      <c r="A43" s="80">
        <v>41</v>
      </c>
      <c r="B43" s="91" t="s">
        <v>62</v>
      </c>
      <c r="C43" s="128" t="s">
        <v>5956</v>
      </c>
      <c r="D43" s="80">
        <v>537</v>
      </c>
      <c r="E43" s="80">
        <v>11</v>
      </c>
      <c r="F43" s="80">
        <v>85</v>
      </c>
      <c r="G43" s="80">
        <v>50</v>
      </c>
      <c r="H43" s="80">
        <v>1</v>
      </c>
      <c r="I43" s="80">
        <v>87</v>
      </c>
      <c r="J43" s="80">
        <v>234</v>
      </c>
      <c r="K43" s="80">
        <v>0</v>
      </c>
      <c r="L43" s="80">
        <v>0</v>
      </c>
      <c r="M43" s="80">
        <v>0</v>
      </c>
      <c r="N43" s="103">
        <f t="shared" si="0"/>
        <v>43.575418994413404</v>
      </c>
    </row>
    <row r="44" spans="1:14" x14ac:dyDescent="0.25">
      <c r="A44" s="80">
        <v>42</v>
      </c>
      <c r="B44" s="91" t="s">
        <v>62</v>
      </c>
      <c r="C44" s="128" t="s">
        <v>5957</v>
      </c>
      <c r="D44" s="80">
        <v>486</v>
      </c>
      <c r="E44" s="80">
        <v>17</v>
      </c>
      <c r="F44" s="80">
        <v>60</v>
      </c>
      <c r="G44" s="80">
        <v>41</v>
      </c>
      <c r="H44" s="80">
        <v>2</v>
      </c>
      <c r="I44" s="80">
        <v>80</v>
      </c>
      <c r="J44" s="80">
        <v>200</v>
      </c>
      <c r="K44" s="80">
        <v>0</v>
      </c>
      <c r="L44" s="80">
        <v>0</v>
      </c>
      <c r="M44" s="80">
        <v>1</v>
      </c>
      <c r="N44" s="103">
        <f t="shared" si="0"/>
        <v>41.358024691358025</v>
      </c>
    </row>
    <row r="45" spans="1:14" x14ac:dyDescent="0.25">
      <c r="A45" s="80">
        <v>43</v>
      </c>
      <c r="B45" s="91" t="s">
        <v>62</v>
      </c>
      <c r="C45" s="128" t="s">
        <v>5958</v>
      </c>
      <c r="D45" s="80">
        <v>351</v>
      </c>
      <c r="E45" s="80">
        <v>3</v>
      </c>
      <c r="F45" s="80">
        <v>39</v>
      </c>
      <c r="G45" s="80">
        <v>15</v>
      </c>
      <c r="H45" s="80">
        <v>1</v>
      </c>
      <c r="I45" s="80">
        <v>44</v>
      </c>
      <c r="J45" s="80">
        <v>102</v>
      </c>
      <c r="K45" s="80">
        <v>1</v>
      </c>
      <c r="L45" s="80">
        <v>0</v>
      </c>
      <c r="M45" s="80">
        <v>1</v>
      </c>
      <c r="N45" s="103">
        <f t="shared" si="0"/>
        <v>29.344729344729341</v>
      </c>
    </row>
    <row r="46" spans="1:14" x14ac:dyDescent="0.25">
      <c r="A46" s="97">
        <v>44</v>
      </c>
      <c r="B46" s="96" t="s">
        <v>62</v>
      </c>
      <c r="C46" s="130" t="s">
        <v>5959</v>
      </c>
      <c r="D46" s="97">
        <v>459</v>
      </c>
      <c r="E46" s="97">
        <v>4</v>
      </c>
      <c r="F46" s="97">
        <v>62</v>
      </c>
      <c r="G46" s="97">
        <v>33</v>
      </c>
      <c r="H46" s="97">
        <v>5</v>
      </c>
      <c r="I46" s="97">
        <v>69</v>
      </c>
      <c r="J46" s="97">
        <v>173</v>
      </c>
      <c r="K46" s="97">
        <v>0</v>
      </c>
      <c r="L46" s="97">
        <v>0</v>
      </c>
      <c r="M46" s="97">
        <v>3</v>
      </c>
      <c r="N46" s="172">
        <f t="shared" si="0"/>
        <v>38.344226579520694</v>
      </c>
    </row>
    <row r="47" spans="1:14" x14ac:dyDescent="0.25">
      <c r="A47" s="80">
        <v>45</v>
      </c>
      <c r="B47" s="91" t="s">
        <v>62</v>
      </c>
      <c r="C47" s="128" t="s">
        <v>5960</v>
      </c>
      <c r="D47" s="80">
        <v>566</v>
      </c>
      <c r="E47" s="80">
        <v>9</v>
      </c>
      <c r="F47" s="80">
        <v>62</v>
      </c>
      <c r="G47" s="80">
        <v>49</v>
      </c>
      <c r="H47" s="80">
        <v>3</v>
      </c>
      <c r="I47" s="80">
        <v>117</v>
      </c>
      <c r="J47" s="80">
        <v>240</v>
      </c>
      <c r="K47" s="80">
        <v>1</v>
      </c>
      <c r="L47" s="80">
        <v>0</v>
      </c>
      <c r="M47" s="80">
        <v>3</v>
      </c>
      <c r="N47" s="103">
        <f t="shared" si="0"/>
        <v>42.93286219081272</v>
      </c>
    </row>
    <row r="48" spans="1:14" x14ac:dyDescent="0.25">
      <c r="A48" s="80">
        <v>46</v>
      </c>
      <c r="B48" s="91" t="s">
        <v>62</v>
      </c>
      <c r="C48" s="128" t="s">
        <v>5961</v>
      </c>
      <c r="D48" s="80">
        <v>457</v>
      </c>
      <c r="E48" s="80">
        <v>7</v>
      </c>
      <c r="F48" s="80">
        <v>59</v>
      </c>
      <c r="G48" s="80">
        <v>25</v>
      </c>
      <c r="H48" s="80">
        <v>3</v>
      </c>
      <c r="I48" s="80">
        <v>62</v>
      </c>
      <c r="J48" s="80">
        <v>156</v>
      </c>
      <c r="K48" s="80">
        <v>0</v>
      </c>
      <c r="L48" s="80">
        <v>0</v>
      </c>
      <c r="M48" s="80">
        <v>0</v>
      </c>
      <c r="N48" s="103">
        <f t="shared" si="0"/>
        <v>34.135667396061272</v>
      </c>
    </row>
    <row r="49" spans="1:14" x14ac:dyDescent="0.25">
      <c r="A49" s="80">
        <v>47</v>
      </c>
      <c r="B49" s="91" t="s">
        <v>62</v>
      </c>
      <c r="C49" s="128" t="s">
        <v>5962</v>
      </c>
      <c r="D49" s="80">
        <v>488</v>
      </c>
      <c r="E49" s="80">
        <v>6</v>
      </c>
      <c r="F49" s="80">
        <v>64</v>
      </c>
      <c r="G49" s="80">
        <v>22</v>
      </c>
      <c r="H49" s="80">
        <v>2</v>
      </c>
      <c r="I49" s="80">
        <v>63</v>
      </c>
      <c r="J49" s="80">
        <v>157</v>
      </c>
      <c r="K49" s="80">
        <v>0</v>
      </c>
      <c r="L49" s="80">
        <v>0</v>
      </c>
      <c r="M49" s="80">
        <v>3</v>
      </c>
      <c r="N49" s="103">
        <f t="shared" si="0"/>
        <v>32.786885245901637</v>
      </c>
    </row>
    <row r="50" spans="1:14" x14ac:dyDescent="0.25">
      <c r="A50" s="97">
        <v>48</v>
      </c>
      <c r="B50" s="96" t="s">
        <v>62</v>
      </c>
      <c r="C50" s="130" t="s">
        <v>4668</v>
      </c>
      <c r="D50" s="97">
        <v>238</v>
      </c>
      <c r="E50" s="97">
        <v>6</v>
      </c>
      <c r="F50" s="97">
        <v>34</v>
      </c>
      <c r="G50" s="97">
        <v>10</v>
      </c>
      <c r="H50" s="97">
        <v>2</v>
      </c>
      <c r="I50" s="97">
        <v>29</v>
      </c>
      <c r="J50" s="97">
        <v>81</v>
      </c>
      <c r="K50" s="97">
        <v>0</v>
      </c>
      <c r="L50" s="97">
        <v>0</v>
      </c>
      <c r="M50" s="97">
        <v>0</v>
      </c>
      <c r="N50" s="172">
        <f t="shared" si="0"/>
        <v>34.033613445378151</v>
      </c>
    </row>
    <row r="51" spans="1:14" x14ac:dyDescent="0.25">
      <c r="A51" s="80">
        <v>49</v>
      </c>
      <c r="B51" s="91" t="s">
        <v>62</v>
      </c>
      <c r="C51" s="128" t="s">
        <v>5963</v>
      </c>
      <c r="D51" s="80">
        <v>581</v>
      </c>
      <c r="E51" s="80">
        <v>35</v>
      </c>
      <c r="F51" s="80">
        <v>80</v>
      </c>
      <c r="G51" s="80">
        <v>104</v>
      </c>
      <c r="H51" s="80">
        <v>4</v>
      </c>
      <c r="I51" s="80">
        <v>76</v>
      </c>
      <c r="J51" s="80">
        <v>299</v>
      </c>
      <c r="K51" s="80">
        <v>1</v>
      </c>
      <c r="L51" s="80">
        <v>0</v>
      </c>
      <c r="M51" s="80">
        <v>5</v>
      </c>
      <c r="N51" s="103">
        <f t="shared" si="0"/>
        <v>52.323580034423415</v>
      </c>
    </row>
    <row r="52" spans="1:14" x14ac:dyDescent="0.25">
      <c r="A52" s="80">
        <v>50</v>
      </c>
      <c r="B52" s="91" t="s">
        <v>62</v>
      </c>
      <c r="C52" s="128" t="s">
        <v>5964</v>
      </c>
      <c r="D52" s="80">
        <v>370</v>
      </c>
      <c r="E52" s="80">
        <v>6</v>
      </c>
      <c r="F52" s="80">
        <v>46</v>
      </c>
      <c r="G52" s="80">
        <v>36</v>
      </c>
      <c r="H52" s="80">
        <v>2</v>
      </c>
      <c r="I52" s="80">
        <v>82</v>
      </c>
      <c r="J52" s="80">
        <v>172</v>
      </c>
      <c r="K52" s="80">
        <v>0</v>
      </c>
      <c r="L52" s="80">
        <v>0</v>
      </c>
      <c r="M52" s="80">
        <v>0</v>
      </c>
      <c r="N52" s="103">
        <f t="shared" si="0"/>
        <v>46.486486486486491</v>
      </c>
    </row>
    <row r="53" spans="1:14" x14ac:dyDescent="0.25">
      <c r="A53" s="80">
        <v>51</v>
      </c>
      <c r="B53" s="91" t="s">
        <v>62</v>
      </c>
      <c r="C53" s="128" t="s">
        <v>244</v>
      </c>
      <c r="D53" s="80">
        <v>302</v>
      </c>
      <c r="E53" s="80">
        <v>11</v>
      </c>
      <c r="F53" s="80">
        <v>48</v>
      </c>
      <c r="G53" s="80">
        <v>28</v>
      </c>
      <c r="H53" s="80">
        <v>0</v>
      </c>
      <c r="I53" s="80">
        <v>59</v>
      </c>
      <c r="J53" s="80">
        <v>146</v>
      </c>
      <c r="K53" s="80">
        <v>0</v>
      </c>
      <c r="L53" s="80">
        <v>0</v>
      </c>
      <c r="M53" s="80">
        <v>1</v>
      </c>
      <c r="N53" s="103">
        <f t="shared" si="0"/>
        <v>48.675496688741724</v>
      </c>
    </row>
    <row r="54" spans="1:14" x14ac:dyDescent="0.25">
      <c r="A54" s="97">
        <v>52</v>
      </c>
      <c r="B54" s="96" t="s">
        <v>62</v>
      </c>
      <c r="C54" s="130" t="s">
        <v>5965</v>
      </c>
      <c r="D54" s="97">
        <v>519</v>
      </c>
      <c r="E54" s="97">
        <v>12</v>
      </c>
      <c r="F54" s="97">
        <v>58</v>
      </c>
      <c r="G54" s="97">
        <v>37</v>
      </c>
      <c r="H54" s="97">
        <v>2</v>
      </c>
      <c r="I54" s="97">
        <v>90</v>
      </c>
      <c r="J54" s="97">
        <v>199</v>
      </c>
      <c r="K54" s="97">
        <v>0</v>
      </c>
      <c r="L54" s="97">
        <v>0</v>
      </c>
      <c r="M54" s="97">
        <v>0</v>
      </c>
      <c r="N54" s="172">
        <f t="shared" si="0"/>
        <v>38.342967244701349</v>
      </c>
    </row>
    <row r="55" spans="1:14" x14ac:dyDescent="0.25">
      <c r="A55" s="80">
        <v>53</v>
      </c>
      <c r="B55" s="91" t="s">
        <v>62</v>
      </c>
      <c r="C55" s="128" t="s">
        <v>5966</v>
      </c>
      <c r="D55" s="80">
        <v>398</v>
      </c>
      <c r="E55" s="80">
        <v>7</v>
      </c>
      <c r="F55" s="80">
        <v>40</v>
      </c>
      <c r="G55" s="80">
        <v>28</v>
      </c>
      <c r="H55" s="80">
        <v>1</v>
      </c>
      <c r="I55" s="80">
        <v>69</v>
      </c>
      <c r="J55" s="80">
        <v>145</v>
      </c>
      <c r="K55" s="80">
        <v>0</v>
      </c>
      <c r="L55" s="80">
        <v>0</v>
      </c>
      <c r="M55" s="80">
        <v>3</v>
      </c>
      <c r="N55" s="103">
        <f t="shared" si="0"/>
        <v>37.185929648241206</v>
      </c>
    </row>
    <row r="56" spans="1:14" x14ac:dyDescent="0.25">
      <c r="A56" s="80">
        <v>54</v>
      </c>
      <c r="B56" s="91" t="s">
        <v>62</v>
      </c>
      <c r="C56" s="128" t="s">
        <v>5967</v>
      </c>
      <c r="D56" s="80">
        <v>394</v>
      </c>
      <c r="E56" s="80">
        <v>2</v>
      </c>
      <c r="F56" s="80">
        <v>81</v>
      </c>
      <c r="G56" s="80">
        <v>36</v>
      </c>
      <c r="H56" s="80">
        <v>0</v>
      </c>
      <c r="I56" s="80">
        <v>83</v>
      </c>
      <c r="J56" s="80">
        <v>202</v>
      </c>
      <c r="K56" s="80">
        <v>0</v>
      </c>
      <c r="L56" s="80">
        <v>0</v>
      </c>
      <c r="M56" s="80">
        <v>0</v>
      </c>
      <c r="N56" s="103">
        <f t="shared" si="0"/>
        <v>51.26903553299492</v>
      </c>
    </row>
    <row r="57" spans="1:14" x14ac:dyDescent="0.25">
      <c r="A57" s="80">
        <v>55</v>
      </c>
      <c r="B57" s="91" t="s">
        <v>62</v>
      </c>
      <c r="C57" s="128" t="s">
        <v>5968</v>
      </c>
      <c r="D57" s="80">
        <v>402</v>
      </c>
      <c r="E57" s="80">
        <v>3</v>
      </c>
      <c r="F57" s="80">
        <v>45</v>
      </c>
      <c r="G57" s="80">
        <v>29</v>
      </c>
      <c r="H57" s="80">
        <v>2</v>
      </c>
      <c r="I57" s="80">
        <v>74</v>
      </c>
      <c r="J57" s="80">
        <v>153</v>
      </c>
      <c r="K57" s="80">
        <v>0</v>
      </c>
      <c r="L57" s="80">
        <v>0</v>
      </c>
      <c r="M57" s="80">
        <v>0</v>
      </c>
      <c r="N57" s="103">
        <f t="shared" si="0"/>
        <v>38.059701492537314</v>
      </c>
    </row>
    <row r="58" spans="1:14" x14ac:dyDescent="0.25">
      <c r="A58" s="97">
        <v>56</v>
      </c>
      <c r="B58" s="96" t="s">
        <v>62</v>
      </c>
      <c r="C58" s="130" t="s">
        <v>5969</v>
      </c>
      <c r="D58" s="97">
        <v>584</v>
      </c>
      <c r="E58" s="97">
        <v>15</v>
      </c>
      <c r="F58" s="97">
        <v>113</v>
      </c>
      <c r="G58" s="97">
        <v>41</v>
      </c>
      <c r="H58" s="97">
        <v>2</v>
      </c>
      <c r="I58" s="97">
        <v>105</v>
      </c>
      <c r="J58" s="97">
        <v>276</v>
      </c>
      <c r="K58" s="97">
        <v>0</v>
      </c>
      <c r="L58" s="97">
        <v>0</v>
      </c>
      <c r="M58" s="97">
        <v>0</v>
      </c>
      <c r="N58" s="172">
        <f t="shared" si="0"/>
        <v>47.260273972602739</v>
      </c>
    </row>
    <row r="59" spans="1:14" x14ac:dyDescent="0.25">
      <c r="A59" s="80">
        <v>57</v>
      </c>
      <c r="B59" s="91" t="s">
        <v>62</v>
      </c>
      <c r="C59" s="128" t="s">
        <v>5970</v>
      </c>
      <c r="D59" s="80">
        <v>473</v>
      </c>
      <c r="E59" s="80">
        <v>16</v>
      </c>
      <c r="F59" s="80">
        <v>84</v>
      </c>
      <c r="G59" s="80">
        <v>57</v>
      </c>
      <c r="H59" s="80">
        <v>2</v>
      </c>
      <c r="I59" s="80">
        <v>75</v>
      </c>
      <c r="J59" s="80">
        <v>234</v>
      </c>
      <c r="K59" s="80">
        <v>0</v>
      </c>
      <c r="L59" s="80">
        <v>0</v>
      </c>
      <c r="M59" s="80">
        <v>3</v>
      </c>
      <c r="N59" s="103">
        <f t="shared" si="0"/>
        <v>50.105708245243129</v>
      </c>
    </row>
    <row r="60" spans="1:14" x14ac:dyDescent="0.25">
      <c r="A60" s="80">
        <v>58</v>
      </c>
      <c r="B60" s="91" t="s">
        <v>62</v>
      </c>
      <c r="C60" s="128" t="s">
        <v>5971</v>
      </c>
      <c r="D60" s="80">
        <v>376</v>
      </c>
      <c r="E60" s="80">
        <v>4</v>
      </c>
      <c r="F60" s="80">
        <v>70</v>
      </c>
      <c r="G60" s="80">
        <v>42</v>
      </c>
      <c r="H60" s="80">
        <v>1</v>
      </c>
      <c r="I60" s="80">
        <v>65</v>
      </c>
      <c r="J60" s="80">
        <v>182</v>
      </c>
      <c r="K60" s="80">
        <v>1</v>
      </c>
      <c r="L60" s="80">
        <v>0</v>
      </c>
      <c r="M60" s="80">
        <v>0</v>
      </c>
      <c r="N60" s="103">
        <f t="shared" si="0"/>
        <v>48.404255319148938</v>
      </c>
    </row>
    <row r="61" spans="1:14" x14ac:dyDescent="0.25">
      <c r="A61" s="80">
        <v>59</v>
      </c>
      <c r="B61" s="91" t="s">
        <v>62</v>
      </c>
      <c r="C61" s="128" t="s">
        <v>5972</v>
      </c>
      <c r="D61" s="80">
        <v>362</v>
      </c>
      <c r="E61" s="80">
        <v>11</v>
      </c>
      <c r="F61" s="80">
        <v>58</v>
      </c>
      <c r="G61" s="80">
        <v>25</v>
      </c>
      <c r="H61" s="80">
        <v>2</v>
      </c>
      <c r="I61" s="80">
        <v>66</v>
      </c>
      <c r="J61" s="80">
        <v>162</v>
      </c>
      <c r="K61" s="80">
        <v>1</v>
      </c>
      <c r="L61" s="80">
        <v>0</v>
      </c>
      <c r="M61" s="80">
        <v>0</v>
      </c>
      <c r="N61" s="103">
        <f t="shared" si="0"/>
        <v>44.751381215469614</v>
      </c>
    </row>
    <row r="62" spans="1:14" x14ac:dyDescent="0.25">
      <c r="A62" s="97">
        <v>60</v>
      </c>
      <c r="B62" s="96" t="s">
        <v>62</v>
      </c>
      <c r="C62" s="130" t="s">
        <v>5973</v>
      </c>
      <c r="D62" s="97">
        <v>391</v>
      </c>
      <c r="E62" s="97">
        <v>11</v>
      </c>
      <c r="F62" s="97">
        <v>77</v>
      </c>
      <c r="G62" s="97">
        <v>30</v>
      </c>
      <c r="H62" s="97">
        <v>1</v>
      </c>
      <c r="I62" s="97">
        <v>73</v>
      </c>
      <c r="J62" s="97">
        <v>192</v>
      </c>
      <c r="K62" s="97">
        <v>0</v>
      </c>
      <c r="L62" s="97">
        <v>0</v>
      </c>
      <c r="M62" s="97">
        <v>1</v>
      </c>
      <c r="N62" s="172">
        <f t="shared" si="0"/>
        <v>49.36061381074169</v>
      </c>
    </row>
    <row r="63" spans="1:14" x14ac:dyDescent="0.25">
      <c r="A63" s="80">
        <v>61</v>
      </c>
      <c r="B63" s="91" t="s">
        <v>62</v>
      </c>
      <c r="C63" s="128" t="s">
        <v>5974</v>
      </c>
      <c r="D63" s="80">
        <v>407</v>
      </c>
      <c r="E63" s="80">
        <v>7</v>
      </c>
      <c r="F63" s="80">
        <v>85</v>
      </c>
      <c r="G63" s="80">
        <v>26</v>
      </c>
      <c r="H63" s="80">
        <v>1</v>
      </c>
      <c r="I63" s="80">
        <v>65</v>
      </c>
      <c r="J63" s="80">
        <v>184</v>
      </c>
      <c r="K63" s="80">
        <v>0</v>
      </c>
      <c r="L63" s="80">
        <v>0</v>
      </c>
      <c r="M63" s="80">
        <v>2</v>
      </c>
      <c r="N63" s="103">
        <f t="shared" si="0"/>
        <v>45.700245700245702</v>
      </c>
    </row>
    <row r="64" spans="1:14" x14ac:dyDescent="0.25">
      <c r="A64" s="80">
        <v>62</v>
      </c>
      <c r="B64" s="91" t="s">
        <v>62</v>
      </c>
      <c r="C64" s="128" t="s">
        <v>3724</v>
      </c>
      <c r="D64" s="80">
        <v>427</v>
      </c>
      <c r="E64" s="80">
        <v>7</v>
      </c>
      <c r="F64" s="80">
        <v>83</v>
      </c>
      <c r="G64" s="80">
        <v>26</v>
      </c>
      <c r="H64" s="80">
        <v>1</v>
      </c>
      <c r="I64" s="80">
        <v>69</v>
      </c>
      <c r="J64" s="80">
        <v>186</v>
      </c>
      <c r="K64" s="80">
        <v>0</v>
      </c>
      <c r="L64" s="80">
        <v>0</v>
      </c>
      <c r="M64" s="80">
        <v>0</v>
      </c>
      <c r="N64" s="103">
        <f t="shared" si="0"/>
        <v>43.559718969555036</v>
      </c>
    </row>
    <row r="65" spans="1:14" x14ac:dyDescent="0.25">
      <c r="A65" s="80">
        <v>63</v>
      </c>
      <c r="B65" s="91" t="s">
        <v>62</v>
      </c>
      <c r="C65" s="128" t="s">
        <v>5975</v>
      </c>
      <c r="D65" s="80">
        <v>498</v>
      </c>
      <c r="E65" s="80">
        <v>4</v>
      </c>
      <c r="F65" s="80">
        <v>98</v>
      </c>
      <c r="G65" s="80">
        <v>39</v>
      </c>
      <c r="H65" s="80">
        <v>2</v>
      </c>
      <c r="I65" s="80">
        <v>68</v>
      </c>
      <c r="J65" s="80">
        <v>211</v>
      </c>
      <c r="K65" s="80">
        <v>0</v>
      </c>
      <c r="L65" s="80">
        <v>0</v>
      </c>
      <c r="M65" s="80">
        <v>1</v>
      </c>
      <c r="N65" s="103">
        <f t="shared" si="0"/>
        <v>42.570281124497996</v>
      </c>
    </row>
    <row r="66" spans="1:14" x14ac:dyDescent="0.25">
      <c r="A66" s="97">
        <v>64</v>
      </c>
      <c r="B66" s="96" t="s">
        <v>62</v>
      </c>
      <c r="C66" s="130" t="s">
        <v>1813</v>
      </c>
      <c r="D66" s="97">
        <v>526</v>
      </c>
      <c r="E66" s="97">
        <v>14</v>
      </c>
      <c r="F66" s="97">
        <v>103</v>
      </c>
      <c r="G66" s="97">
        <v>69</v>
      </c>
      <c r="H66" s="97">
        <v>2</v>
      </c>
      <c r="I66" s="97">
        <v>84</v>
      </c>
      <c r="J66" s="97">
        <v>272</v>
      </c>
      <c r="K66" s="97">
        <v>0</v>
      </c>
      <c r="L66" s="97">
        <v>0</v>
      </c>
      <c r="M66" s="97">
        <v>0</v>
      </c>
      <c r="N66" s="172">
        <f t="shared" si="0"/>
        <v>51.71102661596958</v>
      </c>
    </row>
    <row r="67" spans="1:14" x14ac:dyDescent="0.25">
      <c r="A67" s="80">
        <v>65</v>
      </c>
      <c r="B67" s="91" t="s">
        <v>62</v>
      </c>
      <c r="C67" s="128" t="s">
        <v>5976</v>
      </c>
      <c r="D67" s="80">
        <v>573</v>
      </c>
      <c r="E67" s="80">
        <v>11</v>
      </c>
      <c r="F67" s="80">
        <v>152</v>
      </c>
      <c r="G67" s="80">
        <v>71</v>
      </c>
      <c r="H67" s="80">
        <v>0</v>
      </c>
      <c r="I67" s="80">
        <v>102</v>
      </c>
      <c r="J67" s="80">
        <v>336</v>
      </c>
      <c r="K67" s="80">
        <v>0</v>
      </c>
      <c r="L67" s="80">
        <v>0</v>
      </c>
      <c r="M67" s="80">
        <v>0</v>
      </c>
      <c r="N67" s="103">
        <f t="shared" ref="N67:N78" si="1">((M67+L67+J67)/D67)*100</f>
        <v>58.638743455497377</v>
      </c>
    </row>
    <row r="68" spans="1:14" x14ac:dyDescent="0.25">
      <c r="A68" s="80" t="s">
        <v>5990</v>
      </c>
      <c r="B68" s="91" t="s">
        <v>62</v>
      </c>
      <c r="C68" s="128" t="s">
        <v>7315</v>
      </c>
      <c r="D68" s="80">
        <v>418</v>
      </c>
      <c r="E68" s="80">
        <v>11</v>
      </c>
      <c r="F68" s="80">
        <v>86</v>
      </c>
      <c r="G68" s="80">
        <v>51</v>
      </c>
      <c r="H68" s="80">
        <v>1</v>
      </c>
      <c r="I68" s="80">
        <v>87</v>
      </c>
      <c r="J68" s="80">
        <v>236</v>
      </c>
      <c r="K68" s="80">
        <v>0</v>
      </c>
      <c r="L68" s="80">
        <v>0</v>
      </c>
      <c r="M68" s="80">
        <v>0</v>
      </c>
      <c r="N68" s="103">
        <f t="shared" si="1"/>
        <v>56.459330143540662</v>
      </c>
    </row>
    <row r="69" spans="1:14" x14ac:dyDescent="0.25">
      <c r="A69" s="80" t="s">
        <v>5991</v>
      </c>
      <c r="B69" s="91" t="s">
        <v>62</v>
      </c>
      <c r="C69" s="128" t="s">
        <v>7316</v>
      </c>
      <c r="D69" s="80">
        <v>455</v>
      </c>
      <c r="E69" s="80">
        <v>20</v>
      </c>
      <c r="F69" s="80">
        <v>96</v>
      </c>
      <c r="G69" s="80">
        <v>58</v>
      </c>
      <c r="H69" s="80">
        <v>0</v>
      </c>
      <c r="I69" s="80">
        <v>64</v>
      </c>
      <c r="J69" s="80">
        <v>238</v>
      </c>
      <c r="K69" s="80">
        <v>1</v>
      </c>
      <c r="L69" s="80">
        <v>0</v>
      </c>
      <c r="M69" s="80">
        <v>0</v>
      </c>
      <c r="N69" s="103">
        <f t="shared" si="1"/>
        <v>52.307692307692314</v>
      </c>
    </row>
    <row r="70" spans="1:14" x14ac:dyDescent="0.25">
      <c r="A70" s="97">
        <v>67</v>
      </c>
      <c r="B70" s="96" t="s">
        <v>62</v>
      </c>
      <c r="C70" s="130" t="s">
        <v>5977</v>
      </c>
      <c r="D70" s="97">
        <v>591</v>
      </c>
      <c r="E70" s="97">
        <v>13</v>
      </c>
      <c r="F70" s="97">
        <v>89</v>
      </c>
      <c r="G70" s="97">
        <v>61</v>
      </c>
      <c r="H70" s="97">
        <v>1</v>
      </c>
      <c r="I70" s="97">
        <v>102</v>
      </c>
      <c r="J70" s="97">
        <v>266</v>
      </c>
      <c r="K70" s="97">
        <v>0</v>
      </c>
      <c r="L70" s="97">
        <v>0</v>
      </c>
      <c r="M70" s="97">
        <v>1</v>
      </c>
      <c r="N70" s="172">
        <f t="shared" si="1"/>
        <v>45.17766497461929</v>
      </c>
    </row>
    <row r="71" spans="1:14" x14ac:dyDescent="0.25">
      <c r="A71" s="80">
        <v>68</v>
      </c>
      <c r="B71" s="91" t="s">
        <v>62</v>
      </c>
      <c r="C71" s="128" t="s">
        <v>5488</v>
      </c>
      <c r="D71" s="80">
        <v>581</v>
      </c>
      <c r="E71" s="80">
        <v>19</v>
      </c>
      <c r="F71" s="80">
        <v>87</v>
      </c>
      <c r="G71" s="80">
        <v>99</v>
      </c>
      <c r="H71" s="80">
        <v>3</v>
      </c>
      <c r="I71" s="80">
        <v>102</v>
      </c>
      <c r="J71" s="80">
        <v>310</v>
      </c>
      <c r="K71" s="80">
        <v>0</v>
      </c>
      <c r="L71" s="80">
        <v>0</v>
      </c>
      <c r="M71" s="80">
        <v>0</v>
      </c>
      <c r="N71" s="103">
        <f t="shared" si="1"/>
        <v>53.35628227194492</v>
      </c>
    </row>
    <row r="72" spans="1:14" x14ac:dyDescent="0.25">
      <c r="A72" s="80">
        <v>69</v>
      </c>
      <c r="B72" s="91" t="s">
        <v>62</v>
      </c>
      <c r="C72" s="128" t="s">
        <v>5978</v>
      </c>
      <c r="D72" s="80">
        <v>543</v>
      </c>
      <c r="E72" s="80">
        <v>14</v>
      </c>
      <c r="F72" s="80">
        <v>97</v>
      </c>
      <c r="G72" s="80">
        <v>35</v>
      </c>
      <c r="H72" s="80">
        <v>1</v>
      </c>
      <c r="I72" s="80">
        <v>81</v>
      </c>
      <c r="J72" s="80">
        <v>228</v>
      </c>
      <c r="K72" s="80">
        <v>0</v>
      </c>
      <c r="L72" s="80">
        <v>0</v>
      </c>
      <c r="M72" s="80">
        <v>1</v>
      </c>
      <c r="N72" s="103">
        <f t="shared" si="1"/>
        <v>42.173112338858196</v>
      </c>
    </row>
    <row r="73" spans="1:14" x14ac:dyDescent="0.25">
      <c r="A73" s="80">
        <v>70</v>
      </c>
      <c r="B73" s="91" t="s">
        <v>62</v>
      </c>
      <c r="C73" s="128" t="s">
        <v>5979</v>
      </c>
      <c r="D73" s="80">
        <v>400</v>
      </c>
      <c r="E73" s="80">
        <v>7</v>
      </c>
      <c r="F73" s="80">
        <v>92</v>
      </c>
      <c r="G73" s="80">
        <v>33</v>
      </c>
      <c r="H73" s="80">
        <v>0</v>
      </c>
      <c r="I73" s="80">
        <v>64</v>
      </c>
      <c r="J73" s="80">
        <v>196</v>
      </c>
      <c r="K73" s="80">
        <v>0</v>
      </c>
      <c r="L73" s="80">
        <v>0</v>
      </c>
      <c r="M73" s="80">
        <v>0</v>
      </c>
      <c r="N73" s="103">
        <f t="shared" si="1"/>
        <v>49</v>
      </c>
    </row>
    <row r="74" spans="1:14" x14ac:dyDescent="0.25">
      <c r="A74" s="97">
        <v>71</v>
      </c>
      <c r="B74" s="96" t="s">
        <v>62</v>
      </c>
      <c r="C74" s="130" t="s">
        <v>5980</v>
      </c>
      <c r="D74" s="97">
        <v>396</v>
      </c>
      <c r="E74" s="97">
        <v>8</v>
      </c>
      <c r="F74" s="97">
        <v>79</v>
      </c>
      <c r="G74" s="97">
        <v>29</v>
      </c>
      <c r="H74" s="97">
        <v>1</v>
      </c>
      <c r="I74" s="97">
        <v>62</v>
      </c>
      <c r="J74" s="97">
        <v>179</v>
      </c>
      <c r="K74" s="97">
        <v>0</v>
      </c>
      <c r="L74" s="97">
        <v>0</v>
      </c>
      <c r="M74" s="97">
        <v>1</v>
      </c>
      <c r="N74" s="172">
        <f t="shared" si="1"/>
        <v>45.454545454545453</v>
      </c>
    </row>
    <row r="75" spans="1:14" x14ac:dyDescent="0.25">
      <c r="A75" s="80">
        <v>72</v>
      </c>
      <c r="B75" s="91" t="s">
        <v>62</v>
      </c>
      <c r="C75" s="128" t="s">
        <v>5981</v>
      </c>
      <c r="D75" s="80">
        <v>417</v>
      </c>
      <c r="E75" s="80">
        <v>6</v>
      </c>
      <c r="F75" s="80">
        <v>95</v>
      </c>
      <c r="G75" s="80">
        <v>25</v>
      </c>
      <c r="H75" s="80">
        <v>1</v>
      </c>
      <c r="I75" s="80">
        <v>61</v>
      </c>
      <c r="J75" s="80">
        <v>188</v>
      </c>
      <c r="K75" s="80">
        <v>0</v>
      </c>
      <c r="L75" s="80">
        <v>0</v>
      </c>
      <c r="M75" s="80">
        <v>0</v>
      </c>
      <c r="N75" s="103">
        <f t="shared" si="1"/>
        <v>45.083932853717023</v>
      </c>
    </row>
    <row r="76" spans="1:14" x14ac:dyDescent="0.25">
      <c r="A76" s="80">
        <v>73</v>
      </c>
      <c r="B76" s="91" t="s">
        <v>62</v>
      </c>
      <c r="C76" s="128" t="s">
        <v>1486</v>
      </c>
      <c r="D76" s="80">
        <v>374</v>
      </c>
      <c r="E76" s="80">
        <v>5</v>
      </c>
      <c r="F76" s="80">
        <v>72</v>
      </c>
      <c r="G76" s="80">
        <v>24</v>
      </c>
      <c r="H76" s="80">
        <v>0</v>
      </c>
      <c r="I76" s="80">
        <v>69</v>
      </c>
      <c r="J76" s="80">
        <v>170</v>
      </c>
      <c r="K76" s="80">
        <v>0</v>
      </c>
      <c r="L76" s="80">
        <v>0</v>
      </c>
      <c r="M76" s="80">
        <v>0</v>
      </c>
      <c r="N76" s="103">
        <f t="shared" si="1"/>
        <v>45.454545454545453</v>
      </c>
    </row>
    <row r="77" spans="1:14" x14ac:dyDescent="0.25">
      <c r="A77" s="80">
        <v>74</v>
      </c>
      <c r="B77" s="91" t="s">
        <v>62</v>
      </c>
      <c r="C77" s="128" t="s">
        <v>5982</v>
      </c>
      <c r="D77" s="80">
        <v>658</v>
      </c>
      <c r="E77" s="80">
        <v>16</v>
      </c>
      <c r="F77" s="80">
        <v>99</v>
      </c>
      <c r="G77" s="80">
        <v>29</v>
      </c>
      <c r="H77" s="80">
        <v>3</v>
      </c>
      <c r="I77" s="80">
        <v>104</v>
      </c>
      <c r="J77" s="80">
        <v>251</v>
      </c>
      <c r="K77" s="80">
        <v>0</v>
      </c>
      <c r="L77" s="80">
        <v>0</v>
      </c>
      <c r="M77" s="80">
        <v>0</v>
      </c>
      <c r="N77" s="103">
        <f t="shared" si="1"/>
        <v>38.145896656534958</v>
      </c>
    </row>
    <row r="78" spans="1:14" x14ac:dyDescent="0.25">
      <c r="A78" s="97">
        <v>75</v>
      </c>
      <c r="B78" s="96" t="s">
        <v>62</v>
      </c>
      <c r="C78" s="130" t="s">
        <v>5983</v>
      </c>
      <c r="D78" s="97">
        <v>420</v>
      </c>
      <c r="E78" s="97">
        <v>11</v>
      </c>
      <c r="F78" s="97">
        <v>57</v>
      </c>
      <c r="G78" s="97">
        <v>44</v>
      </c>
      <c r="H78" s="97">
        <v>0</v>
      </c>
      <c r="I78" s="97">
        <v>83</v>
      </c>
      <c r="J78" s="97">
        <v>195</v>
      </c>
      <c r="K78" s="97">
        <v>0</v>
      </c>
      <c r="L78" s="97">
        <v>0</v>
      </c>
      <c r="M78" s="97">
        <v>0</v>
      </c>
      <c r="N78" s="172">
        <f t="shared" si="1"/>
        <v>46.428571428571431</v>
      </c>
    </row>
    <row r="79" spans="1:14" x14ac:dyDescent="0.25">
      <c r="A79" s="80">
        <v>76</v>
      </c>
      <c r="B79" s="91" t="s">
        <v>62</v>
      </c>
      <c r="C79" s="128" t="s">
        <v>4685</v>
      </c>
      <c r="D79" s="80"/>
      <c r="E79" s="80">
        <v>26</v>
      </c>
      <c r="F79" s="80">
        <v>279</v>
      </c>
      <c r="G79" s="80">
        <v>176</v>
      </c>
      <c r="H79" s="80">
        <v>2</v>
      </c>
      <c r="I79" s="80">
        <v>327</v>
      </c>
      <c r="J79" s="80">
        <v>810</v>
      </c>
      <c r="K79" s="80">
        <v>0</v>
      </c>
      <c r="L79" s="80">
        <v>0</v>
      </c>
      <c r="M79" s="80">
        <v>2</v>
      </c>
      <c r="N79" s="9"/>
    </row>
    <row r="80" spans="1:14" x14ac:dyDescent="0.25">
      <c r="A80" s="80">
        <v>77</v>
      </c>
      <c r="B80" s="91" t="s">
        <v>62</v>
      </c>
      <c r="C80" s="128" t="s">
        <v>4685</v>
      </c>
      <c r="D80" s="80"/>
      <c r="E80" s="80">
        <v>32</v>
      </c>
      <c r="F80" s="80">
        <v>294</v>
      </c>
      <c r="G80" s="80">
        <v>231</v>
      </c>
      <c r="H80" s="80">
        <v>8</v>
      </c>
      <c r="I80" s="80">
        <v>312</v>
      </c>
      <c r="J80" s="80">
        <v>877</v>
      </c>
      <c r="K80" s="80">
        <v>0</v>
      </c>
      <c r="L80" s="80">
        <v>0</v>
      </c>
      <c r="M80" s="80">
        <v>1</v>
      </c>
      <c r="N80" s="9"/>
    </row>
    <row r="81" spans="1:14" x14ac:dyDescent="0.25">
      <c r="A81" s="80">
        <v>78</v>
      </c>
      <c r="B81" s="91" t="s">
        <v>62</v>
      </c>
      <c r="C81" s="128" t="s">
        <v>2129</v>
      </c>
      <c r="D81" s="80"/>
      <c r="E81" s="80">
        <v>6</v>
      </c>
      <c r="F81" s="80">
        <v>27</v>
      </c>
      <c r="G81" s="80">
        <v>33</v>
      </c>
      <c r="H81" s="80">
        <v>3</v>
      </c>
      <c r="I81" s="80">
        <v>33</v>
      </c>
      <c r="J81" s="80">
        <v>102</v>
      </c>
      <c r="K81" s="80">
        <v>0</v>
      </c>
      <c r="L81" s="80">
        <v>0</v>
      </c>
      <c r="M81" s="80">
        <v>1</v>
      </c>
      <c r="N81" s="9"/>
    </row>
    <row r="82" spans="1:14" x14ac:dyDescent="0.25">
      <c r="A82" s="97">
        <v>79</v>
      </c>
      <c r="B82" s="96" t="s">
        <v>62</v>
      </c>
      <c r="C82" s="130" t="s">
        <v>2130</v>
      </c>
      <c r="D82" s="97"/>
      <c r="E82" s="97">
        <v>4</v>
      </c>
      <c r="F82" s="97">
        <v>17</v>
      </c>
      <c r="G82" s="97">
        <v>9</v>
      </c>
      <c r="H82" s="97">
        <v>1</v>
      </c>
      <c r="I82" s="97">
        <v>21</v>
      </c>
      <c r="J82" s="97">
        <v>52</v>
      </c>
      <c r="K82" s="97">
        <v>0</v>
      </c>
      <c r="L82" s="97">
        <v>0</v>
      </c>
      <c r="M82" s="97">
        <v>0</v>
      </c>
      <c r="N82" s="101"/>
    </row>
    <row r="83" spans="1:14" x14ac:dyDescent="0.25">
      <c r="A83" s="80">
        <v>80</v>
      </c>
      <c r="B83" s="91" t="s">
        <v>62</v>
      </c>
      <c r="C83" s="128" t="s">
        <v>2603</v>
      </c>
      <c r="D83" s="80"/>
      <c r="E83" s="80">
        <v>7</v>
      </c>
      <c r="F83" s="80">
        <v>29</v>
      </c>
      <c r="G83" s="80">
        <v>35</v>
      </c>
      <c r="H83" s="80">
        <v>0</v>
      </c>
      <c r="I83" s="80">
        <v>20</v>
      </c>
      <c r="J83" s="80">
        <v>91</v>
      </c>
      <c r="K83" s="80">
        <v>0</v>
      </c>
      <c r="L83" s="80">
        <v>0</v>
      </c>
      <c r="M83" s="80">
        <v>2</v>
      </c>
      <c r="N83" s="9"/>
    </row>
    <row r="84" spans="1:14" x14ac:dyDescent="0.25">
      <c r="A84" s="94">
        <v>81</v>
      </c>
      <c r="B84" s="95" t="s">
        <v>62</v>
      </c>
      <c r="C84" s="78" t="s">
        <v>60</v>
      </c>
      <c r="D84" s="94"/>
      <c r="E84" s="94">
        <v>6</v>
      </c>
      <c r="F84" s="94">
        <v>54</v>
      </c>
      <c r="G84" s="94">
        <v>37</v>
      </c>
      <c r="H84" s="94">
        <v>0</v>
      </c>
      <c r="I84" s="94">
        <v>51</v>
      </c>
      <c r="J84" s="94">
        <v>148</v>
      </c>
      <c r="K84" s="94">
        <v>0</v>
      </c>
      <c r="L84" s="94">
        <v>0</v>
      </c>
      <c r="M84" s="94">
        <v>2</v>
      </c>
      <c r="N84" s="107"/>
    </row>
    <row r="85" spans="1:14" x14ac:dyDescent="0.25">
      <c r="A85" s="174" t="s">
        <v>69</v>
      </c>
      <c r="B85" s="174"/>
      <c r="C85" s="174"/>
      <c r="E85" s="93">
        <f>SUM(E81:E84,E3:E78)</f>
        <v>673</v>
      </c>
      <c r="F85" s="93">
        <f t="shared" ref="F85:M85" si="2">SUM(F81:F84,F3:F78)</f>
        <v>5217</v>
      </c>
      <c r="G85" s="93">
        <f t="shared" si="2"/>
        <v>3020</v>
      </c>
      <c r="H85" s="93">
        <f t="shared" si="2"/>
        <v>127</v>
      </c>
      <c r="I85" s="93">
        <f t="shared" si="2"/>
        <v>5521</v>
      </c>
      <c r="J85" s="93">
        <f t="shared" si="2"/>
        <v>14558</v>
      </c>
      <c r="K85" s="93">
        <f t="shared" si="2"/>
        <v>15</v>
      </c>
      <c r="L85" s="93">
        <f t="shared" si="2"/>
        <v>9</v>
      </c>
      <c r="M85" s="93">
        <f t="shared" si="2"/>
        <v>45</v>
      </c>
    </row>
    <row r="86" spans="1:14" ht="15" customHeight="1" x14ac:dyDescent="0.25">
      <c r="A86" s="177" t="s">
        <v>61</v>
      </c>
      <c r="B86" s="177"/>
      <c r="C86" s="177"/>
      <c r="E86" s="93">
        <f>SUM(E79:E80)</f>
        <v>58</v>
      </c>
      <c r="F86" s="93">
        <f t="shared" ref="F86:M86" si="3">SUM(F79:F80)</f>
        <v>573</v>
      </c>
      <c r="G86" s="93">
        <f t="shared" si="3"/>
        <v>407</v>
      </c>
      <c r="H86" s="93">
        <f t="shared" si="3"/>
        <v>10</v>
      </c>
      <c r="I86" s="93">
        <f t="shared" si="3"/>
        <v>639</v>
      </c>
      <c r="J86" s="93">
        <f t="shared" si="3"/>
        <v>1687</v>
      </c>
      <c r="K86" s="93">
        <f t="shared" si="3"/>
        <v>0</v>
      </c>
      <c r="L86" s="93">
        <f t="shared" si="3"/>
        <v>0</v>
      </c>
      <c r="M86" s="93">
        <f t="shared" si="3"/>
        <v>3</v>
      </c>
    </row>
    <row r="87" spans="1:14" x14ac:dyDescent="0.25">
      <c r="A87" s="176" t="s">
        <v>68</v>
      </c>
      <c r="B87" s="176"/>
      <c r="C87" s="176"/>
      <c r="D87" s="93">
        <f>SUM(D3:D78)</f>
        <v>32159</v>
      </c>
      <c r="E87" s="80">
        <v>731</v>
      </c>
      <c r="F87" s="7">
        <v>5790</v>
      </c>
      <c r="G87" s="7">
        <v>3427</v>
      </c>
      <c r="H87" s="80">
        <v>137</v>
      </c>
      <c r="I87" s="7">
        <v>6160</v>
      </c>
      <c r="J87" s="93">
        <v>16245</v>
      </c>
      <c r="K87" s="128">
        <v>15</v>
      </c>
      <c r="L87" s="128">
        <v>9</v>
      </c>
      <c r="M87" s="128">
        <v>48</v>
      </c>
      <c r="N87" s="103">
        <f>((M87+L87+J87)/D87)*100</f>
        <v>50.691874747349111</v>
      </c>
    </row>
    <row r="88" spans="1:14" x14ac:dyDescent="0.25">
      <c r="A88" s="181" t="s">
        <v>70</v>
      </c>
      <c r="B88" s="181"/>
      <c r="C88" s="181"/>
      <c r="D88" s="93"/>
      <c r="E88" s="128">
        <v>4.5</v>
      </c>
      <c r="F88" s="128">
        <v>35.6</v>
      </c>
      <c r="G88" s="128">
        <v>21.1</v>
      </c>
      <c r="H88" s="128">
        <v>0.8</v>
      </c>
      <c r="I88" s="128">
        <v>37.9</v>
      </c>
      <c r="J88" s="93"/>
    </row>
  </sheetData>
  <mergeCells count="5">
    <mergeCell ref="A1:N1"/>
    <mergeCell ref="A85:C85"/>
    <mergeCell ref="A86:C86"/>
    <mergeCell ref="A87:C87"/>
    <mergeCell ref="A88:C88"/>
  </mergeCells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5"/>
  <sheetViews>
    <sheetView view="pageLayout" topLeftCell="A58" zoomScaleNormal="100" workbookViewId="0">
      <selection activeCell="F73" sqref="A1:M85"/>
    </sheetView>
  </sheetViews>
  <sheetFormatPr defaultRowHeight="15" x14ac:dyDescent="0.25"/>
  <cols>
    <col min="1" max="1" width="4.140625" style="128" bestFit="1" customWidth="1"/>
    <col min="2" max="2" width="1.5703125" style="128" bestFit="1" customWidth="1"/>
    <col min="3" max="3" width="28.85546875" style="128" customWidth="1"/>
    <col min="4" max="4" width="6.42578125" style="128" bestFit="1" customWidth="1"/>
    <col min="5" max="5" width="9.7109375" style="128" bestFit="1" customWidth="1"/>
    <col min="6" max="6" width="9.28515625" style="128" bestFit="1" customWidth="1"/>
    <col min="7" max="7" width="7" style="128" bestFit="1" customWidth="1"/>
    <col min="8" max="8" width="7.5703125" style="128" bestFit="1" customWidth="1"/>
    <col min="9" max="9" width="6.42578125" style="128" bestFit="1" customWidth="1"/>
    <col min="10" max="12" width="2.85546875" style="128" bestFit="1" customWidth="1"/>
    <col min="13" max="13" width="7.28515625" style="103" bestFit="1" customWidth="1"/>
  </cols>
  <sheetData>
    <row r="1" spans="1:13" ht="15.75" x14ac:dyDescent="0.25">
      <c r="A1" s="175" t="s">
        <v>6063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18"/>
      <c r="C2" s="18"/>
      <c r="D2" s="6" t="s">
        <v>59</v>
      </c>
      <c r="E2" s="8" t="s">
        <v>6064</v>
      </c>
      <c r="F2" s="8" t="s">
        <v>6065</v>
      </c>
      <c r="G2" s="8" t="s">
        <v>6066</v>
      </c>
      <c r="H2" s="8" t="s">
        <v>6067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80">
        <v>1</v>
      </c>
      <c r="B3" s="91" t="s">
        <v>62</v>
      </c>
      <c r="C3" s="128" t="s">
        <v>5992</v>
      </c>
      <c r="D3" s="80">
        <v>585</v>
      </c>
      <c r="E3" s="80">
        <v>4</v>
      </c>
      <c r="F3" s="80">
        <v>105</v>
      </c>
      <c r="G3" s="80">
        <v>193</v>
      </c>
      <c r="H3" s="80">
        <v>56</v>
      </c>
      <c r="I3" s="80">
        <v>358</v>
      </c>
      <c r="J3" s="80">
        <v>0</v>
      </c>
      <c r="K3" s="80">
        <v>0</v>
      </c>
      <c r="L3" s="80">
        <v>0</v>
      </c>
      <c r="M3" s="9">
        <v>61.2</v>
      </c>
    </row>
    <row r="4" spans="1:13" x14ac:dyDescent="0.25">
      <c r="A4" s="80">
        <v>2</v>
      </c>
      <c r="B4" s="91" t="s">
        <v>62</v>
      </c>
      <c r="C4" s="128" t="s">
        <v>5993</v>
      </c>
      <c r="D4" s="80">
        <v>369</v>
      </c>
      <c r="E4" s="80">
        <v>9</v>
      </c>
      <c r="F4" s="80">
        <v>49</v>
      </c>
      <c r="G4" s="80">
        <v>93</v>
      </c>
      <c r="H4" s="80">
        <v>23</v>
      </c>
      <c r="I4" s="80">
        <v>174</v>
      </c>
      <c r="J4" s="80">
        <v>0</v>
      </c>
      <c r="K4" s="80">
        <v>0</v>
      </c>
      <c r="L4" s="80">
        <v>0</v>
      </c>
      <c r="M4" s="9">
        <v>47.2</v>
      </c>
    </row>
    <row r="5" spans="1:13" x14ac:dyDescent="0.25">
      <c r="A5" s="80">
        <v>3</v>
      </c>
      <c r="B5" s="91" t="s">
        <v>62</v>
      </c>
      <c r="C5" s="128" t="s">
        <v>5994</v>
      </c>
      <c r="D5" s="80">
        <v>558</v>
      </c>
      <c r="E5" s="80">
        <v>8</v>
      </c>
      <c r="F5" s="80">
        <v>64</v>
      </c>
      <c r="G5" s="80">
        <v>158</v>
      </c>
      <c r="H5" s="80">
        <v>42</v>
      </c>
      <c r="I5" s="80">
        <v>272</v>
      </c>
      <c r="J5" s="80">
        <v>0</v>
      </c>
      <c r="K5" s="80">
        <v>0</v>
      </c>
      <c r="L5" s="80">
        <v>1</v>
      </c>
      <c r="M5" s="9">
        <v>48.9</v>
      </c>
    </row>
    <row r="6" spans="1:13" x14ac:dyDescent="0.25">
      <c r="A6" s="97">
        <v>4</v>
      </c>
      <c r="B6" s="96" t="s">
        <v>62</v>
      </c>
      <c r="C6" s="130" t="s">
        <v>5995</v>
      </c>
      <c r="D6" s="97">
        <v>262</v>
      </c>
      <c r="E6" s="97">
        <v>5</v>
      </c>
      <c r="F6" s="97">
        <v>47</v>
      </c>
      <c r="G6" s="97">
        <v>70</v>
      </c>
      <c r="H6" s="97">
        <v>12</v>
      </c>
      <c r="I6" s="97">
        <v>134</v>
      </c>
      <c r="J6" s="97">
        <v>0</v>
      </c>
      <c r="K6" s="97">
        <v>0</v>
      </c>
      <c r="L6" s="97">
        <v>0</v>
      </c>
      <c r="M6" s="101">
        <v>51.1</v>
      </c>
    </row>
    <row r="7" spans="1:13" x14ac:dyDescent="0.25">
      <c r="A7" s="80">
        <v>5</v>
      </c>
      <c r="B7" s="91" t="s">
        <v>62</v>
      </c>
      <c r="C7" s="128" t="s">
        <v>5996</v>
      </c>
      <c r="D7" s="80">
        <v>636</v>
      </c>
      <c r="E7" s="80">
        <v>19</v>
      </c>
      <c r="F7" s="80">
        <v>75</v>
      </c>
      <c r="G7" s="80">
        <v>150</v>
      </c>
      <c r="H7" s="80">
        <v>65</v>
      </c>
      <c r="I7" s="80">
        <v>309</v>
      </c>
      <c r="J7" s="80">
        <v>0</v>
      </c>
      <c r="K7" s="80">
        <v>0</v>
      </c>
      <c r="L7" s="80">
        <v>1</v>
      </c>
      <c r="M7" s="9">
        <v>48.7</v>
      </c>
    </row>
    <row r="8" spans="1:13" x14ac:dyDescent="0.25">
      <c r="A8" s="80">
        <v>6</v>
      </c>
      <c r="B8" s="91" t="s">
        <v>62</v>
      </c>
      <c r="C8" s="128" t="s">
        <v>5997</v>
      </c>
      <c r="D8" s="80">
        <v>391</v>
      </c>
      <c r="E8" s="80">
        <v>9</v>
      </c>
      <c r="F8" s="80">
        <v>38</v>
      </c>
      <c r="G8" s="80">
        <v>97</v>
      </c>
      <c r="H8" s="80">
        <v>21</v>
      </c>
      <c r="I8" s="80">
        <v>165</v>
      </c>
      <c r="J8" s="80">
        <v>0</v>
      </c>
      <c r="K8" s="80">
        <v>1</v>
      </c>
      <c r="L8" s="80">
        <v>0</v>
      </c>
      <c r="M8" s="9">
        <v>42.5</v>
      </c>
    </row>
    <row r="9" spans="1:13" x14ac:dyDescent="0.25">
      <c r="A9" s="80">
        <v>7</v>
      </c>
      <c r="B9" s="91" t="s">
        <v>62</v>
      </c>
      <c r="C9" s="128" t="s">
        <v>5998</v>
      </c>
      <c r="D9" s="80">
        <v>480</v>
      </c>
      <c r="E9" s="80">
        <v>10</v>
      </c>
      <c r="F9" s="80">
        <v>50</v>
      </c>
      <c r="G9" s="80">
        <v>112</v>
      </c>
      <c r="H9" s="80">
        <v>59</v>
      </c>
      <c r="I9" s="80">
        <v>231</v>
      </c>
      <c r="J9" s="80">
        <v>0</v>
      </c>
      <c r="K9" s="80">
        <v>0</v>
      </c>
      <c r="L9" s="80">
        <v>0</v>
      </c>
      <c r="M9" s="9">
        <v>48.1</v>
      </c>
    </row>
    <row r="10" spans="1:13" x14ac:dyDescent="0.25">
      <c r="A10" s="97">
        <v>8</v>
      </c>
      <c r="B10" s="96" t="s">
        <v>62</v>
      </c>
      <c r="C10" s="130" t="s">
        <v>5999</v>
      </c>
      <c r="D10" s="97">
        <v>504</v>
      </c>
      <c r="E10" s="97">
        <v>10</v>
      </c>
      <c r="F10" s="97">
        <v>43</v>
      </c>
      <c r="G10" s="97">
        <v>107</v>
      </c>
      <c r="H10" s="97">
        <v>67</v>
      </c>
      <c r="I10" s="97">
        <v>227</v>
      </c>
      <c r="J10" s="97">
        <v>0</v>
      </c>
      <c r="K10" s="97">
        <v>0</v>
      </c>
      <c r="L10" s="97">
        <v>0</v>
      </c>
      <c r="M10" s="101">
        <v>45</v>
      </c>
    </row>
    <row r="11" spans="1:13" x14ac:dyDescent="0.25">
      <c r="A11" s="80">
        <v>9</v>
      </c>
      <c r="B11" s="91" t="s">
        <v>62</v>
      </c>
      <c r="C11" s="128" t="s">
        <v>6000</v>
      </c>
      <c r="D11" s="80">
        <v>442</v>
      </c>
      <c r="E11" s="80">
        <v>8</v>
      </c>
      <c r="F11" s="80">
        <v>63</v>
      </c>
      <c r="G11" s="80">
        <v>137</v>
      </c>
      <c r="H11" s="80">
        <v>35</v>
      </c>
      <c r="I11" s="80">
        <v>243</v>
      </c>
      <c r="J11" s="80">
        <v>0</v>
      </c>
      <c r="K11" s="80">
        <v>0</v>
      </c>
      <c r="L11" s="80">
        <v>0</v>
      </c>
      <c r="M11" s="9">
        <v>55</v>
      </c>
    </row>
    <row r="12" spans="1:13" x14ac:dyDescent="0.25">
      <c r="A12" s="80">
        <v>10</v>
      </c>
      <c r="B12" s="91" t="s">
        <v>62</v>
      </c>
      <c r="C12" s="128" t="s">
        <v>6001</v>
      </c>
      <c r="D12" s="80">
        <v>550</v>
      </c>
      <c r="E12" s="80">
        <v>4</v>
      </c>
      <c r="F12" s="80">
        <v>49</v>
      </c>
      <c r="G12" s="80">
        <v>95</v>
      </c>
      <c r="H12" s="80">
        <v>55</v>
      </c>
      <c r="I12" s="80">
        <v>203</v>
      </c>
      <c r="J12" s="80">
        <v>0</v>
      </c>
      <c r="K12" s="80">
        <v>1</v>
      </c>
      <c r="L12" s="80">
        <v>0</v>
      </c>
      <c r="M12" s="9">
        <v>37.1</v>
      </c>
    </row>
    <row r="13" spans="1:13" x14ac:dyDescent="0.25">
      <c r="A13" s="80" t="s">
        <v>6068</v>
      </c>
      <c r="B13" s="91" t="s">
        <v>62</v>
      </c>
      <c r="C13" s="128" t="s">
        <v>7320</v>
      </c>
      <c r="D13" s="80">
        <v>387</v>
      </c>
      <c r="E13" s="80">
        <v>13</v>
      </c>
      <c r="F13" s="80">
        <v>40</v>
      </c>
      <c r="G13" s="80">
        <v>86</v>
      </c>
      <c r="H13" s="80">
        <v>29</v>
      </c>
      <c r="I13" s="80">
        <v>168</v>
      </c>
      <c r="J13" s="80">
        <v>3</v>
      </c>
      <c r="K13" s="80">
        <v>0</v>
      </c>
      <c r="L13" s="80">
        <v>0</v>
      </c>
      <c r="M13" s="9">
        <v>43.4</v>
      </c>
    </row>
    <row r="14" spans="1:13" x14ac:dyDescent="0.25">
      <c r="A14" s="97" t="s">
        <v>6069</v>
      </c>
      <c r="B14" s="96" t="s">
        <v>62</v>
      </c>
      <c r="C14" s="130" t="s">
        <v>7321</v>
      </c>
      <c r="D14" s="97">
        <v>422</v>
      </c>
      <c r="E14" s="97">
        <v>9</v>
      </c>
      <c r="F14" s="97">
        <v>47</v>
      </c>
      <c r="G14" s="97">
        <v>88</v>
      </c>
      <c r="H14" s="97">
        <v>37</v>
      </c>
      <c r="I14" s="97">
        <v>181</v>
      </c>
      <c r="J14" s="97">
        <v>0</v>
      </c>
      <c r="K14" s="97">
        <v>1</v>
      </c>
      <c r="L14" s="97">
        <v>2</v>
      </c>
      <c r="M14" s="101">
        <v>43.6</v>
      </c>
    </row>
    <row r="15" spans="1:13" x14ac:dyDescent="0.25">
      <c r="A15" s="80">
        <v>12</v>
      </c>
      <c r="B15" s="91" t="s">
        <v>62</v>
      </c>
      <c r="C15" s="128" t="s">
        <v>6002</v>
      </c>
      <c r="D15" s="80">
        <v>436</v>
      </c>
      <c r="E15" s="80">
        <v>10</v>
      </c>
      <c r="F15" s="80">
        <v>47</v>
      </c>
      <c r="G15" s="80">
        <v>87</v>
      </c>
      <c r="H15" s="80">
        <v>54</v>
      </c>
      <c r="I15" s="80">
        <v>198</v>
      </c>
      <c r="J15" s="80">
        <v>0</v>
      </c>
      <c r="K15" s="80">
        <v>0</v>
      </c>
      <c r="L15" s="80">
        <v>0</v>
      </c>
      <c r="M15" s="9">
        <v>45.4</v>
      </c>
    </row>
    <row r="16" spans="1:13" x14ac:dyDescent="0.25">
      <c r="A16" s="80">
        <v>13</v>
      </c>
      <c r="B16" s="91" t="s">
        <v>62</v>
      </c>
      <c r="C16" s="128" t="s">
        <v>6003</v>
      </c>
      <c r="D16" s="80">
        <v>553</v>
      </c>
      <c r="E16" s="80">
        <v>7</v>
      </c>
      <c r="F16" s="80">
        <v>55</v>
      </c>
      <c r="G16" s="80">
        <v>165</v>
      </c>
      <c r="H16" s="80">
        <v>53</v>
      </c>
      <c r="I16" s="80">
        <v>280</v>
      </c>
      <c r="J16" s="80">
        <v>0</v>
      </c>
      <c r="K16" s="80">
        <v>0</v>
      </c>
      <c r="L16" s="80">
        <v>0</v>
      </c>
      <c r="M16" s="9">
        <v>50.6</v>
      </c>
    </row>
    <row r="17" spans="1:13" x14ac:dyDescent="0.25">
      <c r="A17" s="80">
        <v>14</v>
      </c>
      <c r="B17" s="91" t="s">
        <v>62</v>
      </c>
      <c r="C17" s="128" t="s">
        <v>6004</v>
      </c>
      <c r="D17" s="80">
        <v>423</v>
      </c>
      <c r="E17" s="80">
        <v>7</v>
      </c>
      <c r="F17" s="80">
        <v>66</v>
      </c>
      <c r="G17" s="80">
        <v>124</v>
      </c>
      <c r="H17" s="80">
        <v>36</v>
      </c>
      <c r="I17" s="80">
        <v>233</v>
      </c>
      <c r="J17" s="80">
        <v>0</v>
      </c>
      <c r="K17" s="80">
        <v>0</v>
      </c>
      <c r="L17" s="80">
        <v>0</v>
      </c>
      <c r="M17" s="9">
        <v>55.1</v>
      </c>
    </row>
    <row r="18" spans="1:13" x14ac:dyDescent="0.25">
      <c r="A18" s="97">
        <v>15</v>
      </c>
      <c r="B18" s="96" t="s">
        <v>62</v>
      </c>
      <c r="C18" s="130" t="s">
        <v>6005</v>
      </c>
      <c r="D18" s="97">
        <v>500</v>
      </c>
      <c r="E18" s="97">
        <v>11</v>
      </c>
      <c r="F18" s="97">
        <v>88</v>
      </c>
      <c r="G18" s="97">
        <v>145</v>
      </c>
      <c r="H18" s="97">
        <v>39</v>
      </c>
      <c r="I18" s="97">
        <v>283</v>
      </c>
      <c r="J18" s="97">
        <v>0</v>
      </c>
      <c r="K18" s="97">
        <v>0</v>
      </c>
      <c r="L18" s="97">
        <v>1</v>
      </c>
      <c r="M18" s="101">
        <v>56.8</v>
      </c>
    </row>
    <row r="19" spans="1:13" x14ac:dyDescent="0.25">
      <c r="A19" s="80">
        <v>16</v>
      </c>
      <c r="B19" s="91" t="s">
        <v>62</v>
      </c>
      <c r="C19" s="128" t="s">
        <v>6006</v>
      </c>
      <c r="D19" s="80">
        <v>515</v>
      </c>
      <c r="E19" s="80">
        <v>20</v>
      </c>
      <c r="F19" s="80">
        <v>87</v>
      </c>
      <c r="G19" s="80">
        <v>174</v>
      </c>
      <c r="H19" s="80">
        <v>31</v>
      </c>
      <c r="I19" s="80">
        <v>312</v>
      </c>
      <c r="J19" s="80">
        <v>0</v>
      </c>
      <c r="K19" s="80">
        <v>0</v>
      </c>
      <c r="L19" s="80">
        <v>0</v>
      </c>
      <c r="M19" s="9">
        <v>60.6</v>
      </c>
    </row>
    <row r="20" spans="1:13" x14ac:dyDescent="0.25">
      <c r="A20" s="80">
        <v>17</v>
      </c>
      <c r="B20" s="91" t="s">
        <v>62</v>
      </c>
      <c r="C20" s="128" t="s">
        <v>6007</v>
      </c>
      <c r="D20" s="80">
        <v>356</v>
      </c>
      <c r="E20" s="80">
        <v>6</v>
      </c>
      <c r="F20" s="80">
        <v>55</v>
      </c>
      <c r="G20" s="80">
        <v>84</v>
      </c>
      <c r="H20" s="80">
        <v>59</v>
      </c>
      <c r="I20" s="80">
        <v>204</v>
      </c>
      <c r="J20" s="80">
        <v>0</v>
      </c>
      <c r="K20" s="80">
        <v>0</v>
      </c>
      <c r="L20" s="80">
        <v>1</v>
      </c>
      <c r="M20" s="9">
        <v>57.6</v>
      </c>
    </row>
    <row r="21" spans="1:13" x14ac:dyDescent="0.25">
      <c r="A21" s="80">
        <v>18</v>
      </c>
      <c r="B21" s="91" t="s">
        <v>62</v>
      </c>
      <c r="C21" s="128" t="s">
        <v>6008</v>
      </c>
      <c r="D21" s="80">
        <v>545</v>
      </c>
      <c r="E21" s="80">
        <v>13</v>
      </c>
      <c r="F21" s="80">
        <v>92</v>
      </c>
      <c r="G21" s="80">
        <v>177</v>
      </c>
      <c r="H21" s="80">
        <v>84</v>
      </c>
      <c r="I21" s="80">
        <v>366</v>
      </c>
      <c r="J21" s="80">
        <v>0</v>
      </c>
      <c r="K21" s="80">
        <v>1</v>
      </c>
      <c r="L21" s="80">
        <v>0</v>
      </c>
      <c r="M21" s="9">
        <v>67.3</v>
      </c>
    </row>
    <row r="22" spans="1:13" x14ac:dyDescent="0.25">
      <c r="A22" s="97">
        <v>19</v>
      </c>
      <c r="B22" s="96" t="s">
        <v>62</v>
      </c>
      <c r="C22" s="130" t="s">
        <v>1225</v>
      </c>
      <c r="D22" s="97">
        <v>244</v>
      </c>
      <c r="E22" s="97">
        <v>4</v>
      </c>
      <c r="F22" s="97">
        <v>39</v>
      </c>
      <c r="G22" s="97">
        <v>76</v>
      </c>
      <c r="H22" s="97">
        <v>18</v>
      </c>
      <c r="I22" s="97">
        <v>137</v>
      </c>
      <c r="J22" s="97">
        <v>0</v>
      </c>
      <c r="K22" s="97">
        <v>0</v>
      </c>
      <c r="L22" s="97">
        <v>0</v>
      </c>
      <c r="M22" s="101">
        <v>56.1</v>
      </c>
    </row>
    <row r="23" spans="1:13" x14ac:dyDescent="0.25">
      <c r="A23" s="80">
        <v>20</v>
      </c>
      <c r="B23" s="91" t="s">
        <v>62</v>
      </c>
      <c r="C23" s="128" t="s">
        <v>6009</v>
      </c>
      <c r="D23" s="80">
        <v>520</v>
      </c>
      <c r="E23" s="80">
        <v>7</v>
      </c>
      <c r="F23" s="80">
        <v>70</v>
      </c>
      <c r="G23" s="80">
        <v>183</v>
      </c>
      <c r="H23" s="80">
        <v>48</v>
      </c>
      <c r="I23" s="80">
        <v>308</v>
      </c>
      <c r="J23" s="80">
        <v>2</v>
      </c>
      <c r="K23" s="80">
        <v>0</v>
      </c>
      <c r="L23" s="80">
        <v>0</v>
      </c>
      <c r="M23" s="9">
        <v>59.2</v>
      </c>
    </row>
    <row r="24" spans="1:13" x14ac:dyDescent="0.25">
      <c r="A24" s="80">
        <v>21</v>
      </c>
      <c r="B24" s="91" t="s">
        <v>62</v>
      </c>
      <c r="C24" s="128" t="s">
        <v>6010</v>
      </c>
      <c r="D24" s="80">
        <v>662</v>
      </c>
      <c r="E24" s="80">
        <v>9</v>
      </c>
      <c r="F24" s="80">
        <v>92</v>
      </c>
      <c r="G24" s="80">
        <v>186</v>
      </c>
      <c r="H24" s="80">
        <v>72</v>
      </c>
      <c r="I24" s="80">
        <v>359</v>
      </c>
      <c r="J24" s="80">
        <v>1</v>
      </c>
      <c r="K24" s="80">
        <v>0</v>
      </c>
      <c r="L24" s="80">
        <v>0</v>
      </c>
      <c r="M24" s="9">
        <v>54.2</v>
      </c>
    </row>
    <row r="25" spans="1:13" x14ac:dyDescent="0.25">
      <c r="A25" s="80">
        <v>22</v>
      </c>
      <c r="B25" s="91" t="s">
        <v>62</v>
      </c>
      <c r="C25" s="128" t="s">
        <v>6011</v>
      </c>
      <c r="D25" s="80">
        <v>678</v>
      </c>
      <c r="E25" s="80">
        <v>17</v>
      </c>
      <c r="F25" s="80">
        <v>90</v>
      </c>
      <c r="G25" s="80">
        <v>180</v>
      </c>
      <c r="H25" s="80">
        <v>81</v>
      </c>
      <c r="I25" s="80">
        <v>368</v>
      </c>
      <c r="J25" s="80">
        <v>0</v>
      </c>
      <c r="K25" s="80">
        <v>0</v>
      </c>
      <c r="L25" s="80">
        <v>3</v>
      </c>
      <c r="M25" s="9">
        <v>54.7</v>
      </c>
    </row>
    <row r="26" spans="1:13" x14ac:dyDescent="0.25">
      <c r="A26" s="97">
        <v>23</v>
      </c>
      <c r="B26" s="96" t="s">
        <v>62</v>
      </c>
      <c r="C26" s="130" t="s">
        <v>6012</v>
      </c>
      <c r="D26" s="97">
        <v>534</v>
      </c>
      <c r="E26" s="97">
        <v>11</v>
      </c>
      <c r="F26" s="97">
        <v>69</v>
      </c>
      <c r="G26" s="97">
        <v>177</v>
      </c>
      <c r="H26" s="97">
        <v>52</v>
      </c>
      <c r="I26" s="97">
        <v>309</v>
      </c>
      <c r="J26" s="97">
        <v>2</v>
      </c>
      <c r="K26" s="97">
        <v>0</v>
      </c>
      <c r="L26" s="97">
        <v>0</v>
      </c>
      <c r="M26" s="101">
        <v>57.9</v>
      </c>
    </row>
    <row r="27" spans="1:13" x14ac:dyDescent="0.25">
      <c r="A27" s="80">
        <v>24</v>
      </c>
      <c r="B27" s="91" t="s">
        <v>62</v>
      </c>
      <c r="C27" s="128" t="s">
        <v>6013</v>
      </c>
      <c r="D27" s="80">
        <v>547</v>
      </c>
      <c r="E27" s="80">
        <v>8</v>
      </c>
      <c r="F27" s="80">
        <v>65</v>
      </c>
      <c r="G27" s="80">
        <v>140</v>
      </c>
      <c r="H27" s="80">
        <v>56</v>
      </c>
      <c r="I27" s="80">
        <v>269</v>
      </c>
      <c r="J27" s="80">
        <v>0</v>
      </c>
      <c r="K27" s="80">
        <v>0</v>
      </c>
      <c r="L27" s="80">
        <v>0</v>
      </c>
      <c r="M27" s="9">
        <v>49.2</v>
      </c>
    </row>
    <row r="28" spans="1:13" x14ac:dyDescent="0.25">
      <c r="A28" s="80">
        <v>25</v>
      </c>
      <c r="B28" s="91" t="s">
        <v>62</v>
      </c>
      <c r="C28" s="128" t="s">
        <v>6014</v>
      </c>
      <c r="D28" s="80">
        <v>454</v>
      </c>
      <c r="E28" s="80">
        <v>7</v>
      </c>
      <c r="F28" s="80">
        <v>54</v>
      </c>
      <c r="G28" s="80">
        <v>113</v>
      </c>
      <c r="H28" s="80">
        <v>43</v>
      </c>
      <c r="I28" s="80">
        <v>217</v>
      </c>
      <c r="J28" s="80">
        <v>0</v>
      </c>
      <c r="K28" s="80">
        <v>0</v>
      </c>
      <c r="L28" s="80">
        <v>0</v>
      </c>
      <c r="M28" s="9">
        <v>47.8</v>
      </c>
    </row>
    <row r="29" spans="1:13" x14ac:dyDescent="0.25">
      <c r="A29" s="80">
        <v>26</v>
      </c>
      <c r="B29" s="91" t="s">
        <v>62</v>
      </c>
      <c r="C29" s="128" t="s">
        <v>6015</v>
      </c>
      <c r="D29" s="80">
        <v>302</v>
      </c>
      <c r="E29" s="80">
        <v>1</v>
      </c>
      <c r="F29" s="80">
        <v>39</v>
      </c>
      <c r="G29" s="80">
        <v>105</v>
      </c>
      <c r="H29" s="80">
        <v>28</v>
      </c>
      <c r="I29" s="80">
        <v>173</v>
      </c>
      <c r="J29" s="80">
        <v>0</v>
      </c>
      <c r="K29" s="80">
        <v>0</v>
      </c>
      <c r="L29" s="80">
        <v>0</v>
      </c>
      <c r="M29" s="9">
        <v>57.3</v>
      </c>
    </row>
    <row r="30" spans="1:13" x14ac:dyDescent="0.25">
      <c r="A30" s="97">
        <v>27</v>
      </c>
      <c r="B30" s="96" t="s">
        <v>62</v>
      </c>
      <c r="C30" s="130" t="s">
        <v>6016</v>
      </c>
      <c r="D30" s="97">
        <v>465</v>
      </c>
      <c r="E30" s="97">
        <v>7</v>
      </c>
      <c r="F30" s="97">
        <v>26</v>
      </c>
      <c r="G30" s="97">
        <v>135</v>
      </c>
      <c r="H30" s="97">
        <v>15</v>
      </c>
      <c r="I30" s="97">
        <v>183</v>
      </c>
      <c r="J30" s="97">
        <v>0</v>
      </c>
      <c r="K30" s="97">
        <v>0</v>
      </c>
      <c r="L30" s="97">
        <v>1</v>
      </c>
      <c r="M30" s="101">
        <v>39.6</v>
      </c>
    </row>
    <row r="31" spans="1:13" x14ac:dyDescent="0.25">
      <c r="A31" s="80">
        <v>28</v>
      </c>
      <c r="B31" s="91" t="s">
        <v>62</v>
      </c>
      <c r="C31" s="128" t="s">
        <v>6017</v>
      </c>
      <c r="D31" s="80">
        <v>520</v>
      </c>
      <c r="E31" s="80">
        <v>11</v>
      </c>
      <c r="F31" s="80">
        <v>39</v>
      </c>
      <c r="G31" s="80">
        <v>164</v>
      </c>
      <c r="H31" s="80">
        <v>20</v>
      </c>
      <c r="I31" s="80">
        <v>234</v>
      </c>
      <c r="J31" s="80">
        <v>0</v>
      </c>
      <c r="K31" s="80">
        <v>0</v>
      </c>
      <c r="L31" s="80">
        <v>0</v>
      </c>
      <c r="M31" s="9">
        <v>45</v>
      </c>
    </row>
    <row r="32" spans="1:13" x14ac:dyDescent="0.25">
      <c r="A32" s="80">
        <v>29</v>
      </c>
      <c r="B32" s="91" t="s">
        <v>62</v>
      </c>
      <c r="C32" s="128" t="s">
        <v>6018</v>
      </c>
      <c r="D32" s="80">
        <v>449</v>
      </c>
      <c r="E32" s="80">
        <v>6</v>
      </c>
      <c r="F32" s="80">
        <v>51</v>
      </c>
      <c r="G32" s="80">
        <v>124</v>
      </c>
      <c r="H32" s="80">
        <v>26</v>
      </c>
      <c r="I32" s="80">
        <v>207</v>
      </c>
      <c r="J32" s="80">
        <v>0</v>
      </c>
      <c r="K32" s="80">
        <v>0</v>
      </c>
      <c r="L32" s="80">
        <v>0</v>
      </c>
      <c r="M32" s="9">
        <v>46.1</v>
      </c>
    </row>
    <row r="33" spans="1:13" x14ac:dyDescent="0.25">
      <c r="A33" s="80">
        <v>30</v>
      </c>
      <c r="B33" s="91" t="s">
        <v>62</v>
      </c>
      <c r="C33" s="128" t="s">
        <v>6019</v>
      </c>
      <c r="D33" s="80">
        <v>405</v>
      </c>
      <c r="E33" s="80">
        <v>8</v>
      </c>
      <c r="F33" s="80">
        <v>45</v>
      </c>
      <c r="G33" s="80">
        <v>150</v>
      </c>
      <c r="H33" s="80">
        <v>21</v>
      </c>
      <c r="I33" s="80">
        <v>224</v>
      </c>
      <c r="J33" s="80">
        <v>0</v>
      </c>
      <c r="K33" s="80">
        <v>0</v>
      </c>
      <c r="L33" s="80">
        <v>0</v>
      </c>
      <c r="M33" s="9">
        <v>55.3</v>
      </c>
    </row>
    <row r="34" spans="1:13" x14ac:dyDescent="0.25">
      <c r="A34" s="97">
        <v>31</v>
      </c>
      <c r="B34" s="96" t="s">
        <v>62</v>
      </c>
      <c r="C34" s="130" t="s">
        <v>6020</v>
      </c>
      <c r="D34" s="97">
        <v>529</v>
      </c>
      <c r="E34" s="97">
        <v>3</v>
      </c>
      <c r="F34" s="97">
        <v>77</v>
      </c>
      <c r="G34" s="97">
        <v>177</v>
      </c>
      <c r="H34" s="97">
        <v>19</v>
      </c>
      <c r="I34" s="97">
        <v>276</v>
      </c>
      <c r="J34" s="97">
        <v>0</v>
      </c>
      <c r="K34" s="97">
        <v>0</v>
      </c>
      <c r="L34" s="97">
        <v>0</v>
      </c>
      <c r="M34" s="101">
        <v>52.2</v>
      </c>
    </row>
    <row r="35" spans="1:13" x14ac:dyDescent="0.25">
      <c r="A35" s="80">
        <v>32</v>
      </c>
      <c r="B35" s="91" t="s">
        <v>62</v>
      </c>
      <c r="C35" s="128" t="s">
        <v>6021</v>
      </c>
      <c r="D35" s="80">
        <v>546</v>
      </c>
      <c r="E35" s="80">
        <v>8</v>
      </c>
      <c r="F35" s="80">
        <v>48</v>
      </c>
      <c r="G35" s="80">
        <v>194</v>
      </c>
      <c r="H35" s="80">
        <v>37</v>
      </c>
      <c r="I35" s="80">
        <v>287</v>
      </c>
      <c r="J35" s="80">
        <v>0</v>
      </c>
      <c r="K35" s="80">
        <v>0</v>
      </c>
      <c r="L35" s="80">
        <v>2</v>
      </c>
      <c r="M35" s="9">
        <v>52.9</v>
      </c>
    </row>
    <row r="36" spans="1:13" x14ac:dyDescent="0.25">
      <c r="A36" s="80">
        <v>33</v>
      </c>
      <c r="B36" s="91" t="s">
        <v>62</v>
      </c>
      <c r="C36" s="128" t="s">
        <v>6022</v>
      </c>
      <c r="D36" s="80">
        <v>380</v>
      </c>
      <c r="E36" s="80">
        <v>6</v>
      </c>
      <c r="F36" s="80">
        <v>29</v>
      </c>
      <c r="G36" s="80">
        <v>126</v>
      </c>
      <c r="H36" s="80">
        <v>12</v>
      </c>
      <c r="I36" s="80">
        <v>173</v>
      </c>
      <c r="J36" s="80">
        <v>1</v>
      </c>
      <c r="K36" s="80">
        <v>0</v>
      </c>
      <c r="L36" s="80">
        <v>0</v>
      </c>
      <c r="M36" s="9">
        <v>45.5</v>
      </c>
    </row>
    <row r="37" spans="1:13" x14ac:dyDescent="0.25">
      <c r="A37" s="80">
        <v>34</v>
      </c>
      <c r="B37" s="91" t="s">
        <v>62</v>
      </c>
      <c r="C37" s="128" t="s">
        <v>6023</v>
      </c>
      <c r="D37" s="80">
        <v>436</v>
      </c>
      <c r="E37" s="80">
        <v>3</v>
      </c>
      <c r="F37" s="80">
        <v>39</v>
      </c>
      <c r="G37" s="80">
        <v>114</v>
      </c>
      <c r="H37" s="80">
        <v>15</v>
      </c>
      <c r="I37" s="80">
        <v>171</v>
      </c>
      <c r="J37" s="80">
        <v>0</v>
      </c>
      <c r="K37" s="80">
        <v>0</v>
      </c>
      <c r="L37" s="80">
        <v>0</v>
      </c>
      <c r="M37" s="9">
        <v>39.200000000000003</v>
      </c>
    </row>
    <row r="38" spans="1:13" x14ac:dyDescent="0.25">
      <c r="A38" s="97">
        <v>35</v>
      </c>
      <c r="B38" s="96" t="s">
        <v>62</v>
      </c>
      <c r="C38" s="130" t="s">
        <v>6024</v>
      </c>
      <c r="D38" s="97">
        <v>556</v>
      </c>
      <c r="E38" s="97">
        <v>4</v>
      </c>
      <c r="F38" s="97">
        <v>33</v>
      </c>
      <c r="G38" s="97">
        <v>230</v>
      </c>
      <c r="H38" s="97">
        <v>30</v>
      </c>
      <c r="I38" s="97">
        <v>297</v>
      </c>
      <c r="J38" s="97">
        <v>0</v>
      </c>
      <c r="K38" s="97">
        <v>0</v>
      </c>
      <c r="L38" s="97">
        <v>1</v>
      </c>
      <c r="M38" s="101">
        <v>53.6</v>
      </c>
    </row>
    <row r="39" spans="1:13" x14ac:dyDescent="0.25">
      <c r="A39" s="80">
        <v>36</v>
      </c>
      <c r="B39" s="91" t="s">
        <v>62</v>
      </c>
      <c r="C39" s="128" t="s">
        <v>6025</v>
      </c>
      <c r="D39" s="80">
        <v>347</v>
      </c>
      <c r="E39" s="80">
        <v>2</v>
      </c>
      <c r="F39" s="80">
        <v>41</v>
      </c>
      <c r="G39" s="80">
        <v>116</v>
      </c>
      <c r="H39" s="80">
        <v>40</v>
      </c>
      <c r="I39" s="80">
        <v>199</v>
      </c>
      <c r="J39" s="80">
        <v>0</v>
      </c>
      <c r="K39" s="80">
        <v>0</v>
      </c>
      <c r="L39" s="80">
        <v>0</v>
      </c>
      <c r="M39" s="9">
        <v>57.3</v>
      </c>
    </row>
    <row r="40" spans="1:13" x14ac:dyDescent="0.25">
      <c r="A40" s="80">
        <v>37</v>
      </c>
      <c r="B40" s="91" t="s">
        <v>62</v>
      </c>
      <c r="C40" s="128" t="s">
        <v>6026</v>
      </c>
      <c r="D40" s="80">
        <v>489</v>
      </c>
      <c r="E40" s="80">
        <v>12</v>
      </c>
      <c r="F40" s="80">
        <v>79</v>
      </c>
      <c r="G40" s="80">
        <v>177</v>
      </c>
      <c r="H40" s="80">
        <v>42</v>
      </c>
      <c r="I40" s="80">
        <v>310</v>
      </c>
      <c r="J40" s="80">
        <v>0</v>
      </c>
      <c r="K40" s="80">
        <v>0</v>
      </c>
      <c r="L40" s="80">
        <v>0</v>
      </c>
      <c r="M40" s="9">
        <v>63.4</v>
      </c>
    </row>
    <row r="41" spans="1:13" x14ac:dyDescent="0.25">
      <c r="A41" s="80">
        <v>38</v>
      </c>
      <c r="B41" s="91" t="s">
        <v>62</v>
      </c>
      <c r="C41" s="128" t="s">
        <v>6027</v>
      </c>
      <c r="D41" s="80">
        <v>445</v>
      </c>
      <c r="E41" s="80">
        <v>11</v>
      </c>
      <c r="F41" s="80">
        <v>75</v>
      </c>
      <c r="G41" s="80">
        <v>151</v>
      </c>
      <c r="H41" s="80">
        <v>40</v>
      </c>
      <c r="I41" s="80">
        <v>277</v>
      </c>
      <c r="J41" s="80">
        <v>0</v>
      </c>
      <c r="K41" s="80">
        <v>0</v>
      </c>
      <c r="L41" s="80">
        <v>0</v>
      </c>
      <c r="M41" s="9">
        <v>62.2</v>
      </c>
    </row>
    <row r="42" spans="1:13" x14ac:dyDescent="0.25">
      <c r="A42" s="97">
        <v>39</v>
      </c>
      <c r="B42" s="96" t="s">
        <v>62</v>
      </c>
      <c r="C42" s="130" t="s">
        <v>6028</v>
      </c>
      <c r="D42" s="97">
        <v>640</v>
      </c>
      <c r="E42" s="97">
        <v>13</v>
      </c>
      <c r="F42" s="97">
        <v>74</v>
      </c>
      <c r="G42" s="97">
        <v>145</v>
      </c>
      <c r="H42" s="97">
        <v>58</v>
      </c>
      <c r="I42" s="97">
        <v>290</v>
      </c>
      <c r="J42" s="97">
        <v>0</v>
      </c>
      <c r="K42" s="97">
        <v>0</v>
      </c>
      <c r="L42" s="97">
        <v>0</v>
      </c>
      <c r="M42" s="101">
        <v>45.3</v>
      </c>
    </row>
    <row r="43" spans="1:13" x14ac:dyDescent="0.25">
      <c r="A43" s="80">
        <v>40</v>
      </c>
      <c r="B43" s="91" t="s">
        <v>62</v>
      </c>
      <c r="C43" s="128" t="s">
        <v>6029</v>
      </c>
      <c r="D43" s="80">
        <v>626</v>
      </c>
      <c r="E43" s="80">
        <v>23</v>
      </c>
      <c r="F43" s="80">
        <v>70</v>
      </c>
      <c r="G43" s="80">
        <v>114</v>
      </c>
      <c r="H43" s="80">
        <v>53</v>
      </c>
      <c r="I43" s="80">
        <v>260</v>
      </c>
      <c r="J43" s="80">
        <v>0</v>
      </c>
      <c r="K43" s="80">
        <v>0</v>
      </c>
      <c r="L43" s="80">
        <v>5</v>
      </c>
      <c r="M43" s="9">
        <v>42.3</v>
      </c>
    </row>
    <row r="44" spans="1:13" x14ac:dyDescent="0.25">
      <c r="A44" s="80">
        <v>41</v>
      </c>
      <c r="B44" s="91" t="s">
        <v>62</v>
      </c>
      <c r="C44" s="128" t="s">
        <v>6030</v>
      </c>
      <c r="D44" s="80">
        <v>455</v>
      </c>
      <c r="E44" s="80">
        <v>12</v>
      </c>
      <c r="F44" s="80">
        <v>63</v>
      </c>
      <c r="G44" s="80">
        <v>122</v>
      </c>
      <c r="H44" s="80">
        <v>45</v>
      </c>
      <c r="I44" s="80">
        <v>242</v>
      </c>
      <c r="J44" s="80">
        <v>1</v>
      </c>
      <c r="K44" s="80">
        <v>0</v>
      </c>
      <c r="L44" s="80">
        <v>0</v>
      </c>
      <c r="M44" s="9">
        <v>53.2</v>
      </c>
    </row>
    <row r="45" spans="1:13" x14ac:dyDescent="0.25">
      <c r="A45" s="80">
        <v>42</v>
      </c>
      <c r="B45" s="91" t="s">
        <v>62</v>
      </c>
      <c r="C45" s="128" t="s">
        <v>6031</v>
      </c>
      <c r="D45" s="80">
        <v>528</v>
      </c>
      <c r="E45" s="80">
        <v>18</v>
      </c>
      <c r="F45" s="80">
        <v>74</v>
      </c>
      <c r="G45" s="80">
        <v>118</v>
      </c>
      <c r="H45" s="80">
        <v>83</v>
      </c>
      <c r="I45" s="80">
        <v>293</v>
      </c>
      <c r="J45" s="80">
        <v>1</v>
      </c>
      <c r="K45" s="80">
        <v>0</v>
      </c>
      <c r="L45" s="80">
        <v>0</v>
      </c>
      <c r="M45" s="9">
        <v>55.5</v>
      </c>
    </row>
    <row r="46" spans="1:13" x14ac:dyDescent="0.25">
      <c r="A46" s="97">
        <v>43</v>
      </c>
      <c r="B46" s="96" t="s">
        <v>62</v>
      </c>
      <c r="C46" s="130" t="s">
        <v>6032</v>
      </c>
      <c r="D46" s="97">
        <v>434</v>
      </c>
      <c r="E46" s="97">
        <v>15</v>
      </c>
      <c r="F46" s="97">
        <v>43</v>
      </c>
      <c r="G46" s="97">
        <v>102</v>
      </c>
      <c r="H46" s="97">
        <v>45</v>
      </c>
      <c r="I46" s="97">
        <v>205</v>
      </c>
      <c r="J46" s="97">
        <v>0</v>
      </c>
      <c r="K46" s="97">
        <v>0</v>
      </c>
      <c r="L46" s="97">
        <v>0</v>
      </c>
      <c r="M46" s="101">
        <v>47.2</v>
      </c>
    </row>
    <row r="47" spans="1:13" x14ac:dyDescent="0.25">
      <c r="A47" s="80">
        <v>44</v>
      </c>
      <c r="B47" s="91" t="s">
        <v>62</v>
      </c>
      <c r="C47" s="128" t="s">
        <v>6033</v>
      </c>
      <c r="D47" s="80">
        <v>415</v>
      </c>
      <c r="E47" s="80">
        <v>11</v>
      </c>
      <c r="F47" s="80">
        <v>33</v>
      </c>
      <c r="G47" s="80">
        <v>112</v>
      </c>
      <c r="H47" s="80">
        <v>46</v>
      </c>
      <c r="I47" s="80">
        <v>202</v>
      </c>
      <c r="J47" s="80">
        <v>0</v>
      </c>
      <c r="K47" s="80">
        <v>1</v>
      </c>
      <c r="L47" s="80">
        <v>0</v>
      </c>
      <c r="M47" s="9">
        <v>48.9</v>
      </c>
    </row>
    <row r="48" spans="1:13" x14ac:dyDescent="0.25">
      <c r="A48" s="80">
        <v>45</v>
      </c>
      <c r="B48" s="91" t="s">
        <v>62</v>
      </c>
      <c r="C48" s="128" t="s">
        <v>6034</v>
      </c>
      <c r="D48" s="80">
        <v>558</v>
      </c>
      <c r="E48" s="80">
        <v>17</v>
      </c>
      <c r="F48" s="80">
        <v>77</v>
      </c>
      <c r="G48" s="80">
        <v>125</v>
      </c>
      <c r="H48" s="80">
        <v>52</v>
      </c>
      <c r="I48" s="80">
        <v>271</v>
      </c>
      <c r="J48" s="80">
        <v>0</v>
      </c>
      <c r="K48" s="80">
        <v>0</v>
      </c>
      <c r="L48" s="80">
        <v>0</v>
      </c>
      <c r="M48" s="9">
        <v>48.6</v>
      </c>
    </row>
    <row r="49" spans="1:13" x14ac:dyDescent="0.25">
      <c r="A49" s="80">
        <v>46</v>
      </c>
      <c r="B49" s="91" t="s">
        <v>62</v>
      </c>
      <c r="C49" s="128" t="s">
        <v>6035</v>
      </c>
      <c r="D49" s="80">
        <v>352</v>
      </c>
      <c r="E49" s="80">
        <v>4</v>
      </c>
      <c r="F49" s="80">
        <v>34</v>
      </c>
      <c r="G49" s="80">
        <v>97</v>
      </c>
      <c r="H49" s="80">
        <v>42</v>
      </c>
      <c r="I49" s="80">
        <v>177</v>
      </c>
      <c r="J49" s="80">
        <v>0</v>
      </c>
      <c r="K49" s="80">
        <v>0</v>
      </c>
      <c r="L49" s="80">
        <v>0</v>
      </c>
      <c r="M49" s="9">
        <v>50.3</v>
      </c>
    </row>
    <row r="50" spans="1:13" x14ac:dyDescent="0.25">
      <c r="A50" s="97">
        <v>47</v>
      </c>
      <c r="B50" s="96" t="s">
        <v>62</v>
      </c>
      <c r="C50" s="130" t="s">
        <v>6036</v>
      </c>
      <c r="D50" s="97">
        <v>301</v>
      </c>
      <c r="E50" s="97">
        <v>0</v>
      </c>
      <c r="F50" s="97">
        <v>31</v>
      </c>
      <c r="G50" s="97">
        <v>79</v>
      </c>
      <c r="H50" s="97">
        <v>12</v>
      </c>
      <c r="I50" s="97">
        <v>122</v>
      </c>
      <c r="J50" s="97">
        <v>0</v>
      </c>
      <c r="K50" s="97">
        <v>0</v>
      </c>
      <c r="L50" s="97">
        <v>0</v>
      </c>
      <c r="M50" s="101">
        <v>40.5</v>
      </c>
    </row>
    <row r="51" spans="1:13" x14ac:dyDescent="0.25">
      <c r="A51" s="80">
        <v>48</v>
      </c>
      <c r="B51" s="91" t="s">
        <v>62</v>
      </c>
      <c r="C51" s="128" t="s">
        <v>6037</v>
      </c>
      <c r="D51" s="80">
        <v>388</v>
      </c>
      <c r="E51" s="80">
        <v>4</v>
      </c>
      <c r="F51" s="80">
        <v>41</v>
      </c>
      <c r="G51" s="80">
        <v>129</v>
      </c>
      <c r="H51" s="80">
        <v>29</v>
      </c>
      <c r="I51" s="80">
        <v>203</v>
      </c>
      <c r="J51" s="80">
        <v>2</v>
      </c>
      <c r="K51" s="80">
        <v>0</v>
      </c>
      <c r="L51" s="80">
        <v>0</v>
      </c>
      <c r="M51" s="9">
        <v>52.3</v>
      </c>
    </row>
    <row r="52" spans="1:13" x14ac:dyDescent="0.25">
      <c r="A52" s="80">
        <v>49</v>
      </c>
      <c r="B52" s="91" t="s">
        <v>62</v>
      </c>
      <c r="C52" s="128" t="s">
        <v>6038</v>
      </c>
      <c r="D52" s="80">
        <v>285</v>
      </c>
      <c r="E52" s="80">
        <v>3</v>
      </c>
      <c r="F52" s="80">
        <v>49</v>
      </c>
      <c r="G52" s="80">
        <v>66</v>
      </c>
      <c r="H52" s="80">
        <v>25</v>
      </c>
      <c r="I52" s="80">
        <v>143</v>
      </c>
      <c r="J52" s="80">
        <v>1</v>
      </c>
      <c r="K52" s="80">
        <v>0</v>
      </c>
      <c r="L52" s="80">
        <v>0</v>
      </c>
      <c r="M52" s="9">
        <v>50.2</v>
      </c>
    </row>
    <row r="53" spans="1:13" x14ac:dyDescent="0.25">
      <c r="A53" s="80">
        <v>50</v>
      </c>
      <c r="B53" s="91" t="s">
        <v>62</v>
      </c>
      <c r="C53" s="128" t="s">
        <v>6039</v>
      </c>
      <c r="D53" s="80">
        <v>520</v>
      </c>
      <c r="E53" s="80">
        <v>4</v>
      </c>
      <c r="F53" s="80">
        <v>40</v>
      </c>
      <c r="G53" s="80">
        <v>128</v>
      </c>
      <c r="H53" s="80">
        <v>44</v>
      </c>
      <c r="I53" s="80">
        <v>216</v>
      </c>
      <c r="J53" s="80">
        <v>0</v>
      </c>
      <c r="K53" s="80">
        <v>1</v>
      </c>
      <c r="L53" s="80">
        <v>0</v>
      </c>
      <c r="M53" s="9">
        <v>41.7</v>
      </c>
    </row>
    <row r="54" spans="1:13" x14ac:dyDescent="0.25">
      <c r="A54" s="97">
        <v>51</v>
      </c>
      <c r="B54" s="96" t="s">
        <v>62</v>
      </c>
      <c r="C54" s="130" t="s">
        <v>6040</v>
      </c>
      <c r="D54" s="97">
        <v>309</v>
      </c>
      <c r="E54" s="97">
        <v>6</v>
      </c>
      <c r="F54" s="97">
        <v>50</v>
      </c>
      <c r="G54" s="97">
        <v>117</v>
      </c>
      <c r="H54" s="97">
        <v>22</v>
      </c>
      <c r="I54" s="97">
        <v>195</v>
      </c>
      <c r="J54" s="97">
        <v>1</v>
      </c>
      <c r="K54" s="97">
        <v>0</v>
      </c>
      <c r="L54" s="97">
        <v>2</v>
      </c>
      <c r="M54" s="101">
        <v>63.8</v>
      </c>
    </row>
    <row r="55" spans="1:13" x14ac:dyDescent="0.25">
      <c r="A55" s="80">
        <v>52</v>
      </c>
      <c r="B55" s="91" t="s">
        <v>62</v>
      </c>
      <c r="C55" s="128" t="s">
        <v>6041</v>
      </c>
      <c r="D55" s="80">
        <v>361</v>
      </c>
      <c r="E55" s="80">
        <v>5</v>
      </c>
      <c r="F55" s="80">
        <v>57</v>
      </c>
      <c r="G55" s="80">
        <v>88</v>
      </c>
      <c r="H55" s="80">
        <v>33</v>
      </c>
      <c r="I55" s="80">
        <v>183</v>
      </c>
      <c r="J55" s="80">
        <v>0</v>
      </c>
      <c r="K55" s="80">
        <v>0</v>
      </c>
      <c r="L55" s="80">
        <v>0</v>
      </c>
      <c r="M55" s="9">
        <v>50.7</v>
      </c>
    </row>
    <row r="56" spans="1:13" x14ac:dyDescent="0.25">
      <c r="A56" s="80">
        <v>53</v>
      </c>
      <c r="B56" s="91" t="s">
        <v>62</v>
      </c>
      <c r="C56" s="128" t="s">
        <v>6042</v>
      </c>
      <c r="D56" s="80">
        <v>402</v>
      </c>
      <c r="E56" s="80">
        <v>4</v>
      </c>
      <c r="F56" s="80">
        <v>94</v>
      </c>
      <c r="G56" s="80">
        <v>122</v>
      </c>
      <c r="H56" s="80">
        <v>40</v>
      </c>
      <c r="I56" s="80">
        <v>260</v>
      </c>
      <c r="J56" s="80">
        <v>1</v>
      </c>
      <c r="K56" s="80">
        <v>0</v>
      </c>
      <c r="L56" s="80">
        <v>0</v>
      </c>
      <c r="M56" s="9">
        <v>64.7</v>
      </c>
    </row>
    <row r="57" spans="1:13" x14ac:dyDescent="0.25">
      <c r="A57" s="80">
        <v>54</v>
      </c>
      <c r="B57" s="91" t="s">
        <v>62</v>
      </c>
      <c r="C57" s="128" t="s">
        <v>6043</v>
      </c>
      <c r="D57" s="80">
        <v>294</v>
      </c>
      <c r="E57" s="80">
        <v>5</v>
      </c>
      <c r="F57" s="80">
        <v>34</v>
      </c>
      <c r="G57" s="80">
        <v>131</v>
      </c>
      <c r="H57" s="80">
        <v>26</v>
      </c>
      <c r="I57" s="80">
        <v>196</v>
      </c>
      <c r="J57" s="80">
        <v>0</v>
      </c>
      <c r="K57" s="80">
        <v>0</v>
      </c>
      <c r="L57" s="80">
        <v>0</v>
      </c>
      <c r="M57" s="9">
        <v>66.7</v>
      </c>
    </row>
    <row r="58" spans="1:13" x14ac:dyDescent="0.25">
      <c r="A58" s="97">
        <v>55</v>
      </c>
      <c r="B58" s="96" t="s">
        <v>62</v>
      </c>
      <c r="C58" s="130" t="s">
        <v>6044</v>
      </c>
      <c r="D58" s="97">
        <v>438</v>
      </c>
      <c r="E58" s="97">
        <v>4</v>
      </c>
      <c r="F58" s="97">
        <v>76</v>
      </c>
      <c r="G58" s="97">
        <v>163</v>
      </c>
      <c r="H58" s="97">
        <v>24</v>
      </c>
      <c r="I58" s="97">
        <v>267</v>
      </c>
      <c r="J58" s="97">
        <v>1</v>
      </c>
      <c r="K58" s="97">
        <v>1</v>
      </c>
      <c r="L58" s="97">
        <v>0</v>
      </c>
      <c r="M58" s="101">
        <v>61.2</v>
      </c>
    </row>
    <row r="59" spans="1:13" x14ac:dyDescent="0.25">
      <c r="A59" s="80">
        <v>56</v>
      </c>
      <c r="B59" s="91" t="s">
        <v>62</v>
      </c>
      <c r="C59" s="128" t="s">
        <v>6045</v>
      </c>
      <c r="D59" s="80">
        <v>485</v>
      </c>
      <c r="E59" s="80">
        <v>7</v>
      </c>
      <c r="F59" s="80">
        <v>67</v>
      </c>
      <c r="G59" s="80">
        <v>146</v>
      </c>
      <c r="H59" s="80">
        <v>22</v>
      </c>
      <c r="I59" s="80">
        <v>242</v>
      </c>
      <c r="J59" s="80">
        <v>0</v>
      </c>
      <c r="K59" s="80">
        <v>0</v>
      </c>
      <c r="L59" s="80">
        <v>0</v>
      </c>
      <c r="M59" s="9">
        <v>49.9</v>
      </c>
    </row>
    <row r="60" spans="1:13" x14ac:dyDescent="0.25">
      <c r="A60" s="80">
        <v>57</v>
      </c>
      <c r="B60" s="91" t="s">
        <v>62</v>
      </c>
      <c r="C60" s="128" t="s">
        <v>6046</v>
      </c>
      <c r="D60" s="80">
        <v>633</v>
      </c>
      <c r="E60" s="80">
        <v>8</v>
      </c>
      <c r="F60" s="80">
        <v>95</v>
      </c>
      <c r="G60" s="80">
        <v>184</v>
      </c>
      <c r="H60" s="80">
        <v>45</v>
      </c>
      <c r="I60" s="80">
        <v>332</v>
      </c>
      <c r="J60" s="80">
        <v>0</v>
      </c>
      <c r="K60" s="80">
        <v>0</v>
      </c>
      <c r="L60" s="80">
        <v>0</v>
      </c>
      <c r="M60" s="9">
        <v>52.4</v>
      </c>
    </row>
    <row r="61" spans="1:13" x14ac:dyDescent="0.25">
      <c r="A61" s="80">
        <v>58</v>
      </c>
      <c r="B61" s="91" t="s">
        <v>62</v>
      </c>
      <c r="C61" s="128" t="s">
        <v>6047</v>
      </c>
      <c r="D61" s="80">
        <v>455</v>
      </c>
      <c r="E61" s="80">
        <v>6</v>
      </c>
      <c r="F61" s="80">
        <v>39</v>
      </c>
      <c r="G61" s="80">
        <v>57</v>
      </c>
      <c r="H61" s="80">
        <v>24</v>
      </c>
      <c r="I61" s="80">
        <v>126</v>
      </c>
      <c r="J61" s="80">
        <v>0</v>
      </c>
      <c r="K61" s="80">
        <v>1</v>
      </c>
      <c r="L61" s="80">
        <v>0</v>
      </c>
      <c r="M61" s="9">
        <v>27.9</v>
      </c>
    </row>
    <row r="62" spans="1:13" x14ac:dyDescent="0.25">
      <c r="A62" s="97">
        <v>59</v>
      </c>
      <c r="B62" s="96" t="s">
        <v>62</v>
      </c>
      <c r="C62" s="130" t="s">
        <v>6048</v>
      </c>
      <c r="D62" s="97">
        <v>545</v>
      </c>
      <c r="E62" s="97">
        <v>9</v>
      </c>
      <c r="F62" s="97">
        <v>67</v>
      </c>
      <c r="G62" s="97">
        <v>105</v>
      </c>
      <c r="H62" s="97">
        <v>61</v>
      </c>
      <c r="I62" s="97">
        <v>242</v>
      </c>
      <c r="J62" s="97">
        <v>1</v>
      </c>
      <c r="K62" s="97">
        <v>0</v>
      </c>
      <c r="L62" s="97">
        <v>0</v>
      </c>
      <c r="M62" s="101">
        <v>44.4</v>
      </c>
    </row>
    <row r="63" spans="1:13" x14ac:dyDescent="0.25">
      <c r="A63" s="80">
        <v>60</v>
      </c>
      <c r="B63" s="91" t="s">
        <v>62</v>
      </c>
      <c r="C63" s="128" t="s">
        <v>6049</v>
      </c>
      <c r="D63" s="80">
        <v>622</v>
      </c>
      <c r="E63" s="80">
        <v>7</v>
      </c>
      <c r="F63" s="80">
        <v>113</v>
      </c>
      <c r="G63" s="80">
        <v>105</v>
      </c>
      <c r="H63" s="80">
        <v>56</v>
      </c>
      <c r="I63" s="80">
        <v>281</v>
      </c>
      <c r="J63" s="80">
        <v>0</v>
      </c>
      <c r="K63" s="80">
        <v>0</v>
      </c>
      <c r="L63" s="80">
        <v>0</v>
      </c>
      <c r="M63" s="9">
        <v>45.2</v>
      </c>
    </row>
    <row r="64" spans="1:13" x14ac:dyDescent="0.25">
      <c r="A64" s="80">
        <v>61</v>
      </c>
      <c r="B64" s="91" t="s">
        <v>62</v>
      </c>
      <c r="C64" s="128" t="s">
        <v>6050</v>
      </c>
      <c r="D64" s="80">
        <v>639</v>
      </c>
      <c r="E64" s="80">
        <v>11</v>
      </c>
      <c r="F64" s="80">
        <v>125</v>
      </c>
      <c r="G64" s="80">
        <v>120</v>
      </c>
      <c r="H64" s="80">
        <v>75</v>
      </c>
      <c r="I64" s="80">
        <v>331</v>
      </c>
      <c r="J64" s="80">
        <v>2</v>
      </c>
      <c r="K64" s="80">
        <v>1</v>
      </c>
      <c r="L64" s="80">
        <v>0</v>
      </c>
      <c r="M64" s="9">
        <v>52</v>
      </c>
    </row>
    <row r="65" spans="1:13" x14ac:dyDescent="0.25">
      <c r="A65" s="80">
        <v>62</v>
      </c>
      <c r="B65" s="91" t="s">
        <v>62</v>
      </c>
      <c r="C65" s="128" t="s">
        <v>6051</v>
      </c>
      <c r="D65" s="80">
        <v>549</v>
      </c>
      <c r="E65" s="80">
        <v>5</v>
      </c>
      <c r="F65" s="80">
        <v>53</v>
      </c>
      <c r="G65" s="80">
        <v>97</v>
      </c>
      <c r="H65" s="80">
        <v>56</v>
      </c>
      <c r="I65" s="80">
        <v>211</v>
      </c>
      <c r="J65" s="80">
        <v>0</v>
      </c>
      <c r="K65" s="80">
        <v>0</v>
      </c>
      <c r="L65" s="80">
        <v>0</v>
      </c>
      <c r="M65" s="9">
        <v>38.4</v>
      </c>
    </row>
    <row r="66" spans="1:13" x14ac:dyDescent="0.25">
      <c r="A66" s="97">
        <v>63</v>
      </c>
      <c r="B66" s="96" t="s">
        <v>62</v>
      </c>
      <c r="C66" s="130" t="s">
        <v>6052</v>
      </c>
      <c r="D66" s="97">
        <v>561</v>
      </c>
      <c r="E66" s="97">
        <v>11</v>
      </c>
      <c r="F66" s="97">
        <v>75</v>
      </c>
      <c r="G66" s="97">
        <v>119</v>
      </c>
      <c r="H66" s="97">
        <v>39</v>
      </c>
      <c r="I66" s="97">
        <v>244</v>
      </c>
      <c r="J66" s="97">
        <v>0</v>
      </c>
      <c r="K66" s="97">
        <v>0</v>
      </c>
      <c r="L66" s="97">
        <v>0</v>
      </c>
      <c r="M66" s="101">
        <v>43.5</v>
      </c>
    </row>
    <row r="67" spans="1:13" x14ac:dyDescent="0.25">
      <c r="A67" s="80">
        <v>64</v>
      </c>
      <c r="B67" s="91" t="s">
        <v>62</v>
      </c>
      <c r="C67" s="128" t="s">
        <v>6053</v>
      </c>
      <c r="D67" s="80">
        <v>315</v>
      </c>
      <c r="E67" s="80">
        <v>4</v>
      </c>
      <c r="F67" s="80">
        <v>32</v>
      </c>
      <c r="G67" s="80">
        <v>67</v>
      </c>
      <c r="H67" s="80">
        <v>18</v>
      </c>
      <c r="I67" s="80">
        <v>121</v>
      </c>
      <c r="J67" s="80">
        <v>1</v>
      </c>
      <c r="K67" s="80">
        <v>1</v>
      </c>
      <c r="L67" s="80">
        <v>0</v>
      </c>
      <c r="M67" s="9">
        <v>38.700000000000003</v>
      </c>
    </row>
    <row r="68" spans="1:13" x14ac:dyDescent="0.25">
      <c r="A68" s="80">
        <v>65</v>
      </c>
      <c r="B68" s="91" t="s">
        <v>62</v>
      </c>
      <c r="C68" s="128" t="s">
        <v>6054</v>
      </c>
      <c r="D68" s="80">
        <v>537</v>
      </c>
      <c r="E68" s="80">
        <v>8</v>
      </c>
      <c r="F68" s="80">
        <v>50</v>
      </c>
      <c r="G68" s="80">
        <v>60</v>
      </c>
      <c r="H68" s="80">
        <v>29</v>
      </c>
      <c r="I68" s="80">
        <v>147</v>
      </c>
      <c r="J68" s="80">
        <v>0</v>
      </c>
      <c r="K68" s="80">
        <v>0</v>
      </c>
      <c r="L68" s="80">
        <v>0</v>
      </c>
      <c r="M68" s="9">
        <v>27.4</v>
      </c>
    </row>
    <row r="69" spans="1:13" x14ac:dyDescent="0.25">
      <c r="A69" s="80">
        <v>66</v>
      </c>
      <c r="B69" s="91" t="s">
        <v>62</v>
      </c>
      <c r="C69" s="128" t="s">
        <v>6055</v>
      </c>
      <c r="D69" s="80">
        <v>526</v>
      </c>
      <c r="E69" s="80">
        <v>7</v>
      </c>
      <c r="F69" s="80">
        <v>23</v>
      </c>
      <c r="G69" s="80">
        <v>73</v>
      </c>
      <c r="H69" s="80">
        <v>62</v>
      </c>
      <c r="I69" s="80">
        <v>165</v>
      </c>
      <c r="J69" s="80">
        <v>1</v>
      </c>
      <c r="K69" s="80">
        <v>0</v>
      </c>
      <c r="L69" s="80">
        <v>0</v>
      </c>
      <c r="M69" s="9">
        <v>31.4</v>
      </c>
    </row>
    <row r="70" spans="1:13" x14ac:dyDescent="0.25">
      <c r="A70" s="97">
        <v>67</v>
      </c>
      <c r="B70" s="96" t="s">
        <v>62</v>
      </c>
      <c r="C70" s="130" t="s">
        <v>6056</v>
      </c>
      <c r="D70" s="97">
        <v>610</v>
      </c>
      <c r="E70" s="97">
        <v>8</v>
      </c>
      <c r="F70" s="97">
        <v>75</v>
      </c>
      <c r="G70" s="97">
        <v>113</v>
      </c>
      <c r="H70" s="97">
        <v>40</v>
      </c>
      <c r="I70" s="97">
        <v>236</v>
      </c>
      <c r="J70" s="97">
        <v>0</v>
      </c>
      <c r="K70" s="97">
        <v>0</v>
      </c>
      <c r="L70" s="97">
        <v>0</v>
      </c>
      <c r="M70" s="101">
        <v>38.700000000000003</v>
      </c>
    </row>
    <row r="71" spans="1:13" x14ac:dyDescent="0.25">
      <c r="A71" s="80">
        <v>68</v>
      </c>
      <c r="B71" s="91" t="s">
        <v>62</v>
      </c>
      <c r="C71" s="128" t="s">
        <v>6057</v>
      </c>
      <c r="D71" s="80">
        <v>556</v>
      </c>
      <c r="E71" s="80">
        <v>11</v>
      </c>
      <c r="F71" s="80">
        <v>86</v>
      </c>
      <c r="G71" s="80">
        <v>105</v>
      </c>
      <c r="H71" s="80">
        <v>42</v>
      </c>
      <c r="I71" s="80">
        <v>244</v>
      </c>
      <c r="J71" s="80">
        <v>1</v>
      </c>
      <c r="K71" s="80">
        <v>1</v>
      </c>
      <c r="L71" s="80">
        <v>0</v>
      </c>
      <c r="M71" s="9">
        <v>44.1</v>
      </c>
    </row>
    <row r="72" spans="1:13" x14ac:dyDescent="0.25">
      <c r="A72" s="80">
        <v>69</v>
      </c>
      <c r="B72" s="91" t="s">
        <v>62</v>
      </c>
      <c r="C72" s="128" t="s">
        <v>6058</v>
      </c>
      <c r="D72" s="80">
        <v>519</v>
      </c>
      <c r="E72" s="80">
        <v>3</v>
      </c>
      <c r="F72" s="80">
        <v>59</v>
      </c>
      <c r="G72" s="80">
        <v>95</v>
      </c>
      <c r="H72" s="80">
        <v>22</v>
      </c>
      <c r="I72" s="80">
        <v>179</v>
      </c>
      <c r="J72" s="80">
        <v>2</v>
      </c>
      <c r="K72" s="80">
        <v>1</v>
      </c>
      <c r="L72" s="80">
        <v>0</v>
      </c>
      <c r="M72" s="9">
        <v>34.700000000000003</v>
      </c>
    </row>
    <row r="73" spans="1:13" x14ac:dyDescent="0.25">
      <c r="A73" s="80">
        <v>70</v>
      </c>
      <c r="B73" s="91" t="s">
        <v>62</v>
      </c>
      <c r="C73" s="128" t="s">
        <v>6059</v>
      </c>
      <c r="D73" s="80">
        <v>579</v>
      </c>
      <c r="E73" s="80">
        <v>2</v>
      </c>
      <c r="F73" s="80">
        <v>80</v>
      </c>
      <c r="G73" s="80">
        <v>110</v>
      </c>
      <c r="H73" s="80">
        <v>40</v>
      </c>
      <c r="I73" s="80">
        <v>232</v>
      </c>
      <c r="J73" s="80">
        <v>0</v>
      </c>
      <c r="K73" s="80">
        <v>0</v>
      </c>
      <c r="L73" s="80">
        <v>2</v>
      </c>
      <c r="M73" s="9">
        <v>40.4</v>
      </c>
    </row>
    <row r="74" spans="1:13" x14ac:dyDescent="0.25">
      <c r="A74" s="97">
        <v>71</v>
      </c>
      <c r="B74" s="96" t="s">
        <v>62</v>
      </c>
      <c r="C74" s="130" t="s">
        <v>6060</v>
      </c>
      <c r="D74" s="97"/>
      <c r="E74" s="97">
        <v>25</v>
      </c>
      <c r="F74" s="97">
        <v>275</v>
      </c>
      <c r="G74" s="97">
        <v>433</v>
      </c>
      <c r="H74" s="97">
        <v>114</v>
      </c>
      <c r="I74" s="97">
        <v>847</v>
      </c>
      <c r="J74" s="97">
        <v>0</v>
      </c>
      <c r="K74" s="97">
        <v>0</v>
      </c>
      <c r="L74" s="97">
        <v>2</v>
      </c>
      <c r="M74" s="101"/>
    </row>
    <row r="75" spans="1:13" x14ac:dyDescent="0.25">
      <c r="A75" s="80">
        <v>72</v>
      </c>
      <c r="B75" s="91" t="s">
        <v>62</v>
      </c>
      <c r="C75" s="128" t="s">
        <v>6060</v>
      </c>
      <c r="D75" s="80"/>
      <c r="E75" s="80">
        <v>28</v>
      </c>
      <c r="F75" s="80">
        <v>292</v>
      </c>
      <c r="G75" s="80">
        <v>486</v>
      </c>
      <c r="H75" s="80">
        <v>146</v>
      </c>
      <c r="I75" s="80">
        <v>952</v>
      </c>
      <c r="J75" s="80">
        <v>0</v>
      </c>
      <c r="K75" s="80">
        <v>0</v>
      </c>
      <c r="L75" s="80">
        <v>1</v>
      </c>
      <c r="M75" s="9"/>
    </row>
    <row r="76" spans="1:13" x14ac:dyDescent="0.25">
      <c r="A76" s="80">
        <v>73</v>
      </c>
      <c r="B76" s="91" t="s">
        <v>62</v>
      </c>
      <c r="C76" s="128" t="s">
        <v>6061</v>
      </c>
      <c r="D76" s="80"/>
      <c r="E76" s="80">
        <v>18</v>
      </c>
      <c r="F76" s="80">
        <v>110</v>
      </c>
      <c r="G76" s="80">
        <v>255</v>
      </c>
      <c r="H76" s="80">
        <v>110</v>
      </c>
      <c r="I76" s="80">
        <v>493</v>
      </c>
      <c r="J76" s="80">
        <v>0</v>
      </c>
      <c r="K76" s="80">
        <v>0</v>
      </c>
      <c r="L76" s="80">
        <v>0</v>
      </c>
      <c r="M76" s="9"/>
    </row>
    <row r="77" spans="1:13" x14ac:dyDescent="0.25">
      <c r="A77" s="80">
        <v>74</v>
      </c>
      <c r="B77" s="91" t="s">
        <v>62</v>
      </c>
      <c r="C77" s="128" t="s">
        <v>6062</v>
      </c>
      <c r="D77" s="80"/>
      <c r="E77" s="80">
        <v>15</v>
      </c>
      <c r="F77" s="80">
        <v>144</v>
      </c>
      <c r="G77" s="80">
        <v>435</v>
      </c>
      <c r="H77" s="80">
        <v>59</v>
      </c>
      <c r="I77" s="80">
        <v>653</v>
      </c>
      <c r="J77" s="80">
        <v>0</v>
      </c>
      <c r="K77" s="80">
        <v>0</v>
      </c>
      <c r="L77" s="80">
        <v>2</v>
      </c>
      <c r="M77" s="9"/>
    </row>
    <row r="78" spans="1:13" x14ac:dyDescent="0.25">
      <c r="A78" s="97">
        <v>75</v>
      </c>
      <c r="B78" s="96" t="s">
        <v>62</v>
      </c>
      <c r="C78" s="130" t="s">
        <v>7317</v>
      </c>
      <c r="D78" s="97"/>
      <c r="E78" s="97">
        <v>3</v>
      </c>
      <c r="F78" s="97">
        <v>68</v>
      </c>
      <c r="G78" s="97">
        <v>56</v>
      </c>
      <c r="H78" s="97">
        <v>7</v>
      </c>
      <c r="I78" s="97">
        <v>134</v>
      </c>
      <c r="J78" s="97">
        <v>0</v>
      </c>
      <c r="K78" s="97">
        <v>1</v>
      </c>
      <c r="L78" s="97">
        <v>1</v>
      </c>
      <c r="M78" s="101"/>
    </row>
    <row r="79" spans="1:13" x14ac:dyDescent="0.25">
      <c r="A79" s="80">
        <v>76</v>
      </c>
      <c r="B79" s="91" t="s">
        <v>62</v>
      </c>
      <c r="C79" s="128" t="s">
        <v>7318</v>
      </c>
      <c r="D79" s="80"/>
      <c r="E79" s="80">
        <v>6</v>
      </c>
      <c r="F79" s="80">
        <v>86</v>
      </c>
      <c r="G79" s="80">
        <v>61</v>
      </c>
      <c r="H79" s="80">
        <v>18</v>
      </c>
      <c r="I79" s="80">
        <v>171</v>
      </c>
      <c r="J79" s="80">
        <v>0</v>
      </c>
      <c r="K79" s="80">
        <v>0</v>
      </c>
      <c r="L79" s="80">
        <v>4</v>
      </c>
      <c r="M79" s="9"/>
    </row>
    <row r="80" spans="1:13" x14ac:dyDescent="0.25">
      <c r="A80" s="80">
        <v>77</v>
      </c>
      <c r="B80" s="91" t="s">
        <v>62</v>
      </c>
      <c r="C80" s="142" t="s">
        <v>7319</v>
      </c>
      <c r="D80" s="80"/>
      <c r="E80" s="80">
        <v>4</v>
      </c>
      <c r="F80" s="80">
        <v>46</v>
      </c>
      <c r="G80" s="80">
        <v>21</v>
      </c>
      <c r="H80" s="80">
        <v>16</v>
      </c>
      <c r="I80" s="80">
        <v>87</v>
      </c>
      <c r="J80" s="80">
        <v>5</v>
      </c>
      <c r="K80" s="80">
        <v>0</v>
      </c>
      <c r="L80" s="80">
        <v>0</v>
      </c>
      <c r="M80" s="9"/>
    </row>
    <row r="81" spans="1:13" x14ac:dyDescent="0.25">
      <c r="A81" s="94">
        <v>78</v>
      </c>
      <c r="B81" s="95" t="s">
        <v>62</v>
      </c>
      <c r="C81" s="78" t="s">
        <v>60</v>
      </c>
      <c r="D81" s="94"/>
      <c r="E81" s="94">
        <v>4</v>
      </c>
      <c r="F81" s="94">
        <v>14</v>
      </c>
      <c r="G81" s="94">
        <v>71</v>
      </c>
      <c r="H81" s="94">
        <v>14</v>
      </c>
      <c r="I81" s="94">
        <v>103</v>
      </c>
      <c r="J81" s="94">
        <v>0</v>
      </c>
      <c r="K81" s="94">
        <v>1</v>
      </c>
      <c r="L81" s="94">
        <v>33</v>
      </c>
      <c r="M81" s="107"/>
    </row>
    <row r="82" spans="1:13" x14ac:dyDescent="0.25">
      <c r="A82" s="174" t="s">
        <v>69</v>
      </c>
      <c r="B82" s="174"/>
      <c r="C82" s="174"/>
      <c r="E82" s="93">
        <f>SUM(E78:E81,E3:E73)</f>
        <v>599</v>
      </c>
      <c r="F82" s="93">
        <f t="shared" ref="F82:L82" si="0">SUM(F78:F81,F3:F73)</f>
        <v>4453</v>
      </c>
      <c r="G82" s="93">
        <f t="shared" si="0"/>
        <v>9083</v>
      </c>
      <c r="H82" s="93">
        <f t="shared" si="0"/>
        <v>2937</v>
      </c>
      <c r="I82" s="93">
        <f t="shared" si="0"/>
        <v>17072</v>
      </c>
      <c r="J82" s="93">
        <f t="shared" si="0"/>
        <v>30</v>
      </c>
      <c r="K82" s="93">
        <f t="shared" si="0"/>
        <v>14</v>
      </c>
      <c r="L82" s="93">
        <f t="shared" si="0"/>
        <v>60</v>
      </c>
    </row>
    <row r="83" spans="1:13" ht="15" customHeight="1" x14ac:dyDescent="0.25">
      <c r="A83" s="177" t="s">
        <v>61</v>
      </c>
      <c r="B83" s="177"/>
      <c r="C83" s="177"/>
      <c r="E83" s="93">
        <f>SUM(E74:E77)</f>
        <v>86</v>
      </c>
      <c r="F83" s="93">
        <f t="shared" ref="F83:L83" si="1">SUM(F74:F77)</f>
        <v>821</v>
      </c>
      <c r="G83" s="93">
        <f t="shared" si="1"/>
        <v>1609</v>
      </c>
      <c r="H83" s="93">
        <f t="shared" si="1"/>
        <v>429</v>
      </c>
      <c r="I83" s="93">
        <f t="shared" si="1"/>
        <v>2945</v>
      </c>
      <c r="J83" s="93">
        <f t="shared" si="1"/>
        <v>0</v>
      </c>
      <c r="K83" s="93">
        <f t="shared" si="1"/>
        <v>0</v>
      </c>
      <c r="L83" s="93">
        <f t="shared" si="1"/>
        <v>5</v>
      </c>
    </row>
    <row r="84" spans="1:13" x14ac:dyDescent="0.25">
      <c r="A84" s="176" t="s">
        <v>68</v>
      </c>
      <c r="B84" s="176"/>
      <c r="C84" s="176"/>
      <c r="D84" s="93">
        <v>33859</v>
      </c>
      <c r="E84" s="80">
        <v>685</v>
      </c>
      <c r="F84" s="7">
        <v>5274</v>
      </c>
      <c r="G84" s="7">
        <v>10692</v>
      </c>
      <c r="H84" s="7">
        <v>3366</v>
      </c>
      <c r="I84" s="93">
        <v>20017</v>
      </c>
      <c r="J84" s="128">
        <v>30</v>
      </c>
      <c r="K84" s="128">
        <v>14</v>
      </c>
      <c r="L84" s="128">
        <v>65</v>
      </c>
      <c r="M84" s="103">
        <v>59.4</v>
      </c>
    </row>
    <row r="85" spans="1:13" x14ac:dyDescent="0.25">
      <c r="A85" s="181" t="s">
        <v>70</v>
      </c>
      <c r="B85" s="181"/>
      <c r="C85" s="181"/>
      <c r="D85" s="93"/>
      <c r="E85" s="128">
        <v>3.4</v>
      </c>
      <c r="F85" s="128">
        <v>26.3</v>
      </c>
      <c r="G85" s="128">
        <v>53.4</v>
      </c>
      <c r="H85" s="128">
        <v>16.8</v>
      </c>
      <c r="I85" s="93"/>
    </row>
  </sheetData>
  <mergeCells count="5">
    <mergeCell ref="A1:M1"/>
    <mergeCell ref="A82:C82"/>
    <mergeCell ref="A83:C83"/>
    <mergeCell ref="A84:C84"/>
    <mergeCell ref="A85:C85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"/>
  <sheetViews>
    <sheetView view="pageLayout" topLeftCell="A46" zoomScaleNormal="100" workbookViewId="0">
      <selection activeCell="C57" sqref="A1:M72"/>
    </sheetView>
  </sheetViews>
  <sheetFormatPr defaultRowHeight="15" x14ac:dyDescent="0.25"/>
  <cols>
    <col min="1" max="1" width="3.85546875" style="128" bestFit="1" customWidth="1"/>
    <col min="2" max="2" width="1.5703125" style="128" bestFit="1" customWidth="1"/>
    <col min="3" max="3" width="35.7109375" style="128" customWidth="1"/>
    <col min="4" max="4" width="6.42578125" style="128" bestFit="1" customWidth="1"/>
    <col min="5" max="5" width="6.85546875" style="128" bestFit="1" customWidth="1"/>
    <col min="6" max="6" width="8" style="128" bestFit="1" customWidth="1"/>
    <col min="7" max="7" width="6.7109375" style="128" bestFit="1" customWidth="1"/>
    <col min="8" max="8" width="7" style="128" bestFit="1" customWidth="1"/>
    <col min="9" max="9" width="5.42578125" style="128" bestFit="1" customWidth="1"/>
    <col min="10" max="10" width="3" style="128" bestFit="1" customWidth="1"/>
    <col min="11" max="11" width="2" style="128" bestFit="1" customWidth="1"/>
    <col min="12" max="12" width="3" style="128" bestFit="1" customWidth="1"/>
    <col min="13" max="13" width="7.28515625" style="128" bestFit="1" customWidth="1"/>
  </cols>
  <sheetData>
    <row r="1" spans="1:13" ht="15.75" x14ac:dyDescent="0.25">
      <c r="A1" s="175" t="s">
        <v>6131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18"/>
      <c r="C2" s="18"/>
      <c r="D2" s="6" t="s">
        <v>59</v>
      </c>
      <c r="E2" s="8" t="s">
        <v>6132</v>
      </c>
      <c r="F2" s="8" t="s">
        <v>6133</v>
      </c>
      <c r="G2" s="8" t="s">
        <v>6134</v>
      </c>
      <c r="H2" s="8" t="s">
        <v>6135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128">
        <v>1</v>
      </c>
      <c r="B3" s="91" t="s">
        <v>62</v>
      </c>
      <c r="C3" s="128" t="s">
        <v>6070</v>
      </c>
      <c r="D3" s="80">
        <v>159</v>
      </c>
      <c r="E3" s="80">
        <v>4</v>
      </c>
      <c r="F3" s="80">
        <v>24</v>
      </c>
      <c r="G3" s="80">
        <v>23</v>
      </c>
      <c r="H3" s="80">
        <v>25</v>
      </c>
      <c r="I3" s="80">
        <v>76</v>
      </c>
      <c r="J3" s="80">
        <v>0</v>
      </c>
      <c r="K3" s="80">
        <v>0</v>
      </c>
      <c r="L3" s="80">
        <v>0</v>
      </c>
      <c r="M3" s="80">
        <v>47.8</v>
      </c>
    </row>
    <row r="4" spans="1:13" x14ac:dyDescent="0.25">
      <c r="A4" s="128">
        <v>2</v>
      </c>
      <c r="B4" s="91" t="s">
        <v>62</v>
      </c>
      <c r="C4" s="128" t="s">
        <v>6071</v>
      </c>
      <c r="D4" s="80">
        <v>345</v>
      </c>
      <c r="E4" s="80">
        <v>2</v>
      </c>
      <c r="F4" s="80">
        <v>49</v>
      </c>
      <c r="G4" s="80">
        <v>60</v>
      </c>
      <c r="H4" s="80">
        <v>44</v>
      </c>
      <c r="I4" s="80">
        <v>155</v>
      </c>
      <c r="J4" s="80">
        <v>1</v>
      </c>
      <c r="K4" s="80">
        <v>0</v>
      </c>
      <c r="L4" s="80">
        <v>1</v>
      </c>
      <c r="M4" s="80">
        <v>45.2</v>
      </c>
    </row>
    <row r="5" spans="1:13" x14ac:dyDescent="0.25">
      <c r="A5" s="128">
        <v>3</v>
      </c>
      <c r="B5" s="91" t="s">
        <v>62</v>
      </c>
      <c r="C5" s="128" t="s">
        <v>6072</v>
      </c>
      <c r="D5" s="80">
        <v>255</v>
      </c>
      <c r="E5" s="80">
        <v>3</v>
      </c>
      <c r="F5" s="80">
        <v>68</v>
      </c>
      <c r="G5" s="80">
        <v>41</v>
      </c>
      <c r="H5" s="80">
        <v>30</v>
      </c>
      <c r="I5" s="80">
        <v>142</v>
      </c>
      <c r="J5" s="80">
        <v>0</v>
      </c>
      <c r="K5" s="80">
        <v>0</v>
      </c>
      <c r="L5" s="80">
        <v>0</v>
      </c>
      <c r="M5" s="80">
        <v>55.7</v>
      </c>
    </row>
    <row r="6" spans="1:13" x14ac:dyDescent="0.25">
      <c r="A6" s="130">
        <v>4</v>
      </c>
      <c r="B6" s="96" t="s">
        <v>62</v>
      </c>
      <c r="C6" s="130" t="s">
        <v>6073</v>
      </c>
      <c r="D6" s="97">
        <v>187</v>
      </c>
      <c r="E6" s="97">
        <v>3</v>
      </c>
      <c r="F6" s="97">
        <v>42</v>
      </c>
      <c r="G6" s="97">
        <v>40</v>
      </c>
      <c r="H6" s="97">
        <v>19</v>
      </c>
      <c r="I6" s="97">
        <v>104</v>
      </c>
      <c r="J6" s="97">
        <v>0</v>
      </c>
      <c r="K6" s="97">
        <v>0</v>
      </c>
      <c r="L6" s="97">
        <v>0</v>
      </c>
      <c r="M6" s="97">
        <v>55.6</v>
      </c>
    </row>
    <row r="7" spans="1:13" x14ac:dyDescent="0.25">
      <c r="A7" s="128">
        <v>5</v>
      </c>
      <c r="B7" s="91" t="s">
        <v>62</v>
      </c>
      <c r="C7" s="128" t="s">
        <v>6074</v>
      </c>
      <c r="D7" s="80">
        <v>447</v>
      </c>
      <c r="E7" s="80">
        <v>10</v>
      </c>
      <c r="F7" s="80">
        <v>126</v>
      </c>
      <c r="G7" s="80">
        <v>81</v>
      </c>
      <c r="H7" s="80">
        <v>50</v>
      </c>
      <c r="I7" s="80">
        <v>267</v>
      </c>
      <c r="J7" s="80">
        <v>0</v>
      </c>
      <c r="K7" s="80">
        <v>0</v>
      </c>
      <c r="L7" s="80">
        <v>0</v>
      </c>
      <c r="M7" s="80">
        <v>59.7</v>
      </c>
    </row>
    <row r="8" spans="1:13" x14ac:dyDescent="0.25">
      <c r="A8" s="128">
        <v>6</v>
      </c>
      <c r="B8" s="91" t="s">
        <v>62</v>
      </c>
      <c r="C8" s="128" t="s">
        <v>6075</v>
      </c>
      <c r="D8" s="80">
        <v>134</v>
      </c>
      <c r="E8" s="80">
        <v>9</v>
      </c>
      <c r="F8" s="80">
        <v>42</v>
      </c>
      <c r="G8" s="80">
        <v>32</v>
      </c>
      <c r="H8" s="80">
        <v>25</v>
      </c>
      <c r="I8" s="80">
        <v>108</v>
      </c>
      <c r="J8" s="80">
        <v>0</v>
      </c>
      <c r="K8" s="80">
        <v>0</v>
      </c>
      <c r="L8" s="80">
        <v>0</v>
      </c>
      <c r="M8" s="80">
        <v>80.599999999999994</v>
      </c>
    </row>
    <row r="9" spans="1:13" x14ac:dyDescent="0.25">
      <c r="A9" s="128">
        <v>7</v>
      </c>
      <c r="B9" s="91" t="s">
        <v>62</v>
      </c>
      <c r="C9" s="128" t="s">
        <v>6076</v>
      </c>
      <c r="D9" s="80">
        <v>367</v>
      </c>
      <c r="E9" s="80">
        <v>6</v>
      </c>
      <c r="F9" s="80">
        <v>64</v>
      </c>
      <c r="G9" s="80">
        <v>56</v>
      </c>
      <c r="H9" s="80">
        <v>16</v>
      </c>
      <c r="I9" s="80">
        <v>142</v>
      </c>
      <c r="J9" s="80">
        <v>0</v>
      </c>
      <c r="K9" s="80">
        <v>0</v>
      </c>
      <c r="L9" s="80">
        <v>0</v>
      </c>
      <c r="M9" s="80">
        <v>38.700000000000003</v>
      </c>
    </row>
    <row r="10" spans="1:13" x14ac:dyDescent="0.25">
      <c r="A10" s="130">
        <v>8</v>
      </c>
      <c r="B10" s="96" t="s">
        <v>62</v>
      </c>
      <c r="C10" s="130" t="s">
        <v>6077</v>
      </c>
      <c r="D10" s="97">
        <v>141</v>
      </c>
      <c r="E10" s="97">
        <v>10</v>
      </c>
      <c r="F10" s="97">
        <v>63</v>
      </c>
      <c r="G10" s="97">
        <v>48</v>
      </c>
      <c r="H10" s="97">
        <v>20</v>
      </c>
      <c r="I10" s="97">
        <v>141</v>
      </c>
      <c r="J10" s="97">
        <v>0</v>
      </c>
      <c r="K10" s="97">
        <v>0</v>
      </c>
      <c r="L10" s="97">
        <v>0</v>
      </c>
      <c r="M10" s="97">
        <v>100</v>
      </c>
    </row>
    <row r="11" spans="1:13" x14ac:dyDescent="0.25">
      <c r="A11" s="128">
        <v>9</v>
      </c>
      <c r="B11" s="91" t="s">
        <v>62</v>
      </c>
      <c r="C11" s="128" t="s">
        <v>6078</v>
      </c>
      <c r="D11" s="80">
        <v>309</v>
      </c>
      <c r="E11" s="80">
        <v>7</v>
      </c>
      <c r="F11" s="80">
        <v>41</v>
      </c>
      <c r="G11" s="80">
        <v>19</v>
      </c>
      <c r="H11" s="80">
        <v>16</v>
      </c>
      <c r="I11" s="80">
        <v>83</v>
      </c>
      <c r="J11" s="80">
        <v>1</v>
      </c>
      <c r="K11" s="80">
        <v>0</v>
      </c>
      <c r="L11" s="80">
        <v>0</v>
      </c>
      <c r="M11" s="80">
        <v>26.9</v>
      </c>
    </row>
    <row r="12" spans="1:13" x14ac:dyDescent="0.25">
      <c r="A12" s="128">
        <v>10</v>
      </c>
      <c r="B12" s="91" t="s">
        <v>62</v>
      </c>
      <c r="C12" s="128" t="s">
        <v>6079</v>
      </c>
      <c r="D12" s="80">
        <v>83</v>
      </c>
      <c r="E12" s="80">
        <v>4</v>
      </c>
      <c r="F12" s="80">
        <v>44</v>
      </c>
      <c r="G12" s="80">
        <v>22</v>
      </c>
      <c r="H12" s="80">
        <v>13</v>
      </c>
      <c r="I12" s="80">
        <v>83</v>
      </c>
      <c r="J12" s="80">
        <v>0</v>
      </c>
      <c r="K12" s="80">
        <v>0</v>
      </c>
      <c r="L12" s="80">
        <v>0</v>
      </c>
      <c r="M12" s="80">
        <v>100</v>
      </c>
    </row>
    <row r="13" spans="1:13" x14ac:dyDescent="0.25">
      <c r="A13" s="128">
        <v>11</v>
      </c>
      <c r="B13" s="91" t="s">
        <v>62</v>
      </c>
      <c r="C13" s="128" t="s">
        <v>6080</v>
      </c>
      <c r="D13" s="80">
        <v>471</v>
      </c>
      <c r="E13" s="80">
        <v>18</v>
      </c>
      <c r="F13" s="80">
        <v>85</v>
      </c>
      <c r="G13" s="80">
        <v>58</v>
      </c>
      <c r="H13" s="80">
        <v>28</v>
      </c>
      <c r="I13" s="80">
        <v>189</v>
      </c>
      <c r="J13" s="80">
        <v>1</v>
      </c>
      <c r="K13" s="80">
        <v>0</v>
      </c>
      <c r="L13" s="80">
        <v>1</v>
      </c>
      <c r="M13" s="80">
        <v>40.299999999999997</v>
      </c>
    </row>
    <row r="14" spans="1:13" x14ac:dyDescent="0.25">
      <c r="A14" s="130">
        <v>12</v>
      </c>
      <c r="B14" s="96" t="s">
        <v>62</v>
      </c>
      <c r="C14" s="130" t="s">
        <v>6081</v>
      </c>
      <c r="D14" s="97">
        <v>396</v>
      </c>
      <c r="E14" s="97">
        <v>7</v>
      </c>
      <c r="F14" s="97">
        <v>79</v>
      </c>
      <c r="G14" s="97">
        <v>56</v>
      </c>
      <c r="H14" s="97">
        <v>21</v>
      </c>
      <c r="I14" s="97">
        <v>163</v>
      </c>
      <c r="J14" s="97">
        <v>0</v>
      </c>
      <c r="K14" s="97">
        <v>0</v>
      </c>
      <c r="L14" s="97">
        <v>0</v>
      </c>
      <c r="M14" s="97">
        <v>41.2</v>
      </c>
    </row>
    <row r="15" spans="1:13" x14ac:dyDescent="0.25">
      <c r="A15" s="128">
        <v>13</v>
      </c>
      <c r="B15" s="91" t="s">
        <v>62</v>
      </c>
      <c r="C15" s="128" t="s">
        <v>6082</v>
      </c>
      <c r="D15" s="80">
        <v>386</v>
      </c>
      <c r="E15" s="80">
        <v>14</v>
      </c>
      <c r="F15" s="80">
        <v>63</v>
      </c>
      <c r="G15" s="80">
        <v>58</v>
      </c>
      <c r="H15" s="80">
        <v>28</v>
      </c>
      <c r="I15" s="80">
        <v>163</v>
      </c>
      <c r="J15" s="80">
        <v>1</v>
      </c>
      <c r="K15" s="80">
        <v>0</v>
      </c>
      <c r="L15" s="80">
        <v>0</v>
      </c>
      <c r="M15" s="80">
        <v>42.2</v>
      </c>
    </row>
    <row r="16" spans="1:13" x14ac:dyDescent="0.25">
      <c r="A16" s="128">
        <v>14</v>
      </c>
      <c r="B16" s="91" t="s">
        <v>62</v>
      </c>
      <c r="C16" s="128" t="s">
        <v>6083</v>
      </c>
      <c r="D16" s="80">
        <v>459</v>
      </c>
      <c r="E16" s="80">
        <v>6</v>
      </c>
      <c r="F16" s="80">
        <v>82</v>
      </c>
      <c r="G16" s="80">
        <v>53</v>
      </c>
      <c r="H16" s="80">
        <v>44</v>
      </c>
      <c r="I16" s="80">
        <v>185</v>
      </c>
      <c r="J16" s="80">
        <v>1</v>
      </c>
      <c r="K16" s="80">
        <v>0</v>
      </c>
      <c r="L16" s="80">
        <v>0</v>
      </c>
      <c r="M16" s="80">
        <v>40.299999999999997</v>
      </c>
    </row>
    <row r="17" spans="1:13" x14ac:dyDescent="0.25">
      <c r="A17" s="128">
        <v>15</v>
      </c>
      <c r="B17" s="91" t="s">
        <v>62</v>
      </c>
      <c r="C17" s="128" t="s">
        <v>6084</v>
      </c>
      <c r="D17" s="80">
        <v>686</v>
      </c>
      <c r="E17" s="80">
        <v>16</v>
      </c>
      <c r="F17" s="80">
        <v>114</v>
      </c>
      <c r="G17" s="80">
        <v>107</v>
      </c>
      <c r="H17" s="80">
        <v>51</v>
      </c>
      <c r="I17" s="80">
        <v>288</v>
      </c>
      <c r="J17" s="80">
        <v>0</v>
      </c>
      <c r="K17" s="80">
        <v>0</v>
      </c>
      <c r="L17" s="80">
        <v>0</v>
      </c>
      <c r="M17" s="80">
        <v>42</v>
      </c>
    </row>
    <row r="18" spans="1:13" x14ac:dyDescent="0.25">
      <c r="A18" s="130">
        <v>16</v>
      </c>
      <c r="B18" s="96" t="s">
        <v>62</v>
      </c>
      <c r="C18" s="130" t="s">
        <v>1728</v>
      </c>
      <c r="D18" s="97">
        <v>573</v>
      </c>
      <c r="E18" s="97">
        <v>10</v>
      </c>
      <c r="F18" s="97">
        <v>84</v>
      </c>
      <c r="G18" s="97">
        <v>81</v>
      </c>
      <c r="H18" s="97">
        <v>29</v>
      </c>
      <c r="I18" s="97">
        <v>204</v>
      </c>
      <c r="J18" s="97">
        <v>0</v>
      </c>
      <c r="K18" s="97">
        <v>0</v>
      </c>
      <c r="L18" s="97">
        <v>1</v>
      </c>
      <c r="M18" s="97">
        <v>35.799999999999997</v>
      </c>
    </row>
    <row r="19" spans="1:13" x14ac:dyDescent="0.25">
      <c r="A19" s="128">
        <v>17</v>
      </c>
      <c r="B19" s="91" t="s">
        <v>62</v>
      </c>
      <c r="C19" s="128" t="s">
        <v>6085</v>
      </c>
      <c r="D19" s="80">
        <v>541</v>
      </c>
      <c r="E19" s="80">
        <v>14</v>
      </c>
      <c r="F19" s="80">
        <v>76</v>
      </c>
      <c r="G19" s="80">
        <v>58</v>
      </c>
      <c r="H19" s="80">
        <v>32</v>
      </c>
      <c r="I19" s="80">
        <v>180</v>
      </c>
      <c r="J19" s="80">
        <v>1</v>
      </c>
      <c r="K19" s="80">
        <v>1</v>
      </c>
      <c r="L19" s="80">
        <v>0</v>
      </c>
      <c r="M19" s="80">
        <v>33.5</v>
      </c>
    </row>
    <row r="20" spans="1:13" x14ac:dyDescent="0.25">
      <c r="A20" s="128">
        <v>18</v>
      </c>
      <c r="B20" s="91" t="s">
        <v>62</v>
      </c>
      <c r="C20" s="128" t="s">
        <v>6086</v>
      </c>
      <c r="D20" s="80">
        <v>176</v>
      </c>
      <c r="E20" s="80">
        <v>2</v>
      </c>
      <c r="F20" s="80">
        <v>24</v>
      </c>
      <c r="G20" s="80">
        <v>30</v>
      </c>
      <c r="H20" s="80">
        <v>17</v>
      </c>
      <c r="I20" s="80">
        <v>73</v>
      </c>
      <c r="J20" s="80">
        <v>0</v>
      </c>
      <c r="K20" s="80">
        <v>0</v>
      </c>
      <c r="L20" s="80">
        <v>0</v>
      </c>
      <c r="M20" s="80">
        <v>41.5</v>
      </c>
    </row>
    <row r="21" spans="1:13" x14ac:dyDescent="0.25">
      <c r="A21" s="128">
        <v>19</v>
      </c>
      <c r="B21" s="91" t="s">
        <v>62</v>
      </c>
      <c r="C21" s="128" t="s">
        <v>6087</v>
      </c>
      <c r="D21" s="80">
        <v>422</v>
      </c>
      <c r="E21" s="80">
        <v>8</v>
      </c>
      <c r="F21" s="80">
        <v>78</v>
      </c>
      <c r="G21" s="80">
        <v>85</v>
      </c>
      <c r="H21" s="80">
        <v>57</v>
      </c>
      <c r="I21" s="80">
        <v>228</v>
      </c>
      <c r="J21" s="80">
        <v>4</v>
      </c>
      <c r="K21" s="80">
        <v>0</v>
      </c>
      <c r="L21" s="80">
        <v>0</v>
      </c>
      <c r="M21" s="80">
        <v>54</v>
      </c>
    </row>
    <row r="22" spans="1:13" x14ac:dyDescent="0.25">
      <c r="A22" s="130">
        <v>20</v>
      </c>
      <c r="B22" s="96" t="s">
        <v>62</v>
      </c>
      <c r="C22" s="130" t="s">
        <v>6088</v>
      </c>
      <c r="D22" s="97">
        <v>221</v>
      </c>
      <c r="E22" s="97">
        <v>5</v>
      </c>
      <c r="F22" s="97">
        <v>50</v>
      </c>
      <c r="G22" s="97">
        <v>33</v>
      </c>
      <c r="H22" s="97">
        <v>34</v>
      </c>
      <c r="I22" s="97">
        <v>122</v>
      </c>
      <c r="J22" s="97">
        <v>0</v>
      </c>
      <c r="K22" s="97">
        <v>0</v>
      </c>
      <c r="L22" s="97">
        <v>0</v>
      </c>
      <c r="M22" s="97">
        <v>55.2</v>
      </c>
    </row>
    <row r="23" spans="1:13" x14ac:dyDescent="0.25">
      <c r="A23" s="128">
        <v>21</v>
      </c>
      <c r="B23" s="91" t="s">
        <v>62</v>
      </c>
      <c r="C23" s="128" t="s">
        <v>6089</v>
      </c>
      <c r="D23" s="80">
        <v>367</v>
      </c>
      <c r="E23" s="80">
        <v>3</v>
      </c>
      <c r="F23" s="80">
        <v>73</v>
      </c>
      <c r="G23" s="80">
        <v>41</v>
      </c>
      <c r="H23" s="80">
        <v>68</v>
      </c>
      <c r="I23" s="80">
        <v>185</v>
      </c>
      <c r="J23" s="80">
        <v>1</v>
      </c>
      <c r="K23" s="80">
        <v>0</v>
      </c>
      <c r="L23" s="80">
        <v>0</v>
      </c>
      <c r="M23" s="80">
        <v>50.4</v>
      </c>
    </row>
    <row r="24" spans="1:13" x14ac:dyDescent="0.25">
      <c r="A24" s="128">
        <v>22</v>
      </c>
      <c r="B24" s="91" t="s">
        <v>62</v>
      </c>
      <c r="C24" s="128" t="s">
        <v>6090</v>
      </c>
      <c r="D24" s="80">
        <v>351</v>
      </c>
      <c r="E24" s="80">
        <v>15</v>
      </c>
      <c r="F24" s="80">
        <v>67</v>
      </c>
      <c r="G24" s="80">
        <v>55</v>
      </c>
      <c r="H24" s="80">
        <v>43</v>
      </c>
      <c r="I24" s="80">
        <v>180</v>
      </c>
      <c r="J24" s="80">
        <v>0</v>
      </c>
      <c r="K24" s="80">
        <v>0</v>
      </c>
      <c r="L24" s="80">
        <v>0</v>
      </c>
      <c r="M24" s="80">
        <v>51.3</v>
      </c>
    </row>
    <row r="25" spans="1:13" x14ac:dyDescent="0.25">
      <c r="A25" s="128">
        <v>23</v>
      </c>
      <c r="B25" s="91" t="s">
        <v>62</v>
      </c>
      <c r="C25" s="128" t="s">
        <v>6091</v>
      </c>
      <c r="D25" s="80">
        <v>223</v>
      </c>
      <c r="E25" s="80">
        <v>3</v>
      </c>
      <c r="F25" s="80">
        <v>36</v>
      </c>
      <c r="G25" s="80">
        <v>39</v>
      </c>
      <c r="H25" s="80">
        <v>17</v>
      </c>
      <c r="I25" s="80">
        <v>95</v>
      </c>
      <c r="J25" s="80">
        <v>0</v>
      </c>
      <c r="K25" s="80">
        <v>0</v>
      </c>
      <c r="L25" s="80">
        <v>0</v>
      </c>
      <c r="M25" s="80">
        <v>42.6</v>
      </c>
    </row>
    <row r="26" spans="1:13" x14ac:dyDescent="0.25">
      <c r="A26" s="130">
        <v>24</v>
      </c>
      <c r="B26" s="96" t="s">
        <v>62</v>
      </c>
      <c r="C26" s="130" t="s">
        <v>3232</v>
      </c>
      <c r="D26" s="97">
        <v>206</v>
      </c>
      <c r="E26" s="97">
        <v>2</v>
      </c>
      <c r="F26" s="97">
        <v>34</v>
      </c>
      <c r="G26" s="97">
        <v>33</v>
      </c>
      <c r="H26" s="97">
        <v>28</v>
      </c>
      <c r="I26" s="97">
        <v>97</v>
      </c>
      <c r="J26" s="97">
        <v>0</v>
      </c>
      <c r="K26" s="97">
        <v>0</v>
      </c>
      <c r="L26" s="97">
        <v>0</v>
      </c>
      <c r="M26" s="97">
        <v>47.1</v>
      </c>
    </row>
    <row r="27" spans="1:13" x14ac:dyDescent="0.25">
      <c r="A27" s="128">
        <v>25</v>
      </c>
      <c r="B27" s="91" t="s">
        <v>62</v>
      </c>
      <c r="C27" s="128" t="s">
        <v>6092</v>
      </c>
      <c r="D27" s="80">
        <v>434</v>
      </c>
      <c r="E27" s="80">
        <v>6</v>
      </c>
      <c r="F27" s="80">
        <v>54</v>
      </c>
      <c r="G27" s="80">
        <v>64</v>
      </c>
      <c r="H27" s="80">
        <v>40</v>
      </c>
      <c r="I27" s="80">
        <v>164</v>
      </c>
      <c r="J27" s="80">
        <v>0</v>
      </c>
      <c r="K27" s="80">
        <v>0</v>
      </c>
      <c r="L27" s="80">
        <v>0</v>
      </c>
      <c r="M27" s="80">
        <v>37.799999999999997</v>
      </c>
    </row>
    <row r="28" spans="1:13" x14ac:dyDescent="0.25">
      <c r="A28" s="128">
        <v>26</v>
      </c>
      <c r="B28" s="91" t="s">
        <v>62</v>
      </c>
      <c r="C28" s="128" t="s">
        <v>6093</v>
      </c>
      <c r="D28" s="80">
        <v>397</v>
      </c>
      <c r="E28" s="80">
        <v>6</v>
      </c>
      <c r="F28" s="80">
        <v>54</v>
      </c>
      <c r="G28" s="80">
        <v>80</v>
      </c>
      <c r="H28" s="80">
        <v>45</v>
      </c>
      <c r="I28" s="80">
        <v>185</v>
      </c>
      <c r="J28" s="80">
        <v>0</v>
      </c>
      <c r="K28" s="80">
        <v>0</v>
      </c>
      <c r="L28" s="80">
        <v>1</v>
      </c>
      <c r="M28" s="80">
        <v>46.9</v>
      </c>
    </row>
    <row r="29" spans="1:13" x14ac:dyDescent="0.25">
      <c r="A29" s="128">
        <v>27</v>
      </c>
      <c r="B29" s="91" t="s">
        <v>62</v>
      </c>
      <c r="C29" s="128" t="s">
        <v>6094</v>
      </c>
      <c r="D29" s="80">
        <v>446</v>
      </c>
      <c r="E29" s="80">
        <v>14</v>
      </c>
      <c r="F29" s="80">
        <v>60</v>
      </c>
      <c r="G29" s="80">
        <v>106</v>
      </c>
      <c r="H29" s="80">
        <v>76</v>
      </c>
      <c r="I29" s="80">
        <v>256</v>
      </c>
      <c r="J29" s="80">
        <v>0</v>
      </c>
      <c r="K29" s="80">
        <v>0</v>
      </c>
      <c r="L29" s="80">
        <v>0</v>
      </c>
      <c r="M29" s="80">
        <v>57.4</v>
      </c>
    </row>
    <row r="30" spans="1:13" x14ac:dyDescent="0.25">
      <c r="A30" s="130">
        <v>28</v>
      </c>
      <c r="B30" s="96" t="s">
        <v>62</v>
      </c>
      <c r="C30" s="130" t="s">
        <v>6095</v>
      </c>
      <c r="D30" s="97">
        <v>164</v>
      </c>
      <c r="E30" s="97">
        <v>2</v>
      </c>
      <c r="F30" s="97">
        <v>17</v>
      </c>
      <c r="G30" s="97">
        <v>42</v>
      </c>
      <c r="H30" s="97">
        <v>28</v>
      </c>
      <c r="I30" s="97">
        <v>89</v>
      </c>
      <c r="J30" s="97">
        <v>1</v>
      </c>
      <c r="K30" s="97">
        <v>0</v>
      </c>
      <c r="L30" s="97">
        <v>0</v>
      </c>
      <c r="M30" s="97">
        <v>54.3</v>
      </c>
    </row>
    <row r="31" spans="1:13" x14ac:dyDescent="0.25">
      <c r="A31" s="128">
        <v>29</v>
      </c>
      <c r="B31" s="91" t="s">
        <v>62</v>
      </c>
      <c r="C31" s="128" t="s">
        <v>6096</v>
      </c>
      <c r="D31" s="80">
        <v>93</v>
      </c>
      <c r="E31" s="80">
        <v>1</v>
      </c>
      <c r="F31" s="80">
        <v>17</v>
      </c>
      <c r="G31" s="80">
        <v>15</v>
      </c>
      <c r="H31" s="80">
        <v>11</v>
      </c>
      <c r="I31" s="80">
        <v>44</v>
      </c>
      <c r="J31" s="80">
        <v>0</v>
      </c>
      <c r="K31" s="80">
        <v>0</v>
      </c>
      <c r="L31" s="80">
        <v>0</v>
      </c>
      <c r="M31" s="80">
        <v>47.3</v>
      </c>
    </row>
    <row r="32" spans="1:13" x14ac:dyDescent="0.25">
      <c r="A32" s="128">
        <v>30</v>
      </c>
      <c r="B32" s="91" t="s">
        <v>62</v>
      </c>
      <c r="C32" s="128" t="s">
        <v>6097</v>
      </c>
      <c r="D32" s="80">
        <v>238</v>
      </c>
      <c r="E32" s="80">
        <v>7</v>
      </c>
      <c r="F32" s="80">
        <v>69</v>
      </c>
      <c r="G32" s="80">
        <v>11</v>
      </c>
      <c r="H32" s="80">
        <v>13</v>
      </c>
      <c r="I32" s="80">
        <v>100</v>
      </c>
      <c r="J32" s="80">
        <v>0</v>
      </c>
      <c r="K32" s="80">
        <v>0</v>
      </c>
      <c r="L32" s="80">
        <v>0</v>
      </c>
      <c r="M32" s="80">
        <v>42</v>
      </c>
    </row>
    <row r="33" spans="1:13" x14ac:dyDescent="0.25">
      <c r="A33" s="128">
        <v>31</v>
      </c>
      <c r="B33" s="91" t="s">
        <v>62</v>
      </c>
      <c r="C33" s="128" t="s">
        <v>6098</v>
      </c>
      <c r="D33" s="80">
        <v>668</v>
      </c>
      <c r="E33" s="80">
        <v>1</v>
      </c>
      <c r="F33" s="80">
        <v>7</v>
      </c>
      <c r="G33" s="80">
        <v>62</v>
      </c>
      <c r="H33" s="80">
        <v>28</v>
      </c>
      <c r="I33" s="80">
        <v>98</v>
      </c>
      <c r="J33" s="80">
        <v>0</v>
      </c>
      <c r="K33" s="80">
        <v>0</v>
      </c>
      <c r="L33" s="80">
        <v>1</v>
      </c>
      <c r="M33" s="80">
        <v>14.8</v>
      </c>
    </row>
    <row r="34" spans="1:13" x14ac:dyDescent="0.25">
      <c r="A34" s="130">
        <v>32</v>
      </c>
      <c r="B34" s="96" t="s">
        <v>62</v>
      </c>
      <c r="C34" s="130" t="s">
        <v>6099</v>
      </c>
      <c r="D34" s="97">
        <v>487</v>
      </c>
      <c r="E34" s="97">
        <v>1</v>
      </c>
      <c r="F34" s="97">
        <v>6</v>
      </c>
      <c r="G34" s="97">
        <v>89</v>
      </c>
      <c r="H34" s="97">
        <v>40</v>
      </c>
      <c r="I34" s="97">
        <v>136</v>
      </c>
      <c r="J34" s="97">
        <v>0</v>
      </c>
      <c r="K34" s="97">
        <v>0</v>
      </c>
      <c r="L34" s="97">
        <v>0</v>
      </c>
      <c r="M34" s="97">
        <v>27.9</v>
      </c>
    </row>
    <row r="35" spans="1:13" x14ac:dyDescent="0.25">
      <c r="A35" s="128">
        <v>33</v>
      </c>
      <c r="B35" s="91" t="s">
        <v>62</v>
      </c>
      <c r="C35" s="128" t="s">
        <v>6100</v>
      </c>
      <c r="D35" s="80">
        <v>684</v>
      </c>
      <c r="E35" s="80">
        <v>4</v>
      </c>
      <c r="F35" s="80">
        <v>30</v>
      </c>
      <c r="G35" s="80">
        <v>182</v>
      </c>
      <c r="H35" s="80">
        <v>60</v>
      </c>
      <c r="I35" s="80">
        <v>276</v>
      </c>
      <c r="J35" s="80">
        <v>0</v>
      </c>
      <c r="K35" s="80">
        <v>0</v>
      </c>
      <c r="L35" s="80">
        <v>1</v>
      </c>
      <c r="M35" s="80">
        <v>40.5</v>
      </c>
    </row>
    <row r="36" spans="1:13" x14ac:dyDescent="0.25">
      <c r="A36" s="128">
        <v>34</v>
      </c>
      <c r="B36" s="91" t="s">
        <v>62</v>
      </c>
      <c r="C36" s="128" t="s">
        <v>6101</v>
      </c>
      <c r="D36" s="80">
        <v>443</v>
      </c>
      <c r="E36" s="80">
        <v>0</v>
      </c>
      <c r="F36" s="80">
        <v>17</v>
      </c>
      <c r="G36" s="80">
        <v>107</v>
      </c>
      <c r="H36" s="80">
        <v>42</v>
      </c>
      <c r="I36" s="80">
        <v>166</v>
      </c>
      <c r="J36" s="80">
        <v>0</v>
      </c>
      <c r="K36" s="80">
        <v>0</v>
      </c>
      <c r="L36" s="80">
        <v>0</v>
      </c>
      <c r="M36" s="80">
        <v>37.5</v>
      </c>
    </row>
    <row r="37" spans="1:13" x14ac:dyDescent="0.25">
      <c r="A37" s="128">
        <v>35</v>
      </c>
      <c r="B37" s="91" t="s">
        <v>62</v>
      </c>
      <c r="C37" s="128" t="s">
        <v>6102</v>
      </c>
      <c r="D37" s="80">
        <v>533</v>
      </c>
      <c r="E37" s="80">
        <v>0</v>
      </c>
      <c r="F37" s="80">
        <v>10</v>
      </c>
      <c r="G37" s="80">
        <v>118</v>
      </c>
      <c r="H37" s="80">
        <v>55</v>
      </c>
      <c r="I37" s="80">
        <v>183</v>
      </c>
      <c r="J37" s="80">
        <v>0</v>
      </c>
      <c r="K37" s="80">
        <v>0</v>
      </c>
      <c r="L37" s="80">
        <v>0</v>
      </c>
      <c r="M37" s="80">
        <v>34.299999999999997</v>
      </c>
    </row>
    <row r="38" spans="1:13" x14ac:dyDescent="0.25">
      <c r="A38" s="130">
        <v>36</v>
      </c>
      <c r="B38" s="96" t="s">
        <v>62</v>
      </c>
      <c r="C38" s="130" t="s">
        <v>6103</v>
      </c>
      <c r="D38" s="97">
        <v>577</v>
      </c>
      <c r="E38" s="97">
        <v>2</v>
      </c>
      <c r="F38" s="97">
        <v>5</v>
      </c>
      <c r="G38" s="97">
        <v>158</v>
      </c>
      <c r="H38" s="97">
        <v>38</v>
      </c>
      <c r="I38" s="97">
        <v>203</v>
      </c>
      <c r="J38" s="97">
        <v>0</v>
      </c>
      <c r="K38" s="97">
        <v>0</v>
      </c>
      <c r="L38" s="97">
        <v>0</v>
      </c>
      <c r="M38" s="97">
        <v>35.200000000000003</v>
      </c>
    </row>
    <row r="39" spans="1:13" x14ac:dyDescent="0.25">
      <c r="A39" s="128">
        <v>37</v>
      </c>
      <c r="B39" s="91" t="s">
        <v>62</v>
      </c>
      <c r="C39" s="128" t="s">
        <v>6104</v>
      </c>
      <c r="D39" s="80">
        <v>443</v>
      </c>
      <c r="E39" s="80">
        <v>1</v>
      </c>
      <c r="F39" s="80">
        <v>4</v>
      </c>
      <c r="G39" s="80">
        <v>84</v>
      </c>
      <c r="H39" s="80">
        <v>42</v>
      </c>
      <c r="I39" s="80">
        <v>131</v>
      </c>
      <c r="J39" s="80">
        <v>0</v>
      </c>
      <c r="K39" s="80">
        <v>0</v>
      </c>
      <c r="L39" s="80">
        <v>0</v>
      </c>
      <c r="M39" s="80">
        <v>29.6</v>
      </c>
    </row>
    <row r="40" spans="1:13" x14ac:dyDescent="0.25">
      <c r="A40" s="128">
        <v>38</v>
      </c>
      <c r="B40" s="91" t="s">
        <v>62</v>
      </c>
      <c r="C40" s="128" t="s">
        <v>6105</v>
      </c>
      <c r="D40" s="80">
        <v>443</v>
      </c>
      <c r="E40" s="80">
        <v>2</v>
      </c>
      <c r="F40" s="80">
        <v>40</v>
      </c>
      <c r="G40" s="80">
        <v>18</v>
      </c>
      <c r="H40" s="80">
        <v>25</v>
      </c>
      <c r="I40" s="80">
        <v>85</v>
      </c>
      <c r="J40" s="80">
        <v>0</v>
      </c>
      <c r="K40" s="80">
        <v>0</v>
      </c>
      <c r="L40" s="80">
        <v>0</v>
      </c>
      <c r="M40" s="80">
        <v>19.2</v>
      </c>
    </row>
    <row r="41" spans="1:13" x14ac:dyDescent="0.25">
      <c r="A41" s="128">
        <v>39</v>
      </c>
      <c r="B41" s="91" t="s">
        <v>62</v>
      </c>
      <c r="C41" s="128" t="s">
        <v>6106</v>
      </c>
      <c r="D41" s="80">
        <v>448</v>
      </c>
      <c r="E41" s="80">
        <v>7</v>
      </c>
      <c r="F41" s="80">
        <v>154</v>
      </c>
      <c r="G41" s="80">
        <v>26</v>
      </c>
      <c r="H41" s="80">
        <v>38</v>
      </c>
      <c r="I41" s="80">
        <v>225</v>
      </c>
      <c r="J41" s="80">
        <v>0</v>
      </c>
      <c r="K41" s="80">
        <v>0</v>
      </c>
      <c r="L41" s="80">
        <v>0</v>
      </c>
      <c r="M41" s="80">
        <v>50.2</v>
      </c>
    </row>
    <row r="42" spans="1:13" x14ac:dyDescent="0.25">
      <c r="A42" s="130">
        <v>40</v>
      </c>
      <c r="B42" s="96" t="s">
        <v>62</v>
      </c>
      <c r="C42" s="130" t="s">
        <v>6107</v>
      </c>
      <c r="D42" s="97">
        <v>559</v>
      </c>
      <c r="E42" s="97">
        <v>2</v>
      </c>
      <c r="F42" s="97">
        <v>153</v>
      </c>
      <c r="G42" s="97">
        <v>10</v>
      </c>
      <c r="H42" s="97">
        <v>4</v>
      </c>
      <c r="I42" s="97">
        <v>169</v>
      </c>
      <c r="J42" s="97">
        <v>1</v>
      </c>
      <c r="K42" s="97">
        <v>0</v>
      </c>
      <c r="L42" s="97">
        <v>1</v>
      </c>
      <c r="M42" s="97">
        <v>30.4</v>
      </c>
    </row>
    <row r="43" spans="1:13" x14ac:dyDescent="0.25">
      <c r="A43" s="128">
        <v>41</v>
      </c>
      <c r="B43" s="91" t="s">
        <v>62</v>
      </c>
      <c r="C43" s="128" t="s">
        <v>6108</v>
      </c>
      <c r="D43" s="80">
        <v>244</v>
      </c>
      <c r="E43" s="80">
        <v>0</v>
      </c>
      <c r="F43" s="80">
        <v>153</v>
      </c>
      <c r="G43" s="80">
        <v>5</v>
      </c>
      <c r="H43" s="80">
        <v>1</v>
      </c>
      <c r="I43" s="80">
        <v>159</v>
      </c>
      <c r="J43" s="80">
        <v>0</v>
      </c>
      <c r="K43" s="80">
        <v>0</v>
      </c>
      <c r="L43" s="80">
        <v>2</v>
      </c>
      <c r="M43" s="80">
        <v>66</v>
      </c>
    </row>
    <row r="44" spans="1:13" x14ac:dyDescent="0.25">
      <c r="A44" s="128">
        <v>42</v>
      </c>
      <c r="B44" s="91" t="s">
        <v>62</v>
      </c>
      <c r="C44" s="128" t="s">
        <v>6109</v>
      </c>
      <c r="D44" s="80">
        <v>417</v>
      </c>
      <c r="E44" s="80">
        <v>4</v>
      </c>
      <c r="F44" s="80">
        <v>165</v>
      </c>
      <c r="G44" s="80">
        <v>6</v>
      </c>
      <c r="H44" s="80">
        <v>0</v>
      </c>
      <c r="I44" s="80">
        <v>175</v>
      </c>
      <c r="J44" s="80">
        <v>0</v>
      </c>
      <c r="K44" s="80">
        <v>0</v>
      </c>
      <c r="L44" s="80">
        <v>0</v>
      </c>
      <c r="M44" s="80">
        <v>42</v>
      </c>
    </row>
    <row r="45" spans="1:13" x14ac:dyDescent="0.25">
      <c r="A45" s="128">
        <v>43</v>
      </c>
      <c r="B45" s="91" t="s">
        <v>62</v>
      </c>
      <c r="C45" s="128" t="s">
        <v>6110</v>
      </c>
      <c r="D45" s="80">
        <v>122</v>
      </c>
      <c r="E45" s="80">
        <v>3</v>
      </c>
      <c r="F45" s="80">
        <v>24</v>
      </c>
      <c r="G45" s="80">
        <v>16</v>
      </c>
      <c r="H45" s="80">
        <v>11</v>
      </c>
      <c r="I45" s="80">
        <v>54</v>
      </c>
      <c r="J45" s="80">
        <v>0</v>
      </c>
      <c r="K45" s="80">
        <v>0</v>
      </c>
      <c r="L45" s="80">
        <v>2</v>
      </c>
      <c r="M45" s="80">
        <v>45.9</v>
      </c>
    </row>
    <row r="46" spans="1:13" x14ac:dyDescent="0.25">
      <c r="A46" s="130">
        <v>44</v>
      </c>
      <c r="B46" s="96" t="s">
        <v>62</v>
      </c>
      <c r="C46" s="130" t="s">
        <v>6111</v>
      </c>
      <c r="D46" s="97">
        <v>398</v>
      </c>
      <c r="E46" s="97">
        <v>2</v>
      </c>
      <c r="F46" s="97">
        <v>76</v>
      </c>
      <c r="G46" s="97">
        <v>32</v>
      </c>
      <c r="H46" s="97">
        <v>37</v>
      </c>
      <c r="I46" s="97">
        <v>147</v>
      </c>
      <c r="J46" s="97">
        <v>0</v>
      </c>
      <c r="K46" s="97">
        <v>0</v>
      </c>
      <c r="L46" s="97">
        <v>0</v>
      </c>
      <c r="M46" s="97">
        <v>36.9</v>
      </c>
    </row>
    <row r="47" spans="1:13" x14ac:dyDescent="0.25">
      <c r="A47" s="128">
        <v>45</v>
      </c>
      <c r="B47" s="91" t="s">
        <v>62</v>
      </c>
      <c r="C47" s="128" t="s">
        <v>6112</v>
      </c>
      <c r="D47" s="80">
        <v>311</v>
      </c>
      <c r="E47" s="80">
        <v>2</v>
      </c>
      <c r="F47" s="80">
        <v>66</v>
      </c>
      <c r="G47" s="80">
        <v>40</v>
      </c>
      <c r="H47" s="80">
        <v>39</v>
      </c>
      <c r="I47" s="80">
        <v>147</v>
      </c>
      <c r="J47" s="80">
        <v>0</v>
      </c>
      <c r="K47" s="80">
        <v>0</v>
      </c>
      <c r="L47" s="80">
        <v>0</v>
      </c>
      <c r="M47" s="80">
        <v>47.3</v>
      </c>
    </row>
    <row r="48" spans="1:13" x14ac:dyDescent="0.25">
      <c r="A48" s="128">
        <v>46</v>
      </c>
      <c r="B48" s="91" t="s">
        <v>62</v>
      </c>
      <c r="C48" s="128" t="s">
        <v>6113</v>
      </c>
      <c r="D48" s="80">
        <v>278</v>
      </c>
      <c r="E48" s="80">
        <v>3</v>
      </c>
      <c r="F48" s="80">
        <v>34</v>
      </c>
      <c r="G48" s="80">
        <v>41</v>
      </c>
      <c r="H48" s="80">
        <v>27</v>
      </c>
      <c r="I48" s="80">
        <v>105</v>
      </c>
      <c r="J48" s="80">
        <v>0</v>
      </c>
      <c r="K48" s="80">
        <v>0</v>
      </c>
      <c r="L48" s="80">
        <v>0</v>
      </c>
      <c r="M48" s="80">
        <v>37.799999999999997</v>
      </c>
    </row>
    <row r="49" spans="1:13" x14ac:dyDescent="0.25">
      <c r="A49" s="128">
        <v>47</v>
      </c>
      <c r="B49" s="91" t="s">
        <v>62</v>
      </c>
      <c r="C49" s="128" t="s">
        <v>6114</v>
      </c>
      <c r="D49" s="80">
        <v>426</v>
      </c>
      <c r="E49" s="80">
        <v>2</v>
      </c>
      <c r="F49" s="80">
        <v>62</v>
      </c>
      <c r="G49" s="80">
        <v>59</v>
      </c>
      <c r="H49" s="80">
        <v>49</v>
      </c>
      <c r="I49" s="80">
        <v>172</v>
      </c>
      <c r="J49" s="80">
        <v>1</v>
      </c>
      <c r="K49" s="80">
        <v>0</v>
      </c>
      <c r="L49" s="80">
        <v>0</v>
      </c>
      <c r="M49" s="80">
        <v>40.4</v>
      </c>
    </row>
    <row r="50" spans="1:13" x14ac:dyDescent="0.25">
      <c r="A50" s="130">
        <v>48</v>
      </c>
      <c r="B50" s="96" t="s">
        <v>62</v>
      </c>
      <c r="C50" s="130" t="s">
        <v>6115</v>
      </c>
      <c r="D50" s="97">
        <v>347</v>
      </c>
      <c r="E50" s="97">
        <v>5</v>
      </c>
      <c r="F50" s="97">
        <v>60</v>
      </c>
      <c r="G50" s="97">
        <v>52</v>
      </c>
      <c r="H50" s="97">
        <v>30</v>
      </c>
      <c r="I50" s="97">
        <v>147</v>
      </c>
      <c r="J50" s="97">
        <v>0</v>
      </c>
      <c r="K50" s="97">
        <v>0</v>
      </c>
      <c r="L50" s="97">
        <v>0</v>
      </c>
      <c r="M50" s="97">
        <v>42.4</v>
      </c>
    </row>
    <row r="51" spans="1:13" x14ac:dyDescent="0.25">
      <c r="A51" s="128">
        <v>49</v>
      </c>
      <c r="B51" s="91" t="s">
        <v>62</v>
      </c>
      <c r="C51" s="128" t="s">
        <v>6116</v>
      </c>
      <c r="D51" s="80">
        <v>360</v>
      </c>
      <c r="E51" s="80">
        <v>7</v>
      </c>
      <c r="F51" s="80">
        <v>59</v>
      </c>
      <c r="G51" s="80">
        <v>53</v>
      </c>
      <c r="H51" s="80">
        <v>24</v>
      </c>
      <c r="I51" s="80">
        <v>143</v>
      </c>
      <c r="J51" s="80">
        <v>0</v>
      </c>
      <c r="K51" s="80">
        <v>0</v>
      </c>
      <c r="L51" s="80">
        <v>0</v>
      </c>
      <c r="M51" s="80">
        <v>39.700000000000003</v>
      </c>
    </row>
    <row r="52" spans="1:13" x14ac:dyDescent="0.25">
      <c r="A52" s="128">
        <v>50</v>
      </c>
      <c r="B52" s="91" t="s">
        <v>62</v>
      </c>
      <c r="C52" s="128" t="s">
        <v>6117</v>
      </c>
      <c r="D52" s="80">
        <v>349</v>
      </c>
      <c r="E52" s="80">
        <v>8</v>
      </c>
      <c r="F52" s="80">
        <v>62</v>
      </c>
      <c r="G52" s="80">
        <v>19</v>
      </c>
      <c r="H52" s="80">
        <v>22</v>
      </c>
      <c r="I52" s="80">
        <v>111</v>
      </c>
      <c r="J52" s="80">
        <v>1</v>
      </c>
      <c r="K52" s="80">
        <v>0</v>
      </c>
      <c r="L52" s="80">
        <v>0</v>
      </c>
      <c r="M52" s="80">
        <v>31.8</v>
      </c>
    </row>
    <row r="53" spans="1:13" x14ac:dyDescent="0.25">
      <c r="A53" s="128">
        <v>51</v>
      </c>
      <c r="B53" s="91" t="s">
        <v>62</v>
      </c>
      <c r="C53" s="128" t="s">
        <v>6118</v>
      </c>
      <c r="D53" s="80">
        <v>326</v>
      </c>
      <c r="E53" s="80">
        <v>6</v>
      </c>
      <c r="F53" s="80">
        <v>45</v>
      </c>
      <c r="G53" s="80">
        <v>38</v>
      </c>
      <c r="H53" s="80">
        <v>29</v>
      </c>
      <c r="I53" s="80">
        <v>118</v>
      </c>
      <c r="J53" s="80">
        <v>0</v>
      </c>
      <c r="K53" s="80">
        <v>0</v>
      </c>
      <c r="L53" s="80">
        <v>0</v>
      </c>
      <c r="M53" s="80">
        <v>36.200000000000003</v>
      </c>
    </row>
    <row r="54" spans="1:13" x14ac:dyDescent="0.25">
      <c r="A54" s="130">
        <v>52</v>
      </c>
      <c r="B54" s="96" t="s">
        <v>62</v>
      </c>
      <c r="C54" s="130" t="s">
        <v>6119</v>
      </c>
      <c r="D54" s="97">
        <v>198</v>
      </c>
      <c r="E54" s="97">
        <v>0</v>
      </c>
      <c r="F54" s="97">
        <v>23</v>
      </c>
      <c r="G54" s="97">
        <v>21</v>
      </c>
      <c r="H54" s="97">
        <v>1</v>
      </c>
      <c r="I54" s="97">
        <v>45</v>
      </c>
      <c r="J54" s="97">
        <v>0</v>
      </c>
      <c r="K54" s="97">
        <v>0</v>
      </c>
      <c r="L54" s="97">
        <v>0</v>
      </c>
      <c r="M54" s="97">
        <v>22.7</v>
      </c>
    </row>
    <row r="55" spans="1:13" x14ac:dyDescent="0.25">
      <c r="A55" s="128">
        <v>53</v>
      </c>
      <c r="B55" s="91" t="s">
        <v>62</v>
      </c>
      <c r="C55" s="128" t="s">
        <v>6120</v>
      </c>
      <c r="D55" s="80">
        <v>282</v>
      </c>
      <c r="E55" s="80">
        <v>7</v>
      </c>
      <c r="F55" s="80">
        <v>29</v>
      </c>
      <c r="G55" s="80">
        <v>73</v>
      </c>
      <c r="H55" s="80">
        <v>47</v>
      </c>
      <c r="I55" s="80">
        <v>156</v>
      </c>
      <c r="J55" s="80">
        <v>0</v>
      </c>
      <c r="K55" s="80">
        <v>0</v>
      </c>
      <c r="L55" s="80">
        <v>0</v>
      </c>
      <c r="M55" s="80">
        <v>55.3</v>
      </c>
    </row>
    <row r="56" spans="1:13" x14ac:dyDescent="0.25">
      <c r="A56" s="128">
        <v>54</v>
      </c>
      <c r="B56" s="91" t="s">
        <v>62</v>
      </c>
      <c r="C56" s="128" t="s">
        <v>6121</v>
      </c>
      <c r="D56" s="80">
        <v>735</v>
      </c>
      <c r="E56" s="80">
        <v>8</v>
      </c>
      <c r="F56" s="80">
        <v>44</v>
      </c>
      <c r="G56" s="80">
        <v>73</v>
      </c>
      <c r="H56" s="80">
        <v>40</v>
      </c>
      <c r="I56" s="80">
        <v>165</v>
      </c>
      <c r="J56" s="80">
        <v>0</v>
      </c>
      <c r="K56" s="80">
        <v>0</v>
      </c>
      <c r="L56" s="80">
        <v>0</v>
      </c>
      <c r="M56" s="80">
        <v>22.4</v>
      </c>
    </row>
    <row r="57" spans="1:13" x14ac:dyDescent="0.25">
      <c r="A57" s="128">
        <v>55</v>
      </c>
      <c r="B57" s="91" t="s">
        <v>62</v>
      </c>
      <c r="C57" s="128" t="s">
        <v>6122</v>
      </c>
      <c r="D57" s="80">
        <v>523</v>
      </c>
      <c r="E57" s="80">
        <v>13</v>
      </c>
      <c r="F57" s="80">
        <v>114</v>
      </c>
      <c r="G57" s="80">
        <v>10</v>
      </c>
      <c r="H57" s="80">
        <v>13</v>
      </c>
      <c r="I57" s="80">
        <v>150</v>
      </c>
      <c r="J57" s="80">
        <v>0</v>
      </c>
      <c r="K57" s="80">
        <v>0</v>
      </c>
      <c r="L57" s="80">
        <v>0</v>
      </c>
      <c r="M57" s="80">
        <v>28.7</v>
      </c>
    </row>
    <row r="58" spans="1:13" x14ac:dyDescent="0.25">
      <c r="A58" s="130">
        <v>56</v>
      </c>
      <c r="B58" s="96" t="s">
        <v>62</v>
      </c>
      <c r="C58" s="130" t="s">
        <v>6123</v>
      </c>
      <c r="D58" s="97">
        <v>124</v>
      </c>
      <c r="E58" s="97">
        <v>3</v>
      </c>
      <c r="F58" s="97">
        <v>43</v>
      </c>
      <c r="G58" s="97">
        <v>1</v>
      </c>
      <c r="H58" s="97">
        <v>4</v>
      </c>
      <c r="I58" s="97">
        <v>51</v>
      </c>
      <c r="J58" s="97">
        <v>1</v>
      </c>
      <c r="K58" s="97">
        <v>0</v>
      </c>
      <c r="L58" s="97">
        <v>0</v>
      </c>
      <c r="M58" s="97">
        <v>41.1</v>
      </c>
    </row>
    <row r="59" spans="1:13" x14ac:dyDescent="0.25">
      <c r="A59" s="128">
        <v>57</v>
      </c>
      <c r="B59" s="91" t="s">
        <v>62</v>
      </c>
      <c r="C59" s="128" t="s">
        <v>6124</v>
      </c>
      <c r="D59" s="80">
        <v>62</v>
      </c>
      <c r="E59" s="80">
        <v>1</v>
      </c>
      <c r="F59" s="80">
        <v>9</v>
      </c>
      <c r="G59" s="80">
        <v>12</v>
      </c>
      <c r="H59" s="80">
        <v>17</v>
      </c>
      <c r="I59" s="80">
        <v>39</v>
      </c>
      <c r="J59" s="80">
        <v>0</v>
      </c>
      <c r="K59" s="80">
        <v>0</v>
      </c>
      <c r="L59" s="80">
        <v>0</v>
      </c>
      <c r="M59" s="80">
        <v>62.9</v>
      </c>
    </row>
    <row r="60" spans="1:13" x14ac:dyDescent="0.25">
      <c r="A60" s="128">
        <v>58</v>
      </c>
      <c r="B60" s="91" t="s">
        <v>62</v>
      </c>
      <c r="C60" s="128" t="s">
        <v>6125</v>
      </c>
      <c r="D60" s="80"/>
      <c r="E60" s="80">
        <v>3</v>
      </c>
      <c r="F60" s="80">
        <v>68</v>
      </c>
      <c r="G60" s="80">
        <v>58</v>
      </c>
      <c r="H60" s="80">
        <v>30</v>
      </c>
      <c r="I60" s="80">
        <v>159</v>
      </c>
      <c r="J60" s="80">
        <v>1</v>
      </c>
      <c r="K60" s="80">
        <v>0</v>
      </c>
      <c r="L60" s="80">
        <v>0</v>
      </c>
      <c r="M60" s="80"/>
    </row>
    <row r="61" spans="1:13" x14ac:dyDescent="0.25">
      <c r="A61" s="128">
        <v>59</v>
      </c>
      <c r="B61" s="91" t="s">
        <v>62</v>
      </c>
      <c r="C61" s="128" t="s">
        <v>6126</v>
      </c>
      <c r="D61" s="80"/>
      <c r="E61" s="80">
        <v>2</v>
      </c>
      <c r="F61" s="80">
        <v>17</v>
      </c>
      <c r="G61" s="80">
        <v>201</v>
      </c>
      <c r="H61" s="80">
        <v>46</v>
      </c>
      <c r="I61" s="80">
        <v>266</v>
      </c>
      <c r="J61" s="80">
        <v>0</v>
      </c>
      <c r="K61" s="80">
        <v>0</v>
      </c>
      <c r="L61" s="80">
        <v>0</v>
      </c>
      <c r="M61" s="80"/>
    </row>
    <row r="62" spans="1:13" x14ac:dyDescent="0.25">
      <c r="A62" s="130">
        <v>60</v>
      </c>
      <c r="B62" s="96" t="s">
        <v>62</v>
      </c>
      <c r="C62" s="130" t="s">
        <v>6127</v>
      </c>
      <c r="D62" s="97"/>
      <c r="E62" s="97">
        <v>3</v>
      </c>
      <c r="F62" s="97">
        <v>64</v>
      </c>
      <c r="G62" s="97">
        <v>52</v>
      </c>
      <c r="H62" s="97">
        <v>48</v>
      </c>
      <c r="I62" s="97">
        <v>167</v>
      </c>
      <c r="J62" s="97">
        <v>0</v>
      </c>
      <c r="K62" s="97">
        <v>0</v>
      </c>
      <c r="L62" s="97">
        <v>0</v>
      </c>
      <c r="M62" s="97"/>
    </row>
    <row r="63" spans="1:13" x14ac:dyDescent="0.25">
      <c r="A63" s="128">
        <v>61</v>
      </c>
      <c r="B63" s="91" t="s">
        <v>62</v>
      </c>
      <c r="C63" s="128" t="s">
        <v>6128</v>
      </c>
      <c r="D63" s="80"/>
      <c r="E63" s="80">
        <v>42</v>
      </c>
      <c r="F63" s="80">
        <v>351</v>
      </c>
      <c r="G63" s="80">
        <v>193</v>
      </c>
      <c r="H63" s="80">
        <v>94</v>
      </c>
      <c r="I63" s="80">
        <v>680</v>
      </c>
      <c r="J63" s="80">
        <v>1</v>
      </c>
      <c r="K63" s="80">
        <v>0</v>
      </c>
      <c r="L63" s="80">
        <v>1</v>
      </c>
      <c r="M63" s="80"/>
    </row>
    <row r="64" spans="1:13" x14ac:dyDescent="0.25">
      <c r="A64" s="128">
        <v>62</v>
      </c>
      <c r="B64" s="91" t="s">
        <v>62</v>
      </c>
      <c r="C64" s="128" t="s">
        <v>6129</v>
      </c>
      <c r="D64" s="80"/>
      <c r="E64" s="80">
        <v>3</v>
      </c>
      <c r="F64" s="80">
        <v>6</v>
      </c>
      <c r="G64" s="80">
        <v>11</v>
      </c>
      <c r="H64" s="80">
        <v>4</v>
      </c>
      <c r="I64" s="80">
        <v>24</v>
      </c>
      <c r="J64" s="80">
        <v>1</v>
      </c>
      <c r="K64" s="80">
        <v>0</v>
      </c>
      <c r="L64" s="80">
        <v>0</v>
      </c>
      <c r="M64" s="80"/>
    </row>
    <row r="65" spans="1:13" x14ac:dyDescent="0.25">
      <c r="A65" s="128">
        <v>63</v>
      </c>
      <c r="B65" s="91" t="s">
        <v>62</v>
      </c>
      <c r="C65" s="128" t="s">
        <v>6129</v>
      </c>
      <c r="D65" s="80"/>
      <c r="E65" s="80">
        <v>4</v>
      </c>
      <c r="F65" s="80">
        <v>18</v>
      </c>
      <c r="G65" s="80">
        <v>38</v>
      </c>
      <c r="H65" s="80">
        <v>6</v>
      </c>
      <c r="I65" s="80">
        <v>66</v>
      </c>
      <c r="J65" s="80">
        <v>0</v>
      </c>
      <c r="K65" s="80">
        <v>0</v>
      </c>
      <c r="L65" s="80">
        <v>1</v>
      </c>
      <c r="M65" s="80"/>
    </row>
    <row r="66" spans="1:13" x14ac:dyDescent="0.25">
      <c r="A66" s="130">
        <v>64</v>
      </c>
      <c r="B66" s="96" t="s">
        <v>62</v>
      </c>
      <c r="C66" s="130" t="s">
        <v>6130</v>
      </c>
      <c r="D66" s="97"/>
      <c r="E66" s="97">
        <v>3</v>
      </c>
      <c r="F66" s="97">
        <v>4</v>
      </c>
      <c r="G66" s="97">
        <v>14</v>
      </c>
      <c r="H66" s="97">
        <v>0</v>
      </c>
      <c r="I66" s="97">
        <v>21</v>
      </c>
      <c r="J66" s="97">
        <v>0</v>
      </c>
      <c r="K66" s="97">
        <v>0</v>
      </c>
      <c r="L66" s="97">
        <v>0</v>
      </c>
      <c r="M66" s="97"/>
    </row>
    <row r="67" spans="1:13" x14ac:dyDescent="0.25">
      <c r="A67" s="128">
        <v>65</v>
      </c>
      <c r="B67" s="91" t="s">
        <v>62</v>
      </c>
      <c r="C67" s="128" t="s">
        <v>7322</v>
      </c>
      <c r="D67" s="80"/>
      <c r="E67" s="80">
        <v>2</v>
      </c>
      <c r="F67" s="80">
        <v>2</v>
      </c>
      <c r="G67" s="80">
        <v>1</v>
      </c>
      <c r="H67" s="80">
        <v>1</v>
      </c>
      <c r="I67" s="80">
        <v>6</v>
      </c>
      <c r="J67" s="80">
        <v>0</v>
      </c>
      <c r="K67" s="80">
        <v>0</v>
      </c>
      <c r="L67" s="80">
        <v>0</v>
      </c>
      <c r="M67" s="80"/>
    </row>
    <row r="68" spans="1:13" x14ac:dyDescent="0.25">
      <c r="A68" s="78">
        <v>66</v>
      </c>
      <c r="B68" s="95" t="s">
        <v>62</v>
      </c>
      <c r="C68" s="78" t="s">
        <v>60</v>
      </c>
      <c r="D68" s="94"/>
      <c r="E68" s="94">
        <v>3</v>
      </c>
      <c r="F68" s="94">
        <v>18</v>
      </c>
      <c r="G68" s="94">
        <v>29</v>
      </c>
      <c r="H68" s="94">
        <v>19</v>
      </c>
      <c r="I68" s="94">
        <v>69</v>
      </c>
      <c r="J68" s="94">
        <v>1</v>
      </c>
      <c r="K68" s="94">
        <v>0</v>
      </c>
      <c r="L68" s="94">
        <v>6</v>
      </c>
      <c r="M68" s="94"/>
    </row>
    <row r="69" spans="1:13" x14ac:dyDescent="0.25">
      <c r="A69" s="174" t="s">
        <v>69</v>
      </c>
      <c r="B69" s="174"/>
      <c r="C69" s="174"/>
      <c r="E69" s="93">
        <f>SUM(E64:E68,E3:E59)</f>
        <v>326</v>
      </c>
      <c r="F69" s="93">
        <f t="shared" ref="F69:K69" si="0">SUM(F64:F68,F3:F59)</f>
        <v>3321</v>
      </c>
      <c r="G69" s="93">
        <f t="shared" si="0"/>
        <v>3025</v>
      </c>
      <c r="H69" s="93">
        <f t="shared" si="0"/>
        <v>1761</v>
      </c>
      <c r="I69" s="93">
        <f t="shared" si="0"/>
        <v>8433</v>
      </c>
      <c r="J69" s="93">
        <f t="shared" si="0"/>
        <v>18</v>
      </c>
      <c r="K69" s="93">
        <f t="shared" si="0"/>
        <v>1</v>
      </c>
      <c r="L69" s="93">
        <f>SUM(L64:L68,L3:L59)</f>
        <v>18</v>
      </c>
    </row>
    <row r="70" spans="1:13" ht="15" customHeight="1" x14ac:dyDescent="0.25">
      <c r="A70" s="177" t="s">
        <v>61</v>
      </c>
      <c r="B70" s="177"/>
      <c r="C70" s="177"/>
      <c r="E70" s="93">
        <f>SUM(E60:E63)</f>
        <v>50</v>
      </c>
      <c r="F70" s="93">
        <f t="shared" ref="F70:K70" si="1">SUM(F60:F63)</f>
        <v>500</v>
      </c>
      <c r="G70" s="93">
        <f t="shared" si="1"/>
        <v>504</v>
      </c>
      <c r="H70" s="93">
        <f t="shared" si="1"/>
        <v>218</v>
      </c>
      <c r="I70" s="93">
        <f t="shared" si="1"/>
        <v>1272</v>
      </c>
      <c r="J70" s="93">
        <f t="shared" si="1"/>
        <v>2</v>
      </c>
      <c r="K70" s="93">
        <f t="shared" si="1"/>
        <v>0</v>
      </c>
      <c r="L70" s="93">
        <f>SUM(L60:L63)</f>
        <v>1</v>
      </c>
    </row>
    <row r="71" spans="1:13" x14ac:dyDescent="0.25">
      <c r="A71" s="176" t="s">
        <v>68</v>
      </c>
      <c r="B71" s="176"/>
      <c r="C71" s="176"/>
      <c r="D71" s="93">
        <v>20464</v>
      </c>
      <c r="E71" s="80">
        <v>376</v>
      </c>
      <c r="F71" s="7">
        <v>3821</v>
      </c>
      <c r="G71" s="7">
        <v>3529</v>
      </c>
      <c r="H71" s="7">
        <v>1979</v>
      </c>
      <c r="I71" s="93">
        <v>9705</v>
      </c>
      <c r="J71" s="128">
        <v>20</v>
      </c>
      <c r="K71" s="128">
        <v>1</v>
      </c>
      <c r="L71" s="128">
        <v>19</v>
      </c>
      <c r="M71" s="128">
        <v>47.5</v>
      </c>
    </row>
    <row r="72" spans="1:13" x14ac:dyDescent="0.25">
      <c r="A72" s="181" t="s">
        <v>70</v>
      </c>
      <c r="B72" s="181"/>
      <c r="C72" s="181"/>
      <c r="D72" s="93"/>
      <c r="E72" s="128">
        <v>3.9</v>
      </c>
      <c r="F72" s="128">
        <v>39.4</v>
      </c>
      <c r="G72" s="128">
        <v>36.4</v>
      </c>
      <c r="H72" s="128">
        <v>20.399999999999999</v>
      </c>
      <c r="I72" s="93"/>
    </row>
  </sheetData>
  <mergeCells count="5">
    <mergeCell ref="A1:M1"/>
    <mergeCell ref="A69:C69"/>
    <mergeCell ref="A70:C70"/>
    <mergeCell ref="A71:C71"/>
    <mergeCell ref="A72:C72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2"/>
  <sheetViews>
    <sheetView view="pageLayout" topLeftCell="A67" zoomScaleNormal="100" workbookViewId="0">
      <selection activeCell="D88" sqref="A1:N92"/>
    </sheetView>
  </sheetViews>
  <sheetFormatPr defaultRowHeight="15" x14ac:dyDescent="0.25"/>
  <cols>
    <col min="1" max="1" width="3.42578125" style="128" customWidth="1"/>
    <col min="2" max="2" width="1.42578125" style="128" customWidth="1"/>
    <col min="3" max="3" width="23.85546875" style="128" customWidth="1"/>
    <col min="4" max="4" width="6.28515625" style="128" customWidth="1"/>
    <col min="5" max="5" width="9" style="128" customWidth="1"/>
    <col min="6" max="6" width="7.140625" style="128" customWidth="1"/>
    <col min="7" max="7" width="7.28515625" style="128" customWidth="1"/>
    <col min="8" max="8" width="8.28515625" style="128" customWidth="1"/>
    <col min="9" max="9" width="8.85546875" style="128" customWidth="1"/>
    <col min="10" max="10" width="6.28515625" style="128" customWidth="1"/>
    <col min="11" max="13" width="2.7109375" style="128" customWidth="1"/>
    <col min="14" max="14" width="6.85546875" style="103" customWidth="1"/>
  </cols>
  <sheetData>
    <row r="1" spans="1:14" ht="15.75" x14ac:dyDescent="0.25">
      <c r="A1" s="175" t="s">
        <v>6224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34.5" x14ac:dyDescent="0.25">
      <c r="A2" s="18" t="s">
        <v>0</v>
      </c>
      <c r="B2" s="18"/>
      <c r="C2" s="18"/>
      <c r="D2" s="6" t="s">
        <v>59</v>
      </c>
      <c r="E2" s="8" t="s">
        <v>6219</v>
      </c>
      <c r="F2" s="8" t="s">
        <v>6220</v>
      </c>
      <c r="G2" s="8" t="s">
        <v>6221</v>
      </c>
      <c r="H2" s="8" t="s">
        <v>6222</v>
      </c>
      <c r="I2" s="8" t="s">
        <v>6223</v>
      </c>
      <c r="J2" s="36" t="s">
        <v>55</v>
      </c>
      <c r="K2" s="36" t="s">
        <v>56</v>
      </c>
      <c r="L2" s="36" t="s">
        <v>57</v>
      </c>
      <c r="M2" s="36" t="s">
        <v>58</v>
      </c>
      <c r="N2" s="37" t="s">
        <v>63</v>
      </c>
    </row>
    <row r="3" spans="1:14" x14ac:dyDescent="0.25">
      <c r="A3" s="128">
        <v>1</v>
      </c>
      <c r="B3" s="91" t="s">
        <v>62</v>
      </c>
      <c r="C3" s="128" t="s">
        <v>6136</v>
      </c>
      <c r="D3" s="80">
        <v>555</v>
      </c>
      <c r="E3" s="80">
        <v>61</v>
      </c>
      <c r="F3" s="80">
        <v>34</v>
      </c>
      <c r="G3" s="80">
        <v>16</v>
      </c>
      <c r="H3" s="80">
        <v>66</v>
      </c>
      <c r="I3" s="80">
        <v>89</v>
      </c>
      <c r="J3" s="80">
        <v>266</v>
      </c>
      <c r="K3" s="80">
        <v>0</v>
      </c>
      <c r="L3" s="80">
        <v>0</v>
      </c>
      <c r="M3" s="80">
        <v>0</v>
      </c>
      <c r="N3" s="9">
        <v>47.9</v>
      </c>
    </row>
    <row r="4" spans="1:14" x14ac:dyDescent="0.25">
      <c r="A4" s="128">
        <v>2</v>
      </c>
      <c r="B4" s="91" t="s">
        <v>62</v>
      </c>
      <c r="C4" s="128" t="s">
        <v>6137</v>
      </c>
      <c r="D4" s="80">
        <v>555</v>
      </c>
      <c r="E4" s="80">
        <v>94</v>
      </c>
      <c r="F4" s="80">
        <v>67</v>
      </c>
      <c r="G4" s="80">
        <v>9</v>
      </c>
      <c r="H4" s="80">
        <v>101</v>
      </c>
      <c r="I4" s="80">
        <v>43</v>
      </c>
      <c r="J4" s="80">
        <v>314</v>
      </c>
      <c r="K4" s="80">
        <v>0</v>
      </c>
      <c r="L4" s="80">
        <v>0</v>
      </c>
      <c r="M4" s="80">
        <v>0</v>
      </c>
      <c r="N4" s="9">
        <v>56.6</v>
      </c>
    </row>
    <row r="5" spans="1:14" x14ac:dyDescent="0.25">
      <c r="A5" s="128">
        <v>3</v>
      </c>
      <c r="B5" s="91" t="s">
        <v>62</v>
      </c>
      <c r="C5" s="128" t="s">
        <v>6138</v>
      </c>
      <c r="D5" s="80">
        <v>434</v>
      </c>
      <c r="E5" s="80">
        <v>49</v>
      </c>
      <c r="F5" s="80">
        <v>70</v>
      </c>
      <c r="G5" s="80">
        <v>6</v>
      </c>
      <c r="H5" s="80">
        <v>33</v>
      </c>
      <c r="I5" s="80">
        <v>53</v>
      </c>
      <c r="J5" s="80">
        <v>211</v>
      </c>
      <c r="K5" s="80">
        <v>0</v>
      </c>
      <c r="L5" s="80">
        <v>0</v>
      </c>
      <c r="M5" s="80">
        <v>0</v>
      </c>
      <c r="N5" s="9">
        <v>48.6</v>
      </c>
    </row>
    <row r="6" spans="1:14" x14ac:dyDescent="0.25">
      <c r="A6" s="130">
        <v>4</v>
      </c>
      <c r="B6" s="96" t="s">
        <v>62</v>
      </c>
      <c r="C6" s="130" t="s">
        <v>6139</v>
      </c>
      <c r="D6" s="97">
        <v>465</v>
      </c>
      <c r="E6" s="97">
        <v>49</v>
      </c>
      <c r="F6" s="97">
        <v>58</v>
      </c>
      <c r="G6" s="97">
        <v>14</v>
      </c>
      <c r="H6" s="97">
        <v>83</v>
      </c>
      <c r="I6" s="97">
        <v>63</v>
      </c>
      <c r="J6" s="97">
        <v>267</v>
      </c>
      <c r="K6" s="97">
        <v>2</v>
      </c>
      <c r="L6" s="97">
        <v>0</v>
      </c>
      <c r="M6" s="97">
        <v>1</v>
      </c>
      <c r="N6" s="101">
        <v>57.6</v>
      </c>
    </row>
    <row r="7" spans="1:14" x14ac:dyDescent="0.25">
      <c r="A7" s="128">
        <v>5</v>
      </c>
      <c r="B7" s="91" t="s">
        <v>62</v>
      </c>
      <c r="C7" s="128" t="s">
        <v>6140</v>
      </c>
      <c r="D7" s="80">
        <v>394</v>
      </c>
      <c r="E7" s="80">
        <v>46</v>
      </c>
      <c r="F7" s="80">
        <v>31</v>
      </c>
      <c r="G7" s="80">
        <v>7</v>
      </c>
      <c r="H7" s="80">
        <v>40</v>
      </c>
      <c r="I7" s="80">
        <v>60</v>
      </c>
      <c r="J7" s="80">
        <v>184</v>
      </c>
      <c r="K7" s="80">
        <v>1</v>
      </c>
      <c r="L7" s="80">
        <v>0</v>
      </c>
      <c r="M7" s="80">
        <v>1</v>
      </c>
      <c r="N7" s="9">
        <v>47</v>
      </c>
    </row>
    <row r="8" spans="1:14" x14ac:dyDescent="0.25">
      <c r="A8" s="128">
        <v>6</v>
      </c>
      <c r="B8" s="91" t="s">
        <v>62</v>
      </c>
      <c r="C8" s="128" t="s">
        <v>6141</v>
      </c>
      <c r="D8" s="80">
        <v>663</v>
      </c>
      <c r="E8" s="80">
        <v>72</v>
      </c>
      <c r="F8" s="80">
        <v>60</v>
      </c>
      <c r="G8" s="80">
        <v>5</v>
      </c>
      <c r="H8" s="80">
        <v>108</v>
      </c>
      <c r="I8" s="80">
        <v>83</v>
      </c>
      <c r="J8" s="80">
        <v>328</v>
      </c>
      <c r="K8" s="80">
        <v>1</v>
      </c>
      <c r="L8" s="80">
        <v>0</v>
      </c>
      <c r="M8" s="80">
        <v>2</v>
      </c>
      <c r="N8" s="9">
        <v>49.8</v>
      </c>
    </row>
    <row r="9" spans="1:14" x14ac:dyDescent="0.25">
      <c r="A9" s="128">
        <v>7</v>
      </c>
      <c r="B9" s="91" t="s">
        <v>62</v>
      </c>
      <c r="C9" s="128" t="s">
        <v>6142</v>
      </c>
      <c r="D9" s="80">
        <v>305</v>
      </c>
      <c r="E9" s="80">
        <v>50</v>
      </c>
      <c r="F9" s="80">
        <v>23</v>
      </c>
      <c r="G9" s="80">
        <v>2</v>
      </c>
      <c r="H9" s="80">
        <v>45</v>
      </c>
      <c r="I9" s="80">
        <v>39</v>
      </c>
      <c r="J9" s="80">
        <v>159</v>
      </c>
      <c r="K9" s="80">
        <v>0</v>
      </c>
      <c r="L9" s="80">
        <v>0</v>
      </c>
      <c r="M9" s="80">
        <v>1</v>
      </c>
      <c r="N9" s="9">
        <v>52.5</v>
      </c>
    </row>
    <row r="10" spans="1:14" x14ac:dyDescent="0.25">
      <c r="A10" s="130">
        <v>8</v>
      </c>
      <c r="B10" s="96" t="s">
        <v>62</v>
      </c>
      <c r="C10" s="130" t="s">
        <v>6143</v>
      </c>
      <c r="D10" s="97">
        <v>189</v>
      </c>
      <c r="E10" s="97">
        <v>54</v>
      </c>
      <c r="F10" s="97">
        <v>23</v>
      </c>
      <c r="G10" s="97">
        <v>9</v>
      </c>
      <c r="H10" s="97">
        <v>52</v>
      </c>
      <c r="I10" s="97">
        <v>51</v>
      </c>
      <c r="J10" s="97">
        <v>189</v>
      </c>
      <c r="K10" s="97">
        <v>1</v>
      </c>
      <c r="L10" s="97">
        <v>0</v>
      </c>
      <c r="M10" s="97">
        <v>0</v>
      </c>
      <c r="N10" s="101">
        <v>100</v>
      </c>
    </row>
    <row r="11" spans="1:14" x14ac:dyDescent="0.25">
      <c r="A11" s="128">
        <v>9</v>
      </c>
      <c r="B11" s="91" t="s">
        <v>62</v>
      </c>
      <c r="C11" s="128" t="s">
        <v>6144</v>
      </c>
      <c r="D11" s="80">
        <v>344</v>
      </c>
      <c r="E11" s="80">
        <v>37</v>
      </c>
      <c r="F11" s="80">
        <v>38</v>
      </c>
      <c r="G11" s="80">
        <v>0</v>
      </c>
      <c r="H11" s="80">
        <v>66</v>
      </c>
      <c r="I11" s="80">
        <v>36</v>
      </c>
      <c r="J11" s="80">
        <v>177</v>
      </c>
      <c r="K11" s="80">
        <v>1</v>
      </c>
      <c r="L11" s="80">
        <v>0</v>
      </c>
      <c r="M11" s="80">
        <v>0</v>
      </c>
      <c r="N11" s="9">
        <v>51.5</v>
      </c>
    </row>
    <row r="12" spans="1:14" x14ac:dyDescent="0.25">
      <c r="A12" s="128">
        <v>10</v>
      </c>
      <c r="B12" s="91" t="s">
        <v>62</v>
      </c>
      <c r="C12" s="128" t="s">
        <v>6145</v>
      </c>
      <c r="D12" s="80">
        <v>582</v>
      </c>
      <c r="E12" s="80">
        <v>58</v>
      </c>
      <c r="F12" s="80">
        <v>99</v>
      </c>
      <c r="G12" s="80">
        <v>17</v>
      </c>
      <c r="H12" s="80">
        <v>66</v>
      </c>
      <c r="I12" s="80">
        <v>86</v>
      </c>
      <c r="J12" s="80">
        <v>326</v>
      </c>
      <c r="K12" s="80">
        <v>0</v>
      </c>
      <c r="L12" s="80">
        <v>0</v>
      </c>
      <c r="M12" s="80">
        <v>0</v>
      </c>
      <c r="N12" s="9">
        <v>56</v>
      </c>
    </row>
    <row r="13" spans="1:14" x14ac:dyDescent="0.25">
      <c r="A13" s="128">
        <v>11</v>
      </c>
      <c r="B13" s="91" t="s">
        <v>62</v>
      </c>
      <c r="C13" s="128" t="s">
        <v>6146</v>
      </c>
      <c r="D13" s="80">
        <v>463</v>
      </c>
      <c r="E13" s="80">
        <v>66</v>
      </c>
      <c r="F13" s="80">
        <v>54</v>
      </c>
      <c r="G13" s="80">
        <v>7</v>
      </c>
      <c r="H13" s="80">
        <v>84</v>
      </c>
      <c r="I13" s="80">
        <v>85</v>
      </c>
      <c r="J13" s="80">
        <v>296</v>
      </c>
      <c r="K13" s="80">
        <v>0</v>
      </c>
      <c r="L13" s="80">
        <v>1</v>
      </c>
      <c r="M13" s="80">
        <v>0</v>
      </c>
      <c r="N13" s="9">
        <v>64.099999999999994</v>
      </c>
    </row>
    <row r="14" spans="1:14" x14ac:dyDescent="0.25">
      <c r="A14" s="130">
        <v>12</v>
      </c>
      <c r="B14" s="96" t="s">
        <v>62</v>
      </c>
      <c r="C14" s="130" t="s">
        <v>6147</v>
      </c>
      <c r="D14" s="97">
        <v>442</v>
      </c>
      <c r="E14" s="97">
        <v>54</v>
      </c>
      <c r="F14" s="97">
        <v>67</v>
      </c>
      <c r="G14" s="97">
        <v>12</v>
      </c>
      <c r="H14" s="97">
        <v>44</v>
      </c>
      <c r="I14" s="97">
        <v>64</v>
      </c>
      <c r="J14" s="97">
        <v>241</v>
      </c>
      <c r="K14" s="97">
        <v>0</v>
      </c>
      <c r="L14" s="97">
        <v>0</v>
      </c>
      <c r="M14" s="97">
        <v>0</v>
      </c>
      <c r="N14" s="101">
        <v>54.5</v>
      </c>
    </row>
    <row r="15" spans="1:14" x14ac:dyDescent="0.25">
      <c r="A15" s="128">
        <v>13</v>
      </c>
      <c r="B15" s="91" t="s">
        <v>62</v>
      </c>
      <c r="C15" s="128" t="s">
        <v>6148</v>
      </c>
      <c r="D15" s="80">
        <v>339</v>
      </c>
      <c r="E15" s="80">
        <v>30</v>
      </c>
      <c r="F15" s="80">
        <v>24</v>
      </c>
      <c r="G15" s="80">
        <v>7</v>
      </c>
      <c r="H15" s="80">
        <v>27</v>
      </c>
      <c r="I15" s="80">
        <v>46</v>
      </c>
      <c r="J15" s="80">
        <v>134</v>
      </c>
      <c r="K15" s="80">
        <v>0</v>
      </c>
      <c r="L15" s="80">
        <v>0</v>
      </c>
      <c r="M15" s="80">
        <v>0</v>
      </c>
      <c r="N15" s="9">
        <v>39.5</v>
      </c>
    </row>
    <row r="16" spans="1:14" x14ac:dyDescent="0.25">
      <c r="A16" s="128">
        <v>14</v>
      </c>
      <c r="B16" s="91" t="s">
        <v>62</v>
      </c>
      <c r="C16" s="128" t="s">
        <v>6149</v>
      </c>
      <c r="D16" s="80">
        <v>631</v>
      </c>
      <c r="E16" s="80">
        <v>63</v>
      </c>
      <c r="F16" s="80">
        <v>54</v>
      </c>
      <c r="G16" s="80">
        <v>17</v>
      </c>
      <c r="H16" s="80">
        <v>53</v>
      </c>
      <c r="I16" s="80">
        <v>78</v>
      </c>
      <c r="J16" s="80">
        <v>265</v>
      </c>
      <c r="K16" s="80">
        <v>0</v>
      </c>
      <c r="L16" s="80">
        <v>0</v>
      </c>
      <c r="M16" s="80">
        <v>0</v>
      </c>
      <c r="N16" s="9">
        <v>42</v>
      </c>
    </row>
    <row r="17" spans="1:14" x14ac:dyDescent="0.25">
      <c r="A17" s="128">
        <v>15</v>
      </c>
      <c r="B17" s="91" t="s">
        <v>62</v>
      </c>
      <c r="C17" s="128" t="s">
        <v>6150</v>
      </c>
      <c r="D17" s="80">
        <v>438</v>
      </c>
      <c r="E17" s="80">
        <v>44</v>
      </c>
      <c r="F17" s="80">
        <v>29</v>
      </c>
      <c r="G17" s="80">
        <v>11</v>
      </c>
      <c r="H17" s="80">
        <v>16</v>
      </c>
      <c r="I17" s="80">
        <v>45</v>
      </c>
      <c r="J17" s="80">
        <v>145</v>
      </c>
      <c r="K17" s="80">
        <v>2</v>
      </c>
      <c r="L17" s="80">
        <v>0</v>
      </c>
      <c r="M17" s="80">
        <v>0</v>
      </c>
      <c r="N17" s="9">
        <v>33.1</v>
      </c>
    </row>
    <row r="18" spans="1:14" x14ac:dyDescent="0.25">
      <c r="A18" s="130">
        <v>16</v>
      </c>
      <c r="B18" s="96" t="s">
        <v>62</v>
      </c>
      <c r="C18" s="130" t="s">
        <v>6151</v>
      </c>
      <c r="D18" s="97">
        <v>446</v>
      </c>
      <c r="E18" s="97">
        <v>36</v>
      </c>
      <c r="F18" s="97">
        <v>38</v>
      </c>
      <c r="G18" s="97">
        <v>9</v>
      </c>
      <c r="H18" s="97">
        <v>33</v>
      </c>
      <c r="I18" s="97">
        <v>65</v>
      </c>
      <c r="J18" s="97">
        <v>181</v>
      </c>
      <c r="K18" s="97">
        <v>0</v>
      </c>
      <c r="L18" s="97">
        <v>0</v>
      </c>
      <c r="M18" s="97">
        <v>1</v>
      </c>
      <c r="N18" s="101">
        <v>40.799999999999997</v>
      </c>
    </row>
    <row r="19" spans="1:14" x14ac:dyDescent="0.25">
      <c r="A19" s="128">
        <v>17</v>
      </c>
      <c r="B19" s="91" t="s">
        <v>62</v>
      </c>
      <c r="C19" s="128" t="s">
        <v>6152</v>
      </c>
      <c r="D19" s="80">
        <v>583</v>
      </c>
      <c r="E19" s="80">
        <v>69</v>
      </c>
      <c r="F19" s="80">
        <v>82</v>
      </c>
      <c r="G19" s="80">
        <v>9</v>
      </c>
      <c r="H19" s="80">
        <v>46</v>
      </c>
      <c r="I19" s="80">
        <v>78</v>
      </c>
      <c r="J19" s="80">
        <v>284</v>
      </c>
      <c r="K19" s="80">
        <v>2</v>
      </c>
      <c r="L19" s="80">
        <v>0</v>
      </c>
      <c r="M19" s="80">
        <v>0</v>
      </c>
      <c r="N19" s="9">
        <v>48.7</v>
      </c>
    </row>
    <row r="20" spans="1:14" x14ac:dyDescent="0.25">
      <c r="A20" s="128">
        <v>18</v>
      </c>
      <c r="B20" s="91" t="s">
        <v>62</v>
      </c>
      <c r="C20" s="128" t="s">
        <v>6153</v>
      </c>
      <c r="D20" s="80">
        <v>328</v>
      </c>
      <c r="E20" s="80">
        <v>24</v>
      </c>
      <c r="F20" s="80">
        <v>41</v>
      </c>
      <c r="G20" s="80">
        <v>4</v>
      </c>
      <c r="H20" s="80">
        <v>39</v>
      </c>
      <c r="I20" s="80">
        <v>45</v>
      </c>
      <c r="J20" s="80">
        <v>153</v>
      </c>
      <c r="K20" s="80">
        <v>0</v>
      </c>
      <c r="L20" s="80">
        <v>0</v>
      </c>
      <c r="M20" s="80">
        <v>0</v>
      </c>
      <c r="N20" s="9">
        <v>46.6</v>
      </c>
    </row>
    <row r="21" spans="1:14" x14ac:dyDescent="0.25">
      <c r="A21" s="128">
        <v>19</v>
      </c>
      <c r="B21" s="91" t="s">
        <v>62</v>
      </c>
      <c r="C21" s="128" t="s">
        <v>6154</v>
      </c>
      <c r="D21" s="80">
        <v>348</v>
      </c>
      <c r="E21" s="80">
        <v>26</v>
      </c>
      <c r="F21" s="80">
        <v>50</v>
      </c>
      <c r="G21" s="80">
        <v>9</v>
      </c>
      <c r="H21" s="80">
        <v>20</v>
      </c>
      <c r="I21" s="80">
        <v>33</v>
      </c>
      <c r="J21" s="80">
        <v>138</v>
      </c>
      <c r="K21" s="80">
        <v>0</v>
      </c>
      <c r="L21" s="80">
        <v>0</v>
      </c>
      <c r="M21" s="80">
        <v>0</v>
      </c>
      <c r="N21" s="9">
        <v>39.700000000000003</v>
      </c>
    </row>
    <row r="22" spans="1:14" x14ac:dyDescent="0.25">
      <c r="A22" s="130">
        <v>20</v>
      </c>
      <c r="B22" s="96" t="s">
        <v>62</v>
      </c>
      <c r="C22" s="130" t="s">
        <v>6155</v>
      </c>
      <c r="D22" s="97">
        <v>487</v>
      </c>
      <c r="E22" s="97">
        <v>44</v>
      </c>
      <c r="F22" s="97">
        <v>99</v>
      </c>
      <c r="G22" s="97">
        <v>10</v>
      </c>
      <c r="H22" s="97">
        <v>42</v>
      </c>
      <c r="I22" s="97">
        <v>62</v>
      </c>
      <c r="J22" s="97">
        <v>257</v>
      </c>
      <c r="K22" s="97">
        <v>2</v>
      </c>
      <c r="L22" s="97">
        <v>0</v>
      </c>
      <c r="M22" s="97">
        <v>0</v>
      </c>
      <c r="N22" s="101">
        <v>52.8</v>
      </c>
    </row>
    <row r="23" spans="1:14" x14ac:dyDescent="0.25">
      <c r="A23" s="128">
        <v>21</v>
      </c>
      <c r="B23" s="91" t="s">
        <v>62</v>
      </c>
      <c r="C23" s="128" t="s">
        <v>6156</v>
      </c>
      <c r="D23" s="80">
        <v>461</v>
      </c>
      <c r="E23" s="80">
        <v>29</v>
      </c>
      <c r="F23" s="80">
        <v>44</v>
      </c>
      <c r="G23" s="80">
        <v>13</v>
      </c>
      <c r="H23" s="80">
        <v>39</v>
      </c>
      <c r="I23" s="80">
        <v>41</v>
      </c>
      <c r="J23" s="80">
        <v>166</v>
      </c>
      <c r="K23" s="80">
        <v>0</v>
      </c>
      <c r="L23" s="80">
        <v>0</v>
      </c>
      <c r="M23" s="80">
        <v>0</v>
      </c>
      <c r="N23" s="9">
        <v>36</v>
      </c>
    </row>
    <row r="24" spans="1:14" x14ac:dyDescent="0.25">
      <c r="A24" s="128">
        <v>22</v>
      </c>
      <c r="B24" s="91" t="s">
        <v>62</v>
      </c>
      <c r="C24" s="128" t="s">
        <v>6157</v>
      </c>
      <c r="D24" s="80">
        <v>375</v>
      </c>
      <c r="E24" s="80">
        <v>12</v>
      </c>
      <c r="F24" s="80">
        <v>50</v>
      </c>
      <c r="G24" s="80">
        <v>3</v>
      </c>
      <c r="H24" s="80">
        <v>20</v>
      </c>
      <c r="I24" s="80">
        <v>31</v>
      </c>
      <c r="J24" s="80">
        <v>116</v>
      </c>
      <c r="K24" s="80">
        <v>0</v>
      </c>
      <c r="L24" s="80">
        <v>0</v>
      </c>
      <c r="M24" s="80">
        <v>0</v>
      </c>
      <c r="N24" s="9">
        <v>30.9</v>
      </c>
    </row>
    <row r="25" spans="1:14" x14ac:dyDescent="0.25">
      <c r="A25" s="128">
        <v>23</v>
      </c>
      <c r="B25" s="91" t="s">
        <v>62</v>
      </c>
      <c r="C25" s="128" t="s">
        <v>6158</v>
      </c>
      <c r="D25" s="80">
        <v>358</v>
      </c>
      <c r="E25" s="80">
        <v>17</v>
      </c>
      <c r="F25" s="80">
        <v>15</v>
      </c>
      <c r="G25" s="80">
        <v>3</v>
      </c>
      <c r="H25" s="80">
        <v>22</v>
      </c>
      <c r="I25" s="80">
        <v>32</v>
      </c>
      <c r="J25" s="80">
        <v>89</v>
      </c>
      <c r="K25" s="80">
        <v>0</v>
      </c>
      <c r="L25" s="80">
        <v>0</v>
      </c>
      <c r="M25" s="80">
        <v>0</v>
      </c>
      <c r="N25" s="9">
        <v>24.9</v>
      </c>
    </row>
    <row r="26" spans="1:14" x14ac:dyDescent="0.25">
      <c r="A26" s="130">
        <v>24</v>
      </c>
      <c r="B26" s="96" t="s">
        <v>62</v>
      </c>
      <c r="C26" s="130" t="s">
        <v>6159</v>
      </c>
      <c r="D26" s="97">
        <v>469</v>
      </c>
      <c r="E26" s="97">
        <v>27</v>
      </c>
      <c r="F26" s="97">
        <v>22</v>
      </c>
      <c r="G26" s="97">
        <v>1</v>
      </c>
      <c r="H26" s="97">
        <v>21</v>
      </c>
      <c r="I26" s="97">
        <v>50</v>
      </c>
      <c r="J26" s="97">
        <v>121</v>
      </c>
      <c r="K26" s="97">
        <v>0</v>
      </c>
      <c r="L26" s="97">
        <v>0</v>
      </c>
      <c r="M26" s="97">
        <v>0</v>
      </c>
      <c r="N26" s="101">
        <v>25.8</v>
      </c>
    </row>
    <row r="27" spans="1:14" x14ac:dyDescent="0.25">
      <c r="A27" s="128">
        <v>25</v>
      </c>
      <c r="B27" s="91" t="s">
        <v>62</v>
      </c>
      <c r="C27" s="128" t="s">
        <v>6160</v>
      </c>
      <c r="D27" s="80">
        <v>704</v>
      </c>
      <c r="E27" s="80">
        <v>43</v>
      </c>
      <c r="F27" s="80">
        <v>28</v>
      </c>
      <c r="G27" s="80">
        <v>12</v>
      </c>
      <c r="H27" s="80">
        <v>54</v>
      </c>
      <c r="I27" s="80">
        <v>80</v>
      </c>
      <c r="J27" s="80">
        <v>217</v>
      </c>
      <c r="K27" s="80">
        <v>0</v>
      </c>
      <c r="L27" s="80">
        <v>0</v>
      </c>
      <c r="M27" s="80">
        <v>3</v>
      </c>
      <c r="N27" s="9">
        <v>31.3</v>
      </c>
    </row>
    <row r="28" spans="1:14" x14ac:dyDescent="0.25">
      <c r="A28" s="128">
        <v>26</v>
      </c>
      <c r="B28" s="91" t="s">
        <v>62</v>
      </c>
      <c r="C28" s="128" t="s">
        <v>6161</v>
      </c>
      <c r="D28" s="80">
        <v>368</v>
      </c>
      <c r="E28" s="80">
        <v>35</v>
      </c>
      <c r="F28" s="80">
        <v>33</v>
      </c>
      <c r="G28" s="80">
        <v>4</v>
      </c>
      <c r="H28" s="80">
        <v>89</v>
      </c>
      <c r="I28" s="80">
        <v>26</v>
      </c>
      <c r="J28" s="80">
        <v>187</v>
      </c>
      <c r="K28" s="80">
        <v>0</v>
      </c>
      <c r="L28" s="80">
        <v>0</v>
      </c>
      <c r="M28" s="80">
        <v>0</v>
      </c>
      <c r="N28" s="9">
        <v>50.8</v>
      </c>
    </row>
    <row r="29" spans="1:14" x14ac:dyDescent="0.25">
      <c r="A29" s="128">
        <v>27</v>
      </c>
      <c r="B29" s="91" t="s">
        <v>62</v>
      </c>
      <c r="C29" s="128" t="s">
        <v>6162</v>
      </c>
      <c r="D29" s="80">
        <v>435</v>
      </c>
      <c r="E29" s="80">
        <v>46</v>
      </c>
      <c r="F29" s="80">
        <v>47</v>
      </c>
      <c r="G29" s="80">
        <v>6</v>
      </c>
      <c r="H29" s="80">
        <v>43</v>
      </c>
      <c r="I29" s="80">
        <v>60</v>
      </c>
      <c r="J29" s="80">
        <v>202</v>
      </c>
      <c r="K29" s="80">
        <v>0</v>
      </c>
      <c r="L29" s="80">
        <v>0</v>
      </c>
      <c r="M29" s="80">
        <v>0</v>
      </c>
      <c r="N29" s="9">
        <v>46.4</v>
      </c>
    </row>
    <row r="30" spans="1:14" x14ac:dyDescent="0.25">
      <c r="A30" s="130">
        <v>28</v>
      </c>
      <c r="B30" s="96" t="s">
        <v>62</v>
      </c>
      <c r="C30" s="130" t="s">
        <v>6163</v>
      </c>
      <c r="D30" s="97">
        <v>414</v>
      </c>
      <c r="E30" s="97">
        <v>56</v>
      </c>
      <c r="F30" s="97">
        <v>51</v>
      </c>
      <c r="G30" s="97">
        <v>8</v>
      </c>
      <c r="H30" s="97">
        <v>38</v>
      </c>
      <c r="I30" s="97">
        <v>67</v>
      </c>
      <c r="J30" s="97">
        <v>220</v>
      </c>
      <c r="K30" s="97">
        <v>0</v>
      </c>
      <c r="L30" s="97">
        <v>1</v>
      </c>
      <c r="M30" s="97">
        <v>2</v>
      </c>
      <c r="N30" s="101">
        <v>53.9</v>
      </c>
    </row>
    <row r="31" spans="1:14" x14ac:dyDescent="0.25">
      <c r="A31" s="128">
        <v>29</v>
      </c>
      <c r="B31" s="91" t="s">
        <v>62</v>
      </c>
      <c r="C31" s="128" t="s">
        <v>6164</v>
      </c>
      <c r="D31" s="80">
        <v>429</v>
      </c>
      <c r="E31" s="80">
        <v>51</v>
      </c>
      <c r="F31" s="80">
        <v>38</v>
      </c>
      <c r="G31" s="80">
        <v>5</v>
      </c>
      <c r="H31" s="80">
        <v>53</v>
      </c>
      <c r="I31" s="80">
        <v>56</v>
      </c>
      <c r="J31" s="80">
        <v>203</v>
      </c>
      <c r="K31" s="80">
        <v>0</v>
      </c>
      <c r="L31" s="80">
        <v>0</v>
      </c>
      <c r="M31" s="80">
        <v>0</v>
      </c>
      <c r="N31" s="9">
        <v>47.3</v>
      </c>
    </row>
    <row r="32" spans="1:14" x14ac:dyDescent="0.25">
      <c r="A32" s="128">
        <v>30</v>
      </c>
      <c r="B32" s="91" t="s">
        <v>62</v>
      </c>
      <c r="C32" s="128" t="s">
        <v>6165</v>
      </c>
      <c r="D32" s="80">
        <v>357</v>
      </c>
      <c r="E32" s="80">
        <v>43</v>
      </c>
      <c r="F32" s="80">
        <v>33</v>
      </c>
      <c r="G32" s="80">
        <v>3</v>
      </c>
      <c r="H32" s="80">
        <v>64</v>
      </c>
      <c r="I32" s="80">
        <v>39</v>
      </c>
      <c r="J32" s="80">
        <v>182</v>
      </c>
      <c r="K32" s="80">
        <v>0</v>
      </c>
      <c r="L32" s="80">
        <v>0</v>
      </c>
      <c r="M32" s="80">
        <v>0</v>
      </c>
      <c r="N32" s="9">
        <v>51</v>
      </c>
    </row>
    <row r="33" spans="1:14" x14ac:dyDescent="0.25">
      <c r="A33" s="128">
        <v>31</v>
      </c>
      <c r="B33" s="91" t="s">
        <v>62</v>
      </c>
      <c r="C33" s="128" t="s">
        <v>6166</v>
      </c>
      <c r="D33" s="80">
        <v>405</v>
      </c>
      <c r="E33" s="80">
        <v>37</v>
      </c>
      <c r="F33" s="80">
        <v>34</v>
      </c>
      <c r="G33" s="80">
        <v>12</v>
      </c>
      <c r="H33" s="80">
        <v>31</v>
      </c>
      <c r="I33" s="80">
        <v>49</v>
      </c>
      <c r="J33" s="80">
        <v>163</v>
      </c>
      <c r="K33" s="80">
        <v>1</v>
      </c>
      <c r="L33" s="80">
        <v>0</v>
      </c>
      <c r="M33" s="80">
        <v>0</v>
      </c>
      <c r="N33" s="9">
        <v>40.200000000000003</v>
      </c>
    </row>
    <row r="34" spans="1:14" x14ac:dyDescent="0.25">
      <c r="A34" s="130">
        <v>32</v>
      </c>
      <c r="B34" s="96" t="s">
        <v>62</v>
      </c>
      <c r="C34" s="130" t="s">
        <v>6167</v>
      </c>
      <c r="D34" s="97">
        <v>506</v>
      </c>
      <c r="E34" s="97">
        <v>61</v>
      </c>
      <c r="F34" s="97">
        <v>26</v>
      </c>
      <c r="G34" s="97">
        <v>11</v>
      </c>
      <c r="H34" s="97">
        <v>52</v>
      </c>
      <c r="I34" s="97">
        <v>41</v>
      </c>
      <c r="J34" s="97">
        <v>191</v>
      </c>
      <c r="K34" s="97">
        <v>1</v>
      </c>
      <c r="L34" s="97">
        <v>0</v>
      </c>
      <c r="M34" s="97">
        <v>3</v>
      </c>
      <c r="N34" s="101">
        <v>38.299999999999997</v>
      </c>
    </row>
    <row r="35" spans="1:14" x14ac:dyDescent="0.25">
      <c r="A35" s="128">
        <v>33</v>
      </c>
      <c r="B35" s="91" t="s">
        <v>62</v>
      </c>
      <c r="C35" s="128" t="s">
        <v>6168</v>
      </c>
      <c r="D35" s="80">
        <v>432</v>
      </c>
      <c r="E35" s="80">
        <v>61</v>
      </c>
      <c r="F35" s="80">
        <v>34</v>
      </c>
      <c r="G35" s="80">
        <v>3</v>
      </c>
      <c r="H35" s="80">
        <v>50</v>
      </c>
      <c r="I35" s="80">
        <v>81</v>
      </c>
      <c r="J35" s="80">
        <v>229</v>
      </c>
      <c r="K35" s="80">
        <v>0</v>
      </c>
      <c r="L35" s="80">
        <v>0</v>
      </c>
      <c r="M35" s="80">
        <v>1</v>
      </c>
      <c r="N35" s="9">
        <v>53.2</v>
      </c>
    </row>
    <row r="36" spans="1:14" x14ac:dyDescent="0.25">
      <c r="A36" s="128">
        <v>34</v>
      </c>
      <c r="B36" s="91" t="s">
        <v>62</v>
      </c>
      <c r="C36" s="128" t="s">
        <v>6169</v>
      </c>
      <c r="D36" s="80">
        <v>393</v>
      </c>
      <c r="E36" s="80">
        <v>34</v>
      </c>
      <c r="F36" s="80">
        <v>4</v>
      </c>
      <c r="G36" s="80">
        <v>3</v>
      </c>
      <c r="H36" s="80">
        <v>9</v>
      </c>
      <c r="I36" s="80">
        <v>59</v>
      </c>
      <c r="J36" s="80">
        <v>109</v>
      </c>
      <c r="K36" s="80">
        <v>0</v>
      </c>
      <c r="L36" s="80">
        <v>1</v>
      </c>
      <c r="M36" s="80">
        <v>0</v>
      </c>
      <c r="N36" s="9">
        <v>28</v>
      </c>
    </row>
    <row r="37" spans="1:14" x14ac:dyDescent="0.25">
      <c r="A37" s="128">
        <v>35</v>
      </c>
      <c r="B37" s="91" t="s">
        <v>62</v>
      </c>
      <c r="C37" s="128" t="s">
        <v>6170</v>
      </c>
      <c r="D37" s="80">
        <v>418</v>
      </c>
      <c r="E37" s="80">
        <v>32</v>
      </c>
      <c r="F37" s="80">
        <v>11</v>
      </c>
      <c r="G37" s="80">
        <v>11</v>
      </c>
      <c r="H37" s="80">
        <v>35</v>
      </c>
      <c r="I37" s="80">
        <v>56</v>
      </c>
      <c r="J37" s="80">
        <v>145</v>
      </c>
      <c r="K37" s="80">
        <v>0</v>
      </c>
      <c r="L37" s="80">
        <v>0</v>
      </c>
      <c r="M37" s="80">
        <v>1</v>
      </c>
      <c r="N37" s="9">
        <v>34.9</v>
      </c>
    </row>
    <row r="38" spans="1:14" x14ac:dyDescent="0.25">
      <c r="A38" s="130">
        <v>36</v>
      </c>
      <c r="B38" s="96" t="s">
        <v>62</v>
      </c>
      <c r="C38" s="130" t="s">
        <v>6171</v>
      </c>
      <c r="D38" s="97">
        <v>604</v>
      </c>
      <c r="E38" s="97">
        <v>52</v>
      </c>
      <c r="F38" s="97">
        <v>29</v>
      </c>
      <c r="G38" s="97">
        <v>8</v>
      </c>
      <c r="H38" s="97">
        <v>30</v>
      </c>
      <c r="I38" s="97">
        <v>69</v>
      </c>
      <c r="J38" s="97">
        <v>188</v>
      </c>
      <c r="K38" s="97">
        <v>1</v>
      </c>
      <c r="L38" s="97">
        <v>2</v>
      </c>
      <c r="M38" s="97">
        <v>2</v>
      </c>
      <c r="N38" s="101">
        <v>31.8</v>
      </c>
    </row>
    <row r="39" spans="1:14" x14ac:dyDescent="0.25">
      <c r="A39" s="128">
        <v>37</v>
      </c>
      <c r="B39" s="91" t="s">
        <v>62</v>
      </c>
      <c r="C39" s="128" t="s">
        <v>6172</v>
      </c>
      <c r="D39" s="80">
        <v>445</v>
      </c>
      <c r="E39" s="80">
        <v>35</v>
      </c>
      <c r="F39" s="80">
        <v>34</v>
      </c>
      <c r="G39" s="80">
        <v>4</v>
      </c>
      <c r="H39" s="80">
        <v>24</v>
      </c>
      <c r="I39" s="80">
        <v>48</v>
      </c>
      <c r="J39" s="80">
        <v>145</v>
      </c>
      <c r="K39" s="80">
        <v>0</v>
      </c>
      <c r="L39" s="80">
        <v>0</v>
      </c>
      <c r="M39" s="80">
        <v>0</v>
      </c>
      <c r="N39" s="9">
        <v>32.6</v>
      </c>
    </row>
    <row r="40" spans="1:14" x14ac:dyDescent="0.25">
      <c r="A40" s="128">
        <v>38</v>
      </c>
      <c r="B40" s="91" t="s">
        <v>62</v>
      </c>
      <c r="C40" s="128" t="s">
        <v>6173</v>
      </c>
      <c r="D40" s="80">
        <v>344</v>
      </c>
      <c r="E40" s="80">
        <v>26</v>
      </c>
      <c r="F40" s="80">
        <v>19</v>
      </c>
      <c r="G40" s="80">
        <v>4</v>
      </c>
      <c r="H40" s="80">
        <v>19</v>
      </c>
      <c r="I40" s="80">
        <v>39</v>
      </c>
      <c r="J40" s="80">
        <v>107</v>
      </c>
      <c r="K40" s="80">
        <v>0</v>
      </c>
      <c r="L40" s="80">
        <v>0</v>
      </c>
      <c r="M40" s="80">
        <v>0</v>
      </c>
      <c r="N40" s="9">
        <v>31.1</v>
      </c>
    </row>
    <row r="41" spans="1:14" x14ac:dyDescent="0.25">
      <c r="A41" s="128">
        <v>39</v>
      </c>
      <c r="B41" s="91" t="s">
        <v>62</v>
      </c>
      <c r="C41" s="128" t="s">
        <v>6174</v>
      </c>
      <c r="D41" s="80">
        <v>395</v>
      </c>
      <c r="E41" s="80">
        <v>42</v>
      </c>
      <c r="F41" s="80">
        <v>30</v>
      </c>
      <c r="G41" s="80">
        <v>4</v>
      </c>
      <c r="H41" s="80">
        <v>32</v>
      </c>
      <c r="I41" s="80">
        <v>46</v>
      </c>
      <c r="J41" s="80">
        <v>154</v>
      </c>
      <c r="K41" s="80">
        <v>0</v>
      </c>
      <c r="L41" s="80">
        <v>0</v>
      </c>
      <c r="M41" s="80">
        <v>0</v>
      </c>
      <c r="N41" s="9">
        <v>39</v>
      </c>
    </row>
    <row r="42" spans="1:14" x14ac:dyDescent="0.25">
      <c r="A42" s="130">
        <v>40</v>
      </c>
      <c r="B42" s="96" t="s">
        <v>62</v>
      </c>
      <c r="C42" s="130" t="s">
        <v>6175</v>
      </c>
      <c r="D42" s="97">
        <v>404</v>
      </c>
      <c r="E42" s="97">
        <v>68</v>
      </c>
      <c r="F42" s="97">
        <v>31</v>
      </c>
      <c r="G42" s="97">
        <v>10</v>
      </c>
      <c r="H42" s="97">
        <v>35</v>
      </c>
      <c r="I42" s="97">
        <v>43</v>
      </c>
      <c r="J42" s="97">
        <v>187</v>
      </c>
      <c r="K42" s="97">
        <v>0</v>
      </c>
      <c r="L42" s="97">
        <v>0</v>
      </c>
      <c r="M42" s="97">
        <v>0</v>
      </c>
      <c r="N42" s="101">
        <v>46.3</v>
      </c>
    </row>
    <row r="43" spans="1:14" x14ac:dyDescent="0.25">
      <c r="A43" s="128">
        <v>41</v>
      </c>
      <c r="B43" s="91" t="s">
        <v>62</v>
      </c>
      <c r="C43" s="128" t="s">
        <v>6176</v>
      </c>
      <c r="D43" s="80">
        <v>380</v>
      </c>
      <c r="E43" s="80">
        <v>30</v>
      </c>
      <c r="F43" s="80">
        <v>22</v>
      </c>
      <c r="G43" s="80">
        <v>8</v>
      </c>
      <c r="H43" s="80">
        <v>14</v>
      </c>
      <c r="I43" s="80">
        <v>33</v>
      </c>
      <c r="J43" s="80">
        <v>107</v>
      </c>
      <c r="K43" s="80">
        <v>1</v>
      </c>
      <c r="L43" s="80">
        <v>1</v>
      </c>
      <c r="M43" s="80">
        <v>1</v>
      </c>
      <c r="N43" s="9">
        <v>28.7</v>
      </c>
    </row>
    <row r="44" spans="1:14" x14ac:dyDescent="0.25">
      <c r="A44" s="128">
        <v>42</v>
      </c>
      <c r="B44" s="91" t="s">
        <v>62</v>
      </c>
      <c r="C44" s="128" t="s">
        <v>6177</v>
      </c>
      <c r="D44" s="80">
        <v>338</v>
      </c>
      <c r="E44" s="80">
        <v>44</v>
      </c>
      <c r="F44" s="80">
        <v>26</v>
      </c>
      <c r="G44" s="80">
        <v>5</v>
      </c>
      <c r="H44" s="80">
        <v>27</v>
      </c>
      <c r="I44" s="80">
        <v>49</v>
      </c>
      <c r="J44" s="80">
        <v>151</v>
      </c>
      <c r="K44" s="80">
        <v>0</v>
      </c>
      <c r="L44" s="80">
        <v>1</v>
      </c>
      <c r="M44" s="80">
        <v>1</v>
      </c>
      <c r="N44" s="9">
        <v>45.3</v>
      </c>
    </row>
    <row r="45" spans="1:14" x14ac:dyDescent="0.25">
      <c r="A45" s="128">
        <v>43</v>
      </c>
      <c r="B45" s="91" t="s">
        <v>62</v>
      </c>
      <c r="C45" s="128" t="s">
        <v>6178</v>
      </c>
      <c r="D45" s="80">
        <v>463</v>
      </c>
      <c r="E45" s="80">
        <v>42</v>
      </c>
      <c r="F45" s="80">
        <v>28</v>
      </c>
      <c r="G45" s="80">
        <v>9</v>
      </c>
      <c r="H45" s="80">
        <v>34</v>
      </c>
      <c r="I45" s="80">
        <v>56</v>
      </c>
      <c r="J45" s="80">
        <v>169</v>
      </c>
      <c r="K45" s="80">
        <v>0</v>
      </c>
      <c r="L45" s="80">
        <v>0</v>
      </c>
      <c r="M45" s="80">
        <v>0</v>
      </c>
      <c r="N45" s="9">
        <v>36.5</v>
      </c>
    </row>
    <row r="46" spans="1:14" x14ac:dyDescent="0.25">
      <c r="A46" s="130">
        <v>44</v>
      </c>
      <c r="B46" s="96" t="s">
        <v>62</v>
      </c>
      <c r="C46" s="130" t="s">
        <v>6179</v>
      </c>
      <c r="D46" s="97">
        <v>332</v>
      </c>
      <c r="E46" s="97">
        <v>26</v>
      </c>
      <c r="F46" s="97">
        <v>13</v>
      </c>
      <c r="G46" s="97">
        <v>6</v>
      </c>
      <c r="H46" s="97">
        <v>23</v>
      </c>
      <c r="I46" s="97">
        <v>20</v>
      </c>
      <c r="J46" s="97">
        <v>88</v>
      </c>
      <c r="K46" s="97">
        <v>0</v>
      </c>
      <c r="L46" s="97">
        <v>0</v>
      </c>
      <c r="M46" s="97">
        <v>0</v>
      </c>
      <c r="N46" s="101">
        <v>26.5</v>
      </c>
    </row>
    <row r="47" spans="1:14" x14ac:dyDescent="0.25">
      <c r="A47" s="128">
        <v>45</v>
      </c>
      <c r="B47" s="91" t="s">
        <v>62</v>
      </c>
      <c r="C47" s="128" t="s">
        <v>6180</v>
      </c>
      <c r="D47" s="80">
        <v>369</v>
      </c>
      <c r="E47" s="80">
        <v>25</v>
      </c>
      <c r="F47" s="80">
        <v>22</v>
      </c>
      <c r="G47" s="80">
        <v>7</v>
      </c>
      <c r="H47" s="80">
        <v>23</v>
      </c>
      <c r="I47" s="80">
        <v>34</v>
      </c>
      <c r="J47" s="80">
        <v>111</v>
      </c>
      <c r="K47" s="80">
        <v>0</v>
      </c>
      <c r="L47" s="80">
        <v>0</v>
      </c>
      <c r="M47" s="80">
        <v>0</v>
      </c>
      <c r="N47" s="9">
        <v>30.1</v>
      </c>
    </row>
    <row r="48" spans="1:14" x14ac:dyDescent="0.25">
      <c r="A48" s="128">
        <v>46</v>
      </c>
      <c r="B48" s="91" t="s">
        <v>62</v>
      </c>
      <c r="C48" s="128" t="s">
        <v>6181</v>
      </c>
      <c r="D48" s="80">
        <v>273</v>
      </c>
      <c r="E48" s="80">
        <v>26</v>
      </c>
      <c r="F48" s="80">
        <v>31</v>
      </c>
      <c r="G48" s="80">
        <v>3</v>
      </c>
      <c r="H48" s="80">
        <v>27</v>
      </c>
      <c r="I48" s="80">
        <v>29</v>
      </c>
      <c r="J48" s="80">
        <v>116</v>
      </c>
      <c r="K48" s="80">
        <v>0</v>
      </c>
      <c r="L48" s="80">
        <v>0</v>
      </c>
      <c r="M48" s="80">
        <v>1</v>
      </c>
      <c r="N48" s="9">
        <v>42.9</v>
      </c>
    </row>
    <row r="49" spans="1:14" x14ac:dyDescent="0.25">
      <c r="A49" s="128">
        <v>47</v>
      </c>
      <c r="B49" s="91" t="s">
        <v>62</v>
      </c>
      <c r="C49" s="128" t="s">
        <v>6182</v>
      </c>
      <c r="D49" s="80">
        <v>417</v>
      </c>
      <c r="E49" s="80">
        <v>39</v>
      </c>
      <c r="F49" s="80">
        <v>19</v>
      </c>
      <c r="G49" s="80">
        <v>4</v>
      </c>
      <c r="H49" s="80">
        <v>39</v>
      </c>
      <c r="I49" s="80">
        <v>57</v>
      </c>
      <c r="J49" s="80">
        <v>158</v>
      </c>
      <c r="K49" s="80">
        <v>0</v>
      </c>
      <c r="L49" s="80">
        <v>0</v>
      </c>
      <c r="M49" s="80">
        <v>2</v>
      </c>
      <c r="N49" s="9">
        <v>38.4</v>
      </c>
    </row>
    <row r="50" spans="1:14" x14ac:dyDescent="0.25">
      <c r="A50" s="130">
        <v>48</v>
      </c>
      <c r="B50" s="96" t="s">
        <v>62</v>
      </c>
      <c r="C50" s="130" t="s">
        <v>6183</v>
      </c>
      <c r="D50" s="97">
        <v>529</v>
      </c>
      <c r="E50" s="97">
        <v>48</v>
      </c>
      <c r="F50" s="97">
        <v>75</v>
      </c>
      <c r="G50" s="97">
        <v>8</v>
      </c>
      <c r="H50" s="97">
        <v>64</v>
      </c>
      <c r="I50" s="97">
        <v>63</v>
      </c>
      <c r="J50" s="97">
        <v>258</v>
      </c>
      <c r="K50" s="97">
        <v>0</v>
      </c>
      <c r="L50" s="97">
        <v>0</v>
      </c>
      <c r="M50" s="97">
        <v>0</v>
      </c>
      <c r="N50" s="101">
        <v>48.8</v>
      </c>
    </row>
    <row r="51" spans="1:14" x14ac:dyDescent="0.25">
      <c r="A51" s="128">
        <v>49</v>
      </c>
      <c r="B51" s="91" t="s">
        <v>62</v>
      </c>
      <c r="C51" s="128" t="s">
        <v>6184</v>
      </c>
      <c r="D51" s="80">
        <v>455</v>
      </c>
      <c r="E51" s="80">
        <v>45</v>
      </c>
      <c r="F51" s="80">
        <v>15</v>
      </c>
      <c r="G51" s="80">
        <v>6</v>
      </c>
      <c r="H51" s="80">
        <v>25</v>
      </c>
      <c r="I51" s="80">
        <v>53</v>
      </c>
      <c r="J51" s="80">
        <v>144</v>
      </c>
      <c r="K51" s="80">
        <v>0</v>
      </c>
      <c r="L51" s="80">
        <v>0</v>
      </c>
      <c r="M51" s="80">
        <v>0</v>
      </c>
      <c r="N51" s="9">
        <v>31.6</v>
      </c>
    </row>
    <row r="52" spans="1:14" x14ac:dyDescent="0.25">
      <c r="A52" s="128">
        <v>50</v>
      </c>
      <c r="B52" s="91" t="s">
        <v>62</v>
      </c>
      <c r="C52" s="128" t="s">
        <v>6185</v>
      </c>
      <c r="D52" s="80">
        <v>359</v>
      </c>
      <c r="E52" s="80">
        <v>47</v>
      </c>
      <c r="F52" s="80">
        <v>26</v>
      </c>
      <c r="G52" s="80">
        <v>7</v>
      </c>
      <c r="H52" s="80">
        <v>27</v>
      </c>
      <c r="I52" s="80">
        <v>52</v>
      </c>
      <c r="J52" s="80">
        <v>159</v>
      </c>
      <c r="K52" s="80">
        <v>0</v>
      </c>
      <c r="L52" s="80">
        <v>1</v>
      </c>
      <c r="M52" s="80">
        <v>0</v>
      </c>
      <c r="N52" s="9">
        <v>44.6</v>
      </c>
    </row>
    <row r="53" spans="1:14" x14ac:dyDescent="0.25">
      <c r="A53" s="128">
        <v>51</v>
      </c>
      <c r="B53" s="91" t="s">
        <v>62</v>
      </c>
      <c r="C53" s="128" t="s">
        <v>6186</v>
      </c>
      <c r="D53" s="80">
        <v>386</v>
      </c>
      <c r="E53" s="80">
        <v>35</v>
      </c>
      <c r="F53" s="80">
        <v>16</v>
      </c>
      <c r="G53" s="80">
        <v>1</v>
      </c>
      <c r="H53" s="80">
        <v>20</v>
      </c>
      <c r="I53" s="80">
        <v>42</v>
      </c>
      <c r="J53" s="80">
        <v>114</v>
      </c>
      <c r="K53" s="80">
        <v>2</v>
      </c>
      <c r="L53" s="80">
        <v>0</v>
      </c>
      <c r="M53" s="80">
        <v>1</v>
      </c>
      <c r="N53" s="9">
        <v>29.8</v>
      </c>
    </row>
    <row r="54" spans="1:14" x14ac:dyDescent="0.25">
      <c r="A54" s="130">
        <v>52</v>
      </c>
      <c r="B54" s="96" t="s">
        <v>62</v>
      </c>
      <c r="C54" s="130" t="s">
        <v>6187</v>
      </c>
      <c r="D54" s="97">
        <v>681</v>
      </c>
      <c r="E54" s="97">
        <v>67</v>
      </c>
      <c r="F54" s="97">
        <v>26</v>
      </c>
      <c r="G54" s="97">
        <v>13</v>
      </c>
      <c r="H54" s="97">
        <v>60</v>
      </c>
      <c r="I54" s="97">
        <v>81</v>
      </c>
      <c r="J54" s="97">
        <v>247</v>
      </c>
      <c r="K54" s="97">
        <v>1</v>
      </c>
      <c r="L54" s="97">
        <v>1</v>
      </c>
      <c r="M54" s="97">
        <v>0</v>
      </c>
      <c r="N54" s="101">
        <v>36.4</v>
      </c>
    </row>
    <row r="55" spans="1:14" x14ac:dyDescent="0.25">
      <c r="A55" s="128">
        <v>53</v>
      </c>
      <c r="B55" s="91" t="s">
        <v>62</v>
      </c>
      <c r="C55" s="128" t="s">
        <v>6188</v>
      </c>
      <c r="D55" s="80">
        <v>591</v>
      </c>
      <c r="E55" s="80">
        <v>66</v>
      </c>
      <c r="F55" s="80">
        <v>31</v>
      </c>
      <c r="G55" s="80">
        <v>6</v>
      </c>
      <c r="H55" s="80">
        <v>42</v>
      </c>
      <c r="I55" s="80">
        <v>67</v>
      </c>
      <c r="J55" s="80">
        <v>212</v>
      </c>
      <c r="K55" s="80">
        <v>0</v>
      </c>
      <c r="L55" s="80">
        <v>0</v>
      </c>
      <c r="M55" s="80">
        <v>1</v>
      </c>
      <c r="N55" s="9">
        <v>36</v>
      </c>
    </row>
    <row r="56" spans="1:14" x14ac:dyDescent="0.25">
      <c r="A56" s="128">
        <v>54</v>
      </c>
      <c r="B56" s="91" t="s">
        <v>62</v>
      </c>
      <c r="C56" s="128" t="s">
        <v>6189</v>
      </c>
      <c r="D56" s="80">
        <v>496</v>
      </c>
      <c r="E56" s="80">
        <v>37</v>
      </c>
      <c r="F56" s="80">
        <v>29</v>
      </c>
      <c r="G56" s="80">
        <v>4</v>
      </c>
      <c r="H56" s="80">
        <v>27</v>
      </c>
      <c r="I56" s="80">
        <v>68</v>
      </c>
      <c r="J56" s="80">
        <v>165</v>
      </c>
      <c r="K56" s="80">
        <v>1</v>
      </c>
      <c r="L56" s="80">
        <v>0</v>
      </c>
      <c r="M56" s="80">
        <v>1</v>
      </c>
      <c r="N56" s="9">
        <v>33.5</v>
      </c>
    </row>
    <row r="57" spans="1:14" x14ac:dyDescent="0.25">
      <c r="A57" s="128">
        <v>55</v>
      </c>
      <c r="B57" s="91" t="s">
        <v>62</v>
      </c>
      <c r="C57" s="128" t="s">
        <v>6190</v>
      </c>
      <c r="D57" s="80">
        <v>400</v>
      </c>
      <c r="E57" s="80">
        <v>38</v>
      </c>
      <c r="F57" s="80">
        <v>27</v>
      </c>
      <c r="G57" s="80">
        <v>12</v>
      </c>
      <c r="H57" s="80">
        <v>27</v>
      </c>
      <c r="I57" s="80">
        <v>53</v>
      </c>
      <c r="J57" s="80">
        <v>157</v>
      </c>
      <c r="K57" s="80">
        <v>0</v>
      </c>
      <c r="L57" s="80">
        <v>0</v>
      </c>
      <c r="M57" s="80">
        <v>1</v>
      </c>
      <c r="N57" s="9">
        <v>39.5</v>
      </c>
    </row>
    <row r="58" spans="1:14" x14ac:dyDescent="0.25">
      <c r="A58" s="130">
        <v>56</v>
      </c>
      <c r="B58" s="96" t="s">
        <v>62</v>
      </c>
      <c r="C58" s="130" t="s">
        <v>6191</v>
      </c>
      <c r="D58" s="97">
        <v>339</v>
      </c>
      <c r="E58" s="97">
        <v>31</v>
      </c>
      <c r="F58" s="97">
        <v>16</v>
      </c>
      <c r="G58" s="97">
        <v>1</v>
      </c>
      <c r="H58" s="97">
        <v>12</v>
      </c>
      <c r="I58" s="97">
        <v>42</v>
      </c>
      <c r="J58" s="97">
        <v>102</v>
      </c>
      <c r="K58" s="97">
        <v>0</v>
      </c>
      <c r="L58" s="97">
        <v>0</v>
      </c>
      <c r="M58" s="97">
        <v>0</v>
      </c>
      <c r="N58" s="101">
        <v>30.1</v>
      </c>
    </row>
    <row r="59" spans="1:14" x14ac:dyDescent="0.25">
      <c r="A59" s="128">
        <v>57</v>
      </c>
      <c r="B59" s="91" t="s">
        <v>62</v>
      </c>
      <c r="C59" s="128" t="s">
        <v>6192</v>
      </c>
      <c r="D59" s="80">
        <v>421</v>
      </c>
      <c r="E59" s="80">
        <v>58</v>
      </c>
      <c r="F59" s="80">
        <v>27</v>
      </c>
      <c r="G59" s="80">
        <v>12</v>
      </c>
      <c r="H59" s="80">
        <v>48</v>
      </c>
      <c r="I59" s="80">
        <v>63</v>
      </c>
      <c r="J59" s="80">
        <v>208</v>
      </c>
      <c r="K59" s="80">
        <v>0</v>
      </c>
      <c r="L59" s="80">
        <v>0</v>
      </c>
      <c r="M59" s="80">
        <v>0</v>
      </c>
      <c r="N59" s="9">
        <v>49.4</v>
      </c>
    </row>
    <row r="60" spans="1:14" x14ac:dyDescent="0.25">
      <c r="A60" s="128">
        <v>58</v>
      </c>
      <c r="B60" s="91" t="s">
        <v>62</v>
      </c>
      <c r="C60" s="128" t="s">
        <v>6193</v>
      </c>
      <c r="D60" s="80">
        <v>346</v>
      </c>
      <c r="E60" s="80">
        <v>28</v>
      </c>
      <c r="F60" s="80">
        <v>18</v>
      </c>
      <c r="G60" s="80">
        <v>5</v>
      </c>
      <c r="H60" s="80">
        <v>24</v>
      </c>
      <c r="I60" s="80">
        <v>38</v>
      </c>
      <c r="J60" s="80">
        <v>113</v>
      </c>
      <c r="K60" s="80">
        <v>0</v>
      </c>
      <c r="L60" s="80">
        <v>0</v>
      </c>
      <c r="M60" s="80">
        <v>0</v>
      </c>
      <c r="N60" s="9">
        <v>32.700000000000003</v>
      </c>
    </row>
    <row r="61" spans="1:14" x14ac:dyDescent="0.25">
      <c r="A61" s="128">
        <v>59</v>
      </c>
      <c r="B61" s="91" t="s">
        <v>62</v>
      </c>
      <c r="C61" s="128" t="s">
        <v>6194</v>
      </c>
      <c r="D61" s="80">
        <v>287</v>
      </c>
      <c r="E61" s="80">
        <v>25</v>
      </c>
      <c r="F61" s="80">
        <v>15</v>
      </c>
      <c r="G61" s="80">
        <v>8</v>
      </c>
      <c r="H61" s="80">
        <v>18</v>
      </c>
      <c r="I61" s="80">
        <v>36</v>
      </c>
      <c r="J61" s="80">
        <v>102</v>
      </c>
      <c r="K61" s="80">
        <v>1</v>
      </c>
      <c r="L61" s="80">
        <v>1</v>
      </c>
      <c r="M61" s="80">
        <v>0</v>
      </c>
      <c r="N61" s="9">
        <v>35.9</v>
      </c>
    </row>
    <row r="62" spans="1:14" x14ac:dyDescent="0.25">
      <c r="A62" s="130">
        <v>60</v>
      </c>
      <c r="B62" s="96" t="s">
        <v>62</v>
      </c>
      <c r="C62" s="130" t="s">
        <v>6195</v>
      </c>
      <c r="D62" s="97">
        <v>276</v>
      </c>
      <c r="E62" s="97">
        <v>25</v>
      </c>
      <c r="F62" s="97">
        <v>14</v>
      </c>
      <c r="G62" s="97">
        <v>3</v>
      </c>
      <c r="H62" s="97">
        <v>4</v>
      </c>
      <c r="I62" s="97">
        <v>32</v>
      </c>
      <c r="J62" s="97">
        <v>78</v>
      </c>
      <c r="K62" s="97">
        <v>0</v>
      </c>
      <c r="L62" s="97">
        <v>0</v>
      </c>
      <c r="M62" s="97">
        <v>0</v>
      </c>
      <c r="N62" s="101">
        <v>28.3</v>
      </c>
    </row>
    <row r="63" spans="1:14" x14ac:dyDescent="0.25">
      <c r="A63" s="128">
        <v>61</v>
      </c>
      <c r="B63" s="91" t="s">
        <v>62</v>
      </c>
      <c r="C63" s="128" t="s">
        <v>6196</v>
      </c>
      <c r="D63" s="80">
        <v>374</v>
      </c>
      <c r="E63" s="80">
        <v>26</v>
      </c>
      <c r="F63" s="80">
        <v>18</v>
      </c>
      <c r="G63" s="80">
        <v>4</v>
      </c>
      <c r="H63" s="80">
        <v>14</v>
      </c>
      <c r="I63" s="80">
        <v>37</v>
      </c>
      <c r="J63" s="80">
        <v>99</v>
      </c>
      <c r="K63" s="80">
        <v>1</v>
      </c>
      <c r="L63" s="80">
        <v>0</v>
      </c>
      <c r="M63" s="80">
        <v>0</v>
      </c>
      <c r="N63" s="9">
        <v>26.5</v>
      </c>
    </row>
    <row r="64" spans="1:14" x14ac:dyDescent="0.25">
      <c r="A64" s="128">
        <v>62</v>
      </c>
      <c r="B64" s="91" t="s">
        <v>62</v>
      </c>
      <c r="C64" s="128" t="s">
        <v>6197</v>
      </c>
      <c r="D64" s="80">
        <v>352</v>
      </c>
      <c r="E64" s="80">
        <v>32</v>
      </c>
      <c r="F64" s="80">
        <v>29</v>
      </c>
      <c r="G64" s="80">
        <v>1</v>
      </c>
      <c r="H64" s="80">
        <v>21</v>
      </c>
      <c r="I64" s="80">
        <v>38</v>
      </c>
      <c r="J64" s="80">
        <v>121</v>
      </c>
      <c r="K64" s="80">
        <v>0</v>
      </c>
      <c r="L64" s="80">
        <v>0</v>
      </c>
      <c r="M64" s="80">
        <v>0</v>
      </c>
      <c r="N64" s="9">
        <v>34.4</v>
      </c>
    </row>
    <row r="65" spans="1:14" x14ac:dyDescent="0.25">
      <c r="A65" s="128">
        <v>63</v>
      </c>
      <c r="B65" s="91" t="s">
        <v>62</v>
      </c>
      <c r="C65" s="128" t="s">
        <v>6198</v>
      </c>
      <c r="D65" s="80">
        <v>489</v>
      </c>
      <c r="E65" s="80">
        <v>60</v>
      </c>
      <c r="F65" s="80">
        <v>35</v>
      </c>
      <c r="G65" s="80">
        <v>12</v>
      </c>
      <c r="H65" s="80">
        <v>39</v>
      </c>
      <c r="I65" s="80">
        <v>71</v>
      </c>
      <c r="J65" s="80">
        <v>217</v>
      </c>
      <c r="K65" s="80">
        <v>0</v>
      </c>
      <c r="L65" s="80">
        <v>0</v>
      </c>
      <c r="M65" s="80">
        <v>1</v>
      </c>
      <c r="N65" s="9">
        <v>44.6</v>
      </c>
    </row>
    <row r="66" spans="1:14" x14ac:dyDescent="0.25">
      <c r="A66" s="130">
        <v>64</v>
      </c>
      <c r="B66" s="96" t="s">
        <v>62</v>
      </c>
      <c r="C66" s="130" t="s">
        <v>6199</v>
      </c>
      <c r="D66" s="97">
        <v>669</v>
      </c>
      <c r="E66" s="97">
        <v>71</v>
      </c>
      <c r="F66" s="97">
        <v>49</v>
      </c>
      <c r="G66" s="97">
        <v>14</v>
      </c>
      <c r="H66" s="97">
        <v>81</v>
      </c>
      <c r="I66" s="97">
        <v>84</v>
      </c>
      <c r="J66" s="97">
        <v>299</v>
      </c>
      <c r="K66" s="97">
        <v>2</v>
      </c>
      <c r="L66" s="97">
        <v>1</v>
      </c>
      <c r="M66" s="97">
        <v>0</v>
      </c>
      <c r="N66" s="101">
        <v>44.8</v>
      </c>
    </row>
    <row r="67" spans="1:14" x14ac:dyDescent="0.25">
      <c r="A67" s="128">
        <v>65</v>
      </c>
      <c r="B67" s="91" t="s">
        <v>62</v>
      </c>
      <c r="C67" s="128" t="s">
        <v>6200</v>
      </c>
      <c r="D67" s="80">
        <v>549</v>
      </c>
      <c r="E67" s="80">
        <v>47</v>
      </c>
      <c r="F67" s="80">
        <v>24</v>
      </c>
      <c r="G67" s="80">
        <v>10</v>
      </c>
      <c r="H67" s="80">
        <v>26</v>
      </c>
      <c r="I67" s="80">
        <v>54</v>
      </c>
      <c r="J67" s="80">
        <v>161</v>
      </c>
      <c r="K67" s="80">
        <v>0</v>
      </c>
      <c r="L67" s="80">
        <v>0</v>
      </c>
      <c r="M67" s="80">
        <v>0</v>
      </c>
      <c r="N67" s="9">
        <v>29.3</v>
      </c>
    </row>
    <row r="68" spans="1:14" x14ac:dyDescent="0.25">
      <c r="A68" s="128">
        <v>66</v>
      </c>
      <c r="B68" s="91" t="s">
        <v>62</v>
      </c>
      <c r="C68" s="128" t="s">
        <v>6201</v>
      </c>
      <c r="D68" s="80">
        <v>482</v>
      </c>
      <c r="E68" s="80">
        <v>68</v>
      </c>
      <c r="F68" s="80">
        <v>16</v>
      </c>
      <c r="G68" s="80">
        <v>9</v>
      </c>
      <c r="H68" s="80">
        <v>44</v>
      </c>
      <c r="I68" s="80">
        <v>57</v>
      </c>
      <c r="J68" s="80">
        <v>194</v>
      </c>
      <c r="K68" s="80">
        <v>0</v>
      </c>
      <c r="L68" s="80">
        <v>0</v>
      </c>
      <c r="M68" s="80">
        <v>1</v>
      </c>
      <c r="N68" s="9">
        <v>40.5</v>
      </c>
    </row>
    <row r="69" spans="1:14" x14ac:dyDescent="0.25">
      <c r="A69" s="128">
        <v>67</v>
      </c>
      <c r="B69" s="91" t="s">
        <v>62</v>
      </c>
      <c r="C69" s="128" t="s">
        <v>6202</v>
      </c>
      <c r="D69" s="80">
        <v>277</v>
      </c>
      <c r="E69" s="80">
        <v>31</v>
      </c>
      <c r="F69" s="80">
        <v>14</v>
      </c>
      <c r="G69" s="80">
        <v>2</v>
      </c>
      <c r="H69" s="80">
        <v>18</v>
      </c>
      <c r="I69" s="80">
        <v>27</v>
      </c>
      <c r="J69" s="80">
        <v>92</v>
      </c>
      <c r="K69" s="80">
        <v>0</v>
      </c>
      <c r="L69" s="80">
        <v>0</v>
      </c>
      <c r="M69" s="80">
        <v>0</v>
      </c>
      <c r="N69" s="9">
        <v>33.200000000000003</v>
      </c>
    </row>
    <row r="70" spans="1:14" x14ac:dyDescent="0.25">
      <c r="A70" s="130">
        <v>68</v>
      </c>
      <c r="B70" s="96" t="s">
        <v>62</v>
      </c>
      <c r="C70" s="130" t="s">
        <v>6203</v>
      </c>
      <c r="D70" s="97">
        <v>416</v>
      </c>
      <c r="E70" s="97">
        <v>48</v>
      </c>
      <c r="F70" s="97">
        <v>28</v>
      </c>
      <c r="G70" s="97">
        <v>14</v>
      </c>
      <c r="H70" s="97">
        <v>36</v>
      </c>
      <c r="I70" s="97">
        <v>44</v>
      </c>
      <c r="J70" s="97">
        <v>170</v>
      </c>
      <c r="K70" s="97">
        <v>0</v>
      </c>
      <c r="L70" s="97">
        <v>0</v>
      </c>
      <c r="M70" s="97">
        <v>1</v>
      </c>
      <c r="N70" s="101">
        <v>41.1</v>
      </c>
    </row>
    <row r="71" spans="1:14" x14ac:dyDescent="0.25">
      <c r="A71" s="128">
        <v>69</v>
      </c>
      <c r="B71" s="91" t="s">
        <v>62</v>
      </c>
      <c r="C71" s="128" t="s">
        <v>6204</v>
      </c>
      <c r="D71" s="80">
        <v>315</v>
      </c>
      <c r="E71" s="80">
        <v>44</v>
      </c>
      <c r="F71" s="80">
        <v>12</v>
      </c>
      <c r="G71" s="80">
        <v>5</v>
      </c>
      <c r="H71" s="80">
        <v>35</v>
      </c>
      <c r="I71" s="80">
        <v>35</v>
      </c>
      <c r="J71" s="80">
        <v>131</v>
      </c>
      <c r="K71" s="80">
        <v>0</v>
      </c>
      <c r="L71" s="80">
        <v>0</v>
      </c>
      <c r="M71" s="80">
        <v>0</v>
      </c>
      <c r="N71" s="9">
        <v>41.6</v>
      </c>
    </row>
    <row r="72" spans="1:14" x14ac:dyDescent="0.25">
      <c r="A72" s="128">
        <v>70</v>
      </c>
      <c r="B72" s="91" t="s">
        <v>62</v>
      </c>
      <c r="C72" s="128" t="s">
        <v>6205</v>
      </c>
      <c r="D72" s="80">
        <v>441</v>
      </c>
      <c r="E72" s="80">
        <v>48</v>
      </c>
      <c r="F72" s="80">
        <v>13</v>
      </c>
      <c r="G72" s="80">
        <v>11</v>
      </c>
      <c r="H72" s="80">
        <v>29</v>
      </c>
      <c r="I72" s="80">
        <v>55</v>
      </c>
      <c r="J72" s="80">
        <v>156</v>
      </c>
      <c r="K72" s="80">
        <v>0</v>
      </c>
      <c r="L72" s="80">
        <v>0</v>
      </c>
      <c r="M72" s="80">
        <v>0</v>
      </c>
      <c r="N72" s="9">
        <v>35.4</v>
      </c>
    </row>
    <row r="73" spans="1:14" x14ac:dyDescent="0.25">
      <c r="A73" s="128">
        <v>71</v>
      </c>
      <c r="B73" s="91" t="s">
        <v>62</v>
      </c>
      <c r="C73" s="128" t="s">
        <v>6206</v>
      </c>
      <c r="D73" s="80">
        <v>422</v>
      </c>
      <c r="E73" s="80">
        <v>50</v>
      </c>
      <c r="F73" s="80">
        <v>25</v>
      </c>
      <c r="G73" s="80">
        <v>5</v>
      </c>
      <c r="H73" s="80">
        <v>45</v>
      </c>
      <c r="I73" s="80">
        <v>48</v>
      </c>
      <c r="J73" s="80">
        <v>173</v>
      </c>
      <c r="K73" s="80">
        <v>0</v>
      </c>
      <c r="L73" s="80">
        <v>0</v>
      </c>
      <c r="M73" s="80">
        <v>0</v>
      </c>
      <c r="N73" s="9">
        <v>41</v>
      </c>
    </row>
    <row r="74" spans="1:14" x14ac:dyDescent="0.25">
      <c r="A74" s="130">
        <v>72</v>
      </c>
      <c r="B74" s="96" t="s">
        <v>62</v>
      </c>
      <c r="C74" s="130" t="s">
        <v>6207</v>
      </c>
      <c r="D74" s="97">
        <v>551</v>
      </c>
      <c r="E74" s="97">
        <v>56</v>
      </c>
      <c r="F74" s="97">
        <v>36</v>
      </c>
      <c r="G74" s="97">
        <v>15</v>
      </c>
      <c r="H74" s="97">
        <v>42</v>
      </c>
      <c r="I74" s="97">
        <v>60</v>
      </c>
      <c r="J74" s="97">
        <v>209</v>
      </c>
      <c r="K74" s="97">
        <v>2</v>
      </c>
      <c r="L74" s="97">
        <v>0</v>
      </c>
      <c r="M74" s="97">
        <v>0</v>
      </c>
      <c r="N74" s="101">
        <v>37.9</v>
      </c>
    </row>
    <row r="75" spans="1:14" x14ac:dyDescent="0.25">
      <c r="A75" s="128">
        <v>73</v>
      </c>
      <c r="B75" s="91" t="s">
        <v>62</v>
      </c>
      <c r="C75" s="128" t="s">
        <v>6208</v>
      </c>
      <c r="D75" s="80">
        <v>423</v>
      </c>
      <c r="E75" s="80">
        <v>35</v>
      </c>
      <c r="F75" s="80">
        <v>30</v>
      </c>
      <c r="G75" s="80">
        <v>10</v>
      </c>
      <c r="H75" s="80">
        <v>31</v>
      </c>
      <c r="I75" s="80">
        <v>62</v>
      </c>
      <c r="J75" s="80">
        <v>168</v>
      </c>
      <c r="K75" s="80">
        <v>1</v>
      </c>
      <c r="L75" s="80">
        <v>0</v>
      </c>
      <c r="M75" s="80">
        <v>0</v>
      </c>
      <c r="N75" s="9">
        <v>39.700000000000003</v>
      </c>
    </row>
    <row r="76" spans="1:14" x14ac:dyDescent="0.25">
      <c r="A76" s="128">
        <v>74</v>
      </c>
      <c r="B76" s="91" t="s">
        <v>62</v>
      </c>
      <c r="C76" s="128" t="s">
        <v>6209</v>
      </c>
      <c r="D76" s="80">
        <v>498</v>
      </c>
      <c r="E76" s="80">
        <v>52</v>
      </c>
      <c r="F76" s="80">
        <v>22</v>
      </c>
      <c r="G76" s="80">
        <v>9</v>
      </c>
      <c r="H76" s="80">
        <v>24</v>
      </c>
      <c r="I76" s="80">
        <v>31</v>
      </c>
      <c r="J76" s="80">
        <v>138</v>
      </c>
      <c r="K76" s="80">
        <v>0</v>
      </c>
      <c r="L76" s="80">
        <v>0</v>
      </c>
      <c r="M76" s="80">
        <v>0</v>
      </c>
      <c r="N76" s="9">
        <v>27.7</v>
      </c>
    </row>
    <row r="77" spans="1:14" x14ac:dyDescent="0.25">
      <c r="A77" s="128">
        <v>75</v>
      </c>
      <c r="B77" s="91" t="s">
        <v>62</v>
      </c>
      <c r="C77" s="128" t="s">
        <v>6210</v>
      </c>
      <c r="D77" s="80">
        <v>527</v>
      </c>
      <c r="E77" s="80">
        <v>42</v>
      </c>
      <c r="F77" s="80">
        <v>14</v>
      </c>
      <c r="G77" s="80">
        <v>6</v>
      </c>
      <c r="H77" s="80">
        <v>19</v>
      </c>
      <c r="I77" s="80">
        <v>48</v>
      </c>
      <c r="J77" s="80">
        <v>129</v>
      </c>
      <c r="K77" s="80">
        <v>0</v>
      </c>
      <c r="L77" s="80">
        <v>0</v>
      </c>
      <c r="M77" s="80">
        <v>4</v>
      </c>
      <c r="N77" s="9">
        <v>25.2</v>
      </c>
    </row>
    <row r="78" spans="1:14" x14ac:dyDescent="0.25">
      <c r="A78" s="130">
        <v>76</v>
      </c>
      <c r="B78" s="96" t="s">
        <v>62</v>
      </c>
      <c r="C78" s="130" t="s">
        <v>6211</v>
      </c>
      <c r="D78" s="97">
        <v>580</v>
      </c>
      <c r="E78" s="97">
        <v>39</v>
      </c>
      <c r="F78" s="97">
        <v>63</v>
      </c>
      <c r="G78" s="97">
        <v>2</v>
      </c>
      <c r="H78" s="97">
        <v>71</v>
      </c>
      <c r="I78" s="97">
        <v>56</v>
      </c>
      <c r="J78" s="97">
        <v>231</v>
      </c>
      <c r="K78" s="97">
        <v>1</v>
      </c>
      <c r="L78" s="97">
        <v>0</v>
      </c>
      <c r="M78" s="97">
        <v>0</v>
      </c>
      <c r="N78" s="101">
        <v>39.799999999999997</v>
      </c>
    </row>
    <row r="79" spans="1:14" x14ac:dyDescent="0.25">
      <c r="A79" s="128">
        <v>77</v>
      </c>
      <c r="B79" s="91" t="s">
        <v>62</v>
      </c>
      <c r="C79" s="128" t="s">
        <v>6212</v>
      </c>
      <c r="D79" s="80">
        <v>162</v>
      </c>
      <c r="E79" s="80">
        <v>32</v>
      </c>
      <c r="F79" s="80">
        <v>24</v>
      </c>
      <c r="G79" s="80">
        <v>8</v>
      </c>
      <c r="H79" s="80">
        <v>35</v>
      </c>
      <c r="I79" s="80">
        <v>27</v>
      </c>
      <c r="J79" s="80">
        <v>126</v>
      </c>
      <c r="K79" s="80">
        <v>1</v>
      </c>
      <c r="L79" s="80">
        <v>0</v>
      </c>
      <c r="M79" s="80">
        <v>0</v>
      </c>
      <c r="N79" s="9">
        <v>77.8</v>
      </c>
    </row>
    <row r="80" spans="1:14" x14ac:dyDescent="0.25">
      <c r="A80" s="128">
        <v>78</v>
      </c>
      <c r="B80" s="91" t="s">
        <v>62</v>
      </c>
      <c r="C80" s="128" t="s">
        <v>6213</v>
      </c>
      <c r="D80" s="80">
        <v>152</v>
      </c>
      <c r="E80" s="80">
        <v>21</v>
      </c>
      <c r="F80" s="80">
        <v>11</v>
      </c>
      <c r="G80" s="80">
        <v>2</v>
      </c>
      <c r="H80" s="80">
        <v>20</v>
      </c>
      <c r="I80" s="80">
        <v>22</v>
      </c>
      <c r="J80" s="80">
        <v>76</v>
      </c>
      <c r="K80" s="80">
        <v>0</v>
      </c>
      <c r="L80" s="80">
        <v>0</v>
      </c>
      <c r="M80" s="80">
        <v>0</v>
      </c>
      <c r="N80" s="9">
        <v>50</v>
      </c>
    </row>
    <row r="81" spans="1:14" x14ac:dyDescent="0.25">
      <c r="A81" s="128">
        <v>79</v>
      </c>
      <c r="B81" s="91" t="s">
        <v>62</v>
      </c>
      <c r="C81" s="128" t="s">
        <v>6214</v>
      </c>
      <c r="D81" s="80">
        <v>154</v>
      </c>
      <c r="E81" s="80">
        <v>19</v>
      </c>
      <c r="F81" s="80">
        <v>25</v>
      </c>
      <c r="G81" s="80">
        <v>3</v>
      </c>
      <c r="H81" s="80">
        <v>52</v>
      </c>
      <c r="I81" s="80">
        <v>33</v>
      </c>
      <c r="J81" s="80">
        <v>132</v>
      </c>
      <c r="K81" s="80">
        <v>0</v>
      </c>
      <c r="L81" s="80">
        <v>0</v>
      </c>
      <c r="M81" s="80">
        <v>0</v>
      </c>
      <c r="N81" s="9">
        <v>85.7</v>
      </c>
    </row>
    <row r="82" spans="1:14" x14ac:dyDescent="0.25">
      <c r="A82" s="130">
        <v>80</v>
      </c>
      <c r="B82" s="96" t="s">
        <v>62</v>
      </c>
      <c r="C82" s="130" t="s">
        <v>6215</v>
      </c>
      <c r="D82" s="97">
        <v>568</v>
      </c>
      <c r="E82" s="97">
        <v>98</v>
      </c>
      <c r="F82" s="97">
        <v>66</v>
      </c>
      <c r="G82" s="97">
        <v>16</v>
      </c>
      <c r="H82" s="97">
        <v>78</v>
      </c>
      <c r="I82" s="97">
        <v>99</v>
      </c>
      <c r="J82" s="97">
        <v>357</v>
      </c>
      <c r="K82" s="97">
        <v>0</v>
      </c>
      <c r="L82" s="97">
        <v>0</v>
      </c>
      <c r="M82" s="97">
        <v>1</v>
      </c>
      <c r="N82" s="101">
        <v>63</v>
      </c>
    </row>
    <row r="83" spans="1:14" x14ac:dyDescent="0.25">
      <c r="A83" s="128">
        <v>81</v>
      </c>
      <c r="B83" s="91" t="s">
        <v>62</v>
      </c>
      <c r="C83" s="128" t="s">
        <v>6216</v>
      </c>
      <c r="D83" s="80">
        <v>341</v>
      </c>
      <c r="E83" s="80">
        <v>46</v>
      </c>
      <c r="F83" s="80">
        <v>31</v>
      </c>
      <c r="G83" s="80">
        <v>14</v>
      </c>
      <c r="H83" s="80">
        <v>38</v>
      </c>
      <c r="I83" s="80">
        <v>54</v>
      </c>
      <c r="J83" s="80">
        <v>183</v>
      </c>
      <c r="K83" s="80">
        <v>1</v>
      </c>
      <c r="L83" s="80">
        <v>0</v>
      </c>
      <c r="M83" s="80">
        <v>0</v>
      </c>
      <c r="N83" s="9">
        <v>53.7</v>
      </c>
    </row>
    <row r="84" spans="1:14" x14ac:dyDescent="0.25">
      <c r="A84" s="128">
        <v>82</v>
      </c>
      <c r="B84" s="91" t="s">
        <v>62</v>
      </c>
      <c r="C84" s="128" t="s">
        <v>6217</v>
      </c>
      <c r="D84" s="80">
        <v>414</v>
      </c>
      <c r="E84" s="80">
        <v>98</v>
      </c>
      <c r="F84" s="80">
        <v>46</v>
      </c>
      <c r="G84" s="80">
        <v>7</v>
      </c>
      <c r="H84" s="80">
        <v>82</v>
      </c>
      <c r="I84" s="80">
        <v>75</v>
      </c>
      <c r="J84" s="80">
        <v>308</v>
      </c>
      <c r="K84" s="80">
        <v>2</v>
      </c>
      <c r="L84" s="80">
        <v>0</v>
      </c>
      <c r="M84" s="80">
        <v>2</v>
      </c>
      <c r="N84" s="9">
        <v>74.900000000000006</v>
      </c>
    </row>
    <row r="85" spans="1:14" x14ac:dyDescent="0.25">
      <c r="A85" s="128">
        <v>83</v>
      </c>
      <c r="B85" s="91" t="s">
        <v>62</v>
      </c>
      <c r="C85" s="128" t="s">
        <v>6218</v>
      </c>
      <c r="D85" s="80"/>
      <c r="E85" s="80">
        <v>213</v>
      </c>
      <c r="F85" s="80">
        <v>251</v>
      </c>
      <c r="G85" s="80">
        <v>27</v>
      </c>
      <c r="H85" s="80">
        <v>223</v>
      </c>
      <c r="I85" s="80">
        <v>302</v>
      </c>
      <c r="J85" s="80">
        <v>1016</v>
      </c>
      <c r="K85" s="80">
        <v>1</v>
      </c>
      <c r="L85" s="80">
        <v>0</v>
      </c>
      <c r="M85" s="80">
        <v>3</v>
      </c>
      <c r="N85" s="9"/>
    </row>
    <row r="86" spans="1:14" x14ac:dyDescent="0.25">
      <c r="A86" s="130">
        <v>84</v>
      </c>
      <c r="B86" s="96" t="s">
        <v>62</v>
      </c>
      <c r="C86" s="130" t="s">
        <v>6218</v>
      </c>
      <c r="D86" s="97"/>
      <c r="E86" s="97">
        <v>207</v>
      </c>
      <c r="F86" s="97">
        <v>157</v>
      </c>
      <c r="G86" s="97">
        <v>36</v>
      </c>
      <c r="H86" s="97">
        <v>197</v>
      </c>
      <c r="I86" s="97">
        <v>266</v>
      </c>
      <c r="J86" s="97">
        <v>863</v>
      </c>
      <c r="K86" s="97">
        <v>8</v>
      </c>
      <c r="L86" s="97">
        <v>0</v>
      </c>
      <c r="M86" s="97">
        <v>3</v>
      </c>
      <c r="N86" s="101"/>
    </row>
    <row r="87" spans="1:14" x14ac:dyDescent="0.25">
      <c r="A87" s="128">
        <v>85</v>
      </c>
      <c r="B87" s="91" t="s">
        <v>62</v>
      </c>
      <c r="C87" s="128" t="s">
        <v>2129</v>
      </c>
      <c r="D87" s="80"/>
      <c r="E87" s="80">
        <v>43</v>
      </c>
      <c r="F87" s="80">
        <v>39</v>
      </c>
      <c r="G87" s="80">
        <v>5</v>
      </c>
      <c r="H87" s="80">
        <v>104</v>
      </c>
      <c r="I87" s="80">
        <v>67</v>
      </c>
      <c r="J87" s="80">
        <v>258</v>
      </c>
      <c r="K87" s="80">
        <v>2</v>
      </c>
      <c r="L87" s="80">
        <v>0</v>
      </c>
      <c r="M87" s="80">
        <v>0</v>
      </c>
      <c r="N87" s="9"/>
    </row>
    <row r="88" spans="1:14" x14ac:dyDescent="0.25">
      <c r="A88" s="78">
        <v>86</v>
      </c>
      <c r="B88" s="95" t="s">
        <v>62</v>
      </c>
      <c r="C88" s="78" t="s">
        <v>60</v>
      </c>
      <c r="D88" s="94"/>
      <c r="E88" s="94">
        <v>32</v>
      </c>
      <c r="F88" s="94">
        <v>34</v>
      </c>
      <c r="G88" s="94">
        <v>0</v>
      </c>
      <c r="H88" s="94">
        <v>23</v>
      </c>
      <c r="I88" s="94">
        <v>32</v>
      </c>
      <c r="J88" s="94">
        <v>121</v>
      </c>
      <c r="K88" s="94">
        <v>1</v>
      </c>
      <c r="L88" s="94">
        <v>0</v>
      </c>
      <c r="M88" s="94">
        <v>4</v>
      </c>
      <c r="N88" s="107"/>
    </row>
    <row r="89" spans="1:14" x14ac:dyDescent="0.25">
      <c r="A89" s="174" t="s">
        <v>69</v>
      </c>
      <c r="B89" s="174"/>
      <c r="C89" s="174"/>
      <c r="E89" s="93">
        <f>SUM(E87:E88,E3:E84)</f>
        <v>3753</v>
      </c>
      <c r="F89" s="93">
        <f t="shared" ref="F89:M89" si="0">SUM(F87:F88,F3:F84)</f>
        <v>2854</v>
      </c>
      <c r="G89" s="93">
        <f t="shared" si="0"/>
        <v>620</v>
      </c>
      <c r="H89" s="93">
        <f t="shared" si="0"/>
        <v>3416</v>
      </c>
      <c r="I89" s="93">
        <f t="shared" si="0"/>
        <v>4401</v>
      </c>
      <c r="J89" s="93">
        <f t="shared" si="0"/>
        <v>15044</v>
      </c>
      <c r="K89" s="93">
        <f t="shared" si="0"/>
        <v>35</v>
      </c>
      <c r="L89" s="93">
        <f t="shared" si="0"/>
        <v>11</v>
      </c>
      <c r="M89" s="93">
        <f t="shared" si="0"/>
        <v>41</v>
      </c>
    </row>
    <row r="90" spans="1:14" ht="15" customHeight="1" x14ac:dyDescent="0.25">
      <c r="A90" s="177" t="s">
        <v>61</v>
      </c>
      <c r="B90" s="177"/>
      <c r="C90" s="177"/>
      <c r="E90" s="93">
        <f>SUM(E85:E86)</f>
        <v>420</v>
      </c>
      <c r="F90" s="93">
        <f t="shared" ref="F90:M90" si="1">SUM(F85:F86)</f>
        <v>408</v>
      </c>
      <c r="G90" s="93">
        <f t="shared" si="1"/>
        <v>63</v>
      </c>
      <c r="H90" s="93">
        <f t="shared" si="1"/>
        <v>420</v>
      </c>
      <c r="I90" s="93">
        <f t="shared" si="1"/>
        <v>568</v>
      </c>
      <c r="J90" s="93">
        <f t="shared" si="1"/>
        <v>1879</v>
      </c>
      <c r="K90" s="93">
        <f t="shared" si="1"/>
        <v>9</v>
      </c>
      <c r="L90" s="93">
        <f t="shared" si="1"/>
        <v>0</v>
      </c>
      <c r="M90" s="93">
        <f t="shared" si="1"/>
        <v>6</v>
      </c>
    </row>
    <row r="91" spans="1:14" x14ac:dyDescent="0.25">
      <c r="A91" s="176" t="s">
        <v>68</v>
      </c>
      <c r="B91" s="176"/>
      <c r="C91" s="176"/>
      <c r="D91" s="93">
        <v>35001</v>
      </c>
      <c r="E91" s="7">
        <v>4173</v>
      </c>
      <c r="F91" s="7">
        <v>3262</v>
      </c>
      <c r="G91" s="80">
        <v>683</v>
      </c>
      <c r="H91" s="7">
        <v>3836</v>
      </c>
      <c r="I91" s="7">
        <v>4969</v>
      </c>
      <c r="J91" s="93">
        <v>16923</v>
      </c>
      <c r="K91" s="128">
        <v>44</v>
      </c>
      <c r="L91" s="128">
        <v>11</v>
      </c>
      <c r="M91" s="128">
        <v>47</v>
      </c>
      <c r="N91" s="103">
        <v>48.5</v>
      </c>
    </row>
    <row r="92" spans="1:14" x14ac:dyDescent="0.25">
      <c r="A92" s="181" t="s">
        <v>70</v>
      </c>
      <c r="B92" s="181"/>
      <c r="C92" s="181"/>
      <c r="D92" s="93"/>
      <c r="E92" s="128">
        <v>24.7</v>
      </c>
      <c r="F92" s="128">
        <v>19.3</v>
      </c>
      <c r="G92" s="103">
        <v>4</v>
      </c>
      <c r="H92" s="128">
        <v>22.7</v>
      </c>
      <c r="I92" s="128">
        <v>29.4</v>
      </c>
      <c r="J92" s="93"/>
    </row>
  </sheetData>
  <mergeCells count="5">
    <mergeCell ref="A1:N1"/>
    <mergeCell ref="A89:C89"/>
    <mergeCell ref="A90:C90"/>
    <mergeCell ref="A91:C91"/>
    <mergeCell ref="A92:C92"/>
  </mergeCells>
  <printOptions horizontalCentered="1"/>
  <pageMargins left="0.45" right="0.45" top="0.4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8"/>
  <sheetViews>
    <sheetView view="pageLayout" topLeftCell="A61" zoomScaleNormal="100" workbookViewId="0">
      <selection activeCell="C78" sqref="A1:Q88"/>
    </sheetView>
  </sheetViews>
  <sheetFormatPr defaultRowHeight="15" x14ac:dyDescent="0.25"/>
  <cols>
    <col min="1" max="1" width="4.28515625" style="128" bestFit="1" customWidth="1"/>
    <col min="2" max="2" width="1.5703125" style="128" bestFit="1" customWidth="1"/>
    <col min="3" max="3" width="33.7109375" style="128" customWidth="1"/>
    <col min="4" max="4" width="6.42578125" style="128" bestFit="1" customWidth="1"/>
    <col min="5" max="5" width="7" style="128" bestFit="1" customWidth="1"/>
    <col min="6" max="6" width="7.140625" style="128" bestFit="1" customWidth="1"/>
    <col min="7" max="7" width="8" style="128" bestFit="1" customWidth="1"/>
    <col min="8" max="8" width="6.5703125" style="128" bestFit="1" customWidth="1"/>
    <col min="9" max="9" width="7.5703125" style="128" bestFit="1" customWidth="1"/>
    <col min="10" max="10" width="6.28515625" style="128" bestFit="1" customWidth="1"/>
    <col min="11" max="11" width="11" style="128" bestFit="1" customWidth="1"/>
    <col min="12" max="12" width="7.5703125" style="128" bestFit="1" customWidth="1"/>
    <col min="13" max="13" width="6.42578125" style="128" bestFit="1" customWidth="1"/>
    <col min="14" max="14" width="2.85546875" style="128" bestFit="1" customWidth="1"/>
    <col min="15" max="15" width="2" style="128" bestFit="1" customWidth="1"/>
    <col min="16" max="16" width="2.85546875" style="128" bestFit="1" customWidth="1"/>
    <col min="17" max="17" width="7.28515625" style="103" bestFit="1" customWidth="1"/>
  </cols>
  <sheetData>
    <row r="1" spans="1:17" ht="15.75" x14ac:dyDescent="0.25">
      <c r="A1" s="175" t="s">
        <v>6296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</row>
    <row r="2" spans="1:17" ht="34.5" x14ac:dyDescent="0.25">
      <c r="A2" s="18" t="s">
        <v>0</v>
      </c>
      <c r="B2" s="18"/>
      <c r="C2" s="18"/>
      <c r="D2" s="6" t="s">
        <v>59</v>
      </c>
      <c r="E2" s="8" t="s">
        <v>6297</v>
      </c>
      <c r="F2" s="8" t="s">
        <v>6298</v>
      </c>
      <c r="G2" s="8" t="s">
        <v>6299</v>
      </c>
      <c r="H2" s="8" t="s">
        <v>6300</v>
      </c>
      <c r="I2" s="8" t="s">
        <v>6301</v>
      </c>
      <c r="J2" s="8" t="s">
        <v>6302</v>
      </c>
      <c r="K2" s="8" t="s">
        <v>6303</v>
      </c>
      <c r="L2" s="8" t="s">
        <v>6304</v>
      </c>
      <c r="M2" s="36" t="s">
        <v>55</v>
      </c>
      <c r="N2" s="36" t="s">
        <v>56</v>
      </c>
      <c r="O2" s="36" t="s">
        <v>57</v>
      </c>
      <c r="P2" s="36" t="s">
        <v>58</v>
      </c>
      <c r="Q2" s="37" t="s">
        <v>63</v>
      </c>
    </row>
    <row r="3" spans="1:17" x14ac:dyDescent="0.25">
      <c r="A3" s="80">
        <v>1</v>
      </c>
      <c r="B3" s="91" t="s">
        <v>62</v>
      </c>
      <c r="C3" s="128" t="s">
        <v>6225</v>
      </c>
      <c r="D3" s="80">
        <v>643</v>
      </c>
      <c r="E3" s="80">
        <v>1</v>
      </c>
      <c r="F3" s="80">
        <v>1</v>
      </c>
      <c r="G3" s="80">
        <v>14</v>
      </c>
      <c r="H3" s="80">
        <v>5</v>
      </c>
      <c r="I3" s="80">
        <v>20</v>
      </c>
      <c r="J3" s="80">
        <v>61</v>
      </c>
      <c r="K3" s="80">
        <v>103</v>
      </c>
      <c r="L3" s="80">
        <v>79</v>
      </c>
      <c r="M3" s="80">
        <v>284</v>
      </c>
      <c r="N3" s="80">
        <v>1</v>
      </c>
      <c r="O3" s="80">
        <v>0</v>
      </c>
      <c r="P3" s="80">
        <v>0</v>
      </c>
      <c r="Q3" s="9">
        <v>44.2</v>
      </c>
    </row>
    <row r="4" spans="1:17" x14ac:dyDescent="0.25">
      <c r="A4" s="80">
        <v>2</v>
      </c>
      <c r="B4" s="91" t="s">
        <v>62</v>
      </c>
      <c r="C4" s="128" t="s">
        <v>6226</v>
      </c>
      <c r="D4" s="80">
        <v>699</v>
      </c>
      <c r="E4" s="80">
        <v>6</v>
      </c>
      <c r="F4" s="80">
        <v>2</v>
      </c>
      <c r="G4" s="80">
        <v>12</v>
      </c>
      <c r="H4" s="80">
        <v>4</v>
      </c>
      <c r="I4" s="80">
        <v>21</v>
      </c>
      <c r="J4" s="80">
        <v>98</v>
      </c>
      <c r="K4" s="80">
        <v>85</v>
      </c>
      <c r="L4" s="80">
        <v>72</v>
      </c>
      <c r="M4" s="80">
        <v>300</v>
      </c>
      <c r="N4" s="80">
        <v>1</v>
      </c>
      <c r="O4" s="80">
        <v>0</v>
      </c>
      <c r="P4" s="80">
        <v>0</v>
      </c>
      <c r="Q4" s="9">
        <v>42.9</v>
      </c>
    </row>
    <row r="5" spans="1:17" x14ac:dyDescent="0.25">
      <c r="A5" s="80">
        <v>3</v>
      </c>
      <c r="B5" s="91" t="s">
        <v>62</v>
      </c>
      <c r="C5" s="128" t="s">
        <v>6227</v>
      </c>
      <c r="D5" s="80">
        <v>483</v>
      </c>
      <c r="E5" s="80">
        <v>0</v>
      </c>
      <c r="F5" s="80">
        <v>1</v>
      </c>
      <c r="G5" s="80">
        <v>7</v>
      </c>
      <c r="H5" s="80">
        <v>1</v>
      </c>
      <c r="I5" s="80">
        <v>18</v>
      </c>
      <c r="J5" s="80">
        <v>75</v>
      </c>
      <c r="K5" s="80">
        <v>47</v>
      </c>
      <c r="L5" s="80">
        <v>57</v>
      </c>
      <c r="M5" s="80">
        <v>206</v>
      </c>
      <c r="N5" s="80">
        <v>0</v>
      </c>
      <c r="O5" s="80">
        <v>0</v>
      </c>
      <c r="P5" s="80">
        <v>0</v>
      </c>
      <c r="Q5" s="9">
        <v>42.7</v>
      </c>
    </row>
    <row r="6" spans="1:17" x14ac:dyDescent="0.25">
      <c r="A6" s="97">
        <v>4</v>
      </c>
      <c r="B6" s="96" t="s">
        <v>62</v>
      </c>
      <c r="C6" s="130" t="s">
        <v>6228</v>
      </c>
      <c r="D6" s="97">
        <v>514</v>
      </c>
      <c r="E6" s="97">
        <v>1</v>
      </c>
      <c r="F6" s="97">
        <v>1</v>
      </c>
      <c r="G6" s="97">
        <v>8</v>
      </c>
      <c r="H6" s="97">
        <v>3</v>
      </c>
      <c r="I6" s="97">
        <v>24</v>
      </c>
      <c r="J6" s="97">
        <v>65</v>
      </c>
      <c r="K6" s="97">
        <v>48</v>
      </c>
      <c r="L6" s="97">
        <v>54</v>
      </c>
      <c r="M6" s="97">
        <v>204</v>
      </c>
      <c r="N6" s="97">
        <v>0</v>
      </c>
      <c r="O6" s="97">
        <v>0</v>
      </c>
      <c r="P6" s="97">
        <v>0</v>
      </c>
      <c r="Q6" s="101">
        <v>39.700000000000003</v>
      </c>
    </row>
    <row r="7" spans="1:17" x14ac:dyDescent="0.25">
      <c r="A7" s="80">
        <v>5</v>
      </c>
      <c r="B7" s="91" t="s">
        <v>62</v>
      </c>
      <c r="C7" s="128" t="s">
        <v>6229</v>
      </c>
      <c r="D7" s="80">
        <v>542</v>
      </c>
      <c r="E7" s="80">
        <v>2</v>
      </c>
      <c r="F7" s="80">
        <v>1</v>
      </c>
      <c r="G7" s="80">
        <v>7</v>
      </c>
      <c r="H7" s="80">
        <v>5</v>
      </c>
      <c r="I7" s="80">
        <v>11</v>
      </c>
      <c r="J7" s="80">
        <v>62</v>
      </c>
      <c r="K7" s="80">
        <v>23</v>
      </c>
      <c r="L7" s="80">
        <v>34</v>
      </c>
      <c r="M7" s="80">
        <v>145</v>
      </c>
      <c r="N7" s="80">
        <v>0</v>
      </c>
      <c r="O7" s="80">
        <v>0</v>
      </c>
      <c r="P7" s="80">
        <v>0</v>
      </c>
      <c r="Q7" s="9">
        <v>26.8</v>
      </c>
    </row>
    <row r="8" spans="1:17" x14ac:dyDescent="0.25">
      <c r="A8" s="80">
        <v>6</v>
      </c>
      <c r="B8" s="91" t="s">
        <v>62</v>
      </c>
      <c r="C8" s="128" t="s">
        <v>6230</v>
      </c>
      <c r="D8" s="80">
        <v>324</v>
      </c>
      <c r="E8" s="80">
        <v>1</v>
      </c>
      <c r="F8" s="80">
        <v>0</v>
      </c>
      <c r="G8" s="80">
        <v>4</v>
      </c>
      <c r="H8" s="80">
        <v>3</v>
      </c>
      <c r="I8" s="80">
        <v>1</v>
      </c>
      <c r="J8" s="80">
        <v>44</v>
      </c>
      <c r="K8" s="80">
        <v>23</v>
      </c>
      <c r="L8" s="80">
        <v>16</v>
      </c>
      <c r="M8" s="80">
        <v>92</v>
      </c>
      <c r="N8" s="80">
        <v>0</v>
      </c>
      <c r="O8" s="80">
        <v>0</v>
      </c>
      <c r="P8" s="80">
        <v>0</v>
      </c>
      <c r="Q8" s="9">
        <v>28.4</v>
      </c>
    </row>
    <row r="9" spans="1:17" x14ac:dyDescent="0.25">
      <c r="A9" s="80">
        <v>7</v>
      </c>
      <c r="B9" s="91" t="s">
        <v>62</v>
      </c>
      <c r="C9" s="128" t="s">
        <v>6231</v>
      </c>
      <c r="D9" s="80">
        <v>491</v>
      </c>
      <c r="E9" s="80">
        <v>2</v>
      </c>
      <c r="F9" s="80">
        <v>0</v>
      </c>
      <c r="G9" s="80">
        <v>13</v>
      </c>
      <c r="H9" s="80">
        <v>3</v>
      </c>
      <c r="I9" s="80">
        <v>12</v>
      </c>
      <c r="J9" s="80">
        <v>91</v>
      </c>
      <c r="K9" s="80">
        <v>56</v>
      </c>
      <c r="L9" s="80">
        <v>56</v>
      </c>
      <c r="M9" s="80">
        <v>233</v>
      </c>
      <c r="N9" s="80">
        <v>0</v>
      </c>
      <c r="O9" s="80">
        <v>0</v>
      </c>
      <c r="P9" s="80">
        <v>0</v>
      </c>
      <c r="Q9" s="9">
        <v>47.5</v>
      </c>
    </row>
    <row r="10" spans="1:17" x14ac:dyDescent="0.25">
      <c r="A10" s="97">
        <v>8</v>
      </c>
      <c r="B10" s="96" t="s">
        <v>62</v>
      </c>
      <c r="C10" s="130" t="s">
        <v>6232</v>
      </c>
      <c r="D10" s="97">
        <v>643</v>
      </c>
      <c r="E10" s="97">
        <v>1</v>
      </c>
      <c r="F10" s="97">
        <v>0</v>
      </c>
      <c r="G10" s="97">
        <v>7</v>
      </c>
      <c r="H10" s="97">
        <v>1</v>
      </c>
      <c r="I10" s="97">
        <v>21</v>
      </c>
      <c r="J10" s="97">
        <v>80</v>
      </c>
      <c r="K10" s="97">
        <v>46</v>
      </c>
      <c r="L10" s="97">
        <v>49</v>
      </c>
      <c r="M10" s="97">
        <v>205</v>
      </c>
      <c r="N10" s="97">
        <v>0</v>
      </c>
      <c r="O10" s="97">
        <v>0</v>
      </c>
      <c r="P10" s="97">
        <v>0</v>
      </c>
      <c r="Q10" s="101">
        <v>31.9</v>
      </c>
    </row>
    <row r="11" spans="1:17" x14ac:dyDescent="0.25">
      <c r="A11" s="80">
        <v>9</v>
      </c>
      <c r="B11" s="91" t="s">
        <v>62</v>
      </c>
      <c r="C11" s="128" t="s">
        <v>6233</v>
      </c>
      <c r="D11" s="80">
        <v>532</v>
      </c>
      <c r="E11" s="80">
        <v>1</v>
      </c>
      <c r="F11" s="80">
        <v>0</v>
      </c>
      <c r="G11" s="80">
        <v>10</v>
      </c>
      <c r="H11" s="80">
        <v>2</v>
      </c>
      <c r="I11" s="80">
        <v>1</v>
      </c>
      <c r="J11" s="80">
        <v>69</v>
      </c>
      <c r="K11" s="80">
        <v>32</v>
      </c>
      <c r="L11" s="80">
        <v>32</v>
      </c>
      <c r="M11" s="80">
        <v>147</v>
      </c>
      <c r="N11" s="80">
        <v>2</v>
      </c>
      <c r="O11" s="80">
        <v>0</v>
      </c>
      <c r="P11" s="80">
        <v>0</v>
      </c>
      <c r="Q11" s="9">
        <v>27.6</v>
      </c>
    </row>
    <row r="12" spans="1:17" x14ac:dyDescent="0.25">
      <c r="A12" s="80">
        <v>10</v>
      </c>
      <c r="B12" s="91" t="s">
        <v>62</v>
      </c>
      <c r="C12" s="128" t="s">
        <v>6234</v>
      </c>
      <c r="D12" s="80">
        <v>502</v>
      </c>
      <c r="E12" s="80">
        <v>4</v>
      </c>
      <c r="F12" s="80">
        <v>0</v>
      </c>
      <c r="G12" s="80">
        <v>6</v>
      </c>
      <c r="H12" s="80">
        <v>5</v>
      </c>
      <c r="I12" s="80">
        <v>4</v>
      </c>
      <c r="J12" s="80">
        <v>48</v>
      </c>
      <c r="K12" s="80">
        <v>37</v>
      </c>
      <c r="L12" s="80">
        <v>20</v>
      </c>
      <c r="M12" s="80">
        <v>124</v>
      </c>
      <c r="N12" s="80">
        <v>0</v>
      </c>
      <c r="O12" s="80">
        <v>0</v>
      </c>
      <c r="P12" s="80">
        <v>0</v>
      </c>
      <c r="Q12" s="9">
        <v>24.7</v>
      </c>
    </row>
    <row r="13" spans="1:17" x14ac:dyDescent="0.25">
      <c r="A13" s="80">
        <v>11</v>
      </c>
      <c r="B13" s="91" t="s">
        <v>62</v>
      </c>
      <c r="C13" s="128" t="s">
        <v>6235</v>
      </c>
      <c r="D13" s="80">
        <v>333</v>
      </c>
      <c r="E13" s="80">
        <v>1</v>
      </c>
      <c r="F13" s="80">
        <v>0</v>
      </c>
      <c r="G13" s="80">
        <v>4</v>
      </c>
      <c r="H13" s="80">
        <v>3</v>
      </c>
      <c r="I13" s="80">
        <v>5</v>
      </c>
      <c r="J13" s="80">
        <v>40</v>
      </c>
      <c r="K13" s="80">
        <v>16</v>
      </c>
      <c r="L13" s="80">
        <v>22</v>
      </c>
      <c r="M13" s="80">
        <v>91</v>
      </c>
      <c r="N13" s="80">
        <v>0</v>
      </c>
      <c r="O13" s="80">
        <v>0</v>
      </c>
      <c r="P13" s="80">
        <v>0</v>
      </c>
      <c r="Q13" s="9">
        <v>27.3</v>
      </c>
    </row>
    <row r="14" spans="1:17" x14ac:dyDescent="0.25">
      <c r="A14" s="97">
        <v>12</v>
      </c>
      <c r="B14" s="96" t="s">
        <v>62</v>
      </c>
      <c r="C14" s="130" t="s">
        <v>6159</v>
      </c>
      <c r="D14" s="97">
        <v>533</v>
      </c>
      <c r="E14" s="97">
        <v>4</v>
      </c>
      <c r="F14" s="97">
        <v>2</v>
      </c>
      <c r="G14" s="97">
        <v>11</v>
      </c>
      <c r="H14" s="97">
        <v>4</v>
      </c>
      <c r="I14" s="97">
        <v>5</v>
      </c>
      <c r="J14" s="97">
        <v>81</v>
      </c>
      <c r="K14" s="97">
        <v>62</v>
      </c>
      <c r="L14" s="97">
        <v>48</v>
      </c>
      <c r="M14" s="97">
        <v>217</v>
      </c>
      <c r="N14" s="97">
        <v>0</v>
      </c>
      <c r="O14" s="97">
        <v>0</v>
      </c>
      <c r="P14" s="97">
        <v>1</v>
      </c>
      <c r="Q14" s="101">
        <v>40.9</v>
      </c>
    </row>
    <row r="15" spans="1:17" x14ac:dyDescent="0.25">
      <c r="A15" s="80">
        <v>13</v>
      </c>
      <c r="B15" s="91" t="s">
        <v>62</v>
      </c>
      <c r="C15" s="128" t="s">
        <v>6236</v>
      </c>
      <c r="D15" s="80">
        <v>327</v>
      </c>
      <c r="E15" s="80">
        <v>2</v>
      </c>
      <c r="F15" s="80">
        <v>1</v>
      </c>
      <c r="G15" s="80">
        <v>6</v>
      </c>
      <c r="H15" s="80">
        <v>5</v>
      </c>
      <c r="I15" s="80">
        <v>1</v>
      </c>
      <c r="J15" s="80">
        <v>61</v>
      </c>
      <c r="K15" s="80">
        <v>32</v>
      </c>
      <c r="L15" s="80">
        <v>33</v>
      </c>
      <c r="M15" s="80">
        <v>141</v>
      </c>
      <c r="N15" s="80">
        <v>1</v>
      </c>
      <c r="O15" s="80">
        <v>0</v>
      </c>
      <c r="P15" s="80">
        <v>0</v>
      </c>
      <c r="Q15" s="9">
        <v>43.1</v>
      </c>
    </row>
    <row r="16" spans="1:17" x14ac:dyDescent="0.25">
      <c r="A16" s="80">
        <v>14</v>
      </c>
      <c r="B16" s="91" t="s">
        <v>62</v>
      </c>
      <c r="C16" s="128" t="s">
        <v>1772</v>
      </c>
      <c r="D16" s="80">
        <v>539</v>
      </c>
      <c r="E16" s="80">
        <v>5</v>
      </c>
      <c r="F16" s="80">
        <v>0</v>
      </c>
      <c r="G16" s="80">
        <v>9</v>
      </c>
      <c r="H16" s="80">
        <v>6</v>
      </c>
      <c r="I16" s="80">
        <v>13</v>
      </c>
      <c r="J16" s="80">
        <v>102</v>
      </c>
      <c r="K16" s="80">
        <v>41</v>
      </c>
      <c r="L16" s="80">
        <v>25</v>
      </c>
      <c r="M16" s="80">
        <v>201</v>
      </c>
      <c r="N16" s="80">
        <v>0</v>
      </c>
      <c r="O16" s="80">
        <v>0</v>
      </c>
      <c r="P16" s="80">
        <v>0</v>
      </c>
      <c r="Q16" s="9">
        <v>37.299999999999997</v>
      </c>
    </row>
    <row r="17" spans="1:17" x14ac:dyDescent="0.25">
      <c r="A17" s="80">
        <v>15</v>
      </c>
      <c r="B17" s="91" t="s">
        <v>62</v>
      </c>
      <c r="C17" s="128" t="s">
        <v>6237</v>
      </c>
      <c r="D17" s="80">
        <v>433</v>
      </c>
      <c r="E17" s="80">
        <v>2</v>
      </c>
      <c r="F17" s="80">
        <v>3</v>
      </c>
      <c r="G17" s="80">
        <v>3</v>
      </c>
      <c r="H17" s="80">
        <v>2</v>
      </c>
      <c r="I17" s="80">
        <v>4</v>
      </c>
      <c r="J17" s="80">
        <v>86</v>
      </c>
      <c r="K17" s="80">
        <v>46</v>
      </c>
      <c r="L17" s="80">
        <v>31</v>
      </c>
      <c r="M17" s="80">
        <v>177</v>
      </c>
      <c r="N17" s="80">
        <v>0</v>
      </c>
      <c r="O17" s="80">
        <v>0</v>
      </c>
      <c r="P17" s="80">
        <v>0</v>
      </c>
      <c r="Q17" s="9">
        <v>40.9</v>
      </c>
    </row>
    <row r="18" spans="1:17" x14ac:dyDescent="0.25">
      <c r="A18" s="97">
        <v>16</v>
      </c>
      <c r="B18" s="96" t="s">
        <v>62</v>
      </c>
      <c r="C18" s="130" t="s">
        <v>6238</v>
      </c>
      <c r="D18" s="97">
        <v>658</v>
      </c>
      <c r="E18" s="97">
        <v>7</v>
      </c>
      <c r="F18" s="97">
        <v>1</v>
      </c>
      <c r="G18" s="97">
        <v>10</v>
      </c>
      <c r="H18" s="97">
        <v>4</v>
      </c>
      <c r="I18" s="97">
        <v>8</v>
      </c>
      <c r="J18" s="97">
        <v>79</v>
      </c>
      <c r="K18" s="97">
        <v>80</v>
      </c>
      <c r="L18" s="97">
        <v>74</v>
      </c>
      <c r="M18" s="97">
        <v>263</v>
      </c>
      <c r="N18" s="97">
        <v>1</v>
      </c>
      <c r="O18" s="97">
        <v>1</v>
      </c>
      <c r="P18" s="97">
        <v>0</v>
      </c>
      <c r="Q18" s="101">
        <v>40.1</v>
      </c>
    </row>
    <row r="19" spans="1:17" x14ac:dyDescent="0.25">
      <c r="A19" s="80">
        <v>17</v>
      </c>
      <c r="B19" s="91" t="s">
        <v>62</v>
      </c>
      <c r="C19" s="128" t="s">
        <v>6239</v>
      </c>
      <c r="D19" s="80">
        <v>392</v>
      </c>
      <c r="E19" s="80">
        <v>9</v>
      </c>
      <c r="F19" s="80">
        <v>0</v>
      </c>
      <c r="G19" s="80">
        <v>7</v>
      </c>
      <c r="H19" s="80">
        <v>2</v>
      </c>
      <c r="I19" s="80">
        <v>6</v>
      </c>
      <c r="J19" s="80">
        <v>61</v>
      </c>
      <c r="K19" s="80">
        <v>16</v>
      </c>
      <c r="L19" s="80">
        <v>24</v>
      </c>
      <c r="M19" s="80">
        <v>125</v>
      </c>
      <c r="N19" s="80">
        <v>0</v>
      </c>
      <c r="O19" s="80">
        <v>0</v>
      </c>
      <c r="P19" s="80">
        <v>0</v>
      </c>
      <c r="Q19" s="9">
        <v>31.9</v>
      </c>
    </row>
    <row r="20" spans="1:17" x14ac:dyDescent="0.25">
      <c r="A20" s="80">
        <v>18</v>
      </c>
      <c r="B20" s="91" t="s">
        <v>62</v>
      </c>
      <c r="C20" s="128" t="s">
        <v>6240</v>
      </c>
      <c r="D20" s="80">
        <v>427</v>
      </c>
      <c r="E20" s="80">
        <v>1</v>
      </c>
      <c r="F20" s="80">
        <v>0</v>
      </c>
      <c r="G20" s="80">
        <v>12</v>
      </c>
      <c r="H20" s="80">
        <v>6</v>
      </c>
      <c r="I20" s="80">
        <v>0</v>
      </c>
      <c r="J20" s="80">
        <v>55</v>
      </c>
      <c r="K20" s="80">
        <v>56</v>
      </c>
      <c r="L20" s="80">
        <v>33</v>
      </c>
      <c r="M20" s="80">
        <v>163</v>
      </c>
      <c r="N20" s="80">
        <v>0</v>
      </c>
      <c r="O20" s="80">
        <v>1</v>
      </c>
      <c r="P20" s="80">
        <v>0</v>
      </c>
      <c r="Q20" s="9">
        <v>38.4</v>
      </c>
    </row>
    <row r="21" spans="1:17" x14ac:dyDescent="0.25">
      <c r="A21" s="80">
        <v>19</v>
      </c>
      <c r="B21" s="91" t="s">
        <v>62</v>
      </c>
      <c r="C21" s="128" t="s">
        <v>6241</v>
      </c>
      <c r="D21" s="80">
        <v>472</v>
      </c>
      <c r="E21" s="80">
        <v>0</v>
      </c>
      <c r="F21" s="80">
        <v>2</v>
      </c>
      <c r="G21" s="80">
        <v>9</v>
      </c>
      <c r="H21" s="80">
        <v>2</v>
      </c>
      <c r="I21" s="80">
        <v>10</v>
      </c>
      <c r="J21" s="80">
        <v>79</v>
      </c>
      <c r="K21" s="80">
        <v>55</v>
      </c>
      <c r="L21" s="80">
        <v>71</v>
      </c>
      <c r="M21" s="80">
        <v>228</v>
      </c>
      <c r="N21" s="80">
        <v>0</v>
      </c>
      <c r="O21" s="80">
        <v>1</v>
      </c>
      <c r="P21" s="80">
        <v>0</v>
      </c>
      <c r="Q21" s="9">
        <v>48.5</v>
      </c>
    </row>
    <row r="22" spans="1:17" x14ac:dyDescent="0.25">
      <c r="A22" s="97">
        <v>20</v>
      </c>
      <c r="B22" s="96" t="s">
        <v>62</v>
      </c>
      <c r="C22" s="130" t="s">
        <v>6242</v>
      </c>
      <c r="D22" s="97">
        <v>409</v>
      </c>
      <c r="E22" s="97">
        <v>2</v>
      </c>
      <c r="F22" s="97">
        <v>0</v>
      </c>
      <c r="G22" s="97">
        <v>6</v>
      </c>
      <c r="H22" s="97">
        <v>16</v>
      </c>
      <c r="I22" s="97">
        <v>17</v>
      </c>
      <c r="J22" s="97">
        <v>59</v>
      </c>
      <c r="K22" s="97">
        <v>46</v>
      </c>
      <c r="L22" s="97">
        <v>66</v>
      </c>
      <c r="M22" s="97">
        <v>212</v>
      </c>
      <c r="N22" s="97">
        <v>1</v>
      </c>
      <c r="O22" s="97">
        <v>0</v>
      </c>
      <c r="P22" s="97">
        <v>0</v>
      </c>
      <c r="Q22" s="101">
        <v>51.8</v>
      </c>
    </row>
    <row r="23" spans="1:17" x14ac:dyDescent="0.25">
      <c r="A23" s="80">
        <v>21</v>
      </c>
      <c r="B23" s="91" t="s">
        <v>62</v>
      </c>
      <c r="C23" s="128" t="s">
        <v>6243</v>
      </c>
      <c r="D23" s="80">
        <v>480</v>
      </c>
      <c r="E23" s="80">
        <v>2</v>
      </c>
      <c r="F23" s="80">
        <v>2</v>
      </c>
      <c r="G23" s="80">
        <v>12</v>
      </c>
      <c r="H23" s="80">
        <v>4</v>
      </c>
      <c r="I23" s="80">
        <v>13</v>
      </c>
      <c r="J23" s="80">
        <v>81</v>
      </c>
      <c r="K23" s="80">
        <v>71</v>
      </c>
      <c r="L23" s="80">
        <v>57</v>
      </c>
      <c r="M23" s="80">
        <v>242</v>
      </c>
      <c r="N23" s="80">
        <v>0</v>
      </c>
      <c r="O23" s="80">
        <v>0</v>
      </c>
      <c r="P23" s="80">
        <v>0</v>
      </c>
      <c r="Q23" s="9">
        <v>50.4</v>
      </c>
    </row>
    <row r="24" spans="1:17" x14ac:dyDescent="0.25">
      <c r="A24" s="80">
        <v>22</v>
      </c>
      <c r="B24" s="91" t="s">
        <v>62</v>
      </c>
      <c r="C24" s="128" t="s">
        <v>6244</v>
      </c>
      <c r="D24" s="80">
        <v>554</v>
      </c>
      <c r="E24" s="80">
        <v>2</v>
      </c>
      <c r="F24" s="80">
        <v>0</v>
      </c>
      <c r="G24" s="80">
        <v>11</v>
      </c>
      <c r="H24" s="80">
        <v>1</v>
      </c>
      <c r="I24" s="80">
        <v>14</v>
      </c>
      <c r="J24" s="80">
        <v>94</v>
      </c>
      <c r="K24" s="80">
        <v>83</v>
      </c>
      <c r="L24" s="80">
        <v>70</v>
      </c>
      <c r="M24" s="80">
        <v>275</v>
      </c>
      <c r="N24" s="80">
        <v>0</v>
      </c>
      <c r="O24" s="80">
        <v>0</v>
      </c>
      <c r="P24" s="80">
        <v>0</v>
      </c>
      <c r="Q24" s="9">
        <v>49.6</v>
      </c>
    </row>
    <row r="25" spans="1:17" x14ac:dyDescent="0.25">
      <c r="A25" s="80">
        <v>23</v>
      </c>
      <c r="B25" s="91" t="s">
        <v>62</v>
      </c>
      <c r="C25" s="128" t="s">
        <v>6245</v>
      </c>
      <c r="D25" s="80">
        <v>458</v>
      </c>
      <c r="E25" s="80">
        <v>1</v>
      </c>
      <c r="F25" s="80">
        <v>0</v>
      </c>
      <c r="G25" s="80">
        <v>1</v>
      </c>
      <c r="H25" s="80">
        <v>2</v>
      </c>
      <c r="I25" s="80">
        <v>12</v>
      </c>
      <c r="J25" s="80">
        <v>111</v>
      </c>
      <c r="K25" s="80">
        <v>66</v>
      </c>
      <c r="L25" s="80">
        <v>59</v>
      </c>
      <c r="M25" s="80">
        <v>252</v>
      </c>
      <c r="N25" s="80">
        <v>2</v>
      </c>
      <c r="O25" s="80">
        <v>0</v>
      </c>
      <c r="P25" s="80">
        <v>0</v>
      </c>
      <c r="Q25" s="9">
        <v>55</v>
      </c>
    </row>
    <row r="26" spans="1:17" x14ac:dyDescent="0.25">
      <c r="A26" s="97">
        <v>24</v>
      </c>
      <c r="B26" s="96" t="s">
        <v>62</v>
      </c>
      <c r="C26" s="130" t="s">
        <v>6246</v>
      </c>
      <c r="D26" s="97">
        <v>344</v>
      </c>
      <c r="E26" s="97">
        <v>2</v>
      </c>
      <c r="F26" s="97">
        <v>1</v>
      </c>
      <c r="G26" s="97">
        <v>6</v>
      </c>
      <c r="H26" s="97">
        <v>0</v>
      </c>
      <c r="I26" s="97">
        <v>7</v>
      </c>
      <c r="J26" s="97">
        <v>73</v>
      </c>
      <c r="K26" s="97">
        <v>47</v>
      </c>
      <c r="L26" s="97">
        <v>54</v>
      </c>
      <c r="M26" s="97">
        <v>190</v>
      </c>
      <c r="N26" s="97">
        <v>0</v>
      </c>
      <c r="O26" s="97">
        <v>0</v>
      </c>
      <c r="P26" s="97">
        <v>0</v>
      </c>
      <c r="Q26" s="101">
        <v>55.2</v>
      </c>
    </row>
    <row r="27" spans="1:17" x14ac:dyDescent="0.25">
      <c r="A27" s="80">
        <v>25</v>
      </c>
      <c r="B27" s="91" t="s">
        <v>62</v>
      </c>
      <c r="C27" s="128" t="s">
        <v>6247</v>
      </c>
      <c r="D27" s="80">
        <v>457</v>
      </c>
      <c r="E27" s="80">
        <v>2</v>
      </c>
      <c r="F27" s="80">
        <v>2</v>
      </c>
      <c r="G27" s="80">
        <v>6</v>
      </c>
      <c r="H27" s="80">
        <v>7</v>
      </c>
      <c r="I27" s="80">
        <v>9</v>
      </c>
      <c r="J27" s="80">
        <v>63</v>
      </c>
      <c r="K27" s="80">
        <v>45</v>
      </c>
      <c r="L27" s="80">
        <v>32</v>
      </c>
      <c r="M27" s="80">
        <v>166</v>
      </c>
      <c r="N27" s="80">
        <v>0</v>
      </c>
      <c r="O27" s="80">
        <v>0</v>
      </c>
      <c r="P27" s="80">
        <v>0</v>
      </c>
      <c r="Q27" s="9">
        <v>36.299999999999997</v>
      </c>
    </row>
    <row r="28" spans="1:17" x14ac:dyDescent="0.25">
      <c r="A28" s="80">
        <v>26</v>
      </c>
      <c r="B28" s="91" t="s">
        <v>62</v>
      </c>
      <c r="C28" s="128" t="s">
        <v>6248</v>
      </c>
      <c r="D28" s="80">
        <v>366</v>
      </c>
      <c r="E28" s="80">
        <v>1</v>
      </c>
      <c r="F28" s="80">
        <v>0</v>
      </c>
      <c r="G28" s="80">
        <v>3</v>
      </c>
      <c r="H28" s="80">
        <v>1</v>
      </c>
      <c r="I28" s="80">
        <v>10</v>
      </c>
      <c r="J28" s="80">
        <v>59</v>
      </c>
      <c r="K28" s="80">
        <v>57</v>
      </c>
      <c r="L28" s="80">
        <v>45</v>
      </c>
      <c r="M28" s="80">
        <v>176</v>
      </c>
      <c r="N28" s="80">
        <v>0</v>
      </c>
      <c r="O28" s="80">
        <v>0</v>
      </c>
      <c r="P28" s="80">
        <v>1</v>
      </c>
      <c r="Q28" s="9">
        <v>48.4</v>
      </c>
    </row>
    <row r="29" spans="1:17" x14ac:dyDescent="0.25">
      <c r="A29" s="80">
        <v>27</v>
      </c>
      <c r="B29" s="91" t="s">
        <v>62</v>
      </c>
      <c r="C29" s="128" t="s">
        <v>6249</v>
      </c>
      <c r="D29" s="80">
        <v>466</v>
      </c>
      <c r="E29" s="80">
        <v>2</v>
      </c>
      <c r="F29" s="80">
        <v>1</v>
      </c>
      <c r="G29" s="80">
        <v>4</v>
      </c>
      <c r="H29" s="80">
        <v>4</v>
      </c>
      <c r="I29" s="80">
        <v>18</v>
      </c>
      <c r="J29" s="80">
        <v>100</v>
      </c>
      <c r="K29" s="80">
        <v>82</v>
      </c>
      <c r="L29" s="80">
        <v>48</v>
      </c>
      <c r="M29" s="80">
        <v>259</v>
      </c>
      <c r="N29" s="80">
        <v>0</v>
      </c>
      <c r="O29" s="80">
        <v>0</v>
      </c>
      <c r="P29" s="80">
        <v>0</v>
      </c>
      <c r="Q29" s="9">
        <v>55.6</v>
      </c>
    </row>
    <row r="30" spans="1:17" x14ac:dyDescent="0.25">
      <c r="A30" s="97">
        <v>28</v>
      </c>
      <c r="B30" s="96" t="s">
        <v>62</v>
      </c>
      <c r="C30" s="130" t="s">
        <v>6250</v>
      </c>
      <c r="D30" s="97">
        <v>450</v>
      </c>
      <c r="E30" s="97">
        <v>3</v>
      </c>
      <c r="F30" s="97">
        <v>1</v>
      </c>
      <c r="G30" s="97">
        <v>12</v>
      </c>
      <c r="H30" s="97">
        <v>5</v>
      </c>
      <c r="I30" s="97">
        <v>18</v>
      </c>
      <c r="J30" s="97">
        <v>88</v>
      </c>
      <c r="K30" s="97">
        <v>38</v>
      </c>
      <c r="L30" s="97">
        <v>40</v>
      </c>
      <c r="M30" s="97">
        <v>205</v>
      </c>
      <c r="N30" s="97">
        <v>0</v>
      </c>
      <c r="O30" s="97">
        <v>0</v>
      </c>
      <c r="P30" s="97">
        <v>0</v>
      </c>
      <c r="Q30" s="101">
        <v>45.6</v>
      </c>
    </row>
    <row r="31" spans="1:17" x14ac:dyDescent="0.25">
      <c r="A31" s="80">
        <v>29</v>
      </c>
      <c r="B31" s="91" t="s">
        <v>62</v>
      </c>
      <c r="C31" s="128" t="s">
        <v>6251</v>
      </c>
      <c r="D31" s="80">
        <v>437</v>
      </c>
      <c r="E31" s="80">
        <v>2</v>
      </c>
      <c r="F31" s="80">
        <v>0</v>
      </c>
      <c r="G31" s="80">
        <v>7</v>
      </c>
      <c r="H31" s="80">
        <v>0</v>
      </c>
      <c r="I31" s="80">
        <v>18</v>
      </c>
      <c r="J31" s="80">
        <v>67</v>
      </c>
      <c r="K31" s="80">
        <v>46</v>
      </c>
      <c r="L31" s="80">
        <v>36</v>
      </c>
      <c r="M31" s="80">
        <v>176</v>
      </c>
      <c r="N31" s="80">
        <v>0</v>
      </c>
      <c r="O31" s="80">
        <v>0</v>
      </c>
      <c r="P31" s="80">
        <v>0</v>
      </c>
      <c r="Q31" s="9">
        <v>40.299999999999997</v>
      </c>
    </row>
    <row r="32" spans="1:17" x14ac:dyDescent="0.25">
      <c r="A32" s="80">
        <v>30</v>
      </c>
      <c r="B32" s="91" t="s">
        <v>62</v>
      </c>
      <c r="C32" s="128" t="s">
        <v>6252</v>
      </c>
      <c r="D32" s="80">
        <v>388</v>
      </c>
      <c r="E32" s="80">
        <v>3</v>
      </c>
      <c r="F32" s="80">
        <v>0</v>
      </c>
      <c r="G32" s="80">
        <v>10</v>
      </c>
      <c r="H32" s="80">
        <v>6</v>
      </c>
      <c r="I32" s="80">
        <v>10</v>
      </c>
      <c r="J32" s="80">
        <v>60</v>
      </c>
      <c r="K32" s="80">
        <v>27</v>
      </c>
      <c r="L32" s="80">
        <v>42</v>
      </c>
      <c r="M32" s="80">
        <v>158</v>
      </c>
      <c r="N32" s="80">
        <v>0</v>
      </c>
      <c r="O32" s="80">
        <v>0</v>
      </c>
      <c r="P32" s="80">
        <v>0</v>
      </c>
      <c r="Q32" s="9">
        <v>40.700000000000003</v>
      </c>
    </row>
    <row r="33" spans="1:17" x14ac:dyDescent="0.25">
      <c r="A33" s="80">
        <v>31</v>
      </c>
      <c r="B33" s="91" t="s">
        <v>62</v>
      </c>
      <c r="C33" s="128" t="s">
        <v>6253</v>
      </c>
      <c r="D33" s="80">
        <v>430</v>
      </c>
      <c r="E33" s="80">
        <v>3</v>
      </c>
      <c r="F33" s="80">
        <v>2</v>
      </c>
      <c r="G33" s="80">
        <v>9</v>
      </c>
      <c r="H33" s="80">
        <v>4</v>
      </c>
      <c r="I33" s="80">
        <v>9</v>
      </c>
      <c r="J33" s="80">
        <v>67</v>
      </c>
      <c r="K33" s="80">
        <v>25</v>
      </c>
      <c r="L33" s="80">
        <v>41</v>
      </c>
      <c r="M33" s="80">
        <v>160</v>
      </c>
      <c r="N33" s="80">
        <v>0</v>
      </c>
      <c r="O33" s="80">
        <v>0</v>
      </c>
      <c r="P33" s="80">
        <v>0</v>
      </c>
      <c r="Q33" s="9">
        <v>37.200000000000003</v>
      </c>
    </row>
    <row r="34" spans="1:17" x14ac:dyDescent="0.25">
      <c r="A34" s="97">
        <v>32</v>
      </c>
      <c r="B34" s="96" t="s">
        <v>62</v>
      </c>
      <c r="C34" s="130" t="s">
        <v>6254</v>
      </c>
      <c r="D34" s="97">
        <v>364</v>
      </c>
      <c r="E34" s="97">
        <v>8</v>
      </c>
      <c r="F34" s="97">
        <v>2</v>
      </c>
      <c r="G34" s="97">
        <v>5</v>
      </c>
      <c r="H34" s="97">
        <v>3</v>
      </c>
      <c r="I34" s="97">
        <v>5</v>
      </c>
      <c r="J34" s="97">
        <v>64</v>
      </c>
      <c r="K34" s="97">
        <v>24</v>
      </c>
      <c r="L34" s="97">
        <v>53</v>
      </c>
      <c r="M34" s="97">
        <v>164</v>
      </c>
      <c r="N34" s="97">
        <v>0</v>
      </c>
      <c r="O34" s="97">
        <v>0</v>
      </c>
      <c r="P34" s="97">
        <v>0</v>
      </c>
      <c r="Q34" s="101">
        <v>45.1</v>
      </c>
    </row>
    <row r="35" spans="1:17" x14ac:dyDescent="0.25">
      <c r="A35" s="80">
        <v>33</v>
      </c>
      <c r="B35" s="91" t="s">
        <v>62</v>
      </c>
      <c r="C35" s="128" t="s">
        <v>6255</v>
      </c>
      <c r="D35" s="80">
        <v>411</v>
      </c>
      <c r="E35" s="80">
        <v>8</v>
      </c>
      <c r="F35" s="80">
        <v>0</v>
      </c>
      <c r="G35" s="80">
        <v>12</v>
      </c>
      <c r="H35" s="80">
        <v>2</v>
      </c>
      <c r="I35" s="80">
        <v>6</v>
      </c>
      <c r="J35" s="80">
        <v>93</v>
      </c>
      <c r="K35" s="80">
        <v>46</v>
      </c>
      <c r="L35" s="80">
        <v>55</v>
      </c>
      <c r="M35" s="80">
        <v>222</v>
      </c>
      <c r="N35" s="80">
        <v>0</v>
      </c>
      <c r="O35" s="80">
        <v>0</v>
      </c>
      <c r="P35" s="80">
        <v>0</v>
      </c>
      <c r="Q35" s="9">
        <v>54</v>
      </c>
    </row>
    <row r="36" spans="1:17" x14ac:dyDescent="0.25">
      <c r="A36" s="80">
        <v>34</v>
      </c>
      <c r="B36" s="91" t="s">
        <v>62</v>
      </c>
      <c r="C36" s="128" t="s">
        <v>6256</v>
      </c>
      <c r="D36" s="80">
        <v>449</v>
      </c>
      <c r="E36" s="80">
        <v>2</v>
      </c>
      <c r="F36" s="80">
        <v>1</v>
      </c>
      <c r="G36" s="80">
        <v>12</v>
      </c>
      <c r="H36" s="80">
        <v>3</v>
      </c>
      <c r="I36" s="80">
        <v>12</v>
      </c>
      <c r="J36" s="80">
        <v>75</v>
      </c>
      <c r="K36" s="80">
        <v>38</v>
      </c>
      <c r="L36" s="80">
        <v>61</v>
      </c>
      <c r="M36" s="80">
        <v>204</v>
      </c>
      <c r="N36" s="80">
        <v>0</v>
      </c>
      <c r="O36" s="80">
        <v>0</v>
      </c>
      <c r="P36" s="80">
        <v>0</v>
      </c>
      <c r="Q36" s="9">
        <v>45.4</v>
      </c>
    </row>
    <row r="37" spans="1:17" x14ac:dyDescent="0.25">
      <c r="A37" s="80">
        <v>35</v>
      </c>
      <c r="B37" s="91" t="s">
        <v>62</v>
      </c>
      <c r="C37" s="128" t="s">
        <v>6257</v>
      </c>
      <c r="D37" s="80">
        <v>515</v>
      </c>
      <c r="E37" s="80">
        <v>8</v>
      </c>
      <c r="F37" s="80">
        <v>1</v>
      </c>
      <c r="G37" s="80">
        <v>14</v>
      </c>
      <c r="H37" s="80">
        <v>3</v>
      </c>
      <c r="I37" s="80">
        <v>17</v>
      </c>
      <c r="J37" s="80">
        <v>78</v>
      </c>
      <c r="K37" s="80">
        <v>68</v>
      </c>
      <c r="L37" s="80">
        <v>91</v>
      </c>
      <c r="M37" s="80">
        <v>280</v>
      </c>
      <c r="N37" s="80">
        <v>0</v>
      </c>
      <c r="O37" s="80">
        <v>0</v>
      </c>
      <c r="P37" s="80">
        <v>3</v>
      </c>
      <c r="Q37" s="9">
        <v>55</v>
      </c>
    </row>
    <row r="38" spans="1:17" x14ac:dyDescent="0.25">
      <c r="A38" s="97">
        <v>36</v>
      </c>
      <c r="B38" s="96" t="s">
        <v>62</v>
      </c>
      <c r="C38" s="130" t="s">
        <v>6258</v>
      </c>
      <c r="D38" s="97">
        <v>440</v>
      </c>
      <c r="E38" s="97">
        <v>1</v>
      </c>
      <c r="F38" s="97">
        <v>1</v>
      </c>
      <c r="G38" s="97">
        <v>11</v>
      </c>
      <c r="H38" s="97">
        <v>5</v>
      </c>
      <c r="I38" s="97">
        <v>5</v>
      </c>
      <c r="J38" s="97">
        <v>100</v>
      </c>
      <c r="K38" s="97">
        <v>59</v>
      </c>
      <c r="L38" s="97">
        <v>45</v>
      </c>
      <c r="M38" s="97">
        <v>227</v>
      </c>
      <c r="N38" s="97">
        <v>1</v>
      </c>
      <c r="O38" s="97">
        <v>0</v>
      </c>
      <c r="P38" s="97">
        <v>0</v>
      </c>
      <c r="Q38" s="101">
        <v>51.6</v>
      </c>
    </row>
    <row r="39" spans="1:17" x14ac:dyDescent="0.25">
      <c r="A39" s="80">
        <v>37</v>
      </c>
      <c r="B39" s="91" t="s">
        <v>62</v>
      </c>
      <c r="C39" s="128" t="s">
        <v>6259</v>
      </c>
      <c r="D39" s="80">
        <v>479</v>
      </c>
      <c r="E39" s="80">
        <v>1</v>
      </c>
      <c r="F39" s="80">
        <v>0</v>
      </c>
      <c r="G39" s="80">
        <v>17</v>
      </c>
      <c r="H39" s="80">
        <v>3</v>
      </c>
      <c r="I39" s="80">
        <v>11</v>
      </c>
      <c r="J39" s="80">
        <v>107</v>
      </c>
      <c r="K39" s="80">
        <v>78</v>
      </c>
      <c r="L39" s="80">
        <v>47</v>
      </c>
      <c r="M39" s="80">
        <v>264</v>
      </c>
      <c r="N39" s="80">
        <v>0</v>
      </c>
      <c r="O39" s="80">
        <v>0</v>
      </c>
      <c r="P39" s="80">
        <v>0</v>
      </c>
      <c r="Q39" s="9">
        <v>55.1</v>
      </c>
    </row>
    <row r="40" spans="1:17" x14ac:dyDescent="0.25">
      <c r="A40" s="80">
        <v>38</v>
      </c>
      <c r="B40" s="91" t="s">
        <v>62</v>
      </c>
      <c r="C40" s="128" t="s">
        <v>6260</v>
      </c>
      <c r="D40" s="80">
        <v>489</v>
      </c>
      <c r="E40" s="80">
        <v>3</v>
      </c>
      <c r="F40" s="80">
        <v>0</v>
      </c>
      <c r="G40" s="80">
        <v>16</v>
      </c>
      <c r="H40" s="80">
        <v>2</v>
      </c>
      <c r="I40" s="80">
        <v>29</v>
      </c>
      <c r="J40" s="80">
        <v>75</v>
      </c>
      <c r="K40" s="80">
        <v>108</v>
      </c>
      <c r="L40" s="80">
        <v>89</v>
      </c>
      <c r="M40" s="80">
        <v>322</v>
      </c>
      <c r="N40" s="80">
        <v>0</v>
      </c>
      <c r="O40" s="80">
        <v>0</v>
      </c>
      <c r="P40" s="80">
        <v>0</v>
      </c>
      <c r="Q40" s="9">
        <v>65.8</v>
      </c>
    </row>
    <row r="41" spans="1:17" x14ac:dyDescent="0.25">
      <c r="A41" s="80">
        <v>39</v>
      </c>
      <c r="B41" s="91" t="s">
        <v>62</v>
      </c>
      <c r="C41" s="128" t="s">
        <v>6261</v>
      </c>
      <c r="D41" s="80">
        <v>602</v>
      </c>
      <c r="E41" s="80">
        <v>4</v>
      </c>
      <c r="F41" s="80">
        <v>0</v>
      </c>
      <c r="G41" s="80">
        <v>9</v>
      </c>
      <c r="H41" s="80">
        <v>1</v>
      </c>
      <c r="I41" s="80">
        <v>21</v>
      </c>
      <c r="J41" s="80">
        <v>83</v>
      </c>
      <c r="K41" s="80">
        <v>124</v>
      </c>
      <c r="L41" s="80">
        <v>80</v>
      </c>
      <c r="M41" s="80">
        <v>322</v>
      </c>
      <c r="N41" s="80">
        <v>1</v>
      </c>
      <c r="O41" s="80">
        <v>0</v>
      </c>
      <c r="P41" s="80">
        <v>0</v>
      </c>
      <c r="Q41" s="9">
        <v>53.5</v>
      </c>
    </row>
    <row r="42" spans="1:17" x14ac:dyDescent="0.25">
      <c r="A42" s="97">
        <v>40</v>
      </c>
      <c r="B42" s="96" t="s">
        <v>62</v>
      </c>
      <c r="C42" s="130" t="s">
        <v>6262</v>
      </c>
      <c r="D42" s="97">
        <v>446</v>
      </c>
      <c r="E42" s="97">
        <v>0</v>
      </c>
      <c r="F42" s="97">
        <v>3</v>
      </c>
      <c r="G42" s="97">
        <v>3</v>
      </c>
      <c r="H42" s="97">
        <v>1</v>
      </c>
      <c r="I42" s="97">
        <v>7</v>
      </c>
      <c r="J42" s="97">
        <v>61</v>
      </c>
      <c r="K42" s="97">
        <v>96</v>
      </c>
      <c r="L42" s="97">
        <v>52</v>
      </c>
      <c r="M42" s="97">
        <v>223</v>
      </c>
      <c r="N42" s="97">
        <v>0</v>
      </c>
      <c r="O42" s="97">
        <v>1</v>
      </c>
      <c r="P42" s="97">
        <v>0</v>
      </c>
      <c r="Q42" s="101">
        <v>50.2</v>
      </c>
    </row>
    <row r="43" spans="1:17" x14ac:dyDescent="0.25">
      <c r="A43" s="80">
        <v>41</v>
      </c>
      <c r="B43" s="91" t="s">
        <v>62</v>
      </c>
      <c r="C43" s="128" t="s">
        <v>6263</v>
      </c>
      <c r="D43" s="80">
        <v>477</v>
      </c>
      <c r="E43" s="80">
        <v>6</v>
      </c>
      <c r="F43" s="80">
        <v>0</v>
      </c>
      <c r="G43" s="80">
        <v>9</v>
      </c>
      <c r="H43" s="80">
        <v>1</v>
      </c>
      <c r="I43" s="80">
        <v>10</v>
      </c>
      <c r="J43" s="80">
        <v>71</v>
      </c>
      <c r="K43" s="80">
        <v>72</v>
      </c>
      <c r="L43" s="80">
        <v>59</v>
      </c>
      <c r="M43" s="80">
        <v>228</v>
      </c>
      <c r="N43" s="80">
        <v>0</v>
      </c>
      <c r="O43" s="80">
        <v>0</v>
      </c>
      <c r="P43" s="80">
        <v>2</v>
      </c>
      <c r="Q43" s="9">
        <v>48.2</v>
      </c>
    </row>
    <row r="44" spans="1:17" x14ac:dyDescent="0.25">
      <c r="A44" s="80">
        <v>42</v>
      </c>
      <c r="B44" s="91" t="s">
        <v>62</v>
      </c>
      <c r="C44" s="128" t="s">
        <v>6264</v>
      </c>
      <c r="D44" s="80">
        <v>709</v>
      </c>
      <c r="E44" s="80">
        <v>4</v>
      </c>
      <c r="F44" s="80">
        <v>3</v>
      </c>
      <c r="G44" s="80">
        <v>5</v>
      </c>
      <c r="H44" s="80">
        <v>3</v>
      </c>
      <c r="I44" s="80">
        <v>18</v>
      </c>
      <c r="J44" s="80">
        <v>95</v>
      </c>
      <c r="K44" s="80">
        <v>87</v>
      </c>
      <c r="L44" s="80">
        <v>102</v>
      </c>
      <c r="M44" s="80">
        <v>317</v>
      </c>
      <c r="N44" s="80">
        <v>1</v>
      </c>
      <c r="O44" s="80">
        <v>0</v>
      </c>
      <c r="P44" s="80">
        <v>0</v>
      </c>
      <c r="Q44" s="9">
        <v>44.7</v>
      </c>
    </row>
    <row r="45" spans="1:17" x14ac:dyDescent="0.25">
      <c r="A45" s="80">
        <v>43</v>
      </c>
      <c r="B45" s="91" t="s">
        <v>62</v>
      </c>
      <c r="C45" s="128" t="s">
        <v>6265</v>
      </c>
      <c r="D45" s="80">
        <v>489</v>
      </c>
      <c r="E45" s="80">
        <v>2</v>
      </c>
      <c r="F45" s="80">
        <v>1</v>
      </c>
      <c r="G45" s="80">
        <v>11</v>
      </c>
      <c r="H45" s="80">
        <v>4</v>
      </c>
      <c r="I45" s="80">
        <v>11</v>
      </c>
      <c r="J45" s="80">
        <v>102</v>
      </c>
      <c r="K45" s="80">
        <v>42</v>
      </c>
      <c r="L45" s="80">
        <v>49</v>
      </c>
      <c r="M45" s="80">
        <v>222</v>
      </c>
      <c r="N45" s="80">
        <v>0</v>
      </c>
      <c r="O45" s="80">
        <v>0</v>
      </c>
      <c r="P45" s="80">
        <v>1</v>
      </c>
      <c r="Q45" s="9">
        <v>45.6</v>
      </c>
    </row>
    <row r="46" spans="1:17" x14ac:dyDescent="0.25">
      <c r="A46" s="97">
        <v>44</v>
      </c>
      <c r="B46" s="96" t="s">
        <v>62</v>
      </c>
      <c r="C46" s="130" t="s">
        <v>6266</v>
      </c>
      <c r="D46" s="97">
        <v>502</v>
      </c>
      <c r="E46" s="97">
        <v>0</v>
      </c>
      <c r="F46" s="97">
        <v>0</v>
      </c>
      <c r="G46" s="97">
        <v>10</v>
      </c>
      <c r="H46" s="97">
        <v>2</v>
      </c>
      <c r="I46" s="97">
        <v>10</v>
      </c>
      <c r="J46" s="97">
        <v>57</v>
      </c>
      <c r="K46" s="97">
        <v>53</v>
      </c>
      <c r="L46" s="97">
        <v>46</v>
      </c>
      <c r="M46" s="97">
        <v>178</v>
      </c>
      <c r="N46" s="97">
        <v>0</v>
      </c>
      <c r="O46" s="97">
        <v>0</v>
      </c>
      <c r="P46" s="97">
        <v>0</v>
      </c>
      <c r="Q46" s="101">
        <v>35.5</v>
      </c>
    </row>
    <row r="47" spans="1:17" x14ac:dyDescent="0.25">
      <c r="A47" s="80">
        <v>45</v>
      </c>
      <c r="B47" s="91" t="s">
        <v>62</v>
      </c>
      <c r="C47" s="128" t="s">
        <v>6267</v>
      </c>
      <c r="D47" s="80">
        <v>681</v>
      </c>
      <c r="E47" s="80">
        <v>0</v>
      </c>
      <c r="F47" s="80">
        <v>0</v>
      </c>
      <c r="G47" s="80">
        <v>12</v>
      </c>
      <c r="H47" s="80">
        <v>3</v>
      </c>
      <c r="I47" s="80">
        <v>11</v>
      </c>
      <c r="J47" s="80">
        <v>106</v>
      </c>
      <c r="K47" s="80">
        <v>56</v>
      </c>
      <c r="L47" s="80">
        <v>64</v>
      </c>
      <c r="M47" s="80">
        <v>252</v>
      </c>
      <c r="N47" s="80">
        <v>1</v>
      </c>
      <c r="O47" s="80">
        <v>1</v>
      </c>
      <c r="P47" s="80">
        <v>0</v>
      </c>
      <c r="Q47" s="9">
        <v>37.200000000000003</v>
      </c>
    </row>
    <row r="48" spans="1:17" x14ac:dyDescent="0.25">
      <c r="A48" s="80">
        <v>46</v>
      </c>
      <c r="B48" s="91" t="s">
        <v>62</v>
      </c>
      <c r="C48" s="128" t="s">
        <v>6268</v>
      </c>
      <c r="D48" s="80">
        <v>781</v>
      </c>
      <c r="E48" s="80">
        <v>3</v>
      </c>
      <c r="F48" s="80">
        <v>1</v>
      </c>
      <c r="G48" s="80">
        <v>9</v>
      </c>
      <c r="H48" s="80">
        <v>3</v>
      </c>
      <c r="I48" s="80">
        <v>21</v>
      </c>
      <c r="J48" s="80">
        <v>128</v>
      </c>
      <c r="K48" s="80">
        <v>127</v>
      </c>
      <c r="L48" s="80">
        <v>93</v>
      </c>
      <c r="M48" s="80">
        <v>385</v>
      </c>
      <c r="N48" s="80">
        <v>0</v>
      </c>
      <c r="O48" s="80">
        <v>0</v>
      </c>
      <c r="P48" s="80">
        <v>0</v>
      </c>
      <c r="Q48" s="9">
        <v>49.3</v>
      </c>
    </row>
    <row r="49" spans="1:17" x14ac:dyDescent="0.25">
      <c r="A49" s="80">
        <v>47</v>
      </c>
      <c r="B49" s="91" t="s">
        <v>62</v>
      </c>
      <c r="C49" s="128" t="s">
        <v>6269</v>
      </c>
      <c r="D49" s="80">
        <v>495</v>
      </c>
      <c r="E49" s="80">
        <v>1</v>
      </c>
      <c r="F49" s="80">
        <v>0</v>
      </c>
      <c r="G49" s="80">
        <v>3</v>
      </c>
      <c r="H49" s="80">
        <v>1</v>
      </c>
      <c r="I49" s="80">
        <v>15</v>
      </c>
      <c r="J49" s="80">
        <v>46</v>
      </c>
      <c r="K49" s="80">
        <v>39</v>
      </c>
      <c r="L49" s="80">
        <v>37</v>
      </c>
      <c r="M49" s="80">
        <v>142</v>
      </c>
      <c r="N49" s="80">
        <v>0</v>
      </c>
      <c r="O49" s="80">
        <v>2</v>
      </c>
      <c r="P49" s="80">
        <v>0</v>
      </c>
      <c r="Q49" s="9">
        <v>29.1</v>
      </c>
    </row>
    <row r="50" spans="1:17" x14ac:dyDescent="0.25">
      <c r="A50" s="97">
        <v>48</v>
      </c>
      <c r="B50" s="96" t="s">
        <v>62</v>
      </c>
      <c r="C50" s="130" t="s">
        <v>6270</v>
      </c>
      <c r="D50" s="97">
        <v>600</v>
      </c>
      <c r="E50" s="97">
        <v>3</v>
      </c>
      <c r="F50" s="97">
        <v>1</v>
      </c>
      <c r="G50" s="97">
        <v>6</v>
      </c>
      <c r="H50" s="97">
        <v>2</v>
      </c>
      <c r="I50" s="97">
        <v>11</v>
      </c>
      <c r="J50" s="97">
        <v>92</v>
      </c>
      <c r="K50" s="97">
        <v>77</v>
      </c>
      <c r="L50" s="97">
        <v>54</v>
      </c>
      <c r="M50" s="97">
        <v>246</v>
      </c>
      <c r="N50" s="97">
        <v>2</v>
      </c>
      <c r="O50" s="97">
        <v>0</v>
      </c>
      <c r="P50" s="97">
        <v>0</v>
      </c>
      <c r="Q50" s="101">
        <v>41</v>
      </c>
    </row>
    <row r="51" spans="1:17" x14ac:dyDescent="0.25">
      <c r="A51" s="80">
        <v>49</v>
      </c>
      <c r="B51" s="91" t="s">
        <v>62</v>
      </c>
      <c r="C51" s="128" t="s">
        <v>6271</v>
      </c>
      <c r="D51" s="80">
        <v>535</v>
      </c>
      <c r="E51" s="80">
        <v>2</v>
      </c>
      <c r="F51" s="80">
        <v>0</v>
      </c>
      <c r="G51" s="80">
        <v>7</v>
      </c>
      <c r="H51" s="80">
        <v>1</v>
      </c>
      <c r="I51" s="80">
        <v>14</v>
      </c>
      <c r="J51" s="80">
        <v>103</v>
      </c>
      <c r="K51" s="80">
        <v>89</v>
      </c>
      <c r="L51" s="80">
        <v>57</v>
      </c>
      <c r="M51" s="80">
        <v>273</v>
      </c>
      <c r="N51" s="80">
        <v>0</v>
      </c>
      <c r="O51" s="80">
        <v>0</v>
      </c>
      <c r="P51" s="80">
        <v>0</v>
      </c>
      <c r="Q51" s="9">
        <v>51</v>
      </c>
    </row>
    <row r="52" spans="1:17" x14ac:dyDescent="0.25">
      <c r="A52" s="80">
        <v>50</v>
      </c>
      <c r="B52" s="91" t="s">
        <v>62</v>
      </c>
      <c r="C52" s="128" t="s">
        <v>6272</v>
      </c>
      <c r="D52" s="80">
        <v>630</v>
      </c>
      <c r="E52" s="80">
        <v>4</v>
      </c>
      <c r="F52" s="80">
        <v>1</v>
      </c>
      <c r="G52" s="80">
        <v>4</v>
      </c>
      <c r="H52" s="80">
        <v>3</v>
      </c>
      <c r="I52" s="80">
        <v>11</v>
      </c>
      <c r="J52" s="80">
        <v>65</v>
      </c>
      <c r="K52" s="80">
        <v>86</v>
      </c>
      <c r="L52" s="80">
        <v>71</v>
      </c>
      <c r="M52" s="80">
        <v>245</v>
      </c>
      <c r="N52" s="80">
        <v>0</v>
      </c>
      <c r="O52" s="80">
        <v>0</v>
      </c>
      <c r="P52" s="80">
        <v>0</v>
      </c>
      <c r="Q52" s="9">
        <v>38.9</v>
      </c>
    </row>
    <row r="53" spans="1:17" x14ac:dyDescent="0.25">
      <c r="A53" s="80">
        <v>51</v>
      </c>
      <c r="B53" s="91" t="s">
        <v>62</v>
      </c>
      <c r="C53" s="128" t="s">
        <v>6273</v>
      </c>
      <c r="D53" s="80">
        <v>497</v>
      </c>
      <c r="E53" s="80">
        <v>5</v>
      </c>
      <c r="F53" s="80">
        <v>0</v>
      </c>
      <c r="G53" s="80">
        <v>4</v>
      </c>
      <c r="H53" s="80">
        <v>2</v>
      </c>
      <c r="I53" s="80">
        <v>10</v>
      </c>
      <c r="J53" s="80">
        <v>90</v>
      </c>
      <c r="K53" s="80">
        <v>82</v>
      </c>
      <c r="L53" s="80">
        <v>99</v>
      </c>
      <c r="M53" s="80">
        <v>292</v>
      </c>
      <c r="N53" s="80">
        <v>0</v>
      </c>
      <c r="O53" s="80">
        <v>0</v>
      </c>
      <c r="P53" s="80">
        <v>0</v>
      </c>
      <c r="Q53" s="9">
        <v>58.8</v>
      </c>
    </row>
    <row r="54" spans="1:17" x14ac:dyDescent="0.25">
      <c r="A54" s="97">
        <v>52</v>
      </c>
      <c r="B54" s="96" t="s">
        <v>62</v>
      </c>
      <c r="C54" s="130" t="s">
        <v>6274</v>
      </c>
      <c r="D54" s="97">
        <v>543</v>
      </c>
      <c r="E54" s="97">
        <v>3</v>
      </c>
      <c r="F54" s="97">
        <v>0</v>
      </c>
      <c r="G54" s="97">
        <v>15</v>
      </c>
      <c r="H54" s="97">
        <v>4</v>
      </c>
      <c r="I54" s="97">
        <v>15</v>
      </c>
      <c r="J54" s="97">
        <v>124</v>
      </c>
      <c r="K54" s="97">
        <v>80</v>
      </c>
      <c r="L54" s="97">
        <v>59</v>
      </c>
      <c r="M54" s="97">
        <v>300</v>
      </c>
      <c r="N54" s="97">
        <v>0</v>
      </c>
      <c r="O54" s="97">
        <v>0</v>
      </c>
      <c r="P54" s="97">
        <v>0</v>
      </c>
      <c r="Q54" s="101">
        <v>55.2</v>
      </c>
    </row>
    <row r="55" spans="1:17" x14ac:dyDescent="0.25">
      <c r="A55" s="80">
        <v>53</v>
      </c>
      <c r="B55" s="91" t="s">
        <v>62</v>
      </c>
      <c r="C55" s="128" t="s">
        <v>6275</v>
      </c>
      <c r="D55" s="80">
        <v>346</v>
      </c>
      <c r="E55" s="80">
        <v>1</v>
      </c>
      <c r="F55" s="80">
        <v>0</v>
      </c>
      <c r="G55" s="80">
        <v>6</v>
      </c>
      <c r="H55" s="80">
        <v>6</v>
      </c>
      <c r="I55" s="80">
        <v>12</v>
      </c>
      <c r="J55" s="80">
        <v>73</v>
      </c>
      <c r="K55" s="80">
        <v>36</v>
      </c>
      <c r="L55" s="80">
        <v>35</v>
      </c>
      <c r="M55" s="80">
        <v>169</v>
      </c>
      <c r="N55" s="80">
        <v>0</v>
      </c>
      <c r="O55" s="80">
        <v>0</v>
      </c>
      <c r="P55" s="80">
        <v>0</v>
      </c>
      <c r="Q55" s="9">
        <v>48.8</v>
      </c>
    </row>
    <row r="56" spans="1:17" x14ac:dyDescent="0.25">
      <c r="A56" s="80">
        <v>54</v>
      </c>
      <c r="B56" s="91" t="s">
        <v>62</v>
      </c>
      <c r="C56" s="128" t="s">
        <v>6276</v>
      </c>
      <c r="D56" s="80">
        <v>488</v>
      </c>
      <c r="E56" s="80">
        <v>2</v>
      </c>
      <c r="F56" s="80">
        <v>0</v>
      </c>
      <c r="G56" s="80">
        <v>11</v>
      </c>
      <c r="H56" s="80">
        <v>7</v>
      </c>
      <c r="I56" s="80">
        <v>12</v>
      </c>
      <c r="J56" s="80">
        <v>77</v>
      </c>
      <c r="K56" s="80">
        <v>45</v>
      </c>
      <c r="L56" s="80">
        <v>62</v>
      </c>
      <c r="M56" s="80">
        <v>216</v>
      </c>
      <c r="N56" s="80">
        <v>0</v>
      </c>
      <c r="O56" s="80">
        <v>0</v>
      </c>
      <c r="P56" s="80">
        <v>0</v>
      </c>
      <c r="Q56" s="9">
        <v>44.3</v>
      </c>
    </row>
    <row r="57" spans="1:17" x14ac:dyDescent="0.25">
      <c r="A57" s="80">
        <v>55</v>
      </c>
      <c r="B57" s="91" t="s">
        <v>62</v>
      </c>
      <c r="C57" s="128" t="s">
        <v>6277</v>
      </c>
      <c r="D57" s="80">
        <v>480</v>
      </c>
      <c r="E57" s="80">
        <v>1</v>
      </c>
      <c r="F57" s="80">
        <v>0</v>
      </c>
      <c r="G57" s="80">
        <v>13</v>
      </c>
      <c r="H57" s="80">
        <v>2</v>
      </c>
      <c r="I57" s="80">
        <v>9</v>
      </c>
      <c r="J57" s="80">
        <v>107</v>
      </c>
      <c r="K57" s="80">
        <v>35</v>
      </c>
      <c r="L57" s="80">
        <v>48</v>
      </c>
      <c r="M57" s="80">
        <v>215</v>
      </c>
      <c r="N57" s="80">
        <v>1</v>
      </c>
      <c r="O57" s="80">
        <v>0</v>
      </c>
      <c r="P57" s="80">
        <v>1</v>
      </c>
      <c r="Q57" s="9">
        <v>45</v>
      </c>
    </row>
    <row r="58" spans="1:17" x14ac:dyDescent="0.25">
      <c r="A58" s="97">
        <v>56</v>
      </c>
      <c r="B58" s="96" t="s">
        <v>62</v>
      </c>
      <c r="C58" s="130" t="s">
        <v>6278</v>
      </c>
      <c r="D58" s="97">
        <v>469</v>
      </c>
      <c r="E58" s="97">
        <v>2</v>
      </c>
      <c r="F58" s="97">
        <v>2</v>
      </c>
      <c r="G58" s="97">
        <v>17</v>
      </c>
      <c r="H58" s="97">
        <v>1</v>
      </c>
      <c r="I58" s="97">
        <v>14</v>
      </c>
      <c r="J58" s="97">
        <v>90</v>
      </c>
      <c r="K58" s="97">
        <v>56</v>
      </c>
      <c r="L58" s="97">
        <v>66</v>
      </c>
      <c r="M58" s="97">
        <v>248</v>
      </c>
      <c r="N58" s="97">
        <v>0</v>
      </c>
      <c r="O58" s="97">
        <v>0</v>
      </c>
      <c r="P58" s="97">
        <v>0</v>
      </c>
      <c r="Q58" s="101">
        <v>52.9</v>
      </c>
    </row>
    <row r="59" spans="1:17" x14ac:dyDescent="0.25">
      <c r="A59" s="80">
        <v>57</v>
      </c>
      <c r="B59" s="91" t="s">
        <v>62</v>
      </c>
      <c r="C59" s="128" t="s">
        <v>6279</v>
      </c>
      <c r="D59" s="80">
        <v>359</v>
      </c>
      <c r="E59" s="80">
        <v>1</v>
      </c>
      <c r="F59" s="80">
        <v>0</v>
      </c>
      <c r="G59" s="80">
        <v>4</v>
      </c>
      <c r="H59" s="80">
        <v>1</v>
      </c>
      <c r="I59" s="80">
        <v>6</v>
      </c>
      <c r="J59" s="80">
        <v>61</v>
      </c>
      <c r="K59" s="80">
        <v>57</v>
      </c>
      <c r="L59" s="80">
        <v>32</v>
      </c>
      <c r="M59" s="80">
        <v>162</v>
      </c>
      <c r="N59" s="80">
        <v>0</v>
      </c>
      <c r="O59" s="80">
        <v>0</v>
      </c>
      <c r="P59" s="80">
        <v>1</v>
      </c>
      <c r="Q59" s="9">
        <v>45.4</v>
      </c>
    </row>
    <row r="60" spans="1:17" x14ac:dyDescent="0.25">
      <c r="A60" s="80">
        <v>58</v>
      </c>
      <c r="B60" s="91" t="s">
        <v>62</v>
      </c>
      <c r="C60" s="128" t="s">
        <v>6280</v>
      </c>
      <c r="D60" s="80">
        <v>514</v>
      </c>
      <c r="E60" s="80">
        <v>3</v>
      </c>
      <c r="F60" s="80">
        <v>0</v>
      </c>
      <c r="G60" s="80">
        <v>10</v>
      </c>
      <c r="H60" s="80">
        <v>6</v>
      </c>
      <c r="I60" s="80">
        <v>7</v>
      </c>
      <c r="J60" s="80">
        <v>82</v>
      </c>
      <c r="K60" s="80">
        <v>31</v>
      </c>
      <c r="L60" s="80">
        <v>58</v>
      </c>
      <c r="M60" s="80">
        <v>197</v>
      </c>
      <c r="N60" s="80">
        <v>0</v>
      </c>
      <c r="O60" s="80">
        <v>0</v>
      </c>
      <c r="P60" s="80">
        <v>1</v>
      </c>
      <c r="Q60" s="9">
        <v>38.5</v>
      </c>
    </row>
    <row r="61" spans="1:17" x14ac:dyDescent="0.25">
      <c r="A61" s="80">
        <v>59</v>
      </c>
      <c r="B61" s="91" t="s">
        <v>62</v>
      </c>
      <c r="C61" s="128" t="s">
        <v>6281</v>
      </c>
      <c r="D61" s="80">
        <v>508</v>
      </c>
      <c r="E61" s="80">
        <v>4</v>
      </c>
      <c r="F61" s="80">
        <v>2</v>
      </c>
      <c r="G61" s="80">
        <v>6</v>
      </c>
      <c r="H61" s="80">
        <v>5</v>
      </c>
      <c r="I61" s="80">
        <v>10</v>
      </c>
      <c r="J61" s="80">
        <v>95</v>
      </c>
      <c r="K61" s="80">
        <v>79</v>
      </c>
      <c r="L61" s="80">
        <v>63</v>
      </c>
      <c r="M61" s="80">
        <v>264</v>
      </c>
      <c r="N61" s="80">
        <v>2</v>
      </c>
      <c r="O61" s="80">
        <v>0</v>
      </c>
      <c r="P61" s="80">
        <v>0</v>
      </c>
      <c r="Q61" s="9">
        <v>52</v>
      </c>
    </row>
    <row r="62" spans="1:17" x14ac:dyDescent="0.25">
      <c r="A62" s="97">
        <v>60</v>
      </c>
      <c r="B62" s="96" t="s">
        <v>62</v>
      </c>
      <c r="C62" s="130" t="s">
        <v>6282</v>
      </c>
      <c r="D62" s="97">
        <v>622</v>
      </c>
      <c r="E62" s="97">
        <v>7</v>
      </c>
      <c r="F62" s="97">
        <v>0</v>
      </c>
      <c r="G62" s="97">
        <v>12</v>
      </c>
      <c r="H62" s="97">
        <v>4</v>
      </c>
      <c r="I62" s="97">
        <v>11</v>
      </c>
      <c r="J62" s="97">
        <v>114</v>
      </c>
      <c r="K62" s="97">
        <v>96</v>
      </c>
      <c r="L62" s="97">
        <v>83</v>
      </c>
      <c r="M62" s="97">
        <v>327</v>
      </c>
      <c r="N62" s="97">
        <v>4</v>
      </c>
      <c r="O62" s="97">
        <v>0</v>
      </c>
      <c r="P62" s="97">
        <v>0</v>
      </c>
      <c r="Q62" s="101">
        <v>52.6</v>
      </c>
    </row>
    <row r="63" spans="1:17" x14ac:dyDescent="0.25">
      <c r="A63" s="80">
        <v>61</v>
      </c>
      <c r="B63" s="91" t="s">
        <v>62</v>
      </c>
      <c r="C63" s="128" t="s">
        <v>6283</v>
      </c>
      <c r="D63" s="80">
        <v>525</v>
      </c>
      <c r="E63" s="80">
        <v>1</v>
      </c>
      <c r="F63" s="80">
        <v>1</v>
      </c>
      <c r="G63" s="80">
        <v>7</v>
      </c>
      <c r="H63" s="80">
        <v>4</v>
      </c>
      <c r="I63" s="80">
        <v>19</v>
      </c>
      <c r="J63" s="80">
        <v>88</v>
      </c>
      <c r="K63" s="80">
        <v>75</v>
      </c>
      <c r="L63" s="80">
        <v>60</v>
      </c>
      <c r="M63" s="80">
        <v>255</v>
      </c>
      <c r="N63" s="80">
        <v>2</v>
      </c>
      <c r="O63" s="80">
        <v>0</v>
      </c>
      <c r="P63" s="80">
        <v>0</v>
      </c>
      <c r="Q63" s="9">
        <v>48.6</v>
      </c>
    </row>
    <row r="64" spans="1:17" x14ac:dyDescent="0.25">
      <c r="A64" s="80">
        <v>62</v>
      </c>
      <c r="B64" s="91" t="s">
        <v>62</v>
      </c>
      <c r="C64" s="128" t="s">
        <v>6284</v>
      </c>
      <c r="D64" s="80">
        <v>499</v>
      </c>
      <c r="E64" s="80">
        <v>0</v>
      </c>
      <c r="F64" s="80">
        <v>0</v>
      </c>
      <c r="G64" s="80">
        <v>8</v>
      </c>
      <c r="H64" s="80">
        <v>3</v>
      </c>
      <c r="I64" s="80">
        <v>18</v>
      </c>
      <c r="J64" s="80">
        <v>99</v>
      </c>
      <c r="K64" s="80">
        <v>96</v>
      </c>
      <c r="L64" s="80">
        <v>64</v>
      </c>
      <c r="M64" s="80">
        <v>288</v>
      </c>
      <c r="N64" s="80">
        <v>0</v>
      </c>
      <c r="O64" s="80">
        <v>0</v>
      </c>
      <c r="P64" s="80">
        <v>0</v>
      </c>
      <c r="Q64" s="9">
        <v>57.7</v>
      </c>
    </row>
    <row r="65" spans="1:17" x14ac:dyDescent="0.25">
      <c r="A65" s="80">
        <v>63</v>
      </c>
      <c r="B65" s="91" t="s">
        <v>62</v>
      </c>
      <c r="C65" s="128" t="s">
        <v>6285</v>
      </c>
      <c r="D65" s="80">
        <v>577</v>
      </c>
      <c r="E65" s="80">
        <v>1</v>
      </c>
      <c r="F65" s="80">
        <v>0</v>
      </c>
      <c r="G65" s="80">
        <v>6</v>
      </c>
      <c r="H65" s="80">
        <v>2</v>
      </c>
      <c r="I65" s="80">
        <v>20</v>
      </c>
      <c r="J65" s="80">
        <v>81</v>
      </c>
      <c r="K65" s="80">
        <v>51</v>
      </c>
      <c r="L65" s="80">
        <v>59</v>
      </c>
      <c r="M65" s="80">
        <v>220</v>
      </c>
      <c r="N65" s="80">
        <v>0</v>
      </c>
      <c r="O65" s="80">
        <v>0</v>
      </c>
      <c r="P65" s="80">
        <v>2</v>
      </c>
      <c r="Q65" s="9">
        <v>38.5</v>
      </c>
    </row>
    <row r="66" spans="1:17" x14ac:dyDescent="0.25">
      <c r="A66" s="97">
        <v>64</v>
      </c>
      <c r="B66" s="96" t="s">
        <v>62</v>
      </c>
      <c r="C66" s="130" t="s">
        <v>6286</v>
      </c>
      <c r="D66" s="97">
        <v>716</v>
      </c>
      <c r="E66" s="97">
        <v>3</v>
      </c>
      <c r="F66" s="97">
        <v>0</v>
      </c>
      <c r="G66" s="97">
        <v>7</v>
      </c>
      <c r="H66" s="97">
        <v>1</v>
      </c>
      <c r="I66" s="97">
        <v>25</v>
      </c>
      <c r="J66" s="97">
        <v>80</v>
      </c>
      <c r="K66" s="97">
        <v>109</v>
      </c>
      <c r="L66" s="97">
        <v>90</v>
      </c>
      <c r="M66" s="97">
        <v>315</v>
      </c>
      <c r="N66" s="97">
        <v>0</v>
      </c>
      <c r="O66" s="97">
        <v>0</v>
      </c>
      <c r="P66" s="97">
        <v>0</v>
      </c>
      <c r="Q66" s="101">
        <v>44</v>
      </c>
    </row>
    <row r="67" spans="1:17" x14ac:dyDescent="0.25">
      <c r="A67" s="80">
        <v>65</v>
      </c>
      <c r="B67" s="91" t="s">
        <v>62</v>
      </c>
      <c r="C67" s="128" t="s">
        <v>6287</v>
      </c>
      <c r="D67" s="80">
        <v>693</v>
      </c>
      <c r="E67" s="80">
        <v>4</v>
      </c>
      <c r="F67" s="80">
        <v>1</v>
      </c>
      <c r="G67" s="80">
        <v>12</v>
      </c>
      <c r="H67" s="80">
        <v>3</v>
      </c>
      <c r="I67" s="80">
        <v>30</v>
      </c>
      <c r="J67" s="80">
        <v>114</v>
      </c>
      <c r="K67" s="80">
        <v>67</v>
      </c>
      <c r="L67" s="80">
        <v>85</v>
      </c>
      <c r="M67" s="80">
        <v>316</v>
      </c>
      <c r="N67" s="80">
        <v>2</v>
      </c>
      <c r="O67" s="80">
        <v>0</v>
      </c>
      <c r="P67" s="80">
        <v>0</v>
      </c>
      <c r="Q67" s="9">
        <v>45.6</v>
      </c>
    </row>
    <row r="68" spans="1:17" x14ac:dyDescent="0.25">
      <c r="A68" s="80">
        <v>66</v>
      </c>
      <c r="B68" s="91" t="s">
        <v>62</v>
      </c>
      <c r="C68" s="128" t="s">
        <v>6288</v>
      </c>
      <c r="D68" s="80">
        <v>741</v>
      </c>
      <c r="E68" s="80">
        <v>3</v>
      </c>
      <c r="F68" s="80">
        <v>0</v>
      </c>
      <c r="G68" s="80">
        <v>9</v>
      </c>
      <c r="H68" s="80">
        <v>3</v>
      </c>
      <c r="I68" s="80">
        <v>16</v>
      </c>
      <c r="J68" s="80">
        <v>120</v>
      </c>
      <c r="K68" s="80">
        <v>110</v>
      </c>
      <c r="L68" s="80">
        <v>73</v>
      </c>
      <c r="M68" s="80">
        <v>334</v>
      </c>
      <c r="N68" s="80">
        <v>0</v>
      </c>
      <c r="O68" s="80">
        <v>0</v>
      </c>
      <c r="P68" s="80">
        <v>0</v>
      </c>
      <c r="Q68" s="9">
        <v>45.1</v>
      </c>
    </row>
    <row r="69" spans="1:17" x14ac:dyDescent="0.25">
      <c r="A69" s="80">
        <v>67</v>
      </c>
      <c r="B69" s="91" t="s">
        <v>62</v>
      </c>
      <c r="C69" s="128" t="s">
        <v>6289</v>
      </c>
      <c r="D69" s="80">
        <v>475</v>
      </c>
      <c r="E69" s="80">
        <v>6</v>
      </c>
      <c r="F69" s="80">
        <v>0</v>
      </c>
      <c r="G69" s="80">
        <v>10</v>
      </c>
      <c r="H69" s="80">
        <v>2</v>
      </c>
      <c r="I69" s="80">
        <v>11</v>
      </c>
      <c r="J69" s="80">
        <v>87</v>
      </c>
      <c r="K69" s="80">
        <v>57</v>
      </c>
      <c r="L69" s="80">
        <v>49</v>
      </c>
      <c r="M69" s="80">
        <v>222</v>
      </c>
      <c r="N69" s="80">
        <v>1</v>
      </c>
      <c r="O69" s="80">
        <v>0</v>
      </c>
      <c r="P69" s="80">
        <v>2</v>
      </c>
      <c r="Q69" s="9">
        <v>47.2</v>
      </c>
    </row>
    <row r="70" spans="1:17" x14ac:dyDescent="0.25">
      <c r="A70" s="97">
        <v>68</v>
      </c>
      <c r="B70" s="96" t="s">
        <v>62</v>
      </c>
      <c r="C70" s="130" t="s">
        <v>6290</v>
      </c>
      <c r="D70" s="97">
        <v>435</v>
      </c>
      <c r="E70" s="97">
        <v>5</v>
      </c>
      <c r="F70" s="97">
        <v>1</v>
      </c>
      <c r="G70" s="97">
        <v>16</v>
      </c>
      <c r="H70" s="97">
        <v>2</v>
      </c>
      <c r="I70" s="97">
        <v>9</v>
      </c>
      <c r="J70" s="97">
        <v>94</v>
      </c>
      <c r="K70" s="97">
        <v>60</v>
      </c>
      <c r="L70" s="97">
        <v>48</v>
      </c>
      <c r="M70" s="97">
        <v>235</v>
      </c>
      <c r="N70" s="97">
        <v>1</v>
      </c>
      <c r="O70" s="97">
        <v>0</v>
      </c>
      <c r="P70" s="97">
        <v>0</v>
      </c>
      <c r="Q70" s="101">
        <v>54</v>
      </c>
    </row>
    <row r="71" spans="1:17" x14ac:dyDescent="0.25">
      <c r="A71" s="80">
        <v>69</v>
      </c>
      <c r="B71" s="91" t="s">
        <v>62</v>
      </c>
      <c r="C71" s="128" t="s">
        <v>6291</v>
      </c>
      <c r="D71" s="80">
        <v>461</v>
      </c>
      <c r="E71" s="80">
        <v>2</v>
      </c>
      <c r="F71" s="80">
        <v>0</v>
      </c>
      <c r="G71" s="80">
        <v>9</v>
      </c>
      <c r="H71" s="80">
        <v>1</v>
      </c>
      <c r="I71" s="80">
        <v>7</v>
      </c>
      <c r="J71" s="80">
        <v>95</v>
      </c>
      <c r="K71" s="80">
        <v>75</v>
      </c>
      <c r="L71" s="80">
        <v>65</v>
      </c>
      <c r="M71" s="80">
        <v>254</v>
      </c>
      <c r="N71" s="80">
        <v>4</v>
      </c>
      <c r="O71" s="80">
        <v>0</v>
      </c>
      <c r="P71" s="80">
        <v>0</v>
      </c>
      <c r="Q71" s="9">
        <v>55.1</v>
      </c>
    </row>
    <row r="72" spans="1:17" x14ac:dyDescent="0.25">
      <c r="A72" s="80">
        <v>70</v>
      </c>
      <c r="B72" s="91" t="s">
        <v>62</v>
      </c>
      <c r="C72" s="128" t="s">
        <v>6292</v>
      </c>
      <c r="D72" s="80">
        <v>645</v>
      </c>
      <c r="E72" s="80">
        <v>0</v>
      </c>
      <c r="F72" s="80">
        <v>0</v>
      </c>
      <c r="G72" s="80">
        <v>13</v>
      </c>
      <c r="H72" s="80">
        <v>1</v>
      </c>
      <c r="I72" s="80">
        <v>14</v>
      </c>
      <c r="J72" s="80">
        <v>92</v>
      </c>
      <c r="K72" s="80">
        <v>73</v>
      </c>
      <c r="L72" s="80">
        <v>87</v>
      </c>
      <c r="M72" s="80">
        <v>280</v>
      </c>
      <c r="N72" s="80">
        <v>0</v>
      </c>
      <c r="O72" s="80">
        <v>0</v>
      </c>
      <c r="P72" s="80">
        <v>0</v>
      </c>
      <c r="Q72" s="9">
        <v>43.4</v>
      </c>
    </row>
    <row r="73" spans="1:17" x14ac:dyDescent="0.25">
      <c r="A73" s="80">
        <v>71</v>
      </c>
      <c r="B73" s="91" t="s">
        <v>62</v>
      </c>
      <c r="C73" s="128" t="s">
        <v>6293</v>
      </c>
      <c r="D73" s="80">
        <v>401</v>
      </c>
      <c r="E73" s="80">
        <v>3</v>
      </c>
      <c r="F73" s="80">
        <v>0</v>
      </c>
      <c r="G73" s="80">
        <v>5</v>
      </c>
      <c r="H73" s="80">
        <v>4</v>
      </c>
      <c r="I73" s="80">
        <v>5</v>
      </c>
      <c r="J73" s="80">
        <v>68</v>
      </c>
      <c r="K73" s="80">
        <v>42</v>
      </c>
      <c r="L73" s="80">
        <v>58</v>
      </c>
      <c r="M73" s="80">
        <v>185</v>
      </c>
      <c r="N73" s="80">
        <v>1</v>
      </c>
      <c r="O73" s="80">
        <v>0</v>
      </c>
      <c r="P73" s="80">
        <v>0</v>
      </c>
      <c r="Q73" s="9">
        <v>46.1</v>
      </c>
    </row>
    <row r="74" spans="1:17" x14ac:dyDescent="0.25">
      <c r="A74" s="97">
        <v>72</v>
      </c>
      <c r="B74" s="96" t="s">
        <v>62</v>
      </c>
      <c r="C74" s="130" t="s">
        <v>6294</v>
      </c>
      <c r="D74" s="97">
        <v>492</v>
      </c>
      <c r="E74" s="97">
        <v>1</v>
      </c>
      <c r="F74" s="97">
        <v>0</v>
      </c>
      <c r="G74" s="97">
        <v>7</v>
      </c>
      <c r="H74" s="97">
        <v>0</v>
      </c>
      <c r="I74" s="97">
        <v>20</v>
      </c>
      <c r="J74" s="97">
        <v>74</v>
      </c>
      <c r="K74" s="97">
        <v>52</v>
      </c>
      <c r="L74" s="97">
        <v>51</v>
      </c>
      <c r="M74" s="97">
        <v>205</v>
      </c>
      <c r="N74" s="97">
        <v>0</v>
      </c>
      <c r="O74" s="97">
        <v>0</v>
      </c>
      <c r="P74" s="97">
        <v>0</v>
      </c>
      <c r="Q74" s="101">
        <v>41.7</v>
      </c>
    </row>
    <row r="75" spans="1:17" x14ac:dyDescent="0.25">
      <c r="A75" s="80" t="s">
        <v>6305</v>
      </c>
      <c r="B75" s="91" t="s">
        <v>62</v>
      </c>
      <c r="C75" s="128" t="s">
        <v>7323</v>
      </c>
      <c r="D75" s="80">
        <v>731</v>
      </c>
      <c r="E75" s="80">
        <v>3</v>
      </c>
      <c r="F75" s="80">
        <v>0</v>
      </c>
      <c r="G75" s="80">
        <v>4</v>
      </c>
      <c r="H75" s="80">
        <v>3</v>
      </c>
      <c r="I75" s="80">
        <v>11</v>
      </c>
      <c r="J75" s="80">
        <v>61</v>
      </c>
      <c r="K75" s="80">
        <v>62</v>
      </c>
      <c r="L75" s="80">
        <v>65</v>
      </c>
      <c r="M75" s="80">
        <v>209</v>
      </c>
      <c r="N75" s="80">
        <v>0</v>
      </c>
      <c r="O75" s="80">
        <v>0</v>
      </c>
      <c r="P75" s="80">
        <v>0</v>
      </c>
      <c r="Q75" s="9">
        <v>28.6</v>
      </c>
    </row>
    <row r="76" spans="1:17" x14ac:dyDescent="0.25">
      <c r="A76" s="80" t="s">
        <v>6306</v>
      </c>
      <c r="B76" s="91" t="s">
        <v>62</v>
      </c>
      <c r="C76" s="128" t="s">
        <v>7324</v>
      </c>
      <c r="D76" s="80">
        <v>378</v>
      </c>
      <c r="E76" s="80">
        <v>1</v>
      </c>
      <c r="F76" s="80">
        <v>0</v>
      </c>
      <c r="G76" s="80">
        <v>9</v>
      </c>
      <c r="H76" s="80">
        <v>2</v>
      </c>
      <c r="I76" s="80">
        <v>10</v>
      </c>
      <c r="J76" s="80">
        <v>71</v>
      </c>
      <c r="K76" s="80">
        <v>47</v>
      </c>
      <c r="L76" s="80">
        <v>59</v>
      </c>
      <c r="M76" s="80">
        <v>199</v>
      </c>
      <c r="N76" s="80">
        <v>0</v>
      </c>
      <c r="O76" s="80">
        <v>0</v>
      </c>
      <c r="P76" s="80">
        <v>0</v>
      </c>
      <c r="Q76" s="9">
        <v>52.6</v>
      </c>
    </row>
    <row r="77" spans="1:17" x14ac:dyDescent="0.25">
      <c r="A77" s="80" t="s">
        <v>6307</v>
      </c>
      <c r="B77" s="91" t="s">
        <v>62</v>
      </c>
      <c r="C77" s="128" t="s">
        <v>7325</v>
      </c>
      <c r="D77" s="80">
        <v>356</v>
      </c>
      <c r="E77" s="80">
        <v>1</v>
      </c>
      <c r="F77" s="80">
        <v>0</v>
      </c>
      <c r="G77" s="80">
        <v>9</v>
      </c>
      <c r="H77" s="80">
        <v>1</v>
      </c>
      <c r="I77" s="80">
        <v>10</v>
      </c>
      <c r="J77" s="80">
        <v>82</v>
      </c>
      <c r="K77" s="80">
        <v>36</v>
      </c>
      <c r="L77" s="80">
        <v>60</v>
      </c>
      <c r="M77" s="80">
        <v>199</v>
      </c>
      <c r="N77" s="80">
        <v>0</v>
      </c>
      <c r="O77" s="80">
        <v>0</v>
      </c>
      <c r="P77" s="80">
        <v>0</v>
      </c>
      <c r="Q77" s="9">
        <v>55.9</v>
      </c>
    </row>
    <row r="78" spans="1:17" x14ac:dyDescent="0.25">
      <c r="A78" s="97">
        <v>74</v>
      </c>
      <c r="B78" s="96" t="s">
        <v>62</v>
      </c>
      <c r="C78" s="130" t="s">
        <v>6295</v>
      </c>
      <c r="D78" s="97"/>
      <c r="E78" s="97">
        <v>5</v>
      </c>
      <c r="F78" s="97">
        <v>3</v>
      </c>
      <c r="G78" s="97">
        <v>20</v>
      </c>
      <c r="H78" s="97">
        <v>14</v>
      </c>
      <c r="I78" s="97">
        <v>29</v>
      </c>
      <c r="J78" s="97">
        <v>300</v>
      </c>
      <c r="K78" s="97">
        <v>207</v>
      </c>
      <c r="L78" s="97">
        <v>156</v>
      </c>
      <c r="M78" s="97">
        <v>734</v>
      </c>
      <c r="N78" s="97">
        <v>2</v>
      </c>
      <c r="O78" s="97">
        <v>0</v>
      </c>
      <c r="P78" s="97">
        <v>3</v>
      </c>
      <c r="Q78" s="101"/>
    </row>
    <row r="79" spans="1:17" x14ac:dyDescent="0.25">
      <c r="A79" s="80">
        <v>75</v>
      </c>
      <c r="B79" s="91" t="s">
        <v>62</v>
      </c>
      <c r="C79" s="128" t="s">
        <v>6295</v>
      </c>
      <c r="D79" s="80"/>
      <c r="E79" s="80">
        <v>5</v>
      </c>
      <c r="F79" s="80">
        <v>1</v>
      </c>
      <c r="G79" s="80">
        <v>15</v>
      </c>
      <c r="H79" s="80">
        <v>8</v>
      </c>
      <c r="I79" s="80">
        <v>34</v>
      </c>
      <c r="J79" s="80">
        <v>201</v>
      </c>
      <c r="K79" s="80">
        <v>213</v>
      </c>
      <c r="L79" s="80">
        <v>147</v>
      </c>
      <c r="M79" s="80">
        <v>624</v>
      </c>
      <c r="N79" s="80">
        <v>0</v>
      </c>
      <c r="O79" s="80">
        <v>0</v>
      </c>
      <c r="P79" s="80">
        <v>0</v>
      </c>
      <c r="Q79" s="9"/>
    </row>
    <row r="80" spans="1:17" x14ac:dyDescent="0.25">
      <c r="A80" s="80">
        <v>76</v>
      </c>
      <c r="B80" s="91" t="s">
        <v>62</v>
      </c>
      <c r="C80" s="128" t="s">
        <v>6295</v>
      </c>
      <c r="D80" s="80"/>
      <c r="E80" s="80">
        <v>12</v>
      </c>
      <c r="F80" s="80">
        <v>1</v>
      </c>
      <c r="G80" s="80">
        <v>10</v>
      </c>
      <c r="H80" s="80">
        <v>8</v>
      </c>
      <c r="I80" s="80">
        <v>31</v>
      </c>
      <c r="J80" s="80">
        <v>281</v>
      </c>
      <c r="K80" s="80">
        <v>166</v>
      </c>
      <c r="L80" s="80">
        <v>151</v>
      </c>
      <c r="M80" s="80">
        <v>660</v>
      </c>
      <c r="N80" s="80">
        <v>0</v>
      </c>
      <c r="O80" s="80">
        <v>0</v>
      </c>
      <c r="P80" s="80">
        <v>0</v>
      </c>
      <c r="Q80" s="9"/>
    </row>
    <row r="81" spans="1:17" x14ac:dyDescent="0.25">
      <c r="A81" s="80">
        <v>77</v>
      </c>
      <c r="B81" s="91" t="s">
        <v>62</v>
      </c>
      <c r="C81" s="128" t="s">
        <v>2129</v>
      </c>
      <c r="D81" s="80"/>
      <c r="E81" s="80">
        <v>5</v>
      </c>
      <c r="F81" s="80">
        <v>5</v>
      </c>
      <c r="G81" s="80">
        <v>13</v>
      </c>
      <c r="H81" s="80">
        <v>5</v>
      </c>
      <c r="I81" s="80">
        <v>3</v>
      </c>
      <c r="J81" s="80">
        <v>52</v>
      </c>
      <c r="K81" s="80">
        <v>158</v>
      </c>
      <c r="L81" s="80">
        <v>53</v>
      </c>
      <c r="M81" s="80">
        <v>294</v>
      </c>
      <c r="N81" s="80">
        <v>0</v>
      </c>
      <c r="O81" s="80">
        <v>0</v>
      </c>
      <c r="P81" s="80">
        <v>3</v>
      </c>
      <c r="Q81" s="9"/>
    </row>
    <row r="82" spans="1:17" x14ac:dyDescent="0.25">
      <c r="A82" s="97">
        <v>78</v>
      </c>
      <c r="B82" s="96" t="s">
        <v>62</v>
      </c>
      <c r="C82" s="130" t="s">
        <v>2130</v>
      </c>
      <c r="D82" s="97"/>
      <c r="E82" s="97">
        <v>3</v>
      </c>
      <c r="F82" s="97">
        <v>3</v>
      </c>
      <c r="G82" s="97">
        <v>18</v>
      </c>
      <c r="H82" s="97">
        <v>4</v>
      </c>
      <c r="I82" s="97">
        <v>2</v>
      </c>
      <c r="J82" s="97">
        <v>41</v>
      </c>
      <c r="K82" s="97">
        <v>71</v>
      </c>
      <c r="L82" s="97">
        <v>35</v>
      </c>
      <c r="M82" s="97">
        <v>177</v>
      </c>
      <c r="N82" s="97">
        <v>1</v>
      </c>
      <c r="O82" s="97">
        <v>0</v>
      </c>
      <c r="P82" s="97">
        <v>0</v>
      </c>
      <c r="Q82" s="101"/>
    </row>
    <row r="83" spans="1:17" x14ac:dyDescent="0.25">
      <c r="A83" s="80">
        <v>79</v>
      </c>
      <c r="B83" s="91" t="s">
        <v>62</v>
      </c>
      <c r="C83" s="128" t="s">
        <v>2603</v>
      </c>
      <c r="D83" s="80"/>
      <c r="E83" s="80">
        <v>3</v>
      </c>
      <c r="F83" s="80">
        <v>1</v>
      </c>
      <c r="G83" s="80">
        <v>4</v>
      </c>
      <c r="H83" s="80">
        <v>2</v>
      </c>
      <c r="I83" s="80">
        <v>3</v>
      </c>
      <c r="J83" s="80">
        <v>29</v>
      </c>
      <c r="K83" s="80">
        <v>35</v>
      </c>
      <c r="L83" s="80">
        <v>23</v>
      </c>
      <c r="M83" s="80">
        <v>100</v>
      </c>
      <c r="N83" s="80">
        <v>1</v>
      </c>
      <c r="O83" s="80">
        <v>2</v>
      </c>
      <c r="P83" s="80">
        <v>0</v>
      </c>
      <c r="Q83" s="9"/>
    </row>
    <row r="84" spans="1:17" x14ac:dyDescent="0.25">
      <c r="A84" s="94">
        <v>80</v>
      </c>
      <c r="B84" s="95" t="s">
        <v>62</v>
      </c>
      <c r="C84" s="78" t="s">
        <v>60</v>
      </c>
      <c r="D84" s="94"/>
      <c r="E84" s="94">
        <v>1</v>
      </c>
      <c r="F84" s="94">
        <v>0</v>
      </c>
      <c r="G84" s="94">
        <v>8</v>
      </c>
      <c r="H84" s="94">
        <v>1</v>
      </c>
      <c r="I84" s="94">
        <v>17</v>
      </c>
      <c r="J84" s="94">
        <v>41</v>
      </c>
      <c r="K84" s="94">
        <v>49</v>
      </c>
      <c r="L84" s="94">
        <v>44</v>
      </c>
      <c r="M84" s="94">
        <v>161</v>
      </c>
      <c r="N84" s="94">
        <v>6</v>
      </c>
      <c r="O84" s="94">
        <v>0</v>
      </c>
      <c r="P84" s="94">
        <v>28</v>
      </c>
      <c r="Q84" s="107"/>
    </row>
    <row r="85" spans="1:17" x14ac:dyDescent="0.25">
      <c r="A85" s="174" t="s">
        <v>69</v>
      </c>
      <c r="B85" s="174"/>
      <c r="C85" s="174"/>
      <c r="E85" s="93">
        <f>SUM(E81:E84,E3:E77)</f>
        <v>210</v>
      </c>
      <c r="F85" s="93">
        <f t="shared" ref="F85:P85" si="0">SUM(F81:F84,F3:F77)</f>
        <v>55</v>
      </c>
      <c r="G85" s="93">
        <f t="shared" si="0"/>
        <v>693</v>
      </c>
      <c r="H85" s="93">
        <f t="shared" si="0"/>
        <v>244</v>
      </c>
      <c r="I85" s="93">
        <f t="shared" si="0"/>
        <v>941</v>
      </c>
      <c r="J85" s="93">
        <f t="shared" si="0"/>
        <v>6242</v>
      </c>
      <c r="K85" s="93">
        <f t="shared" si="0"/>
        <v>4828</v>
      </c>
      <c r="L85" s="93">
        <f t="shared" si="0"/>
        <v>4358</v>
      </c>
      <c r="M85" s="93">
        <f t="shared" si="0"/>
        <v>17571</v>
      </c>
      <c r="N85" s="93">
        <f t="shared" si="0"/>
        <v>41</v>
      </c>
      <c r="O85" s="93">
        <f t="shared" si="0"/>
        <v>9</v>
      </c>
      <c r="P85" s="93">
        <f t="shared" si="0"/>
        <v>46</v>
      </c>
    </row>
    <row r="86" spans="1:17" ht="15" customHeight="1" x14ac:dyDescent="0.25">
      <c r="A86" s="177" t="s">
        <v>61</v>
      </c>
      <c r="B86" s="177"/>
      <c r="C86" s="177"/>
      <c r="E86" s="93">
        <f>SUM(E78:E80)</f>
        <v>22</v>
      </c>
      <c r="F86" s="93">
        <f t="shared" ref="F86:P86" si="1">SUM(F78:F80)</f>
        <v>5</v>
      </c>
      <c r="G86" s="93">
        <f t="shared" si="1"/>
        <v>45</v>
      </c>
      <c r="H86" s="93">
        <f t="shared" si="1"/>
        <v>30</v>
      </c>
      <c r="I86" s="93">
        <f t="shared" si="1"/>
        <v>94</v>
      </c>
      <c r="J86" s="93">
        <f t="shared" si="1"/>
        <v>782</v>
      </c>
      <c r="K86" s="93">
        <f t="shared" si="1"/>
        <v>586</v>
      </c>
      <c r="L86" s="93">
        <f t="shared" si="1"/>
        <v>454</v>
      </c>
      <c r="M86" s="93">
        <f t="shared" si="1"/>
        <v>2018</v>
      </c>
      <c r="N86" s="93">
        <f t="shared" si="1"/>
        <v>2</v>
      </c>
      <c r="O86" s="93">
        <f t="shared" si="1"/>
        <v>0</v>
      </c>
      <c r="P86" s="93">
        <f t="shared" si="1"/>
        <v>3</v>
      </c>
    </row>
    <row r="87" spans="1:17" x14ac:dyDescent="0.25">
      <c r="A87" s="176" t="s">
        <v>68</v>
      </c>
      <c r="B87" s="176"/>
      <c r="C87" s="176"/>
      <c r="D87" s="93">
        <v>37771</v>
      </c>
      <c r="E87" s="80">
        <v>232</v>
      </c>
      <c r="F87" s="80">
        <v>60</v>
      </c>
      <c r="G87" s="80">
        <v>738</v>
      </c>
      <c r="H87" s="80">
        <v>274</v>
      </c>
      <c r="I87" s="7">
        <v>1035</v>
      </c>
      <c r="J87" s="7">
        <v>7024</v>
      </c>
      <c r="K87" s="7">
        <v>5414</v>
      </c>
      <c r="L87" s="7">
        <v>4812</v>
      </c>
      <c r="M87" s="93">
        <v>19589</v>
      </c>
      <c r="N87" s="128">
        <v>43</v>
      </c>
      <c r="O87" s="128">
        <v>9</v>
      </c>
      <c r="P87" s="128">
        <v>49</v>
      </c>
      <c r="Q87" s="103">
        <v>52</v>
      </c>
    </row>
    <row r="88" spans="1:17" x14ac:dyDescent="0.25">
      <c r="A88" s="181" t="s">
        <v>70</v>
      </c>
      <c r="B88" s="181"/>
      <c r="C88" s="181"/>
      <c r="D88" s="93"/>
      <c r="E88" s="128">
        <v>1.2</v>
      </c>
      <c r="F88" s="128">
        <v>0.3</v>
      </c>
      <c r="G88" s="128">
        <v>3.8</v>
      </c>
      <c r="H88" s="128">
        <v>1.4</v>
      </c>
      <c r="I88" s="128">
        <v>5.3</v>
      </c>
      <c r="J88" s="128">
        <v>35.9</v>
      </c>
      <c r="K88" s="128">
        <v>27.6</v>
      </c>
      <c r="L88" s="128">
        <v>24.6</v>
      </c>
      <c r="M88" s="93"/>
    </row>
  </sheetData>
  <mergeCells count="5">
    <mergeCell ref="A1:Q1"/>
    <mergeCell ref="A85:C85"/>
    <mergeCell ref="A86:C86"/>
    <mergeCell ref="A87:C87"/>
    <mergeCell ref="A88:C88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9"/>
  <sheetViews>
    <sheetView view="pageLayout" topLeftCell="A52" zoomScaleNormal="100" workbookViewId="0">
      <selection activeCell="C73" sqref="A1:M89"/>
    </sheetView>
  </sheetViews>
  <sheetFormatPr defaultRowHeight="15" x14ac:dyDescent="0.25"/>
  <cols>
    <col min="1" max="1" width="5.42578125" style="128" bestFit="1" customWidth="1"/>
    <col min="2" max="2" width="1.5703125" style="128" bestFit="1" customWidth="1"/>
    <col min="3" max="3" width="34.28515625" style="128" customWidth="1"/>
    <col min="4" max="5" width="6.42578125" style="128" bestFit="1" customWidth="1"/>
    <col min="6" max="6" width="6.7109375" style="128" bestFit="1" customWidth="1"/>
    <col min="7" max="7" width="5.85546875" style="128" bestFit="1" customWidth="1"/>
    <col min="8" max="8" width="7.85546875" style="128" bestFit="1" customWidth="1"/>
    <col min="9" max="9" width="6.42578125" style="128" bestFit="1" customWidth="1"/>
    <col min="10" max="12" width="2.85546875" style="128" bestFit="1" customWidth="1"/>
    <col min="13" max="13" width="7.28515625" style="103" bestFit="1" customWidth="1"/>
  </cols>
  <sheetData>
    <row r="1" spans="1:13" ht="15.75" x14ac:dyDescent="0.25">
      <c r="A1" s="175" t="s">
        <v>6359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18"/>
      <c r="C2" s="18"/>
      <c r="D2" s="6" t="s">
        <v>59</v>
      </c>
      <c r="E2" s="8" t="s">
        <v>6360</v>
      </c>
      <c r="F2" s="8" t="s">
        <v>6361</v>
      </c>
      <c r="G2" s="8" t="s">
        <v>6362</v>
      </c>
      <c r="H2" s="8" t="s">
        <v>6363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80">
        <v>1</v>
      </c>
      <c r="B3" s="91" t="s">
        <v>62</v>
      </c>
      <c r="C3" s="128" t="s">
        <v>6308</v>
      </c>
      <c r="D3" s="80">
        <v>170</v>
      </c>
      <c r="E3" s="80">
        <v>9</v>
      </c>
      <c r="F3" s="80">
        <v>19</v>
      </c>
      <c r="G3" s="80">
        <v>22</v>
      </c>
      <c r="H3" s="80">
        <v>34</v>
      </c>
      <c r="I3" s="80">
        <v>84</v>
      </c>
      <c r="J3" s="80">
        <v>0</v>
      </c>
      <c r="K3" s="80">
        <v>0</v>
      </c>
      <c r="L3" s="80">
        <v>0</v>
      </c>
      <c r="M3" s="9">
        <v>49.4</v>
      </c>
    </row>
    <row r="4" spans="1:13" x14ac:dyDescent="0.25">
      <c r="A4" s="80">
        <v>2</v>
      </c>
      <c r="B4" s="91" t="s">
        <v>62</v>
      </c>
      <c r="C4" s="128" t="s">
        <v>6309</v>
      </c>
      <c r="D4" s="80">
        <v>241</v>
      </c>
      <c r="E4" s="80">
        <v>7</v>
      </c>
      <c r="F4" s="80">
        <v>46</v>
      </c>
      <c r="G4" s="80">
        <v>37</v>
      </c>
      <c r="H4" s="80">
        <v>18</v>
      </c>
      <c r="I4" s="80">
        <v>108</v>
      </c>
      <c r="J4" s="80">
        <v>1</v>
      </c>
      <c r="K4" s="80">
        <v>1</v>
      </c>
      <c r="L4" s="80">
        <v>0</v>
      </c>
      <c r="M4" s="9">
        <v>45.2</v>
      </c>
    </row>
    <row r="5" spans="1:13" x14ac:dyDescent="0.25">
      <c r="A5" s="80">
        <v>3</v>
      </c>
      <c r="B5" s="91" t="s">
        <v>62</v>
      </c>
      <c r="C5" s="128" t="s">
        <v>6310</v>
      </c>
      <c r="D5" s="80">
        <v>281</v>
      </c>
      <c r="E5" s="80">
        <v>5</v>
      </c>
      <c r="F5" s="80">
        <v>6</v>
      </c>
      <c r="G5" s="80">
        <v>9</v>
      </c>
      <c r="H5" s="80">
        <v>60</v>
      </c>
      <c r="I5" s="80">
        <v>80</v>
      </c>
      <c r="J5" s="80">
        <v>2</v>
      </c>
      <c r="K5" s="80">
        <v>0</v>
      </c>
      <c r="L5" s="80">
        <v>0</v>
      </c>
      <c r="M5" s="9">
        <v>28.5</v>
      </c>
    </row>
    <row r="6" spans="1:13" x14ac:dyDescent="0.25">
      <c r="A6" s="97">
        <v>4</v>
      </c>
      <c r="B6" s="96" t="s">
        <v>62</v>
      </c>
      <c r="C6" s="130" t="s">
        <v>6311</v>
      </c>
      <c r="D6" s="97">
        <v>333</v>
      </c>
      <c r="E6" s="97">
        <v>3</v>
      </c>
      <c r="F6" s="97">
        <v>2</v>
      </c>
      <c r="G6" s="97">
        <v>4</v>
      </c>
      <c r="H6" s="97">
        <v>53</v>
      </c>
      <c r="I6" s="97">
        <v>62</v>
      </c>
      <c r="J6" s="97">
        <v>1</v>
      </c>
      <c r="K6" s="97">
        <v>0</v>
      </c>
      <c r="L6" s="97">
        <v>1</v>
      </c>
      <c r="M6" s="101">
        <v>18.899999999999999</v>
      </c>
    </row>
    <row r="7" spans="1:13" x14ac:dyDescent="0.25">
      <c r="A7" s="106" t="s">
        <v>6364</v>
      </c>
      <c r="B7" s="91" t="s">
        <v>62</v>
      </c>
      <c r="C7" s="128" t="s">
        <v>6365</v>
      </c>
      <c r="D7" s="80">
        <v>421</v>
      </c>
      <c r="E7" s="80">
        <v>24</v>
      </c>
      <c r="F7" s="80">
        <v>41</v>
      </c>
      <c r="G7" s="80">
        <v>87</v>
      </c>
      <c r="H7" s="80">
        <v>21</v>
      </c>
      <c r="I7" s="80">
        <v>173</v>
      </c>
      <c r="J7" s="80">
        <v>0</v>
      </c>
      <c r="K7" s="80">
        <v>0</v>
      </c>
      <c r="L7" s="80">
        <v>2</v>
      </c>
      <c r="M7" s="9">
        <v>41.6</v>
      </c>
    </row>
    <row r="8" spans="1:13" x14ac:dyDescent="0.25">
      <c r="A8" s="80">
        <v>6</v>
      </c>
      <c r="B8" s="91" t="s">
        <v>62</v>
      </c>
      <c r="C8" s="128" t="s">
        <v>6312</v>
      </c>
      <c r="D8" s="80">
        <v>395</v>
      </c>
      <c r="E8" s="80">
        <v>28</v>
      </c>
      <c r="F8" s="80">
        <v>69</v>
      </c>
      <c r="G8" s="80">
        <v>119</v>
      </c>
      <c r="H8" s="80">
        <v>23</v>
      </c>
      <c r="I8" s="80">
        <v>239</v>
      </c>
      <c r="J8" s="80">
        <v>0</v>
      </c>
      <c r="K8" s="80">
        <v>0</v>
      </c>
      <c r="L8" s="80">
        <v>1</v>
      </c>
      <c r="M8" s="9">
        <v>60.8</v>
      </c>
    </row>
    <row r="9" spans="1:13" x14ac:dyDescent="0.25">
      <c r="A9" s="80">
        <v>7</v>
      </c>
      <c r="B9" s="91" t="s">
        <v>62</v>
      </c>
      <c r="C9" s="128" t="s">
        <v>6313</v>
      </c>
      <c r="D9" s="80">
        <v>361</v>
      </c>
      <c r="E9" s="80">
        <v>48</v>
      </c>
      <c r="F9" s="80">
        <v>71</v>
      </c>
      <c r="G9" s="80">
        <v>91</v>
      </c>
      <c r="H9" s="80">
        <v>27</v>
      </c>
      <c r="I9" s="80">
        <v>237</v>
      </c>
      <c r="J9" s="80">
        <v>0</v>
      </c>
      <c r="K9" s="80">
        <v>0</v>
      </c>
      <c r="L9" s="80">
        <v>1</v>
      </c>
      <c r="M9" s="9">
        <v>65.900000000000006</v>
      </c>
    </row>
    <row r="10" spans="1:13" x14ac:dyDescent="0.25">
      <c r="A10" s="97">
        <v>8</v>
      </c>
      <c r="B10" s="96" t="s">
        <v>62</v>
      </c>
      <c r="C10" s="130" t="s">
        <v>6314</v>
      </c>
      <c r="D10" s="97">
        <v>329</v>
      </c>
      <c r="E10" s="97">
        <v>32</v>
      </c>
      <c r="F10" s="97">
        <v>60</v>
      </c>
      <c r="G10" s="97">
        <v>74</v>
      </c>
      <c r="H10" s="97">
        <v>22</v>
      </c>
      <c r="I10" s="97">
        <v>188</v>
      </c>
      <c r="J10" s="97">
        <v>1</v>
      </c>
      <c r="K10" s="97">
        <v>0</v>
      </c>
      <c r="L10" s="97">
        <v>0</v>
      </c>
      <c r="M10" s="101">
        <v>57.1</v>
      </c>
    </row>
    <row r="11" spans="1:13" x14ac:dyDescent="0.25">
      <c r="A11" s="106">
        <v>9</v>
      </c>
      <c r="B11" s="91" t="s">
        <v>62</v>
      </c>
      <c r="C11" s="128" t="s">
        <v>6315</v>
      </c>
      <c r="D11" s="80">
        <v>499</v>
      </c>
      <c r="E11" s="80">
        <v>48</v>
      </c>
      <c r="F11" s="80">
        <v>60</v>
      </c>
      <c r="G11" s="80">
        <v>103</v>
      </c>
      <c r="H11" s="80">
        <v>41</v>
      </c>
      <c r="I11" s="80">
        <v>252</v>
      </c>
      <c r="J11" s="80">
        <v>2</v>
      </c>
      <c r="K11" s="80">
        <v>0</v>
      </c>
      <c r="L11" s="80">
        <v>0</v>
      </c>
      <c r="M11" s="9">
        <v>50.5</v>
      </c>
    </row>
    <row r="12" spans="1:13" x14ac:dyDescent="0.25">
      <c r="A12" s="80">
        <v>10</v>
      </c>
      <c r="B12" s="91" t="s">
        <v>62</v>
      </c>
      <c r="C12" s="128" t="s">
        <v>6316</v>
      </c>
      <c r="D12" s="80">
        <v>176</v>
      </c>
      <c r="E12" s="80">
        <v>6</v>
      </c>
      <c r="F12" s="80">
        <v>16</v>
      </c>
      <c r="G12" s="80">
        <v>37</v>
      </c>
      <c r="H12" s="80">
        <v>10</v>
      </c>
      <c r="I12" s="80">
        <v>69</v>
      </c>
      <c r="J12" s="80">
        <v>0</v>
      </c>
      <c r="K12" s="80">
        <v>0</v>
      </c>
      <c r="L12" s="80">
        <v>0</v>
      </c>
      <c r="M12" s="9">
        <v>39.200000000000003</v>
      </c>
    </row>
    <row r="13" spans="1:13" x14ac:dyDescent="0.25">
      <c r="A13" s="80" t="s">
        <v>6068</v>
      </c>
      <c r="B13" s="91" t="s">
        <v>62</v>
      </c>
      <c r="C13" s="128" t="s">
        <v>7326</v>
      </c>
      <c r="D13" s="80">
        <v>341</v>
      </c>
      <c r="E13" s="80">
        <v>24</v>
      </c>
      <c r="F13" s="80">
        <v>45</v>
      </c>
      <c r="G13" s="80">
        <v>73</v>
      </c>
      <c r="H13" s="80">
        <v>28</v>
      </c>
      <c r="I13" s="80">
        <v>170</v>
      </c>
      <c r="J13" s="80">
        <v>0</v>
      </c>
      <c r="K13" s="80">
        <v>0</v>
      </c>
      <c r="L13" s="80">
        <v>0</v>
      </c>
      <c r="M13" s="9">
        <v>49.9</v>
      </c>
    </row>
    <row r="14" spans="1:13" x14ac:dyDescent="0.25">
      <c r="A14" s="97" t="s">
        <v>6069</v>
      </c>
      <c r="B14" s="96" t="s">
        <v>62</v>
      </c>
      <c r="C14" s="130" t="s">
        <v>7327</v>
      </c>
      <c r="D14" s="97">
        <v>394</v>
      </c>
      <c r="E14" s="97">
        <v>23</v>
      </c>
      <c r="F14" s="97">
        <v>69</v>
      </c>
      <c r="G14" s="97">
        <v>69</v>
      </c>
      <c r="H14" s="97">
        <v>33</v>
      </c>
      <c r="I14" s="97">
        <v>194</v>
      </c>
      <c r="J14" s="97">
        <v>1</v>
      </c>
      <c r="K14" s="97">
        <v>0</v>
      </c>
      <c r="L14" s="97">
        <v>0</v>
      </c>
      <c r="M14" s="101">
        <v>49.2</v>
      </c>
    </row>
    <row r="15" spans="1:13" x14ac:dyDescent="0.25">
      <c r="A15" s="106">
        <v>12</v>
      </c>
      <c r="B15" s="91" t="s">
        <v>62</v>
      </c>
      <c r="C15" s="128" t="s">
        <v>6317</v>
      </c>
      <c r="D15" s="80">
        <v>598</v>
      </c>
      <c r="E15" s="80">
        <v>34</v>
      </c>
      <c r="F15" s="80">
        <v>55</v>
      </c>
      <c r="G15" s="80">
        <v>100</v>
      </c>
      <c r="H15" s="80">
        <v>46</v>
      </c>
      <c r="I15" s="80">
        <v>235</v>
      </c>
      <c r="J15" s="80">
        <v>0</v>
      </c>
      <c r="K15" s="80">
        <v>0</v>
      </c>
      <c r="L15" s="80">
        <v>0</v>
      </c>
      <c r="M15" s="9">
        <v>39.299999999999997</v>
      </c>
    </row>
    <row r="16" spans="1:13" x14ac:dyDescent="0.25">
      <c r="A16" s="80" t="s">
        <v>6366</v>
      </c>
      <c r="B16" s="91" t="s">
        <v>62</v>
      </c>
      <c r="C16" s="128" t="s">
        <v>7328</v>
      </c>
      <c r="D16" s="80">
        <v>392</v>
      </c>
      <c r="E16" s="80">
        <v>37</v>
      </c>
      <c r="F16" s="80">
        <v>63</v>
      </c>
      <c r="G16" s="80">
        <v>41</v>
      </c>
      <c r="H16" s="80">
        <v>21</v>
      </c>
      <c r="I16" s="80">
        <v>162</v>
      </c>
      <c r="J16" s="80">
        <v>0</v>
      </c>
      <c r="K16" s="80">
        <v>0</v>
      </c>
      <c r="L16" s="80">
        <v>0</v>
      </c>
      <c r="M16" s="9">
        <v>41.3</v>
      </c>
    </row>
    <row r="17" spans="1:13" x14ac:dyDescent="0.25">
      <c r="A17" s="80" t="s">
        <v>6367</v>
      </c>
      <c r="B17" s="91" t="s">
        <v>62</v>
      </c>
      <c r="C17" s="128" t="s">
        <v>7329</v>
      </c>
      <c r="D17" s="80">
        <v>373</v>
      </c>
      <c r="E17" s="80">
        <v>34</v>
      </c>
      <c r="F17" s="80">
        <v>47</v>
      </c>
      <c r="G17" s="80">
        <v>58</v>
      </c>
      <c r="H17" s="80">
        <v>30</v>
      </c>
      <c r="I17" s="80">
        <v>169</v>
      </c>
      <c r="J17" s="80">
        <v>0</v>
      </c>
      <c r="K17" s="80">
        <v>1</v>
      </c>
      <c r="L17" s="80">
        <v>0</v>
      </c>
      <c r="M17" s="9">
        <v>45.6</v>
      </c>
    </row>
    <row r="18" spans="1:13" x14ac:dyDescent="0.25">
      <c r="A18" s="97">
        <v>14</v>
      </c>
      <c r="B18" s="96" t="s">
        <v>62</v>
      </c>
      <c r="C18" s="130" t="s">
        <v>6318</v>
      </c>
      <c r="D18" s="97">
        <v>603</v>
      </c>
      <c r="E18" s="97">
        <v>34</v>
      </c>
      <c r="F18" s="97">
        <v>52</v>
      </c>
      <c r="G18" s="97">
        <v>92</v>
      </c>
      <c r="H18" s="97">
        <v>50</v>
      </c>
      <c r="I18" s="97">
        <v>228</v>
      </c>
      <c r="J18" s="97">
        <v>0</v>
      </c>
      <c r="K18" s="97">
        <v>0</v>
      </c>
      <c r="L18" s="97">
        <v>2</v>
      </c>
      <c r="M18" s="101">
        <v>38.1</v>
      </c>
    </row>
    <row r="19" spans="1:13" x14ac:dyDescent="0.25">
      <c r="A19" s="106">
        <v>15</v>
      </c>
      <c r="B19" s="91" t="s">
        <v>62</v>
      </c>
      <c r="C19" s="128" t="s">
        <v>6319</v>
      </c>
      <c r="D19" s="80">
        <v>554</v>
      </c>
      <c r="E19" s="80">
        <v>42</v>
      </c>
      <c r="F19" s="80">
        <v>94</v>
      </c>
      <c r="G19" s="80">
        <v>121</v>
      </c>
      <c r="H19" s="80">
        <v>58</v>
      </c>
      <c r="I19" s="80">
        <v>315</v>
      </c>
      <c r="J19" s="80">
        <v>0</v>
      </c>
      <c r="K19" s="80">
        <v>0</v>
      </c>
      <c r="L19" s="80">
        <v>0</v>
      </c>
      <c r="M19" s="9">
        <v>56.9</v>
      </c>
    </row>
    <row r="20" spans="1:13" x14ac:dyDescent="0.25">
      <c r="A20" s="80">
        <v>16</v>
      </c>
      <c r="B20" s="91" t="s">
        <v>62</v>
      </c>
      <c r="C20" s="128" t="s">
        <v>6320</v>
      </c>
      <c r="D20" s="80">
        <v>644</v>
      </c>
      <c r="E20" s="80">
        <v>46</v>
      </c>
      <c r="F20" s="80">
        <v>104</v>
      </c>
      <c r="G20" s="80">
        <v>100</v>
      </c>
      <c r="H20" s="80">
        <v>86</v>
      </c>
      <c r="I20" s="80">
        <v>336</v>
      </c>
      <c r="J20" s="80">
        <v>0</v>
      </c>
      <c r="K20" s="80">
        <v>0</v>
      </c>
      <c r="L20" s="80">
        <v>3</v>
      </c>
      <c r="M20" s="9">
        <v>52.6</v>
      </c>
    </row>
    <row r="21" spans="1:13" x14ac:dyDescent="0.25">
      <c r="A21" s="80" t="s">
        <v>1670</v>
      </c>
      <c r="B21" s="91" t="s">
        <v>62</v>
      </c>
      <c r="C21" s="128" t="s">
        <v>7330</v>
      </c>
      <c r="D21" s="80">
        <v>341</v>
      </c>
      <c r="E21" s="80">
        <v>28</v>
      </c>
      <c r="F21" s="80">
        <v>56</v>
      </c>
      <c r="G21" s="80">
        <v>67</v>
      </c>
      <c r="H21" s="80">
        <v>51</v>
      </c>
      <c r="I21" s="80">
        <v>202</v>
      </c>
      <c r="J21" s="80">
        <v>0</v>
      </c>
      <c r="K21" s="80">
        <v>0</v>
      </c>
      <c r="L21" s="80">
        <v>2</v>
      </c>
      <c r="M21" s="9">
        <v>59.8</v>
      </c>
    </row>
    <row r="22" spans="1:13" x14ac:dyDescent="0.25">
      <c r="A22" s="97" t="s">
        <v>1671</v>
      </c>
      <c r="B22" s="96" t="s">
        <v>62</v>
      </c>
      <c r="C22" s="130" t="s">
        <v>7331</v>
      </c>
      <c r="D22" s="97">
        <v>322</v>
      </c>
      <c r="E22" s="97">
        <v>40</v>
      </c>
      <c r="F22" s="97">
        <v>53</v>
      </c>
      <c r="G22" s="97">
        <v>53</v>
      </c>
      <c r="H22" s="97">
        <v>43</v>
      </c>
      <c r="I22" s="97">
        <v>189</v>
      </c>
      <c r="J22" s="97">
        <v>0</v>
      </c>
      <c r="K22" s="97">
        <v>0</v>
      </c>
      <c r="L22" s="97">
        <v>0</v>
      </c>
      <c r="M22" s="101">
        <v>58.7</v>
      </c>
    </row>
    <row r="23" spans="1:13" x14ac:dyDescent="0.25">
      <c r="A23" s="106">
        <v>18</v>
      </c>
      <c r="B23" s="91" t="s">
        <v>62</v>
      </c>
      <c r="C23" s="128" t="s">
        <v>6321</v>
      </c>
      <c r="D23" s="80">
        <v>328</v>
      </c>
      <c r="E23" s="80">
        <v>11</v>
      </c>
      <c r="F23" s="80">
        <v>34</v>
      </c>
      <c r="G23" s="80">
        <v>70</v>
      </c>
      <c r="H23" s="80">
        <v>18</v>
      </c>
      <c r="I23" s="80">
        <v>133</v>
      </c>
      <c r="J23" s="80">
        <v>0</v>
      </c>
      <c r="K23" s="80">
        <v>0</v>
      </c>
      <c r="L23" s="80">
        <v>0</v>
      </c>
      <c r="M23" s="9">
        <v>40.5</v>
      </c>
    </row>
    <row r="24" spans="1:13" x14ac:dyDescent="0.25">
      <c r="A24" s="80">
        <v>20</v>
      </c>
      <c r="B24" s="91" t="s">
        <v>62</v>
      </c>
      <c r="C24" s="128" t="s">
        <v>6322</v>
      </c>
      <c r="D24" s="80">
        <v>484</v>
      </c>
      <c r="E24" s="80">
        <v>19</v>
      </c>
      <c r="F24" s="80">
        <v>74</v>
      </c>
      <c r="G24" s="80">
        <v>84</v>
      </c>
      <c r="H24" s="80">
        <v>30</v>
      </c>
      <c r="I24" s="80">
        <v>207</v>
      </c>
      <c r="J24" s="80">
        <v>0</v>
      </c>
      <c r="K24" s="80">
        <v>0</v>
      </c>
      <c r="L24" s="80">
        <v>0</v>
      </c>
      <c r="M24" s="9">
        <v>42.8</v>
      </c>
    </row>
    <row r="25" spans="1:13" x14ac:dyDescent="0.25">
      <c r="A25" s="80">
        <v>21</v>
      </c>
      <c r="B25" s="91" t="s">
        <v>62</v>
      </c>
      <c r="C25" s="128" t="s">
        <v>6323</v>
      </c>
      <c r="D25" s="80">
        <v>595</v>
      </c>
      <c r="E25" s="80">
        <v>43</v>
      </c>
      <c r="F25" s="80">
        <v>113</v>
      </c>
      <c r="G25" s="80">
        <v>115</v>
      </c>
      <c r="H25" s="80">
        <v>26</v>
      </c>
      <c r="I25" s="80">
        <v>297</v>
      </c>
      <c r="J25" s="80">
        <v>3</v>
      </c>
      <c r="K25" s="80">
        <v>0</v>
      </c>
      <c r="L25" s="80">
        <v>0</v>
      </c>
      <c r="M25" s="9">
        <v>49.9</v>
      </c>
    </row>
    <row r="26" spans="1:13" x14ac:dyDescent="0.25">
      <c r="A26" s="97">
        <v>22</v>
      </c>
      <c r="B26" s="96" t="s">
        <v>62</v>
      </c>
      <c r="C26" s="130" t="s">
        <v>6324</v>
      </c>
      <c r="D26" s="97">
        <v>498</v>
      </c>
      <c r="E26" s="97">
        <v>21</v>
      </c>
      <c r="F26" s="97">
        <v>103</v>
      </c>
      <c r="G26" s="97">
        <v>88</v>
      </c>
      <c r="H26" s="97">
        <v>23</v>
      </c>
      <c r="I26" s="97">
        <v>235</v>
      </c>
      <c r="J26" s="97">
        <v>0</v>
      </c>
      <c r="K26" s="97">
        <v>0</v>
      </c>
      <c r="L26" s="97">
        <v>1</v>
      </c>
      <c r="M26" s="101">
        <v>47.4</v>
      </c>
    </row>
    <row r="27" spans="1:13" x14ac:dyDescent="0.25">
      <c r="A27" s="106">
        <v>23</v>
      </c>
      <c r="B27" s="91" t="s">
        <v>62</v>
      </c>
      <c r="C27" s="128" t="s">
        <v>6325</v>
      </c>
      <c r="D27" s="80">
        <v>280</v>
      </c>
      <c r="E27" s="80">
        <v>5</v>
      </c>
      <c r="F27" s="80">
        <v>73</v>
      </c>
      <c r="G27" s="80">
        <v>41</v>
      </c>
      <c r="H27" s="80">
        <v>14</v>
      </c>
      <c r="I27" s="80">
        <v>133</v>
      </c>
      <c r="J27" s="80">
        <v>0</v>
      </c>
      <c r="K27" s="80">
        <v>0</v>
      </c>
      <c r="L27" s="80">
        <v>0</v>
      </c>
      <c r="M27" s="9">
        <v>47.5</v>
      </c>
    </row>
    <row r="28" spans="1:13" x14ac:dyDescent="0.25">
      <c r="A28" s="80" t="s">
        <v>6368</v>
      </c>
      <c r="B28" s="91" t="s">
        <v>62</v>
      </c>
      <c r="C28" s="128" t="s">
        <v>6369</v>
      </c>
      <c r="D28" s="80">
        <v>338</v>
      </c>
      <c r="E28" s="80">
        <v>9</v>
      </c>
      <c r="F28" s="80">
        <v>56</v>
      </c>
      <c r="G28" s="80">
        <v>50</v>
      </c>
      <c r="H28" s="80">
        <v>24</v>
      </c>
      <c r="I28" s="80">
        <v>139</v>
      </c>
      <c r="J28" s="80">
        <v>1</v>
      </c>
      <c r="K28" s="80">
        <v>0</v>
      </c>
      <c r="L28" s="80">
        <v>0</v>
      </c>
      <c r="M28" s="9">
        <v>41.1</v>
      </c>
    </row>
    <row r="29" spans="1:13" x14ac:dyDescent="0.25">
      <c r="A29" s="80">
        <v>25</v>
      </c>
      <c r="B29" s="91" t="s">
        <v>62</v>
      </c>
      <c r="C29" s="128" t="s">
        <v>6326</v>
      </c>
      <c r="D29" s="80">
        <v>288</v>
      </c>
      <c r="E29" s="80">
        <v>8</v>
      </c>
      <c r="F29" s="80">
        <v>68</v>
      </c>
      <c r="G29" s="80">
        <v>43</v>
      </c>
      <c r="H29" s="80">
        <v>24</v>
      </c>
      <c r="I29" s="80">
        <v>143</v>
      </c>
      <c r="J29" s="80">
        <v>0</v>
      </c>
      <c r="K29" s="80">
        <v>0</v>
      </c>
      <c r="L29" s="80">
        <v>1</v>
      </c>
      <c r="M29" s="9">
        <v>50</v>
      </c>
    </row>
    <row r="30" spans="1:13" x14ac:dyDescent="0.25">
      <c r="A30" s="97">
        <v>26</v>
      </c>
      <c r="B30" s="96" t="s">
        <v>62</v>
      </c>
      <c r="C30" s="130" t="s">
        <v>5931</v>
      </c>
      <c r="D30" s="97">
        <v>391</v>
      </c>
      <c r="E30" s="97">
        <v>11</v>
      </c>
      <c r="F30" s="97">
        <v>62</v>
      </c>
      <c r="G30" s="97">
        <v>60</v>
      </c>
      <c r="H30" s="97">
        <v>41</v>
      </c>
      <c r="I30" s="97">
        <v>174</v>
      </c>
      <c r="J30" s="97">
        <v>0</v>
      </c>
      <c r="K30" s="97">
        <v>0</v>
      </c>
      <c r="L30" s="97">
        <v>1</v>
      </c>
      <c r="M30" s="101">
        <v>44.8</v>
      </c>
    </row>
    <row r="31" spans="1:13" x14ac:dyDescent="0.25">
      <c r="A31" s="106" t="s">
        <v>2511</v>
      </c>
      <c r="B31" s="91" t="s">
        <v>62</v>
      </c>
      <c r="C31" s="128" t="s">
        <v>7332</v>
      </c>
      <c r="D31" s="80">
        <v>328</v>
      </c>
      <c r="E31" s="80">
        <v>8</v>
      </c>
      <c r="F31" s="80">
        <v>72</v>
      </c>
      <c r="G31" s="80">
        <v>50</v>
      </c>
      <c r="H31" s="80">
        <v>22</v>
      </c>
      <c r="I31" s="80">
        <v>152</v>
      </c>
      <c r="J31" s="80">
        <v>1</v>
      </c>
      <c r="K31" s="80">
        <v>1</v>
      </c>
      <c r="L31" s="80">
        <v>0</v>
      </c>
      <c r="M31" s="9">
        <v>46.6</v>
      </c>
    </row>
    <row r="32" spans="1:13" x14ac:dyDescent="0.25">
      <c r="A32" s="80" t="s">
        <v>2512</v>
      </c>
      <c r="B32" s="91" t="s">
        <v>62</v>
      </c>
      <c r="C32" s="128" t="s">
        <v>7333</v>
      </c>
      <c r="D32" s="80">
        <v>326</v>
      </c>
      <c r="E32" s="80">
        <v>4</v>
      </c>
      <c r="F32" s="80">
        <v>70</v>
      </c>
      <c r="G32" s="80">
        <v>48</v>
      </c>
      <c r="H32" s="80">
        <v>27</v>
      </c>
      <c r="I32" s="80">
        <v>149</v>
      </c>
      <c r="J32" s="80">
        <v>0</v>
      </c>
      <c r="K32" s="80">
        <v>1</v>
      </c>
      <c r="L32" s="80">
        <v>1</v>
      </c>
      <c r="M32" s="9">
        <v>46.3</v>
      </c>
    </row>
    <row r="33" spans="1:13" x14ac:dyDescent="0.25">
      <c r="A33" s="80">
        <v>28</v>
      </c>
      <c r="B33" s="91" t="s">
        <v>62</v>
      </c>
      <c r="C33" s="128" t="s">
        <v>6327</v>
      </c>
      <c r="D33" s="80">
        <v>401</v>
      </c>
      <c r="E33" s="80">
        <v>13</v>
      </c>
      <c r="F33" s="80">
        <v>34</v>
      </c>
      <c r="G33" s="80">
        <v>47</v>
      </c>
      <c r="H33" s="80">
        <v>20</v>
      </c>
      <c r="I33" s="80">
        <v>114</v>
      </c>
      <c r="J33" s="80">
        <v>0</v>
      </c>
      <c r="K33" s="80">
        <v>0</v>
      </c>
      <c r="L33" s="80">
        <v>0</v>
      </c>
      <c r="M33" s="9">
        <v>28.4</v>
      </c>
    </row>
    <row r="34" spans="1:13" x14ac:dyDescent="0.25">
      <c r="A34" s="97">
        <v>29</v>
      </c>
      <c r="B34" s="96" t="s">
        <v>62</v>
      </c>
      <c r="C34" s="130" t="s">
        <v>6328</v>
      </c>
      <c r="D34" s="97">
        <v>479</v>
      </c>
      <c r="E34" s="97">
        <v>16</v>
      </c>
      <c r="F34" s="97">
        <v>42</v>
      </c>
      <c r="G34" s="97">
        <v>61</v>
      </c>
      <c r="H34" s="97">
        <v>37</v>
      </c>
      <c r="I34" s="97">
        <v>156</v>
      </c>
      <c r="J34" s="97">
        <v>0</v>
      </c>
      <c r="K34" s="97">
        <v>0</v>
      </c>
      <c r="L34" s="97">
        <v>2</v>
      </c>
      <c r="M34" s="101">
        <v>33</v>
      </c>
    </row>
    <row r="35" spans="1:13" x14ac:dyDescent="0.25">
      <c r="A35" s="106">
        <v>30</v>
      </c>
      <c r="B35" s="91" t="s">
        <v>62</v>
      </c>
      <c r="C35" s="128" t="s">
        <v>6329</v>
      </c>
      <c r="D35" s="80">
        <v>357</v>
      </c>
      <c r="E35" s="80">
        <v>7</v>
      </c>
      <c r="F35" s="80">
        <v>51</v>
      </c>
      <c r="G35" s="80">
        <v>38</v>
      </c>
      <c r="H35" s="80">
        <v>34</v>
      </c>
      <c r="I35" s="80">
        <v>130</v>
      </c>
      <c r="J35" s="80">
        <v>0</v>
      </c>
      <c r="K35" s="80">
        <v>0</v>
      </c>
      <c r="L35" s="80">
        <v>0</v>
      </c>
      <c r="M35" s="9">
        <v>36.4</v>
      </c>
    </row>
    <row r="36" spans="1:13" x14ac:dyDescent="0.25">
      <c r="A36" s="80">
        <v>31</v>
      </c>
      <c r="B36" s="91" t="s">
        <v>62</v>
      </c>
      <c r="C36" s="128" t="s">
        <v>6330</v>
      </c>
      <c r="D36" s="80">
        <v>350</v>
      </c>
      <c r="E36" s="80">
        <v>9</v>
      </c>
      <c r="F36" s="80">
        <v>43</v>
      </c>
      <c r="G36" s="80">
        <v>39</v>
      </c>
      <c r="H36" s="80">
        <v>29</v>
      </c>
      <c r="I36" s="80">
        <v>120</v>
      </c>
      <c r="J36" s="80">
        <v>0</v>
      </c>
      <c r="K36" s="80">
        <v>0</v>
      </c>
      <c r="L36" s="80">
        <v>0</v>
      </c>
      <c r="M36" s="9">
        <v>34.299999999999997</v>
      </c>
    </row>
    <row r="37" spans="1:13" x14ac:dyDescent="0.25">
      <c r="A37" s="80">
        <v>32</v>
      </c>
      <c r="B37" s="91" t="s">
        <v>62</v>
      </c>
      <c r="C37" s="128" t="s">
        <v>6331</v>
      </c>
      <c r="D37" s="80">
        <v>289</v>
      </c>
      <c r="E37" s="80">
        <v>7</v>
      </c>
      <c r="F37" s="80">
        <v>28</v>
      </c>
      <c r="G37" s="80">
        <v>26</v>
      </c>
      <c r="H37" s="80">
        <v>28</v>
      </c>
      <c r="I37" s="80">
        <v>89</v>
      </c>
      <c r="J37" s="80">
        <v>0</v>
      </c>
      <c r="K37" s="80">
        <v>0</v>
      </c>
      <c r="L37" s="80">
        <v>0</v>
      </c>
      <c r="M37" s="9">
        <v>30.8</v>
      </c>
    </row>
    <row r="38" spans="1:13" x14ac:dyDescent="0.25">
      <c r="A38" s="97">
        <v>33</v>
      </c>
      <c r="B38" s="96" t="s">
        <v>62</v>
      </c>
      <c r="C38" s="130" t="s">
        <v>6332</v>
      </c>
      <c r="D38" s="97">
        <v>409</v>
      </c>
      <c r="E38" s="97">
        <v>9</v>
      </c>
      <c r="F38" s="97">
        <v>59</v>
      </c>
      <c r="G38" s="97">
        <v>31</v>
      </c>
      <c r="H38" s="97">
        <v>27</v>
      </c>
      <c r="I38" s="97">
        <v>126</v>
      </c>
      <c r="J38" s="97">
        <v>0</v>
      </c>
      <c r="K38" s="97">
        <v>0</v>
      </c>
      <c r="L38" s="97">
        <v>0</v>
      </c>
      <c r="M38" s="101">
        <v>30.8</v>
      </c>
    </row>
    <row r="39" spans="1:13" x14ac:dyDescent="0.25">
      <c r="A39" s="106">
        <v>34</v>
      </c>
      <c r="B39" s="91" t="s">
        <v>62</v>
      </c>
      <c r="C39" s="128" t="s">
        <v>4143</v>
      </c>
      <c r="D39" s="80">
        <v>374</v>
      </c>
      <c r="E39" s="80">
        <v>8</v>
      </c>
      <c r="F39" s="80">
        <v>39</v>
      </c>
      <c r="G39" s="80">
        <v>37</v>
      </c>
      <c r="H39" s="80">
        <v>15</v>
      </c>
      <c r="I39" s="80">
        <v>99</v>
      </c>
      <c r="J39" s="80">
        <v>0</v>
      </c>
      <c r="K39" s="80">
        <v>0</v>
      </c>
      <c r="L39" s="80">
        <v>0</v>
      </c>
      <c r="M39" s="9">
        <v>26.5</v>
      </c>
    </row>
    <row r="40" spans="1:13" x14ac:dyDescent="0.25">
      <c r="A40" s="80">
        <v>35</v>
      </c>
      <c r="B40" s="91" t="s">
        <v>62</v>
      </c>
      <c r="C40" s="128" t="s">
        <v>6333</v>
      </c>
      <c r="D40" s="80">
        <v>487</v>
      </c>
      <c r="E40" s="80">
        <v>16</v>
      </c>
      <c r="F40" s="80">
        <v>33</v>
      </c>
      <c r="G40" s="80">
        <v>42</v>
      </c>
      <c r="H40" s="80">
        <v>38</v>
      </c>
      <c r="I40" s="80">
        <v>129</v>
      </c>
      <c r="J40" s="80">
        <v>0</v>
      </c>
      <c r="K40" s="80">
        <v>3</v>
      </c>
      <c r="L40" s="80">
        <v>0</v>
      </c>
      <c r="M40" s="9">
        <v>27.1</v>
      </c>
    </row>
    <row r="41" spans="1:13" x14ac:dyDescent="0.25">
      <c r="A41" s="80" t="s">
        <v>4956</v>
      </c>
      <c r="B41" s="91" t="s">
        <v>62</v>
      </c>
      <c r="C41" s="128" t="s">
        <v>7334</v>
      </c>
      <c r="D41" s="80">
        <v>340</v>
      </c>
      <c r="E41" s="80">
        <v>6</v>
      </c>
      <c r="F41" s="80">
        <v>45</v>
      </c>
      <c r="G41" s="80">
        <v>47</v>
      </c>
      <c r="H41" s="80">
        <v>30</v>
      </c>
      <c r="I41" s="80">
        <v>128</v>
      </c>
      <c r="J41" s="80">
        <v>1</v>
      </c>
      <c r="K41" s="80">
        <v>0</v>
      </c>
      <c r="L41" s="80">
        <v>1</v>
      </c>
      <c r="M41" s="9">
        <v>37.9</v>
      </c>
    </row>
    <row r="42" spans="1:13" x14ac:dyDescent="0.25">
      <c r="A42" s="97" t="s">
        <v>4957</v>
      </c>
      <c r="B42" s="96" t="s">
        <v>62</v>
      </c>
      <c r="C42" s="130" t="s">
        <v>7335</v>
      </c>
      <c r="D42" s="97">
        <v>335</v>
      </c>
      <c r="E42" s="97">
        <v>7</v>
      </c>
      <c r="F42" s="97">
        <v>39</v>
      </c>
      <c r="G42" s="97">
        <v>47</v>
      </c>
      <c r="H42" s="97">
        <v>29</v>
      </c>
      <c r="I42" s="97">
        <v>122</v>
      </c>
      <c r="J42" s="97">
        <v>0</v>
      </c>
      <c r="K42" s="97">
        <v>0</v>
      </c>
      <c r="L42" s="97">
        <v>0</v>
      </c>
      <c r="M42" s="101">
        <v>36.4</v>
      </c>
    </row>
    <row r="43" spans="1:13" x14ac:dyDescent="0.25">
      <c r="A43" s="106">
        <v>38</v>
      </c>
      <c r="B43" s="91" t="s">
        <v>62</v>
      </c>
      <c r="C43" s="128" t="s">
        <v>6334</v>
      </c>
      <c r="D43" s="80">
        <v>553</v>
      </c>
      <c r="E43" s="80">
        <v>17</v>
      </c>
      <c r="F43" s="80">
        <v>96</v>
      </c>
      <c r="G43" s="80">
        <v>79</v>
      </c>
      <c r="H43" s="80">
        <v>36</v>
      </c>
      <c r="I43" s="80">
        <v>228</v>
      </c>
      <c r="J43" s="80">
        <v>0</v>
      </c>
      <c r="K43" s="80">
        <v>0</v>
      </c>
      <c r="L43" s="80">
        <v>0</v>
      </c>
      <c r="M43" s="9">
        <v>41.2</v>
      </c>
    </row>
    <row r="44" spans="1:13" x14ac:dyDescent="0.25">
      <c r="A44" s="80">
        <v>39</v>
      </c>
      <c r="B44" s="91" t="s">
        <v>62</v>
      </c>
      <c r="C44" s="128" t="s">
        <v>6335</v>
      </c>
      <c r="D44" s="80">
        <v>454</v>
      </c>
      <c r="E44" s="80">
        <v>21</v>
      </c>
      <c r="F44" s="80">
        <v>89</v>
      </c>
      <c r="G44" s="80">
        <v>72</v>
      </c>
      <c r="H44" s="80">
        <v>37</v>
      </c>
      <c r="I44" s="80">
        <v>219</v>
      </c>
      <c r="J44" s="80">
        <v>1</v>
      </c>
      <c r="K44" s="80">
        <v>1</v>
      </c>
      <c r="L44" s="80">
        <v>1</v>
      </c>
      <c r="M44" s="9">
        <v>48.7</v>
      </c>
    </row>
    <row r="45" spans="1:13" x14ac:dyDescent="0.25">
      <c r="A45" s="80">
        <v>40</v>
      </c>
      <c r="B45" s="91" t="s">
        <v>62</v>
      </c>
      <c r="C45" s="128" t="s">
        <v>6336</v>
      </c>
      <c r="D45" s="80">
        <v>453</v>
      </c>
      <c r="E45" s="80">
        <v>20</v>
      </c>
      <c r="F45" s="80">
        <v>74</v>
      </c>
      <c r="G45" s="80">
        <v>70</v>
      </c>
      <c r="H45" s="80">
        <v>18</v>
      </c>
      <c r="I45" s="80">
        <v>182</v>
      </c>
      <c r="J45" s="80">
        <v>0</v>
      </c>
      <c r="K45" s="80">
        <v>0</v>
      </c>
      <c r="L45" s="80">
        <v>1</v>
      </c>
      <c r="M45" s="9">
        <v>40.4</v>
      </c>
    </row>
    <row r="46" spans="1:13" x14ac:dyDescent="0.25">
      <c r="A46" s="97">
        <v>41</v>
      </c>
      <c r="B46" s="96" t="s">
        <v>62</v>
      </c>
      <c r="C46" s="130" t="s">
        <v>6337</v>
      </c>
      <c r="D46" s="97">
        <v>457</v>
      </c>
      <c r="E46" s="97">
        <v>19</v>
      </c>
      <c r="F46" s="97">
        <v>60</v>
      </c>
      <c r="G46" s="97">
        <v>74</v>
      </c>
      <c r="H46" s="97">
        <v>23</v>
      </c>
      <c r="I46" s="97">
        <v>176</v>
      </c>
      <c r="J46" s="97">
        <v>0</v>
      </c>
      <c r="K46" s="97">
        <v>0</v>
      </c>
      <c r="L46" s="97">
        <v>0</v>
      </c>
      <c r="M46" s="101">
        <v>38.5</v>
      </c>
    </row>
    <row r="47" spans="1:13" x14ac:dyDescent="0.25">
      <c r="A47" s="106">
        <v>42</v>
      </c>
      <c r="B47" s="91" t="s">
        <v>62</v>
      </c>
      <c r="C47" s="128" t="s">
        <v>6338</v>
      </c>
      <c r="D47" s="80">
        <v>548</v>
      </c>
      <c r="E47" s="80">
        <v>24</v>
      </c>
      <c r="F47" s="80">
        <v>91</v>
      </c>
      <c r="G47" s="80">
        <v>109</v>
      </c>
      <c r="H47" s="80">
        <v>33</v>
      </c>
      <c r="I47" s="80">
        <v>257</v>
      </c>
      <c r="J47" s="80">
        <v>0</v>
      </c>
      <c r="K47" s="80">
        <v>0</v>
      </c>
      <c r="L47" s="80">
        <v>0</v>
      </c>
      <c r="M47" s="9">
        <v>46.9</v>
      </c>
    </row>
    <row r="48" spans="1:13" x14ac:dyDescent="0.25">
      <c r="A48" s="80">
        <v>43</v>
      </c>
      <c r="B48" s="91" t="s">
        <v>62</v>
      </c>
      <c r="C48" s="128" t="s">
        <v>6339</v>
      </c>
      <c r="D48" s="80">
        <v>311</v>
      </c>
      <c r="E48" s="80">
        <v>14</v>
      </c>
      <c r="F48" s="80">
        <v>38</v>
      </c>
      <c r="G48" s="80">
        <v>58</v>
      </c>
      <c r="H48" s="80">
        <v>19</v>
      </c>
      <c r="I48" s="80">
        <v>129</v>
      </c>
      <c r="J48" s="80">
        <v>0</v>
      </c>
      <c r="K48" s="80">
        <v>0</v>
      </c>
      <c r="L48" s="80">
        <v>0</v>
      </c>
      <c r="M48" s="9">
        <v>41.5</v>
      </c>
    </row>
    <row r="49" spans="1:13" x14ac:dyDescent="0.25">
      <c r="A49" s="80">
        <v>44</v>
      </c>
      <c r="B49" s="91" t="s">
        <v>62</v>
      </c>
      <c r="C49" s="128" t="s">
        <v>6340</v>
      </c>
      <c r="D49" s="80">
        <v>552</v>
      </c>
      <c r="E49" s="80">
        <v>23</v>
      </c>
      <c r="F49" s="80">
        <v>89</v>
      </c>
      <c r="G49" s="80">
        <v>151</v>
      </c>
      <c r="H49" s="80">
        <v>28</v>
      </c>
      <c r="I49" s="80">
        <v>291</v>
      </c>
      <c r="J49" s="80">
        <v>1</v>
      </c>
      <c r="K49" s="80">
        <v>0</v>
      </c>
      <c r="L49" s="80">
        <v>0</v>
      </c>
      <c r="M49" s="9">
        <v>52.7</v>
      </c>
    </row>
    <row r="50" spans="1:13" x14ac:dyDescent="0.25">
      <c r="A50" s="97">
        <v>45</v>
      </c>
      <c r="B50" s="96" t="s">
        <v>62</v>
      </c>
      <c r="C50" s="130" t="s">
        <v>402</v>
      </c>
      <c r="D50" s="97">
        <v>396</v>
      </c>
      <c r="E50" s="97">
        <v>21</v>
      </c>
      <c r="F50" s="97">
        <v>56</v>
      </c>
      <c r="G50" s="97">
        <v>102</v>
      </c>
      <c r="H50" s="97">
        <v>18</v>
      </c>
      <c r="I50" s="97">
        <v>197</v>
      </c>
      <c r="J50" s="97">
        <v>0</v>
      </c>
      <c r="K50" s="97">
        <v>0</v>
      </c>
      <c r="L50" s="97">
        <v>0</v>
      </c>
      <c r="M50" s="101">
        <v>49.7</v>
      </c>
    </row>
    <row r="51" spans="1:13" x14ac:dyDescent="0.25">
      <c r="A51" s="106" t="s">
        <v>6370</v>
      </c>
      <c r="B51" s="91" t="s">
        <v>62</v>
      </c>
      <c r="C51" s="128" t="s">
        <v>7336</v>
      </c>
      <c r="D51" s="80">
        <v>431</v>
      </c>
      <c r="E51" s="80">
        <v>31</v>
      </c>
      <c r="F51" s="80">
        <v>71</v>
      </c>
      <c r="G51" s="80">
        <v>103</v>
      </c>
      <c r="H51" s="80">
        <v>40</v>
      </c>
      <c r="I51" s="80">
        <v>245</v>
      </c>
      <c r="J51" s="80">
        <v>0</v>
      </c>
      <c r="K51" s="80">
        <v>0</v>
      </c>
      <c r="L51" s="80">
        <v>0</v>
      </c>
      <c r="M51" s="9">
        <v>56.8</v>
      </c>
    </row>
    <row r="52" spans="1:13" x14ac:dyDescent="0.25">
      <c r="A52" s="80" t="s">
        <v>6371</v>
      </c>
      <c r="B52" s="91" t="s">
        <v>62</v>
      </c>
      <c r="C52" s="128" t="s">
        <v>7337</v>
      </c>
      <c r="D52" s="80">
        <v>453</v>
      </c>
      <c r="E52" s="80">
        <v>26</v>
      </c>
      <c r="F52" s="80">
        <v>69</v>
      </c>
      <c r="G52" s="80">
        <v>101</v>
      </c>
      <c r="H52" s="80">
        <v>31</v>
      </c>
      <c r="I52" s="80">
        <v>227</v>
      </c>
      <c r="J52" s="80">
        <v>2</v>
      </c>
      <c r="K52" s="80">
        <v>0</v>
      </c>
      <c r="L52" s="80">
        <v>0</v>
      </c>
      <c r="M52" s="9">
        <v>50.1</v>
      </c>
    </row>
    <row r="53" spans="1:13" x14ac:dyDescent="0.25">
      <c r="A53" s="80">
        <v>47</v>
      </c>
      <c r="B53" s="91" t="s">
        <v>62</v>
      </c>
      <c r="C53" s="128" t="s">
        <v>6341</v>
      </c>
      <c r="D53" s="80">
        <v>395</v>
      </c>
      <c r="E53" s="80">
        <v>20</v>
      </c>
      <c r="F53" s="80">
        <v>44</v>
      </c>
      <c r="G53" s="80">
        <v>69</v>
      </c>
      <c r="H53" s="80">
        <v>31</v>
      </c>
      <c r="I53" s="80">
        <v>164</v>
      </c>
      <c r="J53" s="80">
        <v>0</v>
      </c>
      <c r="K53" s="80">
        <v>0</v>
      </c>
      <c r="L53" s="80">
        <v>1</v>
      </c>
      <c r="M53" s="9">
        <v>41.8</v>
      </c>
    </row>
    <row r="54" spans="1:13" x14ac:dyDescent="0.25">
      <c r="A54" s="97">
        <v>48</v>
      </c>
      <c r="B54" s="96" t="s">
        <v>62</v>
      </c>
      <c r="C54" s="130" t="s">
        <v>6342</v>
      </c>
      <c r="D54" s="97">
        <v>325</v>
      </c>
      <c r="E54" s="97">
        <v>18</v>
      </c>
      <c r="F54" s="97">
        <v>38</v>
      </c>
      <c r="G54" s="97">
        <v>70</v>
      </c>
      <c r="H54" s="97">
        <v>41</v>
      </c>
      <c r="I54" s="97">
        <v>167</v>
      </c>
      <c r="J54" s="97">
        <v>0</v>
      </c>
      <c r="K54" s="97">
        <v>1</v>
      </c>
      <c r="L54" s="97">
        <v>0</v>
      </c>
      <c r="M54" s="101">
        <v>51.7</v>
      </c>
    </row>
    <row r="55" spans="1:13" x14ac:dyDescent="0.25">
      <c r="A55" s="106">
        <v>49</v>
      </c>
      <c r="B55" s="91" t="s">
        <v>62</v>
      </c>
      <c r="C55" s="128" t="s">
        <v>6343</v>
      </c>
      <c r="D55" s="80">
        <v>303</v>
      </c>
      <c r="E55" s="80">
        <v>14</v>
      </c>
      <c r="F55" s="80">
        <v>54</v>
      </c>
      <c r="G55" s="80">
        <v>80</v>
      </c>
      <c r="H55" s="80">
        <v>24</v>
      </c>
      <c r="I55" s="80">
        <v>172</v>
      </c>
      <c r="J55" s="80">
        <v>2</v>
      </c>
      <c r="K55" s="80">
        <v>0</v>
      </c>
      <c r="L55" s="80">
        <v>0</v>
      </c>
      <c r="M55" s="9">
        <v>56.8</v>
      </c>
    </row>
    <row r="56" spans="1:13" x14ac:dyDescent="0.25">
      <c r="A56" s="80">
        <v>50</v>
      </c>
      <c r="B56" s="91" t="s">
        <v>62</v>
      </c>
      <c r="C56" s="128" t="s">
        <v>6344</v>
      </c>
      <c r="D56" s="80">
        <v>469</v>
      </c>
      <c r="E56" s="80">
        <v>18</v>
      </c>
      <c r="F56" s="80">
        <v>81</v>
      </c>
      <c r="G56" s="80">
        <v>155</v>
      </c>
      <c r="H56" s="80">
        <v>40</v>
      </c>
      <c r="I56" s="80">
        <v>294</v>
      </c>
      <c r="J56" s="80">
        <v>0</v>
      </c>
      <c r="K56" s="80">
        <v>0</v>
      </c>
      <c r="L56" s="80">
        <v>0</v>
      </c>
      <c r="M56" s="9">
        <v>62.7</v>
      </c>
    </row>
    <row r="57" spans="1:13" x14ac:dyDescent="0.25">
      <c r="A57" s="80">
        <v>51</v>
      </c>
      <c r="B57" s="91" t="s">
        <v>62</v>
      </c>
      <c r="C57" s="128" t="s">
        <v>6345</v>
      </c>
      <c r="D57" s="80">
        <v>363</v>
      </c>
      <c r="E57" s="80">
        <v>19</v>
      </c>
      <c r="F57" s="80">
        <v>55</v>
      </c>
      <c r="G57" s="80">
        <v>79</v>
      </c>
      <c r="H57" s="80">
        <v>34</v>
      </c>
      <c r="I57" s="80">
        <v>187</v>
      </c>
      <c r="J57" s="80">
        <v>0</v>
      </c>
      <c r="K57" s="80">
        <v>0</v>
      </c>
      <c r="L57" s="80">
        <v>0</v>
      </c>
      <c r="M57" s="9">
        <v>51.5</v>
      </c>
    </row>
    <row r="58" spans="1:13" x14ac:dyDescent="0.25">
      <c r="A58" s="97">
        <v>52</v>
      </c>
      <c r="B58" s="96" t="s">
        <v>62</v>
      </c>
      <c r="C58" s="130" t="s">
        <v>6346</v>
      </c>
      <c r="D58" s="97">
        <v>378</v>
      </c>
      <c r="E58" s="97">
        <v>14</v>
      </c>
      <c r="F58" s="97">
        <v>74</v>
      </c>
      <c r="G58" s="97">
        <v>84</v>
      </c>
      <c r="H58" s="97">
        <v>22</v>
      </c>
      <c r="I58" s="97">
        <v>194</v>
      </c>
      <c r="J58" s="97">
        <v>0</v>
      </c>
      <c r="K58" s="97">
        <v>0</v>
      </c>
      <c r="L58" s="97">
        <v>0</v>
      </c>
      <c r="M58" s="101">
        <v>51.3</v>
      </c>
    </row>
    <row r="59" spans="1:13" x14ac:dyDescent="0.25">
      <c r="A59" s="106">
        <v>53</v>
      </c>
      <c r="B59" s="91" t="s">
        <v>62</v>
      </c>
      <c r="C59" s="128" t="s">
        <v>6347</v>
      </c>
      <c r="D59" s="80">
        <v>342</v>
      </c>
      <c r="E59" s="80">
        <v>12</v>
      </c>
      <c r="F59" s="80">
        <v>70</v>
      </c>
      <c r="G59" s="80">
        <v>92</v>
      </c>
      <c r="H59" s="80">
        <v>24</v>
      </c>
      <c r="I59" s="80">
        <v>198</v>
      </c>
      <c r="J59" s="80">
        <v>0</v>
      </c>
      <c r="K59" s="80">
        <v>0</v>
      </c>
      <c r="L59" s="80">
        <v>0</v>
      </c>
      <c r="M59" s="9">
        <v>57.9</v>
      </c>
    </row>
    <row r="60" spans="1:13" x14ac:dyDescent="0.25">
      <c r="A60" s="80">
        <v>54</v>
      </c>
      <c r="B60" s="91" t="s">
        <v>62</v>
      </c>
      <c r="C60" s="128" t="s">
        <v>6348</v>
      </c>
      <c r="D60" s="80">
        <v>451</v>
      </c>
      <c r="E60" s="80">
        <v>25</v>
      </c>
      <c r="F60" s="80">
        <v>66</v>
      </c>
      <c r="G60" s="80">
        <v>120</v>
      </c>
      <c r="H60" s="80">
        <v>27</v>
      </c>
      <c r="I60" s="80">
        <v>238</v>
      </c>
      <c r="J60" s="80">
        <v>1</v>
      </c>
      <c r="K60" s="80">
        <v>0</v>
      </c>
      <c r="L60" s="80">
        <v>0</v>
      </c>
      <c r="M60" s="9">
        <v>52.8</v>
      </c>
    </row>
    <row r="61" spans="1:13" x14ac:dyDescent="0.25">
      <c r="A61" s="80">
        <v>55</v>
      </c>
      <c r="B61" s="91" t="s">
        <v>62</v>
      </c>
      <c r="C61" s="128" t="s">
        <v>6349</v>
      </c>
      <c r="D61" s="80">
        <v>390</v>
      </c>
      <c r="E61" s="80">
        <v>22</v>
      </c>
      <c r="F61" s="80">
        <v>38</v>
      </c>
      <c r="G61" s="80">
        <v>81</v>
      </c>
      <c r="H61" s="80">
        <v>35</v>
      </c>
      <c r="I61" s="80">
        <v>176</v>
      </c>
      <c r="J61" s="80">
        <v>0</v>
      </c>
      <c r="K61" s="80">
        <v>0</v>
      </c>
      <c r="L61" s="80">
        <v>0</v>
      </c>
      <c r="M61" s="9">
        <v>45.1</v>
      </c>
    </row>
    <row r="62" spans="1:13" x14ac:dyDescent="0.25">
      <c r="A62" s="97">
        <v>56</v>
      </c>
      <c r="B62" s="96" t="s">
        <v>62</v>
      </c>
      <c r="C62" s="130" t="s">
        <v>6350</v>
      </c>
      <c r="D62" s="97">
        <v>277</v>
      </c>
      <c r="E62" s="97">
        <v>17</v>
      </c>
      <c r="F62" s="97">
        <v>39</v>
      </c>
      <c r="G62" s="97">
        <v>62</v>
      </c>
      <c r="H62" s="97">
        <v>23</v>
      </c>
      <c r="I62" s="97">
        <v>141</v>
      </c>
      <c r="J62" s="97">
        <v>0</v>
      </c>
      <c r="K62" s="97">
        <v>0</v>
      </c>
      <c r="L62" s="97">
        <v>1</v>
      </c>
      <c r="M62" s="101">
        <v>51.3</v>
      </c>
    </row>
    <row r="63" spans="1:13" x14ac:dyDescent="0.25">
      <c r="A63" s="106">
        <v>57</v>
      </c>
      <c r="B63" s="91" t="s">
        <v>62</v>
      </c>
      <c r="C63" s="128" t="s">
        <v>6351</v>
      </c>
      <c r="D63" s="80">
        <v>317</v>
      </c>
      <c r="E63" s="80">
        <v>19</v>
      </c>
      <c r="F63" s="80">
        <v>50</v>
      </c>
      <c r="G63" s="80">
        <v>80</v>
      </c>
      <c r="H63" s="80">
        <v>26</v>
      </c>
      <c r="I63" s="80">
        <v>175</v>
      </c>
      <c r="J63" s="80">
        <v>0</v>
      </c>
      <c r="K63" s="80">
        <v>0</v>
      </c>
      <c r="L63" s="80">
        <v>0</v>
      </c>
      <c r="M63" s="9">
        <v>55.2</v>
      </c>
    </row>
    <row r="64" spans="1:13" x14ac:dyDescent="0.25">
      <c r="A64" s="80">
        <v>58</v>
      </c>
      <c r="B64" s="91" t="s">
        <v>62</v>
      </c>
      <c r="C64" s="128" t="s">
        <v>6352</v>
      </c>
      <c r="D64" s="80">
        <v>416</v>
      </c>
      <c r="E64" s="80">
        <v>35</v>
      </c>
      <c r="F64" s="80">
        <v>73</v>
      </c>
      <c r="G64" s="80">
        <v>121</v>
      </c>
      <c r="H64" s="80">
        <v>31</v>
      </c>
      <c r="I64" s="80">
        <v>260</v>
      </c>
      <c r="J64" s="80">
        <v>1</v>
      </c>
      <c r="K64" s="80">
        <v>0</v>
      </c>
      <c r="L64" s="80">
        <v>0</v>
      </c>
      <c r="M64" s="9">
        <v>62.5</v>
      </c>
    </row>
    <row r="65" spans="1:13" x14ac:dyDescent="0.25">
      <c r="A65" s="80">
        <v>59</v>
      </c>
      <c r="B65" s="91" t="s">
        <v>62</v>
      </c>
      <c r="C65" s="128" t="s">
        <v>6353</v>
      </c>
      <c r="D65" s="80">
        <v>391</v>
      </c>
      <c r="E65" s="80">
        <v>16</v>
      </c>
      <c r="F65" s="80">
        <v>54</v>
      </c>
      <c r="G65" s="80">
        <v>82</v>
      </c>
      <c r="H65" s="80">
        <v>32</v>
      </c>
      <c r="I65" s="80">
        <v>184</v>
      </c>
      <c r="J65" s="80">
        <v>0</v>
      </c>
      <c r="K65" s="80">
        <v>0</v>
      </c>
      <c r="L65" s="80">
        <v>1</v>
      </c>
      <c r="M65" s="9">
        <v>47.3</v>
      </c>
    </row>
    <row r="66" spans="1:13" x14ac:dyDescent="0.25">
      <c r="A66" s="97">
        <v>60</v>
      </c>
      <c r="B66" s="96" t="s">
        <v>62</v>
      </c>
      <c r="C66" s="130" t="s">
        <v>6354</v>
      </c>
      <c r="D66" s="97">
        <v>446</v>
      </c>
      <c r="E66" s="97">
        <v>34</v>
      </c>
      <c r="F66" s="97">
        <v>66</v>
      </c>
      <c r="G66" s="97">
        <v>102</v>
      </c>
      <c r="H66" s="97">
        <v>30</v>
      </c>
      <c r="I66" s="97">
        <v>232</v>
      </c>
      <c r="J66" s="97">
        <v>0</v>
      </c>
      <c r="K66" s="97">
        <v>0</v>
      </c>
      <c r="L66" s="97">
        <v>0</v>
      </c>
      <c r="M66" s="101">
        <v>52</v>
      </c>
    </row>
    <row r="67" spans="1:13" x14ac:dyDescent="0.25">
      <c r="A67" s="106">
        <v>61</v>
      </c>
      <c r="B67" s="91" t="s">
        <v>62</v>
      </c>
      <c r="C67" s="128" t="s">
        <v>6046</v>
      </c>
      <c r="D67" s="80">
        <v>483</v>
      </c>
      <c r="E67" s="80">
        <v>32</v>
      </c>
      <c r="F67" s="80">
        <v>51</v>
      </c>
      <c r="G67" s="80">
        <v>147</v>
      </c>
      <c r="H67" s="80">
        <v>38</v>
      </c>
      <c r="I67" s="80">
        <v>268</v>
      </c>
      <c r="J67" s="80">
        <v>0</v>
      </c>
      <c r="K67" s="80">
        <v>0</v>
      </c>
      <c r="L67" s="80">
        <v>0</v>
      </c>
      <c r="M67" s="9">
        <v>55.5</v>
      </c>
    </row>
    <row r="68" spans="1:13" x14ac:dyDescent="0.25">
      <c r="A68" s="80" t="s">
        <v>6372</v>
      </c>
      <c r="B68" s="91" t="s">
        <v>62</v>
      </c>
      <c r="C68" s="128" t="s">
        <v>6373</v>
      </c>
      <c r="D68" s="80">
        <v>494</v>
      </c>
      <c r="E68" s="80">
        <v>32</v>
      </c>
      <c r="F68" s="80">
        <v>76</v>
      </c>
      <c r="G68" s="80">
        <v>130</v>
      </c>
      <c r="H68" s="80">
        <v>47</v>
      </c>
      <c r="I68" s="80">
        <v>285</v>
      </c>
      <c r="J68" s="80">
        <v>2</v>
      </c>
      <c r="K68" s="80">
        <v>1</v>
      </c>
      <c r="L68" s="80">
        <v>0</v>
      </c>
      <c r="M68" s="9">
        <v>57.9</v>
      </c>
    </row>
    <row r="69" spans="1:13" x14ac:dyDescent="0.25">
      <c r="A69" s="80">
        <v>63</v>
      </c>
      <c r="B69" s="91" t="s">
        <v>62</v>
      </c>
      <c r="C69" s="128" t="s">
        <v>6355</v>
      </c>
      <c r="D69" s="80">
        <v>554</v>
      </c>
      <c r="E69" s="80">
        <v>13</v>
      </c>
      <c r="F69" s="80">
        <v>63</v>
      </c>
      <c r="G69" s="80">
        <v>111</v>
      </c>
      <c r="H69" s="80">
        <v>27</v>
      </c>
      <c r="I69" s="80">
        <v>214</v>
      </c>
      <c r="J69" s="80">
        <v>0</v>
      </c>
      <c r="K69" s="80">
        <v>0</v>
      </c>
      <c r="L69" s="80">
        <v>2</v>
      </c>
      <c r="M69" s="9">
        <v>39</v>
      </c>
    </row>
    <row r="70" spans="1:13" x14ac:dyDescent="0.25">
      <c r="A70" s="97" t="s">
        <v>6374</v>
      </c>
      <c r="B70" s="96" t="s">
        <v>62</v>
      </c>
      <c r="C70" s="130" t="s">
        <v>7338</v>
      </c>
      <c r="D70" s="97">
        <v>343</v>
      </c>
      <c r="E70" s="97">
        <v>13</v>
      </c>
      <c r="F70" s="97">
        <v>27</v>
      </c>
      <c r="G70" s="97">
        <v>70</v>
      </c>
      <c r="H70" s="97">
        <v>18</v>
      </c>
      <c r="I70" s="97">
        <v>128</v>
      </c>
      <c r="J70" s="97">
        <v>0</v>
      </c>
      <c r="K70" s="97">
        <v>0</v>
      </c>
      <c r="L70" s="97">
        <v>0</v>
      </c>
      <c r="M70" s="101">
        <v>37.299999999999997</v>
      </c>
    </row>
    <row r="71" spans="1:13" x14ac:dyDescent="0.25">
      <c r="A71" s="106" t="s">
        <v>6375</v>
      </c>
      <c r="B71" s="91" t="s">
        <v>62</v>
      </c>
      <c r="C71" s="128" t="s">
        <v>7339</v>
      </c>
      <c r="D71" s="80">
        <v>328</v>
      </c>
      <c r="E71" s="80">
        <v>9</v>
      </c>
      <c r="F71" s="80">
        <v>25</v>
      </c>
      <c r="G71" s="80">
        <v>81</v>
      </c>
      <c r="H71" s="80">
        <v>17</v>
      </c>
      <c r="I71" s="80">
        <v>132</v>
      </c>
      <c r="J71" s="80">
        <v>0</v>
      </c>
      <c r="K71" s="80">
        <v>0</v>
      </c>
      <c r="L71" s="80">
        <v>1</v>
      </c>
      <c r="M71" s="9">
        <v>40.5</v>
      </c>
    </row>
    <row r="72" spans="1:13" x14ac:dyDescent="0.25">
      <c r="A72" s="80" t="s">
        <v>6376</v>
      </c>
      <c r="B72" s="91" t="s">
        <v>62</v>
      </c>
      <c r="C72" s="128" t="s">
        <v>7340</v>
      </c>
      <c r="D72" s="80">
        <v>3478</v>
      </c>
      <c r="E72" s="80">
        <v>21</v>
      </c>
      <c r="F72" s="80">
        <v>30</v>
      </c>
      <c r="G72" s="80">
        <v>68</v>
      </c>
      <c r="H72" s="80">
        <v>23</v>
      </c>
      <c r="I72" s="80">
        <v>142</v>
      </c>
      <c r="J72" s="80">
        <v>0</v>
      </c>
      <c r="K72" s="80">
        <v>0</v>
      </c>
      <c r="L72" s="80">
        <v>0</v>
      </c>
      <c r="M72" s="9">
        <v>4.0999999999999996</v>
      </c>
    </row>
    <row r="73" spans="1:13" x14ac:dyDescent="0.25">
      <c r="A73" s="80">
        <v>65</v>
      </c>
      <c r="B73" s="91" t="s">
        <v>62</v>
      </c>
      <c r="C73" s="128" t="s">
        <v>6356</v>
      </c>
      <c r="D73" s="80">
        <v>471</v>
      </c>
      <c r="E73" s="80">
        <v>27</v>
      </c>
      <c r="F73" s="80">
        <v>38</v>
      </c>
      <c r="G73" s="80">
        <v>88</v>
      </c>
      <c r="H73" s="80">
        <v>29</v>
      </c>
      <c r="I73" s="80">
        <v>182</v>
      </c>
      <c r="J73" s="80">
        <v>3</v>
      </c>
      <c r="K73" s="80">
        <v>0</v>
      </c>
      <c r="L73" s="80">
        <v>0</v>
      </c>
      <c r="M73" s="9">
        <v>38.6</v>
      </c>
    </row>
    <row r="74" spans="1:13" x14ac:dyDescent="0.25">
      <c r="A74" s="97">
        <v>66</v>
      </c>
      <c r="B74" s="96" t="s">
        <v>62</v>
      </c>
      <c r="C74" s="130" t="s">
        <v>6357</v>
      </c>
      <c r="D74" s="97">
        <v>623</v>
      </c>
      <c r="E74" s="97">
        <v>33</v>
      </c>
      <c r="F74" s="97">
        <v>81</v>
      </c>
      <c r="G74" s="97">
        <v>170</v>
      </c>
      <c r="H74" s="97">
        <v>40</v>
      </c>
      <c r="I74" s="97">
        <v>324</v>
      </c>
      <c r="J74" s="97">
        <v>0</v>
      </c>
      <c r="K74" s="97">
        <v>0</v>
      </c>
      <c r="L74" s="97">
        <v>0</v>
      </c>
      <c r="M74" s="101">
        <v>52</v>
      </c>
    </row>
    <row r="75" spans="1:13" x14ac:dyDescent="0.25">
      <c r="A75" s="106">
        <v>67</v>
      </c>
      <c r="B75" s="91" t="s">
        <v>62</v>
      </c>
      <c r="C75" s="128" t="s">
        <v>6358</v>
      </c>
      <c r="D75" s="80">
        <v>488</v>
      </c>
      <c r="E75" s="80">
        <v>22</v>
      </c>
      <c r="F75" s="80">
        <v>66</v>
      </c>
      <c r="G75" s="80">
        <v>119</v>
      </c>
      <c r="H75" s="80">
        <v>38</v>
      </c>
      <c r="I75" s="80">
        <v>245</v>
      </c>
      <c r="J75" s="80">
        <v>0</v>
      </c>
      <c r="K75" s="80">
        <v>0</v>
      </c>
      <c r="L75" s="80">
        <v>0</v>
      </c>
      <c r="M75" s="9">
        <v>50.2</v>
      </c>
    </row>
    <row r="76" spans="1:13" x14ac:dyDescent="0.25">
      <c r="A76" s="80">
        <v>69</v>
      </c>
      <c r="B76" s="91" t="s">
        <v>62</v>
      </c>
      <c r="C76" s="128" t="s">
        <v>6379</v>
      </c>
      <c r="D76" s="80"/>
      <c r="E76" s="80">
        <v>83</v>
      </c>
      <c r="F76" s="80">
        <v>364</v>
      </c>
      <c r="G76" s="80">
        <v>215</v>
      </c>
      <c r="H76" s="80">
        <v>179</v>
      </c>
      <c r="I76" s="80">
        <v>841</v>
      </c>
      <c r="J76" s="80">
        <v>0</v>
      </c>
      <c r="K76" s="80">
        <v>0</v>
      </c>
      <c r="L76" s="80">
        <v>2</v>
      </c>
      <c r="M76" s="9"/>
    </row>
    <row r="77" spans="1:13" x14ac:dyDescent="0.25">
      <c r="A77" s="80">
        <v>70</v>
      </c>
      <c r="B77" s="91" t="s">
        <v>62</v>
      </c>
      <c r="C77" s="128" t="s">
        <v>6379</v>
      </c>
      <c r="D77" s="80"/>
      <c r="E77" s="80">
        <v>77</v>
      </c>
      <c r="F77" s="80">
        <v>284</v>
      </c>
      <c r="G77" s="80">
        <v>220</v>
      </c>
      <c r="H77" s="80">
        <v>110</v>
      </c>
      <c r="I77" s="80">
        <v>691</v>
      </c>
      <c r="J77" s="80">
        <v>0</v>
      </c>
      <c r="K77" s="80">
        <v>0</v>
      </c>
      <c r="L77" s="80">
        <v>1</v>
      </c>
      <c r="M77" s="9"/>
    </row>
    <row r="78" spans="1:13" x14ac:dyDescent="0.25">
      <c r="A78" s="97">
        <v>71</v>
      </c>
      <c r="B78" s="96" t="s">
        <v>62</v>
      </c>
      <c r="C78" s="130" t="s">
        <v>6377</v>
      </c>
      <c r="D78" s="97"/>
      <c r="E78" s="97">
        <v>108</v>
      </c>
      <c r="F78" s="97">
        <v>170</v>
      </c>
      <c r="G78" s="97">
        <v>264</v>
      </c>
      <c r="H78" s="97">
        <v>104</v>
      </c>
      <c r="I78" s="97">
        <v>646</v>
      </c>
      <c r="J78" s="97">
        <v>7</v>
      </c>
      <c r="K78" s="97">
        <v>0</v>
      </c>
      <c r="L78" s="97">
        <v>0</v>
      </c>
      <c r="M78" s="101"/>
    </row>
    <row r="79" spans="1:13" x14ac:dyDescent="0.25">
      <c r="A79" s="106">
        <v>72</v>
      </c>
      <c r="B79" s="91" t="s">
        <v>62</v>
      </c>
      <c r="C79" s="128" t="s">
        <v>6377</v>
      </c>
      <c r="D79" s="80"/>
      <c r="E79" s="80">
        <v>2</v>
      </c>
      <c r="F79" s="80">
        <v>14</v>
      </c>
      <c r="G79" s="80">
        <v>17</v>
      </c>
      <c r="H79" s="80">
        <v>7</v>
      </c>
      <c r="I79" s="80">
        <v>40</v>
      </c>
      <c r="J79" s="80">
        <v>1</v>
      </c>
      <c r="K79" s="80">
        <v>0</v>
      </c>
      <c r="L79" s="80">
        <v>0</v>
      </c>
      <c r="M79" s="9"/>
    </row>
    <row r="80" spans="1:13" x14ac:dyDescent="0.25">
      <c r="A80" s="80">
        <v>73</v>
      </c>
      <c r="B80" s="91" t="s">
        <v>62</v>
      </c>
      <c r="C80" s="128" t="s">
        <v>6378</v>
      </c>
      <c r="D80" s="80"/>
      <c r="E80" s="80">
        <v>75</v>
      </c>
      <c r="F80" s="80">
        <v>216</v>
      </c>
      <c r="G80" s="80">
        <v>275</v>
      </c>
      <c r="H80" s="80">
        <v>87</v>
      </c>
      <c r="I80" s="80">
        <v>653</v>
      </c>
      <c r="J80" s="80">
        <v>0</v>
      </c>
      <c r="K80" s="80">
        <v>0</v>
      </c>
      <c r="L80" s="80">
        <v>2</v>
      </c>
      <c r="M80" s="9"/>
    </row>
    <row r="81" spans="1:13" x14ac:dyDescent="0.25">
      <c r="A81" s="80">
        <v>74</v>
      </c>
      <c r="B81" s="91" t="s">
        <v>62</v>
      </c>
      <c r="C81" s="128" t="s">
        <v>2129</v>
      </c>
      <c r="D81" s="80"/>
      <c r="E81" s="80">
        <v>5</v>
      </c>
      <c r="F81" s="80">
        <v>13</v>
      </c>
      <c r="G81" s="80">
        <v>3</v>
      </c>
      <c r="H81" s="80">
        <v>3</v>
      </c>
      <c r="I81" s="80">
        <v>24</v>
      </c>
      <c r="J81" s="80">
        <v>0</v>
      </c>
      <c r="K81" s="80">
        <v>0</v>
      </c>
      <c r="L81" s="80">
        <v>1</v>
      </c>
      <c r="M81" s="9"/>
    </row>
    <row r="82" spans="1:13" x14ac:dyDescent="0.25">
      <c r="A82" s="97">
        <v>75</v>
      </c>
      <c r="B82" s="96" t="s">
        <v>62</v>
      </c>
      <c r="C82" s="130" t="s">
        <v>2130</v>
      </c>
      <c r="D82" s="97"/>
      <c r="E82" s="97">
        <v>3</v>
      </c>
      <c r="F82" s="97">
        <v>8</v>
      </c>
      <c r="G82" s="97">
        <v>9</v>
      </c>
      <c r="H82" s="97">
        <v>3</v>
      </c>
      <c r="I82" s="97">
        <v>23</v>
      </c>
      <c r="J82" s="97">
        <v>0</v>
      </c>
      <c r="K82" s="97">
        <v>0</v>
      </c>
      <c r="L82" s="97">
        <v>0</v>
      </c>
      <c r="M82" s="101"/>
    </row>
    <row r="83" spans="1:13" x14ac:dyDescent="0.25">
      <c r="A83" s="106">
        <v>76</v>
      </c>
      <c r="B83" s="91" t="s">
        <v>62</v>
      </c>
      <c r="C83" s="128" t="s">
        <v>2603</v>
      </c>
      <c r="D83" s="80"/>
      <c r="E83" s="80">
        <v>11</v>
      </c>
      <c r="F83" s="80">
        <v>25</v>
      </c>
      <c r="G83" s="80">
        <v>14</v>
      </c>
      <c r="H83" s="80">
        <v>5</v>
      </c>
      <c r="I83" s="80">
        <v>55</v>
      </c>
      <c r="J83" s="80">
        <v>0</v>
      </c>
      <c r="K83" s="80">
        <v>0</v>
      </c>
      <c r="L83" s="80">
        <v>0</v>
      </c>
      <c r="M83" s="9"/>
    </row>
    <row r="84" spans="1:13" x14ac:dyDescent="0.25">
      <c r="A84" s="80">
        <v>77</v>
      </c>
      <c r="B84" s="91" t="s">
        <v>62</v>
      </c>
      <c r="C84" s="128" t="s">
        <v>2763</v>
      </c>
      <c r="D84" s="80"/>
      <c r="E84" s="80">
        <v>5</v>
      </c>
      <c r="F84" s="80">
        <v>13</v>
      </c>
      <c r="G84" s="80">
        <v>8</v>
      </c>
      <c r="H84" s="80">
        <v>5</v>
      </c>
      <c r="I84" s="80">
        <v>31</v>
      </c>
      <c r="J84" s="80">
        <v>0</v>
      </c>
      <c r="K84" s="80">
        <v>0</v>
      </c>
      <c r="L84" s="80">
        <v>0</v>
      </c>
      <c r="M84" s="9"/>
    </row>
    <row r="85" spans="1:13" x14ac:dyDescent="0.25">
      <c r="A85" s="94">
        <v>78</v>
      </c>
      <c r="B85" s="95" t="s">
        <v>62</v>
      </c>
      <c r="C85" s="78" t="s">
        <v>60</v>
      </c>
      <c r="D85" s="94"/>
      <c r="E85" s="94">
        <v>12</v>
      </c>
      <c r="F85" s="94">
        <v>31</v>
      </c>
      <c r="G85" s="94">
        <v>44</v>
      </c>
      <c r="H85" s="94">
        <v>17</v>
      </c>
      <c r="I85" s="94">
        <v>104</v>
      </c>
      <c r="J85" s="94">
        <v>2</v>
      </c>
      <c r="K85" s="94">
        <v>0</v>
      </c>
      <c r="L85" s="94">
        <v>27</v>
      </c>
      <c r="M85" s="107"/>
    </row>
    <row r="86" spans="1:13" x14ac:dyDescent="0.25">
      <c r="A86" s="174" t="s">
        <v>69</v>
      </c>
      <c r="B86" s="174"/>
      <c r="C86" s="174"/>
      <c r="E86" s="93">
        <f>SUM(E81:E85,E3:E75)</f>
        <v>1526</v>
      </c>
      <c r="F86" s="93">
        <f t="shared" ref="F86:L86" si="0">SUM(F81:F85,F3:F75)</f>
        <v>4248</v>
      </c>
      <c r="G86" s="93">
        <f t="shared" si="0"/>
        <v>5679</v>
      </c>
      <c r="H86" s="93">
        <f t="shared" si="0"/>
        <v>2304</v>
      </c>
      <c r="I86" s="93">
        <f t="shared" si="0"/>
        <v>13757</v>
      </c>
      <c r="J86" s="93">
        <f t="shared" si="0"/>
        <v>29</v>
      </c>
      <c r="K86" s="93">
        <f t="shared" si="0"/>
        <v>10</v>
      </c>
      <c r="L86" s="93">
        <f t="shared" si="0"/>
        <v>55</v>
      </c>
    </row>
    <row r="87" spans="1:13" ht="15" customHeight="1" x14ac:dyDescent="0.25">
      <c r="A87" s="177" t="s">
        <v>61</v>
      </c>
      <c r="B87" s="177"/>
      <c r="C87" s="177"/>
      <c r="E87" s="93">
        <f>SUM(E76:E80)</f>
        <v>345</v>
      </c>
      <c r="F87" s="93">
        <f t="shared" ref="F87:L87" si="1">SUM(F76:F80)</f>
        <v>1048</v>
      </c>
      <c r="G87" s="93">
        <f t="shared" si="1"/>
        <v>991</v>
      </c>
      <c r="H87" s="93">
        <f t="shared" si="1"/>
        <v>487</v>
      </c>
      <c r="I87" s="93">
        <f t="shared" si="1"/>
        <v>2871</v>
      </c>
      <c r="J87" s="93">
        <f t="shared" si="1"/>
        <v>8</v>
      </c>
      <c r="K87" s="93">
        <f t="shared" si="1"/>
        <v>0</v>
      </c>
      <c r="L87" s="93">
        <f t="shared" si="1"/>
        <v>5</v>
      </c>
    </row>
    <row r="88" spans="1:13" x14ac:dyDescent="0.25">
      <c r="A88" s="176" t="s">
        <v>68</v>
      </c>
      <c r="B88" s="176"/>
      <c r="C88" s="176"/>
      <c r="D88" s="93">
        <v>32578</v>
      </c>
      <c r="E88" s="7">
        <v>1871</v>
      </c>
      <c r="F88" s="7">
        <v>5296</v>
      </c>
      <c r="G88" s="7">
        <v>6670</v>
      </c>
      <c r="H88" s="7">
        <v>2791</v>
      </c>
      <c r="I88" s="93">
        <v>16628</v>
      </c>
      <c r="J88" s="128">
        <v>37</v>
      </c>
      <c r="K88" s="128">
        <v>10</v>
      </c>
      <c r="L88" s="128">
        <v>60</v>
      </c>
      <c r="M88" s="103">
        <v>51.3</v>
      </c>
    </row>
    <row r="89" spans="1:13" x14ac:dyDescent="0.25">
      <c r="A89" s="181" t="s">
        <v>70</v>
      </c>
      <c r="B89" s="181"/>
      <c r="C89" s="181"/>
      <c r="D89" s="93"/>
      <c r="E89" s="128">
        <v>11.3</v>
      </c>
      <c r="F89" s="128">
        <v>31.8</v>
      </c>
      <c r="G89" s="128">
        <v>40.1</v>
      </c>
      <c r="H89" s="128">
        <v>16.8</v>
      </c>
      <c r="I89" s="93"/>
    </row>
  </sheetData>
  <mergeCells count="5">
    <mergeCell ref="A1:M1"/>
    <mergeCell ref="A86:C86"/>
    <mergeCell ref="A87:C87"/>
    <mergeCell ref="A88:C88"/>
    <mergeCell ref="A89:C89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2"/>
  <sheetViews>
    <sheetView view="pageLayout" topLeftCell="A52" zoomScaleNormal="100" workbookViewId="0">
      <selection activeCell="C71" sqref="A1:L92"/>
    </sheetView>
  </sheetViews>
  <sheetFormatPr defaultRowHeight="15" x14ac:dyDescent="0.25"/>
  <cols>
    <col min="1" max="1" width="4.28515625" style="128" bestFit="1" customWidth="1"/>
    <col min="2" max="2" width="1.5703125" style="128" bestFit="1" customWidth="1"/>
    <col min="3" max="3" width="38.42578125" style="128" customWidth="1"/>
    <col min="4" max="4" width="6.42578125" style="128" bestFit="1" customWidth="1"/>
    <col min="5" max="5" width="9" style="128" bestFit="1" customWidth="1"/>
    <col min="6" max="6" width="6.5703125" style="128" bestFit="1" customWidth="1"/>
    <col min="7" max="7" width="8.28515625" style="128" bestFit="1" customWidth="1"/>
    <col min="8" max="8" width="6.42578125" style="128" bestFit="1" customWidth="1"/>
    <col min="9" max="11" width="2.85546875" style="128" bestFit="1" customWidth="1"/>
    <col min="12" max="12" width="7.28515625" style="103" bestFit="1" customWidth="1"/>
  </cols>
  <sheetData>
    <row r="1" spans="1:12" ht="15.75" x14ac:dyDescent="0.25">
      <c r="A1" s="175" t="s">
        <v>6453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</row>
    <row r="2" spans="1:12" ht="34.5" x14ac:dyDescent="0.25">
      <c r="A2" s="18" t="s">
        <v>0</v>
      </c>
      <c r="B2" s="18"/>
      <c r="C2" s="18"/>
      <c r="D2" s="6" t="s">
        <v>59</v>
      </c>
      <c r="E2" s="8" t="s">
        <v>6454</v>
      </c>
      <c r="F2" s="8" t="s">
        <v>6455</v>
      </c>
      <c r="G2" s="8" t="s">
        <v>6456</v>
      </c>
      <c r="H2" s="36" t="s">
        <v>55</v>
      </c>
      <c r="I2" s="36" t="s">
        <v>56</v>
      </c>
      <c r="J2" s="36" t="s">
        <v>57</v>
      </c>
      <c r="K2" s="36" t="s">
        <v>58</v>
      </c>
      <c r="L2" s="37" t="s">
        <v>63</v>
      </c>
    </row>
    <row r="3" spans="1:12" x14ac:dyDescent="0.25">
      <c r="A3" s="80">
        <v>1</v>
      </c>
      <c r="B3" s="91" t="s">
        <v>62</v>
      </c>
      <c r="C3" s="128" t="s">
        <v>6380</v>
      </c>
      <c r="D3" s="80">
        <v>426</v>
      </c>
      <c r="E3" s="80">
        <v>125</v>
      </c>
      <c r="F3" s="80">
        <v>50</v>
      </c>
      <c r="G3" s="80">
        <v>48</v>
      </c>
      <c r="H3" s="80">
        <v>223</v>
      </c>
      <c r="I3" s="80">
        <v>0</v>
      </c>
      <c r="J3" s="80">
        <v>0</v>
      </c>
      <c r="K3" s="80">
        <v>0</v>
      </c>
      <c r="L3" s="9">
        <v>52.3</v>
      </c>
    </row>
    <row r="4" spans="1:12" x14ac:dyDescent="0.25">
      <c r="A4" s="80">
        <v>2</v>
      </c>
      <c r="B4" s="91" t="s">
        <v>62</v>
      </c>
      <c r="C4" s="128" t="s">
        <v>6381</v>
      </c>
      <c r="D4" s="80">
        <v>472</v>
      </c>
      <c r="E4" s="80">
        <v>159</v>
      </c>
      <c r="F4" s="80">
        <v>57</v>
      </c>
      <c r="G4" s="80">
        <v>50</v>
      </c>
      <c r="H4" s="80">
        <v>266</v>
      </c>
      <c r="I4" s="80">
        <v>0</v>
      </c>
      <c r="J4" s="80">
        <v>0</v>
      </c>
      <c r="K4" s="80">
        <v>0</v>
      </c>
      <c r="L4" s="9">
        <v>56.4</v>
      </c>
    </row>
    <row r="5" spans="1:12" x14ac:dyDescent="0.25">
      <c r="A5" s="80">
        <v>3</v>
      </c>
      <c r="B5" s="91" t="s">
        <v>62</v>
      </c>
      <c r="C5" s="128" t="s">
        <v>6382</v>
      </c>
      <c r="D5" s="80">
        <v>378</v>
      </c>
      <c r="E5" s="80">
        <v>117</v>
      </c>
      <c r="F5" s="80">
        <v>46</v>
      </c>
      <c r="G5" s="80">
        <v>33</v>
      </c>
      <c r="H5" s="80">
        <v>196</v>
      </c>
      <c r="I5" s="80">
        <v>0</v>
      </c>
      <c r="J5" s="80">
        <v>0</v>
      </c>
      <c r="K5" s="80">
        <v>1</v>
      </c>
      <c r="L5" s="9">
        <v>52.1</v>
      </c>
    </row>
    <row r="6" spans="1:12" x14ac:dyDescent="0.25">
      <c r="A6" s="97">
        <v>4</v>
      </c>
      <c r="B6" s="96" t="s">
        <v>62</v>
      </c>
      <c r="C6" s="130" t="s">
        <v>6383</v>
      </c>
      <c r="D6" s="97">
        <v>437</v>
      </c>
      <c r="E6" s="97">
        <v>139</v>
      </c>
      <c r="F6" s="97">
        <v>52</v>
      </c>
      <c r="G6" s="97">
        <v>58</v>
      </c>
      <c r="H6" s="97">
        <v>249</v>
      </c>
      <c r="I6" s="97">
        <v>0</v>
      </c>
      <c r="J6" s="97">
        <v>0</v>
      </c>
      <c r="K6" s="97">
        <v>2</v>
      </c>
      <c r="L6" s="101">
        <v>57.4</v>
      </c>
    </row>
    <row r="7" spans="1:12" x14ac:dyDescent="0.25">
      <c r="A7" s="80">
        <v>5</v>
      </c>
      <c r="B7" s="91" t="s">
        <v>62</v>
      </c>
      <c r="C7" s="128" t="s">
        <v>6384</v>
      </c>
      <c r="D7" s="80">
        <v>338</v>
      </c>
      <c r="E7" s="80">
        <v>130</v>
      </c>
      <c r="F7" s="80">
        <v>43</v>
      </c>
      <c r="G7" s="80">
        <v>34</v>
      </c>
      <c r="H7" s="80">
        <v>207</v>
      </c>
      <c r="I7" s="80">
        <v>0</v>
      </c>
      <c r="J7" s="80">
        <v>1</v>
      </c>
      <c r="K7" s="80">
        <v>1</v>
      </c>
      <c r="L7" s="9">
        <v>61.8</v>
      </c>
    </row>
    <row r="8" spans="1:12" x14ac:dyDescent="0.25">
      <c r="A8" s="80">
        <v>6</v>
      </c>
      <c r="B8" s="91" t="s">
        <v>62</v>
      </c>
      <c r="C8" s="128" t="s">
        <v>6385</v>
      </c>
      <c r="D8" s="80">
        <v>332</v>
      </c>
      <c r="E8" s="80">
        <v>90</v>
      </c>
      <c r="F8" s="80">
        <v>34</v>
      </c>
      <c r="G8" s="80">
        <v>25</v>
      </c>
      <c r="H8" s="80">
        <v>149</v>
      </c>
      <c r="I8" s="80">
        <v>0</v>
      </c>
      <c r="J8" s="80">
        <v>0</v>
      </c>
      <c r="K8" s="80">
        <v>2</v>
      </c>
      <c r="L8" s="9">
        <v>45.5</v>
      </c>
    </row>
    <row r="9" spans="1:12" x14ac:dyDescent="0.25">
      <c r="A9" s="80">
        <v>7</v>
      </c>
      <c r="B9" s="91" t="s">
        <v>62</v>
      </c>
      <c r="C9" s="128" t="s">
        <v>6386</v>
      </c>
      <c r="D9" s="80">
        <v>359</v>
      </c>
      <c r="E9" s="80">
        <v>118</v>
      </c>
      <c r="F9" s="80">
        <v>53</v>
      </c>
      <c r="G9" s="80">
        <v>44</v>
      </c>
      <c r="H9" s="80">
        <v>215</v>
      </c>
      <c r="I9" s="80">
        <v>0</v>
      </c>
      <c r="J9" s="80">
        <v>6</v>
      </c>
      <c r="K9" s="80">
        <v>0</v>
      </c>
      <c r="L9" s="9">
        <v>61.6</v>
      </c>
    </row>
    <row r="10" spans="1:12" x14ac:dyDescent="0.25">
      <c r="A10" s="97">
        <v>8</v>
      </c>
      <c r="B10" s="96" t="s">
        <v>62</v>
      </c>
      <c r="C10" s="130" t="s">
        <v>6387</v>
      </c>
      <c r="D10" s="97">
        <v>417</v>
      </c>
      <c r="E10" s="97">
        <v>128</v>
      </c>
      <c r="F10" s="97">
        <v>64</v>
      </c>
      <c r="G10" s="97">
        <v>39</v>
      </c>
      <c r="H10" s="97">
        <v>231</v>
      </c>
      <c r="I10" s="97">
        <v>0</v>
      </c>
      <c r="J10" s="97">
        <v>1</v>
      </c>
      <c r="K10" s="97">
        <v>0</v>
      </c>
      <c r="L10" s="101">
        <v>55.6</v>
      </c>
    </row>
    <row r="11" spans="1:12" x14ac:dyDescent="0.25">
      <c r="A11" s="80">
        <v>9</v>
      </c>
      <c r="B11" s="91" t="s">
        <v>62</v>
      </c>
      <c r="C11" s="128" t="s">
        <v>6388</v>
      </c>
      <c r="D11" s="80">
        <v>491</v>
      </c>
      <c r="E11" s="80">
        <v>157</v>
      </c>
      <c r="F11" s="80">
        <v>57</v>
      </c>
      <c r="G11" s="80">
        <v>77</v>
      </c>
      <c r="H11" s="80">
        <v>291</v>
      </c>
      <c r="I11" s="80">
        <v>2</v>
      </c>
      <c r="J11" s="80">
        <v>0</v>
      </c>
      <c r="K11" s="80">
        <v>0</v>
      </c>
      <c r="L11" s="9">
        <v>59.3</v>
      </c>
    </row>
    <row r="12" spans="1:12" x14ac:dyDescent="0.25">
      <c r="A12" s="80">
        <v>10</v>
      </c>
      <c r="B12" s="91" t="s">
        <v>62</v>
      </c>
      <c r="C12" s="128" t="s">
        <v>6389</v>
      </c>
      <c r="D12" s="80">
        <v>392</v>
      </c>
      <c r="E12" s="80">
        <v>98</v>
      </c>
      <c r="F12" s="80">
        <v>50</v>
      </c>
      <c r="G12" s="80">
        <v>64</v>
      </c>
      <c r="H12" s="80">
        <v>212</v>
      </c>
      <c r="I12" s="80">
        <v>2</v>
      </c>
      <c r="J12" s="80">
        <v>0</v>
      </c>
      <c r="K12" s="80">
        <v>0</v>
      </c>
      <c r="L12" s="9">
        <v>54.1</v>
      </c>
    </row>
    <row r="13" spans="1:12" x14ac:dyDescent="0.25">
      <c r="A13" s="80">
        <v>11</v>
      </c>
      <c r="B13" s="91" t="s">
        <v>62</v>
      </c>
      <c r="C13" s="128" t="s">
        <v>6390</v>
      </c>
      <c r="D13" s="80">
        <v>493</v>
      </c>
      <c r="E13" s="80">
        <v>133</v>
      </c>
      <c r="F13" s="80">
        <v>50</v>
      </c>
      <c r="G13" s="80">
        <v>56</v>
      </c>
      <c r="H13" s="80">
        <v>239</v>
      </c>
      <c r="I13" s="80">
        <v>0</v>
      </c>
      <c r="J13" s="80">
        <v>0</v>
      </c>
      <c r="K13" s="80">
        <v>1</v>
      </c>
      <c r="L13" s="9">
        <v>48.7</v>
      </c>
    </row>
    <row r="14" spans="1:12" x14ac:dyDescent="0.25">
      <c r="A14" s="97">
        <v>12</v>
      </c>
      <c r="B14" s="96" t="s">
        <v>62</v>
      </c>
      <c r="C14" s="130" t="s">
        <v>6391</v>
      </c>
      <c r="D14" s="97">
        <v>316</v>
      </c>
      <c r="E14" s="97">
        <v>109</v>
      </c>
      <c r="F14" s="97">
        <v>41</v>
      </c>
      <c r="G14" s="97">
        <v>43</v>
      </c>
      <c r="H14" s="97">
        <v>193</v>
      </c>
      <c r="I14" s="97">
        <v>1</v>
      </c>
      <c r="J14" s="97">
        <v>0</v>
      </c>
      <c r="K14" s="97">
        <v>3</v>
      </c>
      <c r="L14" s="101">
        <v>62</v>
      </c>
    </row>
    <row r="15" spans="1:12" x14ac:dyDescent="0.25">
      <c r="A15" s="80">
        <v>13</v>
      </c>
      <c r="B15" s="91" t="s">
        <v>62</v>
      </c>
      <c r="C15" s="128" t="s">
        <v>6392</v>
      </c>
      <c r="D15" s="80">
        <v>431</v>
      </c>
      <c r="E15" s="80">
        <v>160</v>
      </c>
      <c r="F15" s="80">
        <v>49</v>
      </c>
      <c r="G15" s="80">
        <v>57</v>
      </c>
      <c r="H15" s="80">
        <v>266</v>
      </c>
      <c r="I15" s="80">
        <v>0</v>
      </c>
      <c r="J15" s="80">
        <v>1</v>
      </c>
      <c r="K15" s="80">
        <v>0</v>
      </c>
      <c r="L15" s="9">
        <v>61.9</v>
      </c>
    </row>
    <row r="16" spans="1:12" x14ac:dyDescent="0.25">
      <c r="A16" s="80">
        <v>14</v>
      </c>
      <c r="B16" s="91" t="s">
        <v>62</v>
      </c>
      <c r="C16" s="128" t="s">
        <v>6393</v>
      </c>
      <c r="D16" s="80">
        <v>288</v>
      </c>
      <c r="E16" s="80">
        <v>85</v>
      </c>
      <c r="F16" s="80">
        <v>34</v>
      </c>
      <c r="G16" s="80">
        <v>35</v>
      </c>
      <c r="H16" s="80">
        <v>154</v>
      </c>
      <c r="I16" s="80">
        <v>0</v>
      </c>
      <c r="J16" s="80">
        <v>0</v>
      </c>
      <c r="K16" s="80">
        <v>4</v>
      </c>
      <c r="L16" s="9">
        <v>54.9</v>
      </c>
    </row>
    <row r="17" spans="1:12" x14ac:dyDescent="0.25">
      <c r="A17" s="80">
        <v>15</v>
      </c>
      <c r="B17" s="91" t="s">
        <v>62</v>
      </c>
      <c r="C17" s="128" t="s">
        <v>6394</v>
      </c>
      <c r="D17" s="80">
        <v>375</v>
      </c>
      <c r="E17" s="80">
        <v>127</v>
      </c>
      <c r="F17" s="80">
        <v>58</v>
      </c>
      <c r="G17" s="80">
        <v>34</v>
      </c>
      <c r="H17" s="80">
        <v>219</v>
      </c>
      <c r="I17" s="80">
        <v>0</v>
      </c>
      <c r="J17" s="80">
        <v>0</v>
      </c>
      <c r="K17" s="80">
        <v>0</v>
      </c>
      <c r="L17" s="9">
        <v>58.4</v>
      </c>
    </row>
    <row r="18" spans="1:12" x14ac:dyDescent="0.25">
      <c r="A18" s="97">
        <v>16</v>
      </c>
      <c r="B18" s="96" t="s">
        <v>62</v>
      </c>
      <c r="C18" s="130" t="s">
        <v>6395</v>
      </c>
      <c r="D18" s="97">
        <v>375</v>
      </c>
      <c r="E18" s="97">
        <v>129</v>
      </c>
      <c r="F18" s="97">
        <v>44</v>
      </c>
      <c r="G18" s="97">
        <v>52</v>
      </c>
      <c r="H18" s="97">
        <v>225</v>
      </c>
      <c r="I18" s="97">
        <v>0</v>
      </c>
      <c r="J18" s="97">
        <v>0</v>
      </c>
      <c r="K18" s="97">
        <v>0</v>
      </c>
      <c r="L18" s="101">
        <v>60</v>
      </c>
    </row>
    <row r="19" spans="1:12" x14ac:dyDescent="0.25">
      <c r="A19" s="80">
        <v>17</v>
      </c>
      <c r="B19" s="91" t="s">
        <v>62</v>
      </c>
      <c r="C19" s="128" t="s">
        <v>6396</v>
      </c>
      <c r="D19" s="80">
        <v>392</v>
      </c>
      <c r="E19" s="80">
        <v>116</v>
      </c>
      <c r="F19" s="80">
        <v>55</v>
      </c>
      <c r="G19" s="80">
        <v>39</v>
      </c>
      <c r="H19" s="80">
        <v>210</v>
      </c>
      <c r="I19" s="80">
        <v>0</v>
      </c>
      <c r="J19" s="80">
        <v>0</v>
      </c>
      <c r="K19" s="80">
        <v>0</v>
      </c>
      <c r="L19" s="9">
        <v>53.6</v>
      </c>
    </row>
    <row r="20" spans="1:12" x14ac:dyDescent="0.25">
      <c r="A20" s="80">
        <v>18</v>
      </c>
      <c r="B20" s="91" t="s">
        <v>62</v>
      </c>
      <c r="C20" s="128" t="s">
        <v>6397</v>
      </c>
      <c r="D20" s="80">
        <v>367</v>
      </c>
      <c r="E20" s="80">
        <v>105</v>
      </c>
      <c r="F20" s="80">
        <v>50</v>
      </c>
      <c r="G20" s="80">
        <v>47</v>
      </c>
      <c r="H20" s="80">
        <v>202</v>
      </c>
      <c r="I20" s="80">
        <v>0</v>
      </c>
      <c r="J20" s="80">
        <v>0</v>
      </c>
      <c r="K20" s="80">
        <v>0</v>
      </c>
      <c r="L20" s="9">
        <v>55</v>
      </c>
    </row>
    <row r="21" spans="1:12" x14ac:dyDescent="0.25">
      <c r="A21" s="80">
        <v>19</v>
      </c>
      <c r="B21" s="91" t="s">
        <v>62</v>
      </c>
      <c r="C21" s="128" t="s">
        <v>6398</v>
      </c>
      <c r="D21" s="80">
        <v>257</v>
      </c>
      <c r="E21" s="80">
        <v>63</v>
      </c>
      <c r="F21" s="80">
        <v>25</v>
      </c>
      <c r="G21" s="80">
        <v>21</v>
      </c>
      <c r="H21" s="80">
        <v>109</v>
      </c>
      <c r="I21" s="80">
        <v>0</v>
      </c>
      <c r="J21" s="80">
        <v>0</v>
      </c>
      <c r="K21" s="80">
        <v>0</v>
      </c>
      <c r="L21" s="9">
        <v>42.4</v>
      </c>
    </row>
    <row r="22" spans="1:12" x14ac:dyDescent="0.25">
      <c r="A22" s="97">
        <v>20</v>
      </c>
      <c r="B22" s="96" t="s">
        <v>62</v>
      </c>
      <c r="C22" s="130" t="s">
        <v>6399</v>
      </c>
      <c r="D22" s="97">
        <v>497</v>
      </c>
      <c r="E22" s="97">
        <v>135</v>
      </c>
      <c r="F22" s="97">
        <v>81</v>
      </c>
      <c r="G22" s="97">
        <v>59</v>
      </c>
      <c r="H22" s="97">
        <v>275</v>
      </c>
      <c r="I22" s="97">
        <v>1</v>
      </c>
      <c r="J22" s="97">
        <v>3</v>
      </c>
      <c r="K22" s="97">
        <v>0</v>
      </c>
      <c r="L22" s="101">
        <v>55.9</v>
      </c>
    </row>
    <row r="23" spans="1:12" x14ac:dyDescent="0.25">
      <c r="A23" s="80">
        <v>21</v>
      </c>
      <c r="B23" s="91" t="s">
        <v>62</v>
      </c>
      <c r="C23" s="128" t="s">
        <v>6400</v>
      </c>
      <c r="D23" s="80">
        <v>362</v>
      </c>
      <c r="E23" s="80">
        <v>108</v>
      </c>
      <c r="F23" s="80">
        <v>30</v>
      </c>
      <c r="G23" s="80">
        <v>55</v>
      </c>
      <c r="H23" s="80">
        <v>193</v>
      </c>
      <c r="I23" s="80">
        <v>0</v>
      </c>
      <c r="J23" s="80">
        <v>1</v>
      </c>
      <c r="K23" s="80">
        <v>0</v>
      </c>
      <c r="L23" s="9">
        <v>53.6</v>
      </c>
    </row>
    <row r="24" spans="1:12" x14ac:dyDescent="0.25">
      <c r="A24" s="80" t="s">
        <v>3345</v>
      </c>
      <c r="B24" s="91" t="s">
        <v>62</v>
      </c>
      <c r="C24" s="128" t="s">
        <v>7341</v>
      </c>
      <c r="D24" s="80">
        <v>341</v>
      </c>
      <c r="E24" s="80">
        <v>60</v>
      </c>
      <c r="F24" s="80">
        <v>34</v>
      </c>
      <c r="G24" s="80">
        <v>26</v>
      </c>
      <c r="H24" s="80">
        <v>120</v>
      </c>
      <c r="I24" s="80">
        <v>0</v>
      </c>
      <c r="J24" s="80">
        <v>0</v>
      </c>
      <c r="K24" s="80">
        <v>0</v>
      </c>
      <c r="L24" s="9">
        <v>35.200000000000003</v>
      </c>
    </row>
    <row r="25" spans="1:12" x14ac:dyDescent="0.25">
      <c r="A25" s="80" t="s">
        <v>3346</v>
      </c>
      <c r="B25" s="91" t="s">
        <v>62</v>
      </c>
      <c r="C25" s="128" t="s">
        <v>7342</v>
      </c>
      <c r="D25" s="80">
        <v>312</v>
      </c>
      <c r="E25" s="80">
        <v>49</v>
      </c>
      <c r="F25" s="80">
        <v>35</v>
      </c>
      <c r="G25" s="80">
        <v>24</v>
      </c>
      <c r="H25" s="80">
        <v>108</v>
      </c>
      <c r="I25" s="80">
        <v>0</v>
      </c>
      <c r="J25" s="80">
        <v>0</v>
      </c>
      <c r="K25" s="80">
        <v>0</v>
      </c>
      <c r="L25" s="9">
        <v>34.6</v>
      </c>
    </row>
    <row r="26" spans="1:12" x14ac:dyDescent="0.25">
      <c r="A26" s="97">
        <v>23</v>
      </c>
      <c r="B26" s="96" t="s">
        <v>62</v>
      </c>
      <c r="C26" s="130" t="s">
        <v>6401</v>
      </c>
      <c r="D26" s="97">
        <v>332</v>
      </c>
      <c r="E26" s="97">
        <v>123</v>
      </c>
      <c r="F26" s="97">
        <v>25</v>
      </c>
      <c r="G26" s="97">
        <v>32</v>
      </c>
      <c r="H26" s="97">
        <v>180</v>
      </c>
      <c r="I26" s="97">
        <v>1</v>
      </c>
      <c r="J26" s="97">
        <v>0</v>
      </c>
      <c r="K26" s="97">
        <v>1</v>
      </c>
      <c r="L26" s="101">
        <v>54.5</v>
      </c>
    </row>
    <row r="27" spans="1:12" x14ac:dyDescent="0.25">
      <c r="A27" s="80">
        <v>24</v>
      </c>
      <c r="B27" s="91" t="s">
        <v>62</v>
      </c>
      <c r="C27" s="128" t="s">
        <v>6402</v>
      </c>
      <c r="D27" s="80">
        <v>379</v>
      </c>
      <c r="E27" s="80">
        <v>129</v>
      </c>
      <c r="F27" s="80">
        <v>51</v>
      </c>
      <c r="G27" s="80">
        <v>58</v>
      </c>
      <c r="H27" s="80">
        <v>238</v>
      </c>
      <c r="I27" s="80">
        <v>0</v>
      </c>
      <c r="J27" s="80">
        <v>1</v>
      </c>
      <c r="K27" s="80">
        <v>0</v>
      </c>
      <c r="L27" s="9">
        <v>63.1</v>
      </c>
    </row>
    <row r="28" spans="1:12" x14ac:dyDescent="0.25">
      <c r="A28" s="80">
        <v>25</v>
      </c>
      <c r="B28" s="91" t="s">
        <v>62</v>
      </c>
      <c r="C28" s="128" t="s">
        <v>6403</v>
      </c>
      <c r="D28" s="80">
        <v>309</v>
      </c>
      <c r="E28" s="80">
        <v>83</v>
      </c>
      <c r="F28" s="80">
        <v>47</v>
      </c>
      <c r="G28" s="80">
        <v>36</v>
      </c>
      <c r="H28" s="80">
        <v>166</v>
      </c>
      <c r="I28" s="80">
        <v>0</v>
      </c>
      <c r="J28" s="80">
        <v>0</v>
      </c>
      <c r="K28" s="80">
        <v>0</v>
      </c>
      <c r="L28" s="9">
        <v>53.7</v>
      </c>
    </row>
    <row r="29" spans="1:12" x14ac:dyDescent="0.25">
      <c r="A29" s="80">
        <v>26</v>
      </c>
      <c r="B29" s="91" t="s">
        <v>62</v>
      </c>
      <c r="C29" s="128" t="s">
        <v>6404</v>
      </c>
      <c r="D29" s="80">
        <v>369</v>
      </c>
      <c r="E29" s="80">
        <v>92</v>
      </c>
      <c r="F29" s="80">
        <v>39</v>
      </c>
      <c r="G29" s="80">
        <v>42</v>
      </c>
      <c r="H29" s="80">
        <v>173</v>
      </c>
      <c r="I29" s="80">
        <v>0</v>
      </c>
      <c r="J29" s="80">
        <v>0</v>
      </c>
      <c r="K29" s="80">
        <v>0</v>
      </c>
      <c r="L29" s="9">
        <v>46.9</v>
      </c>
    </row>
    <row r="30" spans="1:12" x14ac:dyDescent="0.25">
      <c r="A30" s="97">
        <v>27</v>
      </c>
      <c r="B30" s="96" t="s">
        <v>62</v>
      </c>
      <c r="C30" s="130" t="s">
        <v>6405</v>
      </c>
      <c r="D30" s="97">
        <v>322</v>
      </c>
      <c r="E30" s="97">
        <v>94</v>
      </c>
      <c r="F30" s="97">
        <v>46</v>
      </c>
      <c r="G30" s="97">
        <v>45</v>
      </c>
      <c r="H30" s="97">
        <v>185</v>
      </c>
      <c r="I30" s="97">
        <v>1</v>
      </c>
      <c r="J30" s="97">
        <v>1</v>
      </c>
      <c r="K30" s="97">
        <v>0</v>
      </c>
      <c r="L30" s="101">
        <v>57.8</v>
      </c>
    </row>
    <row r="31" spans="1:12" x14ac:dyDescent="0.25">
      <c r="A31" s="80">
        <v>28</v>
      </c>
      <c r="B31" s="91" t="s">
        <v>62</v>
      </c>
      <c r="C31" s="128" t="s">
        <v>6406</v>
      </c>
      <c r="D31" s="80">
        <v>412</v>
      </c>
      <c r="E31" s="80">
        <v>125</v>
      </c>
      <c r="F31" s="80">
        <v>38</v>
      </c>
      <c r="G31" s="80">
        <v>54</v>
      </c>
      <c r="H31" s="80">
        <v>217</v>
      </c>
      <c r="I31" s="80">
        <v>0</v>
      </c>
      <c r="J31" s="80">
        <v>1</v>
      </c>
      <c r="K31" s="80">
        <v>0</v>
      </c>
      <c r="L31" s="9">
        <v>52.9</v>
      </c>
    </row>
    <row r="32" spans="1:12" x14ac:dyDescent="0.25">
      <c r="A32" s="80">
        <v>29</v>
      </c>
      <c r="B32" s="91" t="s">
        <v>62</v>
      </c>
      <c r="C32" s="128" t="s">
        <v>6407</v>
      </c>
      <c r="D32" s="80">
        <v>430</v>
      </c>
      <c r="E32" s="80">
        <v>138</v>
      </c>
      <c r="F32" s="80">
        <v>57</v>
      </c>
      <c r="G32" s="80">
        <v>65</v>
      </c>
      <c r="H32" s="80">
        <v>260</v>
      </c>
      <c r="I32" s="80">
        <v>0</v>
      </c>
      <c r="J32" s="80">
        <v>2</v>
      </c>
      <c r="K32" s="80">
        <v>0</v>
      </c>
      <c r="L32" s="9">
        <v>60.9</v>
      </c>
    </row>
    <row r="33" spans="1:12" x14ac:dyDescent="0.25">
      <c r="A33" s="80">
        <v>30</v>
      </c>
      <c r="B33" s="91" t="s">
        <v>62</v>
      </c>
      <c r="C33" s="128" t="s">
        <v>6408</v>
      </c>
      <c r="D33" s="80">
        <v>369</v>
      </c>
      <c r="E33" s="80">
        <v>111</v>
      </c>
      <c r="F33" s="80">
        <v>44</v>
      </c>
      <c r="G33" s="80">
        <v>40</v>
      </c>
      <c r="H33" s="80">
        <v>195</v>
      </c>
      <c r="I33" s="80">
        <v>0</v>
      </c>
      <c r="J33" s="80">
        <v>1</v>
      </c>
      <c r="K33" s="80">
        <v>0</v>
      </c>
      <c r="L33" s="9">
        <v>53.1</v>
      </c>
    </row>
    <row r="34" spans="1:12" x14ac:dyDescent="0.25">
      <c r="A34" s="97">
        <v>31</v>
      </c>
      <c r="B34" s="96" t="s">
        <v>62</v>
      </c>
      <c r="C34" s="130" t="s">
        <v>6409</v>
      </c>
      <c r="D34" s="97">
        <v>450</v>
      </c>
      <c r="E34" s="97">
        <v>151</v>
      </c>
      <c r="F34" s="97">
        <v>57</v>
      </c>
      <c r="G34" s="97">
        <v>53</v>
      </c>
      <c r="H34" s="97">
        <v>261</v>
      </c>
      <c r="I34" s="97">
        <v>0</v>
      </c>
      <c r="J34" s="97">
        <v>0</v>
      </c>
      <c r="K34" s="97">
        <v>0</v>
      </c>
      <c r="L34" s="101">
        <v>58</v>
      </c>
    </row>
    <row r="35" spans="1:12" x14ac:dyDescent="0.25">
      <c r="A35" s="80">
        <v>32</v>
      </c>
      <c r="B35" s="91" t="s">
        <v>62</v>
      </c>
      <c r="C35" s="128" t="s">
        <v>6410</v>
      </c>
      <c r="D35" s="80">
        <v>385</v>
      </c>
      <c r="E35" s="80">
        <v>109</v>
      </c>
      <c r="F35" s="80">
        <v>50</v>
      </c>
      <c r="G35" s="80">
        <v>62</v>
      </c>
      <c r="H35" s="80">
        <v>221</v>
      </c>
      <c r="I35" s="80">
        <v>2</v>
      </c>
      <c r="J35" s="80">
        <v>0</v>
      </c>
      <c r="K35" s="80">
        <v>0</v>
      </c>
      <c r="L35" s="9">
        <v>57.4</v>
      </c>
    </row>
    <row r="36" spans="1:12" x14ac:dyDescent="0.25">
      <c r="A36" s="80">
        <v>33</v>
      </c>
      <c r="B36" s="91" t="s">
        <v>62</v>
      </c>
      <c r="C36" s="128" t="s">
        <v>6411</v>
      </c>
      <c r="D36" s="80">
        <v>416</v>
      </c>
      <c r="E36" s="80">
        <v>122</v>
      </c>
      <c r="F36" s="80">
        <v>64</v>
      </c>
      <c r="G36" s="80">
        <v>54</v>
      </c>
      <c r="H36" s="80">
        <v>240</v>
      </c>
      <c r="I36" s="80">
        <v>0</v>
      </c>
      <c r="J36" s="80">
        <v>1</v>
      </c>
      <c r="K36" s="80">
        <v>0</v>
      </c>
      <c r="L36" s="9">
        <v>57.9</v>
      </c>
    </row>
    <row r="37" spans="1:12" x14ac:dyDescent="0.25">
      <c r="A37" s="80">
        <v>34</v>
      </c>
      <c r="B37" s="91" t="s">
        <v>62</v>
      </c>
      <c r="C37" s="128" t="s">
        <v>6412</v>
      </c>
      <c r="D37" s="80">
        <v>400</v>
      </c>
      <c r="E37" s="80">
        <v>138</v>
      </c>
      <c r="F37" s="80">
        <v>46</v>
      </c>
      <c r="G37" s="80">
        <v>50</v>
      </c>
      <c r="H37" s="80">
        <v>234</v>
      </c>
      <c r="I37" s="80">
        <v>0</v>
      </c>
      <c r="J37" s="80">
        <v>0</v>
      </c>
      <c r="K37" s="80">
        <v>1</v>
      </c>
      <c r="L37" s="9">
        <v>58.8</v>
      </c>
    </row>
    <row r="38" spans="1:12" x14ac:dyDescent="0.25">
      <c r="A38" s="97">
        <v>35</v>
      </c>
      <c r="B38" s="96" t="s">
        <v>62</v>
      </c>
      <c r="C38" s="130" t="s">
        <v>6413</v>
      </c>
      <c r="D38" s="97">
        <v>393</v>
      </c>
      <c r="E38" s="97">
        <v>138</v>
      </c>
      <c r="F38" s="97">
        <v>33</v>
      </c>
      <c r="G38" s="97">
        <v>47</v>
      </c>
      <c r="H38" s="97">
        <v>218</v>
      </c>
      <c r="I38" s="97">
        <v>0</v>
      </c>
      <c r="J38" s="97">
        <v>0</v>
      </c>
      <c r="K38" s="97">
        <v>0</v>
      </c>
      <c r="L38" s="101">
        <v>55.5</v>
      </c>
    </row>
    <row r="39" spans="1:12" x14ac:dyDescent="0.25">
      <c r="A39" s="80">
        <v>36</v>
      </c>
      <c r="B39" s="91" t="s">
        <v>62</v>
      </c>
      <c r="C39" s="128" t="s">
        <v>6414</v>
      </c>
      <c r="D39" s="80">
        <v>371</v>
      </c>
      <c r="E39" s="80">
        <v>115</v>
      </c>
      <c r="F39" s="80">
        <v>66</v>
      </c>
      <c r="G39" s="80">
        <v>58</v>
      </c>
      <c r="H39" s="80">
        <v>239</v>
      </c>
      <c r="I39" s="80">
        <v>0</v>
      </c>
      <c r="J39" s="80">
        <v>0</v>
      </c>
      <c r="K39" s="80">
        <v>0</v>
      </c>
      <c r="L39" s="9">
        <v>64.400000000000006</v>
      </c>
    </row>
    <row r="40" spans="1:12" x14ac:dyDescent="0.25">
      <c r="A40" s="80">
        <v>37</v>
      </c>
      <c r="B40" s="91" t="s">
        <v>62</v>
      </c>
      <c r="C40" s="128" t="s">
        <v>6415</v>
      </c>
      <c r="D40" s="80">
        <v>348</v>
      </c>
      <c r="E40" s="80">
        <v>101</v>
      </c>
      <c r="F40" s="80">
        <v>39</v>
      </c>
      <c r="G40" s="80">
        <v>79</v>
      </c>
      <c r="H40" s="80">
        <v>219</v>
      </c>
      <c r="I40" s="80">
        <v>1</v>
      </c>
      <c r="J40" s="80">
        <v>0</v>
      </c>
      <c r="K40" s="80">
        <v>1</v>
      </c>
      <c r="L40" s="9">
        <v>63.2</v>
      </c>
    </row>
    <row r="41" spans="1:12" x14ac:dyDescent="0.25">
      <c r="A41" s="80">
        <v>38</v>
      </c>
      <c r="B41" s="91" t="s">
        <v>62</v>
      </c>
      <c r="C41" s="128" t="s">
        <v>6416</v>
      </c>
      <c r="D41" s="80">
        <v>318</v>
      </c>
      <c r="E41" s="80">
        <v>93</v>
      </c>
      <c r="F41" s="80">
        <v>55</v>
      </c>
      <c r="G41" s="80">
        <v>54</v>
      </c>
      <c r="H41" s="80">
        <v>202</v>
      </c>
      <c r="I41" s="80">
        <v>0</v>
      </c>
      <c r="J41" s="80">
        <v>2</v>
      </c>
      <c r="K41" s="80">
        <v>0</v>
      </c>
      <c r="L41" s="9">
        <v>64.2</v>
      </c>
    </row>
    <row r="42" spans="1:12" x14ac:dyDescent="0.25">
      <c r="A42" s="97">
        <v>39</v>
      </c>
      <c r="B42" s="96" t="s">
        <v>62</v>
      </c>
      <c r="C42" s="130" t="s">
        <v>6417</v>
      </c>
      <c r="D42" s="97">
        <v>342</v>
      </c>
      <c r="E42" s="97">
        <v>104</v>
      </c>
      <c r="F42" s="97">
        <v>54</v>
      </c>
      <c r="G42" s="97">
        <v>51</v>
      </c>
      <c r="H42" s="97">
        <v>209</v>
      </c>
      <c r="I42" s="97">
        <v>0</v>
      </c>
      <c r="J42" s="97">
        <v>1</v>
      </c>
      <c r="K42" s="97">
        <v>2</v>
      </c>
      <c r="L42" s="101">
        <v>62</v>
      </c>
    </row>
    <row r="43" spans="1:12" x14ac:dyDescent="0.25">
      <c r="A43" s="80">
        <v>40</v>
      </c>
      <c r="B43" s="91" t="s">
        <v>62</v>
      </c>
      <c r="C43" s="128" t="s">
        <v>6418</v>
      </c>
      <c r="D43" s="80">
        <v>397</v>
      </c>
      <c r="E43" s="80">
        <v>118</v>
      </c>
      <c r="F43" s="80">
        <v>40</v>
      </c>
      <c r="G43" s="80">
        <v>53</v>
      </c>
      <c r="H43" s="80">
        <v>211</v>
      </c>
      <c r="I43" s="80">
        <v>0</v>
      </c>
      <c r="J43" s="80">
        <v>0</v>
      </c>
      <c r="K43" s="80">
        <v>0</v>
      </c>
      <c r="L43" s="9">
        <v>53.1</v>
      </c>
    </row>
    <row r="44" spans="1:12" x14ac:dyDescent="0.25">
      <c r="A44" s="80">
        <v>41</v>
      </c>
      <c r="B44" s="91" t="s">
        <v>62</v>
      </c>
      <c r="C44" s="128" t="s">
        <v>6419</v>
      </c>
      <c r="D44" s="80">
        <v>379</v>
      </c>
      <c r="E44" s="80">
        <v>120</v>
      </c>
      <c r="F44" s="80">
        <v>53</v>
      </c>
      <c r="G44" s="80">
        <v>38</v>
      </c>
      <c r="H44" s="80">
        <v>211</v>
      </c>
      <c r="I44" s="80">
        <v>0</v>
      </c>
      <c r="J44" s="80">
        <v>1</v>
      </c>
      <c r="K44" s="80">
        <v>0</v>
      </c>
      <c r="L44" s="9">
        <v>55.9</v>
      </c>
    </row>
    <row r="45" spans="1:12" x14ac:dyDescent="0.25">
      <c r="A45" s="80">
        <v>42</v>
      </c>
      <c r="B45" s="91" t="s">
        <v>62</v>
      </c>
      <c r="C45" s="128" t="s">
        <v>6420</v>
      </c>
      <c r="D45" s="80">
        <v>342</v>
      </c>
      <c r="E45" s="80">
        <v>96</v>
      </c>
      <c r="F45" s="80">
        <v>49</v>
      </c>
      <c r="G45" s="80">
        <v>44</v>
      </c>
      <c r="H45" s="80">
        <v>189</v>
      </c>
      <c r="I45" s="80">
        <v>0</v>
      </c>
      <c r="J45" s="80">
        <v>0</v>
      </c>
      <c r="K45" s="80">
        <v>1</v>
      </c>
      <c r="L45" s="9">
        <v>55.6</v>
      </c>
    </row>
    <row r="46" spans="1:12" x14ac:dyDescent="0.25">
      <c r="A46" s="97">
        <v>43</v>
      </c>
      <c r="B46" s="96" t="s">
        <v>62</v>
      </c>
      <c r="C46" s="130" t="s">
        <v>6421</v>
      </c>
      <c r="D46" s="97">
        <v>415</v>
      </c>
      <c r="E46" s="97">
        <v>119</v>
      </c>
      <c r="F46" s="97">
        <v>50</v>
      </c>
      <c r="G46" s="97">
        <v>59</v>
      </c>
      <c r="H46" s="97">
        <v>228</v>
      </c>
      <c r="I46" s="97">
        <v>1</v>
      </c>
      <c r="J46" s="97">
        <v>0</v>
      </c>
      <c r="K46" s="97">
        <v>0</v>
      </c>
      <c r="L46" s="101">
        <v>54.9</v>
      </c>
    </row>
    <row r="47" spans="1:12" x14ac:dyDescent="0.25">
      <c r="A47" s="80">
        <v>44</v>
      </c>
      <c r="B47" s="91" t="s">
        <v>62</v>
      </c>
      <c r="C47" s="128" t="s">
        <v>6422</v>
      </c>
      <c r="D47" s="80">
        <v>390</v>
      </c>
      <c r="E47" s="80">
        <v>101</v>
      </c>
      <c r="F47" s="80">
        <v>55</v>
      </c>
      <c r="G47" s="80">
        <v>51</v>
      </c>
      <c r="H47" s="80">
        <v>207</v>
      </c>
      <c r="I47" s="80">
        <v>0</v>
      </c>
      <c r="J47" s="80">
        <v>0</v>
      </c>
      <c r="K47" s="80">
        <v>1</v>
      </c>
      <c r="L47" s="9">
        <v>53.3</v>
      </c>
    </row>
    <row r="48" spans="1:12" x14ac:dyDescent="0.25">
      <c r="A48" s="80">
        <v>45</v>
      </c>
      <c r="B48" s="91" t="s">
        <v>62</v>
      </c>
      <c r="C48" s="128" t="s">
        <v>6423</v>
      </c>
      <c r="D48" s="80">
        <v>451</v>
      </c>
      <c r="E48" s="80">
        <v>158</v>
      </c>
      <c r="F48" s="80">
        <v>65</v>
      </c>
      <c r="G48" s="80">
        <v>52</v>
      </c>
      <c r="H48" s="80">
        <v>275</v>
      </c>
      <c r="I48" s="80">
        <v>1</v>
      </c>
      <c r="J48" s="80">
        <v>0</v>
      </c>
      <c r="K48" s="80">
        <v>2</v>
      </c>
      <c r="L48" s="9">
        <v>61.4</v>
      </c>
    </row>
    <row r="49" spans="1:12" x14ac:dyDescent="0.25">
      <c r="A49" s="80">
        <v>46</v>
      </c>
      <c r="B49" s="91" t="s">
        <v>62</v>
      </c>
      <c r="C49" s="128" t="s">
        <v>6424</v>
      </c>
      <c r="D49" s="80">
        <v>425</v>
      </c>
      <c r="E49" s="80">
        <v>156</v>
      </c>
      <c r="F49" s="80">
        <v>52</v>
      </c>
      <c r="G49" s="80">
        <v>45</v>
      </c>
      <c r="H49" s="80">
        <v>253</v>
      </c>
      <c r="I49" s="80">
        <v>1</v>
      </c>
      <c r="J49" s="80">
        <v>1</v>
      </c>
      <c r="K49" s="80">
        <v>0</v>
      </c>
      <c r="L49" s="9">
        <v>59.8</v>
      </c>
    </row>
    <row r="50" spans="1:12" x14ac:dyDescent="0.25">
      <c r="A50" s="97">
        <v>47</v>
      </c>
      <c r="B50" s="96" t="s">
        <v>62</v>
      </c>
      <c r="C50" s="130" t="s">
        <v>6425</v>
      </c>
      <c r="D50" s="97">
        <v>431</v>
      </c>
      <c r="E50" s="97">
        <v>150</v>
      </c>
      <c r="F50" s="97">
        <v>52</v>
      </c>
      <c r="G50" s="97">
        <v>53</v>
      </c>
      <c r="H50" s="97">
        <v>255</v>
      </c>
      <c r="I50" s="97">
        <v>0</v>
      </c>
      <c r="J50" s="97">
        <v>0</v>
      </c>
      <c r="K50" s="97">
        <v>1</v>
      </c>
      <c r="L50" s="101">
        <v>59.4</v>
      </c>
    </row>
    <row r="51" spans="1:12" x14ac:dyDescent="0.25">
      <c r="A51" s="80">
        <v>48</v>
      </c>
      <c r="B51" s="91" t="s">
        <v>62</v>
      </c>
      <c r="C51" s="128" t="s">
        <v>6426</v>
      </c>
      <c r="D51" s="80">
        <v>465</v>
      </c>
      <c r="E51" s="80">
        <v>128</v>
      </c>
      <c r="F51" s="80">
        <v>91</v>
      </c>
      <c r="G51" s="80">
        <v>65</v>
      </c>
      <c r="H51" s="80">
        <v>284</v>
      </c>
      <c r="I51" s="80">
        <v>0</v>
      </c>
      <c r="J51" s="80">
        <v>0</v>
      </c>
      <c r="K51" s="80">
        <v>0</v>
      </c>
      <c r="L51" s="9">
        <v>61.1</v>
      </c>
    </row>
    <row r="52" spans="1:12" x14ac:dyDescent="0.25">
      <c r="A52" s="80">
        <v>49</v>
      </c>
      <c r="B52" s="91" t="s">
        <v>62</v>
      </c>
      <c r="C52" s="128" t="s">
        <v>6427</v>
      </c>
      <c r="D52" s="80">
        <v>369</v>
      </c>
      <c r="E52" s="80">
        <v>115</v>
      </c>
      <c r="F52" s="80">
        <v>69</v>
      </c>
      <c r="G52" s="80">
        <v>29</v>
      </c>
      <c r="H52" s="80">
        <v>213</v>
      </c>
      <c r="I52" s="80">
        <v>0</v>
      </c>
      <c r="J52" s="80">
        <v>0</v>
      </c>
      <c r="K52" s="80">
        <v>1</v>
      </c>
      <c r="L52" s="9">
        <v>58</v>
      </c>
    </row>
    <row r="53" spans="1:12" x14ac:dyDescent="0.25">
      <c r="A53" s="80">
        <v>50</v>
      </c>
      <c r="B53" s="91" t="s">
        <v>62</v>
      </c>
      <c r="C53" s="128" t="s">
        <v>6428</v>
      </c>
      <c r="D53" s="80">
        <v>395</v>
      </c>
      <c r="E53" s="80">
        <v>105</v>
      </c>
      <c r="F53" s="80">
        <v>59</v>
      </c>
      <c r="G53" s="80">
        <v>50</v>
      </c>
      <c r="H53" s="80">
        <v>214</v>
      </c>
      <c r="I53" s="80">
        <v>0</v>
      </c>
      <c r="J53" s="80">
        <v>2</v>
      </c>
      <c r="K53" s="80">
        <v>1</v>
      </c>
      <c r="L53" s="9">
        <v>54.9</v>
      </c>
    </row>
    <row r="54" spans="1:12" x14ac:dyDescent="0.25">
      <c r="A54" s="97">
        <v>51</v>
      </c>
      <c r="B54" s="96" t="s">
        <v>62</v>
      </c>
      <c r="C54" s="130" t="s">
        <v>6429</v>
      </c>
      <c r="D54" s="97">
        <v>438</v>
      </c>
      <c r="E54" s="97">
        <v>101</v>
      </c>
      <c r="F54" s="97">
        <v>65</v>
      </c>
      <c r="G54" s="97">
        <v>51</v>
      </c>
      <c r="H54" s="97">
        <v>217</v>
      </c>
      <c r="I54" s="97">
        <v>1</v>
      </c>
      <c r="J54" s="97">
        <v>1</v>
      </c>
      <c r="K54" s="97">
        <v>0</v>
      </c>
      <c r="L54" s="101">
        <v>49.8</v>
      </c>
    </row>
    <row r="55" spans="1:12" x14ac:dyDescent="0.25">
      <c r="A55" s="80">
        <v>52</v>
      </c>
      <c r="B55" s="91" t="s">
        <v>62</v>
      </c>
      <c r="C55" s="128" t="s">
        <v>6430</v>
      </c>
      <c r="D55" s="80">
        <v>357</v>
      </c>
      <c r="E55" s="80">
        <v>83</v>
      </c>
      <c r="F55" s="80">
        <v>35</v>
      </c>
      <c r="G55" s="80">
        <v>57</v>
      </c>
      <c r="H55" s="80">
        <v>175</v>
      </c>
      <c r="I55" s="80">
        <v>0</v>
      </c>
      <c r="J55" s="80">
        <v>0</v>
      </c>
      <c r="K55" s="80">
        <v>0</v>
      </c>
      <c r="L55" s="9">
        <v>49</v>
      </c>
    </row>
    <row r="56" spans="1:12" x14ac:dyDescent="0.25">
      <c r="A56" s="80">
        <v>53</v>
      </c>
      <c r="B56" s="91" t="s">
        <v>62</v>
      </c>
      <c r="C56" s="128" t="s">
        <v>6431</v>
      </c>
      <c r="D56" s="80">
        <v>435</v>
      </c>
      <c r="E56" s="80">
        <v>97</v>
      </c>
      <c r="F56" s="80">
        <v>104</v>
      </c>
      <c r="G56" s="80">
        <v>56</v>
      </c>
      <c r="H56" s="80">
        <v>257</v>
      </c>
      <c r="I56" s="80">
        <v>0</v>
      </c>
      <c r="J56" s="80">
        <v>0</v>
      </c>
      <c r="K56" s="80">
        <v>2</v>
      </c>
      <c r="L56" s="9">
        <v>59.5</v>
      </c>
    </row>
    <row r="57" spans="1:12" x14ac:dyDescent="0.25">
      <c r="A57" s="80">
        <v>54</v>
      </c>
      <c r="B57" s="91" t="s">
        <v>62</v>
      </c>
      <c r="C57" s="128" t="s">
        <v>6432</v>
      </c>
      <c r="D57" s="80">
        <v>481</v>
      </c>
      <c r="E57" s="80">
        <v>96</v>
      </c>
      <c r="F57" s="80">
        <v>108</v>
      </c>
      <c r="G57" s="80">
        <v>57</v>
      </c>
      <c r="H57" s="80">
        <v>261</v>
      </c>
      <c r="I57" s="80">
        <v>0</v>
      </c>
      <c r="J57" s="80">
        <v>0</v>
      </c>
      <c r="K57" s="80">
        <v>0</v>
      </c>
      <c r="L57" s="9">
        <v>54.3</v>
      </c>
    </row>
    <row r="58" spans="1:12" x14ac:dyDescent="0.25">
      <c r="A58" s="97">
        <v>55</v>
      </c>
      <c r="B58" s="96" t="s">
        <v>62</v>
      </c>
      <c r="C58" s="130" t="s">
        <v>6433</v>
      </c>
      <c r="D58" s="97">
        <v>495</v>
      </c>
      <c r="E58" s="97">
        <v>129</v>
      </c>
      <c r="F58" s="97">
        <v>81</v>
      </c>
      <c r="G58" s="97">
        <v>53</v>
      </c>
      <c r="H58" s="97">
        <v>263</v>
      </c>
      <c r="I58" s="97">
        <v>0</v>
      </c>
      <c r="J58" s="97">
        <v>0</v>
      </c>
      <c r="K58" s="97">
        <v>3</v>
      </c>
      <c r="L58" s="101">
        <v>53.7</v>
      </c>
    </row>
    <row r="59" spans="1:12" x14ac:dyDescent="0.25">
      <c r="A59" s="80">
        <v>56</v>
      </c>
      <c r="B59" s="91" t="s">
        <v>62</v>
      </c>
      <c r="C59" s="128" t="s">
        <v>6434</v>
      </c>
      <c r="D59" s="80">
        <v>551</v>
      </c>
      <c r="E59" s="80">
        <v>142</v>
      </c>
      <c r="F59" s="80">
        <v>110</v>
      </c>
      <c r="G59" s="80">
        <v>66</v>
      </c>
      <c r="H59" s="80">
        <v>318</v>
      </c>
      <c r="I59" s="80">
        <v>1</v>
      </c>
      <c r="J59" s="80">
        <v>0</v>
      </c>
      <c r="K59" s="80">
        <v>0</v>
      </c>
      <c r="L59" s="9">
        <v>57.7</v>
      </c>
    </row>
    <row r="60" spans="1:12" x14ac:dyDescent="0.25">
      <c r="A60" s="80">
        <v>57</v>
      </c>
      <c r="B60" s="91" t="s">
        <v>62</v>
      </c>
      <c r="C60" s="128" t="s">
        <v>6435</v>
      </c>
      <c r="D60" s="80">
        <v>530</v>
      </c>
      <c r="E60" s="80">
        <v>152</v>
      </c>
      <c r="F60" s="80">
        <v>71</v>
      </c>
      <c r="G60" s="80">
        <v>65</v>
      </c>
      <c r="H60" s="80">
        <v>288</v>
      </c>
      <c r="I60" s="80">
        <v>0</v>
      </c>
      <c r="J60" s="80">
        <v>0</v>
      </c>
      <c r="K60" s="80">
        <v>0</v>
      </c>
      <c r="L60" s="9">
        <v>54.3</v>
      </c>
    </row>
    <row r="61" spans="1:12" x14ac:dyDescent="0.25">
      <c r="A61" s="80">
        <v>58</v>
      </c>
      <c r="B61" s="91" t="s">
        <v>62</v>
      </c>
      <c r="C61" s="128" t="s">
        <v>6436</v>
      </c>
      <c r="D61" s="80">
        <v>444</v>
      </c>
      <c r="E61" s="80">
        <v>120</v>
      </c>
      <c r="F61" s="80">
        <v>70</v>
      </c>
      <c r="G61" s="80">
        <v>70</v>
      </c>
      <c r="H61" s="80">
        <v>260</v>
      </c>
      <c r="I61" s="80">
        <v>1</v>
      </c>
      <c r="J61" s="80">
        <v>2</v>
      </c>
      <c r="K61" s="80">
        <v>0</v>
      </c>
      <c r="L61" s="9">
        <v>59</v>
      </c>
    </row>
    <row r="62" spans="1:12" x14ac:dyDescent="0.25">
      <c r="A62" s="97">
        <v>59</v>
      </c>
      <c r="B62" s="96" t="s">
        <v>62</v>
      </c>
      <c r="C62" s="130" t="s">
        <v>6437</v>
      </c>
      <c r="D62" s="97">
        <v>480</v>
      </c>
      <c r="E62" s="97">
        <v>113</v>
      </c>
      <c r="F62" s="97">
        <v>46</v>
      </c>
      <c r="G62" s="97">
        <v>57</v>
      </c>
      <c r="H62" s="97">
        <v>216</v>
      </c>
      <c r="I62" s="97">
        <v>0</v>
      </c>
      <c r="J62" s="97">
        <v>0</v>
      </c>
      <c r="K62" s="97">
        <v>0</v>
      </c>
      <c r="L62" s="101">
        <v>45</v>
      </c>
    </row>
    <row r="63" spans="1:12" x14ac:dyDescent="0.25">
      <c r="A63" s="80">
        <v>60</v>
      </c>
      <c r="B63" s="91" t="s">
        <v>62</v>
      </c>
      <c r="C63" s="128" t="s">
        <v>6438</v>
      </c>
      <c r="D63" s="80">
        <v>399</v>
      </c>
      <c r="E63" s="80">
        <v>108</v>
      </c>
      <c r="F63" s="80">
        <v>55</v>
      </c>
      <c r="G63" s="80">
        <v>46</v>
      </c>
      <c r="H63" s="80">
        <v>209</v>
      </c>
      <c r="I63" s="80">
        <v>1</v>
      </c>
      <c r="J63" s="80">
        <v>0</v>
      </c>
      <c r="K63" s="80">
        <v>0</v>
      </c>
      <c r="L63" s="9">
        <v>52.4</v>
      </c>
    </row>
    <row r="64" spans="1:12" x14ac:dyDescent="0.25">
      <c r="A64" s="80">
        <v>61</v>
      </c>
      <c r="B64" s="91" t="s">
        <v>62</v>
      </c>
      <c r="C64" s="128" t="s">
        <v>6439</v>
      </c>
      <c r="D64" s="80">
        <v>490</v>
      </c>
      <c r="E64" s="80">
        <v>128</v>
      </c>
      <c r="F64" s="80">
        <v>71</v>
      </c>
      <c r="G64" s="80">
        <v>64</v>
      </c>
      <c r="H64" s="80">
        <v>263</v>
      </c>
      <c r="I64" s="80">
        <v>2</v>
      </c>
      <c r="J64" s="80">
        <v>0</v>
      </c>
      <c r="K64" s="80">
        <v>0</v>
      </c>
      <c r="L64" s="9">
        <v>53.7</v>
      </c>
    </row>
    <row r="65" spans="1:12" x14ac:dyDescent="0.25">
      <c r="A65" s="80" t="s">
        <v>6457</v>
      </c>
      <c r="B65" s="91" t="s">
        <v>62</v>
      </c>
      <c r="C65" s="128" t="s">
        <v>7343</v>
      </c>
      <c r="D65" s="80">
        <v>458</v>
      </c>
      <c r="E65" s="80">
        <v>113</v>
      </c>
      <c r="F65" s="80">
        <v>83</v>
      </c>
      <c r="G65" s="80">
        <v>59</v>
      </c>
      <c r="H65" s="80">
        <v>255</v>
      </c>
      <c r="I65" s="80">
        <v>0</v>
      </c>
      <c r="J65" s="80">
        <v>0</v>
      </c>
      <c r="K65" s="80">
        <v>0</v>
      </c>
      <c r="L65" s="9">
        <v>55.7</v>
      </c>
    </row>
    <row r="66" spans="1:12" x14ac:dyDescent="0.25">
      <c r="A66" s="97" t="s">
        <v>6458</v>
      </c>
      <c r="B66" s="96" t="s">
        <v>62</v>
      </c>
      <c r="C66" s="130" t="s">
        <v>7344</v>
      </c>
      <c r="D66" s="97">
        <v>354</v>
      </c>
      <c r="E66" s="97">
        <v>99</v>
      </c>
      <c r="F66" s="97">
        <v>53</v>
      </c>
      <c r="G66" s="97">
        <v>34</v>
      </c>
      <c r="H66" s="97">
        <v>186</v>
      </c>
      <c r="I66" s="97">
        <v>0</v>
      </c>
      <c r="J66" s="97">
        <v>1</v>
      </c>
      <c r="K66" s="97">
        <v>0</v>
      </c>
      <c r="L66" s="101">
        <v>52.8</v>
      </c>
    </row>
    <row r="67" spans="1:12" x14ac:dyDescent="0.25">
      <c r="A67" s="80" t="s">
        <v>6459</v>
      </c>
      <c r="B67" s="91" t="s">
        <v>62</v>
      </c>
      <c r="C67" s="128" t="s">
        <v>7345</v>
      </c>
      <c r="D67" s="80">
        <v>470</v>
      </c>
      <c r="E67" s="80">
        <v>116</v>
      </c>
      <c r="F67" s="80">
        <v>53</v>
      </c>
      <c r="G67" s="80">
        <v>51</v>
      </c>
      <c r="H67" s="80">
        <v>220</v>
      </c>
      <c r="I67" s="80">
        <v>0</v>
      </c>
      <c r="J67" s="80">
        <v>2</v>
      </c>
      <c r="K67" s="80">
        <v>0</v>
      </c>
      <c r="L67" s="9">
        <v>47.2</v>
      </c>
    </row>
    <row r="68" spans="1:12" x14ac:dyDescent="0.25">
      <c r="A68" s="80">
        <v>63</v>
      </c>
      <c r="B68" s="91" t="s">
        <v>62</v>
      </c>
      <c r="C68" s="128" t="s">
        <v>6440</v>
      </c>
      <c r="D68" s="80">
        <v>411</v>
      </c>
      <c r="E68" s="80">
        <v>112</v>
      </c>
      <c r="F68" s="80">
        <v>57</v>
      </c>
      <c r="G68" s="80">
        <v>43</v>
      </c>
      <c r="H68" s="80">
        <v>212</v>
      </c>
      <c r="I68" s="80">
        <v>2</v>
      </c>
      <c r="J68" s="80">
        <v>1</v>
      </c>
      <c r="K68" s="80">
        <v>0</v>
      </c>
      <c r="L68" s="9">
        <v>51.8</v>
      </c>
    </row>
    <row r="69" spans="1:12" x14ac:dyDescent="0.25">
      <c r="A69" s="80" t="s">
        <v>6374</v>
      </c>
      <c r="B69" s="91" t="s">
        <v>62</v>
      </c>
      <c r="C69" s="128" t="s">
        <v>7346</v>
      </c>
      <c r="D69" s="80">
        <v>486</v>
      </c>
      <c r="E69" s="80">
        <v>133</v>
      </c>
      <c r="F69" s="80">
        <v>95</v>
      </c>
      <c r="G69" s="80">
        <v>61</v>
      </c>
      <c r="H69" s="80">
        <v>289</v>
      </c>
      <c r="I69" s="80">
        <v>0</v>
      </c>
      <c r="J69" s="80">
        <v>0</v>
      </c>
      <c r="K69" s="80">
        <v>0</v>
      </c>
      <c r="L69" s="9">
        <v>59.5</v>
      </c>
    </row>
    <row r="70" spans="1:12" x14ac:dyDescent="0.25">
      <c r="A70" s="97" t="s">
        <v>6375</v>
      </c>
      <c r="B70" s="96" t="s">
        <v>62</v>
      </c>
      <c r="C70" s="130" t="s">
        <v>7347</v>
      </c>
      <c r="D70" s="97">
        <v>500</v>
      </c>
      <c r="E70" s="97">
        <v>130</v>
      </c>
      <c r="F70" s="97">
        <v>91</v>
      </c>
      <c r="G70" s="97">
        <v>56</v>
      </c>
      <c r="H70" s="97">
        <v>277</v>
      </c>
      <c r="I70" s="97">
        <v>2</v>
      </c>
      <c r="J70" s="97">
        <v>0</v>
      </c>
      <c r="K70" s="97">
        <v>0</v>
      </c>
      <c r="L70" s="101">
        <v>55.4</v>
      </c>
    </row>
    <row r="71" spans="1:12" x14ac:dyDescent="0.25">
      <c r="A71" s="80">
        <v>65</v>
      </c>
      <c r="B71" s="91" t="s">
        <v>62</v>
      </c>
      <c r="C71" s="128" t="s">
        <v>6441</v>
      </c>
      <c r="D71" s="80">
        <v>532</v>
      </c>
      <c r="E71" s="80">
        <v>151</v>
      </c>
      <c r="F71" s="80">
        <v>73</v>
      </c>
      <c r="G71" s="80">
        <v>66</v>
      </c>
      <c r="H71" s="80">
        <v>290</v>
      </c>
      <c r="I71" s="80">
        <v>0</v>
      </c>
      <c r="J71" s="80">
        <v>0</v>
      </c>
      <c r="K71" s="80">
        <v>0</v>
      </c>
      <c r="L71" s="9">
        <v>54.5</v>
      </c>
    </row>
    <row r="72" spans="1:12" x14ac:dyDescent="0.25">
      <c r="A72" s="80">
        <v>66</v>
      </c>
      <c r="B72" s="91" t="s">
        <v>62</v>
      </c>
      <c r="C72" s="128" t="s">
        <v>6442</v>
      </c>
      <c r="D72" s="80">
        <v>579</v>
      </c>
      <c r="E72" s="80">
        <v>154</v>
      </c>
      <c r="F72" s="80">
        <v>93</v>
      </c>
      <c r="G72" s="80">
        <v>60</v>
      </c>
      <c r="H72" s="80">
        <v>307</v>
      </c>
      <c r="I72" s="80">
        <v>0</v>
      </c>
      <c r="J72" s="80">
        <v>2</v>
      </c>
      <c r="K72" s="80">
        <v>0</v>
      </c>
      <c r="L72" s="9">
        <v>53.4</v>
      </c>
    </row>
    <row r="73" spans="1:12" x14ac:dyDescent="0.25">
      <c r="A73" s="80">
        <v>67</v>
      </c>
      <c r="B73" s="91" t="s">
        <v>62</v>
      </c>
      <c r="C73" s="128" t="s">
        <v>6443</v>
      </c>
      <c r="D73" s="80">
        <v>478</v>
      </c>
      <c r="E73" s="80">
        <v>123</v>
      </c>
      <c r="F73" s="80">
        <v>84</v>
      </c>
      <c r="G73" s="80">
        <v>62</v>
      </c>
      <c r="H73" s="80">
        <v>269</v>
      </c>
      <c r="I73" s="80">
        <v>0</v>
      </c>
      <c r="J73" s="80">
        <v>0</v>
      </c>
      <c r="K73" s="80">
        <v>0</v>
      </c>
      <c r="L73" s="9">
        <v>56.3</v>
      </c>
    </row>
    <row r="74" spans="1:12" x14ac:dyDescent="0.25">
      <c r="A74" s="97">
        <v>68</v>
      </c>
      <c r="B74" s="96" t="s">
        <v>62</v>
      </c>
      <c r="C74" s="130" t="s">
        <v>6444</v>
      </c>
      <c r="D74" s="97">
        <v>458</v>
      </c>
      <c r="E74" s="97">
        <v>134</v>
      </c>
      <c r="F74" s="97">
        <v>71</v>
      </c>
      <c r="G74" s="97">
        <v>63</v>
      </c>
      <c r="H74" s="97">
        <v>268</v>
      </c>
      <c r="I74" s="97">
        <v>0</v>
      </c>
      <c r="J74" s="97">
        <v>2</v>
      </c>
      <c r="K74" s="97">
        <v>1</v>
      </c>
      <c r="L74" s="101">
        <v>59.2</v>
      </c>
    </row>
    <row r="75" spans="1:12" x14ac:dyDescent="0.25">
      <c r="A75" s="80">
        <v>69</v>
      </c>
      <c r="B75" s="91" t="s">
        <v>62</v>
      </c>
      <c r="C75" s="128" t="s">
        <v>6445</v>
      </c>
      <c r="D75" s="80">
        <v>474</v>
      </c>
      <c r="E75" s="80">
        <v>136</v>
      </c>
      <c r="F75" s="80">
        <v>90</v>
      </c>
      <c r="G75" s="80">
        <v>57</v>
      </c>
      <c r="H75" s="80">
        <v>283</v>
      </c>
      <c r="I75" s="80">
        <v>0</v>
      </c>
      <c r="J75" s="80">
        <v>2</v>
      </c>
      <c r="K75" s="80">
        <v>0</v>
      </c>
      <c r="L75" s="9">
        <v>60.1</v>
      </c>
    </row>
    <row r="76" spans="1:12" x14ac:dyDescent="0.25">
      <c r="A76" s="80">
        <v>70</v>
      </c>
      <c r="B76" s="91" t="s">
        <v>62</v>
      </c>
      <c r="C76" s="128" t="s">
        <v>6446</v>
      </c>
      <c r="D76" s="80">
        <v>438</v>
      </c>
      <c r="E76" s="80">
        <v>99</v>
      </c>
      <c r="F76" s="80">
        <v>74</v>
      </c>
      <c r="G76" s="80">
        <v>75</v>
      </c>
      <c r="H76" s="80">
        <v>248</v>
      </c>
      <c r="I76" s="80">
        <v>0</v>
      </c>
      <c r="J76" s="80">
        <v>0</v>
      </c>
      <c r="K76" s="80">
        <v>2</v>
      </c>
      <c r="L76" s="9">
        <v>57.1</v>
      </c>
    </row>
    <row r="77" spans="1:12" x14ac:dyDescent="0.25">
      <c r="A77" s="80">
        <v>71</v>
      </c>
      <c r="B77" s="91" t="s">
        <v>62</v>
      </c>
      <c r="C77" s="128" t="s">
        <v>6447</v>
      </c>
      <c r="D77" s="80">
        <v>417</v>
      </c>
      <c r="E77" s="80">
        <v>115</v>
      </c>
      <c r="F77" s="80">
        <v>67</v>
      </c>
      <c r="G77" s="80">
        <v>47</v>
      </c>
      <c r="H77" s="80">
        <v>229</v>
      </c>
      <c r="I77" s="80">
        <v>1</v>
      </c>
      <c r="J77" s="80">
        <v>0</v>
      </c>
      <c r="K77" s="80">
        <v>1</v>
      </c>
      <c r="L77" s="9">
        <v>55.2</v>
      </c>
    </row>
    <row r="78" spans="1:12" x14ac:dyDescent="0.25">
      <c r="A78" s="97">
        <v>72</v>
      </c>
      <c r="B78" s="96" t="s">
        <v>62</v>
      </c>
      <c r="C78" s="130" t="s">
        <v>6448</v>
      </c>
      <c r="D78" s="97">
        <v>406</v>
      </c>
      <c r="E78" s="97">
        <v>86</v>
      </c>
      <c r="F78" s="97">
        <v>72</v>
      </c>
      <c r="G78" s="97">
        <v>38</v>
      </c>
      <c r="H78" s="97">
        <v>196</v>
      </c>
      <c r="I78" s="97">
        <v>0</v>
      </c>
      <c r="J78" s="97">
        <v>0</v>
      </c>
      <c r="K78" s="97">
        <v>0</v>
      </c>
      <c r="L78" s="101">
        <v>48.3</v>
      </c>
    </row>
    <row r="79" spans="1:12" x14ac:dyDescent="0.25">
      <c r="A79" s="80">
        <v>73</v>
      </c>
      <c r="B79" s="91" t="s">
        <v>62</v>
      </c>
      <c r="C79" s="128" t="s">
        <v>6449</v>
      </c>
      <c r="D79" s="80">
        <v>411</v>
      </c>
      <c r="E79" s="80">
        <v>86</v>
      </c>
      <c r="F79" s="80">
        <v>30</v>
      </c>
      <c r="G79" s="80">
        <v>27</v>
      </c>
      <c r="H79" s="80">
        <v>143</v>
      </c>
      <c r="I79" s="80">
        <v>0</v>
      </c>
      <c r="J79" s="80">
        <v>0</v>
      </c>
      <c r="K79" s="80">
        <v>0</v>
      </c>
      <c r="L79" s="9">
        <v>34.799999999999997</v>
      </c>
    </row>
    <row r="80" spans="1:12" x14ac:dyDescent="0.25">
      <c r="A80" s="80">
        <v>74</v>
      </c>
      <c r="B80" s="91" t="s">
        <v>62</v>
      </c>
      <c r="C80" s="128" t="s">
        <v>6450</v>
      </c>
      <c r="D80" s="80">
        <v>471</v>
      </c>
      <c r="E80" s="80">
        <v>123</v>
      </c>
      <c r="F80" s="80">
        <v>72</v>
      </c>
      <c r="G80" s="80">
        <v>51</v>
      </c>
      <c r="H80" s="80">
        <v>246</v>
      </c>
      <c r="I80" s="80">
        <v>0</v>
      </c>
      <c r="J80" s="80">
        <v>1</v>
      </c>
      <c r="K80" s="80">
        <v>0</v>
      </c>
      <c r="L80" s="9">
        <v>52.4</v>
      </c>
    </row>
    <row r="81" spans="1:12" x14ac:dyDescent="0.25">
      <c r="A81" s="80">
        <v>75</v>
      </c>
      <c r="B81" s="91" t="s">
        <v>62</v>
      </c>
      <c r="C81" s="128" t="s">
        <v>6451</v>
      </c>
      <c r="D81" s="80">
        <v>482</v>
      </c>
      <c r="E81" s="80">
        <v>85</v>
      </c>
      <c r="F81" s="80">
        <v>54</v>
      </c>
      <c r="G81" s="80">
        <v>35</v>
      </c>
      <c r="H81" s="80">
        <v>174</v>
      </c>
      <c r="I81" s="80">
        <v>0</v>
      </c>
      <c r="J81" s="80">
        <v>0</v>
      </c>
      <c r="K81" s="80">
        <v>0</v>
      </c>
      <c r="L81" s="9">
        <v>36.1</v>
      </c>
    </row>
    <row r="82" spans="1:12" x14ac:dyDescent="0.25">
      <c r="A82" s="97">
        <v>76</v>
      </c>
      <c r="B82" s="96" t="s">
        <v>62</v>
      </c>
      <c r="C82" s="130" t="s">
        <v>6452</v>
      </c>
      <c r="D82" s="97">
        <v>471</v>
      </c>
      <c r="E82" s="97">
        <v>112</v>
      </c>
      <c r="F82" s="97">
        <v>65</v>
      </c>
      <c r="G82" s="97">
        <v>73</v>
      </c>
      <c r="H82" s="97">
        <v>250</v>
      </c>
      <c r="I82" s="97">
        <v>0</v>
      </c>
      <c r="J82" s="97">
        <v>0</v>
      </c>
      <c r="K82" s="97">
        <v>0</v>
      </c>
      <c r="L82" s="101">
        <v>53.1</v>
      </c>
    </row>
    <row r="83" spans="1:12" x14ac:dyDescent="0.25">
      <c r="A83" s="80">
        <v>77</v>
      </c>
      <c r="B83" s="91" t="s">
        <v>62</v>
      </c>
      <c r="C83" s="128" t="s">
        <v>804</v>
      </c>
      <c r="D83" s="80"/>
      <c r="E83" s="80">
        <v>491</v>
      </c>
      <c r="F83" s="80">
        <v>178</v>
      </c>
      <c r="G83" s="80">
        <v>175</v>
      </c>
      <c r="H83" s="80">
        <v>844</v>
      </c>
      <c r="I83" s="80">
        <v>2</v>
      </c>
      <c r="J83" s="80">
        <v>0</v>
      </c>
      <c r="K83" s="80">
        <v>0</v>
      </c>
      <c r="L83" s="9"/>
    </row>
    <row r="84" spans="1:12" x14ac:dyDescent="0.25">
      <c r="A84" s="80">
        <v>78</v>
      </c>
      <c r="B84" s="91" t="s">
        <v>62</v>
      </c>
      <c r="C84" s="128" t="s">
        <v>6460</v>
      </c>
      <c r="D84" s="80"/>
      <c r="E84" s="80">
        <v>618</v>
      </c>
      <c r="F84" s="80">
        <v>270</v>
      </c>
      <c r="G84" s="80">
        <v>230</v>
      </c>
      <c r="H84" s="80">
        <v>1118</v>
      </c>
      <c r="I84" s="80">
        <v>1</v>
      </c>
      <c r="J84" s="80">
        <v>0</v>
      </c>
      <c r="K84" s="80">
        <v>0</v>
      </c>
      <c r="L84" s="9"/>
    </row>
    <row r="85" spans="1:12" x14ac:dyDescent="0.25">
      <c r="A85" s="80">
        <v>79</v>
      </c>
      <c r="B85" s="91" t="s">
        <v>62</v>
      </c>
      <c r="C85" s="128" t="s">
        <v>6461</v>
      </c>
      <c r="D85" s="80"/>
      <c r="E85" s="80">
        <v>679</v>
      </c>
      <c r="F85" s="80">
        <v>373</v>
      </c>
      <c r="G85" s="80">
        <v>238</v>
      </c>
      <c r="H85" s="80">
        <v>1290</v>
      </c>
      <c r="I85" s="80">
        <v>1</v>
      </c>
      <c r="J85" s="80">
        <v>0</v>
      </c>
      <c r="K85" s="80">
        <v>0</v>
      </c>
      <c r="L85" s="9"/>
    </row>
    <row r="86" spans="1:12" x14ac:dyDescent="0.25">
      <c r="A86" s="97">
        <v>80</v>
      </c>
      <c r="B86" s="96" t="s">
        <v>62</v>
      </c>
      <c r="C86" s="130" t="s">
        <v>2129</v>
      </c>
      <c r="D86" s="97"/>
      <c r="E86" s="97">
        <v>67</v>
      </c>
      <c r="F86" s="97">
        <v>83</v>
      </c>
      <c r="G86" s="97">
        <v>41</v>
      </c>
      <c r="H86" s="97">
        <v>191</v>
      </c>
      <c r="I86" s="97">
        <v>0</v>
      </c>
      <c r="J86" s="97">
        <v>1</v>
      </c>
      <c r="K86" s="97">
        <v>0</v>
      </c>
      <c r="L86" s="101"/>
    </row>
    <row r="87" spans="1:12" x14ac:dyDescent="0.25">
      <c r="A87" s="80">
        <v>81</v>
      </c>
      <c r="B87" s="91" t="s">
        <v>62</v>
      </c>
      <c r="C87" s="128" t="s">
        <v>2130</v>
      </c>
      <c r="D87" s="80"/>
      <c r="E87" s="80">
        <v>71</v>
      </c>
      <c r="F87" s="80">
        <v>75</v>
      </c>
      <c r="G87" s="80">
        <v>47</v>
      </c>
      <c r="H87" s="80">
        <v>193</v>
      </c>
      <c r="I87" s="80">
        <v>1</v>
      </c>
      <c r="J87" s="80">
        <v>1</v>
      </c>
      <c r="K87" s="80">
        <v>3</v>
      </c>
      <c r="L87" s="9"/>
    </row>
    <row r="88" spans="1:12" x14ac:dyDescent="0.25">
      <c r="A88" s="94">
        <v>82</v>
      </c>
      <c r="B88" s="95" t="s">
        <v>62</v>
      </c>
      <c r="C88" s="78" t="s">
        <v>60</v>
      </c>
      <c r="D88" s="94"/>
      <c r="E88" s="94">
        <v>91</v>
      </c>
      <c r="F88" s="94">
        <v>45</v>
      </c>
      <c r="G88" s="94">
        <v>45</v>
      </c>
      <c r="H88" s="94">
        <v>181</v>
      </c>
      <c r="I88" s="94">
        <v>1</v>
      </c>
      <c r="J88" s="94">
        <v>3</v>
      </c>
      <c r="K88" s="94">
        <v>28</v>
      </c>
      <c r="L88" s="107"/>
    </row>
    <row r="89" spans="1:12" x14ac:dyDescent="0.25">
      <c r="A89" s="174" t="s">
        <v>69</v>
      </c>
      <c r="B89" s="174"/>
      <c r="C89" s="174"/>
      <c r="E89" s="93">
        <f>SUM(E86:E88,E3:E82)</f>
        <v>9577</v>
      </c>
      <c r="F89" s="93">
        <f t="shared" ref="F89:K89" si="0">SUM(F86:F88,F3:F82)</f>
        <v>4834</v>
      </c>
      <c r="G89" s="93">
        <f t="shared" si="0"/>
        <v>4172</v>
      </c>
      <c r="H89" s="93">
        <f t="shared" si="0"/>
        <v>18583</v>
      </c>
      <c r="I89" s="93">
        <f t="shared" si="0"/>
        <v>27</v>
      </c>
      <c r="J89" s="93">
        <f t="shared" si="0"/>
        <v>46</v>
      </c>
      <c r="K89" s="93">
        <f t="shared" si="0"/>
        <v>66</v>
      </c>
    </row>
    <row r="90" spans="1:12" ht="15" customHeight="1" x14ac:dyDescent="0.25">
      <c r="A90" s="177" t="s">
        <v>61</v>
      </c>
      <c r="B90" s="177"/>
      <c r="C90" s="177"/>
      <c r="E90" s="93">
        <f>SUM(E83:E85)</f>
        <v>1788</v>
      </c>
      <c r="F90" s="93">
        <f t="shared" ref="F90:K90" si="1">SUM(F83:F85)</f>
        <v>821</v>
      </c>
      <c r="G90" s="93">
        <f t="shared" si="1"/>
        <v>643</v>
      </c>
      <c r="H90" s="93">
        <f t="shared" si="1"/>
        <v>3252</v>
      </c>
      <c r="I90" s="93">
        <f t="shared" si="1"/>
        <v>4</v>
      </c>
      <c r="J90" s="93">
        <f t="shared" si="1"/>
        <v>0</v>
      </c>
      <c r="K90" s="93">
        <f t="shared" si="1"/>
        <v>0</v>
      </c>
    </row>
    <row r="91" spans="1:12" x14ac:dyDescent="0.25">
      <c r="A91" s="176" t="s">
        <v>68</v>
      </c>
      <c r="B91" s="176"/>
      <c r="C91" s="176"/>
      <c r="D91" s="93">
        <v>33048</v>
      </c>
      <c r="E91" s="7">
        <v>11365</v>
      </c>
      <c r="F91" s="7">
        <v>5655</v>
      </c>
      <c r="G91" s="7">
        <v>4815</v>
      </c>
      <c r="H91" s="93">
        <v>21835</v>
      </c>
      <c r="I91" s="128">
        <v>31</v>
      </c>
      <c r="J91" s="128">
        <v>46</v>
      </c>
      <c r="K91" s="128">
        <v>66</v>
      </c>
      <c r="L91" s="103">
        <v>66.400000000000006</v>
      </c>
    </row>
    <row r="92" spans="1:12" x14ac:dyDescent="0.25">
      <c r="A92" s="181" t="s">
        <v>70</v>
      </c>
      <c r="B92" s="181"/>
      <c r="C92" s="181"/>
      <c r="D92" s="93"/>
      <c r="E92" s="103">
        <v>52</v>
      </c>
      <c r="F92" s="128">
        <v>25.9</v>
      </c>
      <c r="G92" s="128">
        <v>22.1</v>
      </c>
      <c r="H92" s="93"/>
    </row>
  </sheetData>
  <mergeCells count="5">
    <mergeCell ref="A1:L1"/>
    <mergeCell ref="A89:C89"/>
    <mergeCell ref="A90:C90"/>
    <mergeCell ref="A91:C91"/>
    <mergeCell ref="A92:C92"/>
  </mergeCells>
  <printOptions horizontalCentered="1"/>
  <pageMargins left="0.45" right="0.45" top="0.4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6"/>
  <sheetViews>
    <sheetView view="pageLayout" topLeftCell="B91" zoomScaleNormal="100" workbookViewId="0">
      <selection activeCell="A103" sqref="A1:O106"/>
    </sheetView>
  </sheetViews>
  <sheetFormatPr defaultRowHeight="15" x14ac:dyDescent="0.25"/>
  <cols>
    <col min="1" max="1" width="4" style="128" bestFit="1" customWidth="1"/>
    <col min="2" max="2" width="1.5703125" style="128" bestFit="1" customWidth="1"/>
    <col min="3" max="3" width="50.5703125" style="128" customWidth="1"/>
    <col min="4" max="4" width="6.42578125" style="128" bestFit="1" customWidth="1"/>
    <col min="5" max="5" width="8.140625" style="128" bestFit="1" customWidth="1"/>
    <col min="6" max="6" width="6.140625" style="128" bestFit="1" customWidth="1"/>
    <col min="7" max="8" width="7" style="128" bestFit="1" customWidth="1"/>
    <col min="9" max="9" width="8.5703125" style="128" bestFit="1" customWidth="1"/>
    <col min="10" max="10" width="7" style="128" bestFit="1" customWidth="1"/>
    <col min="11" max="11" width="6.42578125" style="128" bestFit="1" customWidth="1"/>
    <col min="12" max="14" width="2.85546875" style="128" bestFit="1" customWidth="1"/>
    <col min="15" max="15" width="7.28515625" style="103" bestFit="1" customWidth="1"/>
  </cols>
  <sheetData>
    <row r="1" spans="1:15" ht="15.75" x14ac:dyDescent="0.25">
      <c r="A1" s="175" t="s">
        <v>6552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</row>
    <row r="2" spans="1:15" ht="34.5" x14ac:dyDescent="0.25">
      <c r="A2" s="18" t="s">
        <v>0</v>
      </c>
      <c r="B2" s="18"/>
      <c r="C2" s="18"/>
      <c r="D2" s="6" t="s">
        <v>59</v>
      </c>
      <c r="E2" s="8" t="s">
        <v>6553</v>
      </c>
      <c r="F2" s="8" t="s">
        <v>6554</v>
      </c>
      <c r="G2" s="8" t="s">
        <v>6555</v>
      </c>
      <c r="H2" s="8" t="s">
        <v>6556</v>
      </c>
      <c r="I2" s="8" t="s">
        <v>6557</v>
      </c>
      <c r="J2" s="8" t="s">
        <v>6558</v>
      </c>
      <c r="K2" s="36" t="s">
        <v>55</v>
      </c>
      <c r="L2" s="36" t="s">
        <v>56</v>
      </c>
      <c r="M2" s="36" t="s">
        <v>57</v>
      </c>
      <c r="N2" s="36" t="s">
        <v>58</v>
      </c>
      <c r="O2" s="37" t="s">
        <v>63</v>
      </c>
    </row>
    <row r="3" spans="1:15" x14ac:dyDescent="0.25">
      <c r="A3" s="128">
        <v>1</v>
      </c>
      <c r="B3" s="91" t="s">
        <v>62</v>
      </c>
      <c r="C3" s="128" t="s">
        <v>6462</v>
      </c>
      <c r="D3" s="80">
        <v>248</v>
      </c>
      <c r="E3" s="80">
        <v>1</v>
      </c>
      <c r="F3" s="80">
        <v>20</v>
      </c>
      <c r="G3" s="80">
        <v>87</v>
      </c>
      <c r="H3" s="80">
        <v>6</v>
      </c>
      <c r="I3" s="80">
        <v>47</v>
      </c>
      <c r="J3" s="80">
        <v>43</v>
      </c>
      <c r="K3" s="80">
        <v>204</v>
      </c>
      <c r="L3" s="80">
        <v>0</v>
      </c>
      <c r="M3" s="80">
        <v>0</v>
      </c>
      <c r="N3" s="80">
        <v>0</v>
      </c>
      <c r="O3" s="9">
        <v>82.3</v>
      </c>
    </row>
    <row r="4" spans="1:15" x14ac:dyDescent="0.25">
      <c r="A4" s="128">
        <v>2</v>
      </c>
      <c r="B4" s="91" t="s">
        <v>62</v>
      </c>
      <c r="C4" s="128" t="s">
        <v>6463</v>
      </c>
      <c r="D4" s="80">
        <v>598</v>
      </c>
      <c r="E4" s="80">
        <v>0</v>
      </c>
      <c r="F4" s="80">
        <v>15</v>
      </c>
      <c r="G4" s="80">
        <v>93</v>
      </c>
      <c r="H4" s="80">
        <v>9</v>
      </c>
      <c r="I4" s="80">
        <v>72</v>
      </c>
      <c r="J4" s="80">
        <v>57</v>
      </c>
      <c r="K4" s="80">
        <v>246</v>
      </c>
      <c r="L4" s="80">
        <v>1</v>
      </c>
      <c r="M4" s="80">
        <v>0</v>
      </c>
      <c r="N4" s="80">
        <v>0</v>
      </c>
      <c r="O4" s="9">
        <v>41.1</v>
      </c>
    </row>
    <row r="5" spans="1:15" x14ac:dyDescent="0.25">
      <c r="A5" s="128">
        <v>3</v>
      </c>
      <c r="B5" s="91" t="s">
        <v>62</v>
      </c>
      <c r="C5" s="128" t="s">
        <v>6464</v>
      </c>
      <c r="D5" s="80">
        <v>528</v>
      </c>
      <c r="E5" s="80">
        <v>0</v>
      </c>
      <c r="F5" s="80">
        <v>16</v>
      </c>
      <c r="G5" s="80">
        <v>96</v>
      </c>
      <c r="H5" s="80">
        <v>2</v>
      </c>
      <c r="I5" s="80">
        <v>76</v>
      </c>
      <c r="J5" s="80">
        <v>51</v>
      </c>
      <c r="K5" s="80">
        <v>241</v>
      </c>
      <c r="L5" s="80">
        <v>1</v>
      </c>
      <c r="M5" s="80">
        <v>1</v>
      </c>
      <c r="N5" s="80">
        <v>0</v>
      </c>
      <c r="O5" s="9">
        <v>45.8</v>
      </c>
    </row>
    <row r="6" spans="1:15" x14ac:dyDescent="0.25">
      <c r="A6" s="130">
        <v>4</v>
      </c>
      <c r="B6" s="96" t="s">
        <v>62</v>
      </c>
      <c r="C6" s="130" t="s">
        <v>6465</v>
      </c>
      <c r="D6" s="97">
        <v>576</v>
      </c>
      <c r="E6" s="97">
        <v>2</v>
      </c>
      <c r="F6" s="97">
        <v>17</v>
      </c>
      <c r="G6" s="97">
        <v>97</v>
      </c>
      <c r="H6" s="97">
        <v>10</v>
      </c>
      <c r="I6" s="97">
        <v>97</v>
      </c>
      <c r="J6" s="97">
        <v>72</v>
      </c>
      <c r="K6" s="97">
        <v>295</v>
      </c>
      <c r="L6" s="97">
        <v>0</v>
      </c>
      <c r="M6" s="97">
        <v>0</v>
      </c>
      <c r="N6" s="97">
        <v>0</v>
      </c>
      <c r="O6" s="101">
        <v>51.2</v>
      </c>
    </row>
    <row r="7" spans="1:15" x14ac:dyDescent="0.25">
      <c r="A7" s="128">
        <v>5</v>
      </c>
      <c r="B7" s="91" t="s">
        <v>62</v>
      </c>
      <c r="C7" s="128" t="s">
        <v>6466</v>
      </c>
      <c r="D7" s="80">
        <v>384</v>
      </c>
      <c r="E7" s="80">
        <v>4</v>
      </c>
      <c r="F7" s="80">
        <v>18</v>
      </c>
      <c r="G7" s="80">
        <v>66</v>
      </c>
      <c r="H7" s="80">
        <v>4</v>
      </c>
      <c r="I7" s="80">
        <v>62</v>
      </c>
      <c r="J7" s="80">
        <v>40</v>
      </c>
      <c r="K7" s="80">
        <v>194</v>
      </c>
      <c r="L7" s="80">
        <v>0</v>
      </c>
      <c r="M7" s="80">
        <v>0</v>
      </c>
      <c r="N7" s="80">
        <v>0</v>
      </c>
      <c r="O7" s="9">
        <v>50.5</v>
      </c>
    </row>
    <row r="8" spans="1:15" x14ac:dyDescent="0.25">
      <c r="A8" s="128">
        <v>6</v>
      </c>
      <c r="B8" s="91" t="s">
        <v>62</v>
      </c>
      <c r="C8" s="128" t="s">
        <v>6467</v>
      </c>
      <c r="D8" s="80">
        <v>370</v>
      </c>
      <c r="E8" s="80">
        <v>1</v>
      </c>
      <c r="F8" s="80">
        <v>5</v>
      </c>
      <c r="G8" s="80">
        <v>75</v>
      </c>
      <c r="H8" s="80">
        <v>6</v>
      </c>
      <c r="I8" s="80">
        <v>53</v>
      </c>
      <c r="J8" s="80">
        <v>34</v>
      </c>
      <c r="K8" s="80">
        <v>174</v>
      </c>
      <c r="L8" s="80">
        <v>1</v>
      </c>
      <c r="M8" s="80">
        <v>0</v>
      </c>
      <c r="N8" s="80">
        <v>0</v>
      </c>
      <c r="O8" s="9">
        <v>47</v>
      </c>
    </row>
    <row r="9" spans="1:15" x14ac:dyDescent="0.25">
      <c r="A9" s="128">
        <v>7</v>
      </c>
      <c r="B9" s="91" t="s">
        <v>62</v>
      </c>
      <c r="C9" s="128" t="s">
        <v>6468</v>
      </c>
      <c r="D9" s="80">
        <v>580</v>
      </c>
      <c r="E9" s="80">
        <v>4</v>
      </c>
      <c r="F9" s="80">
        <v>17</v>
      </c>
      <c r="G9" s="80">
        <v>111</v>
      </c>
      <c r="H9" s="80">
        <v>7</v>
      </c>
      <c r="I9" s="80">
        <v>42</v>
      </c>
      <c r="J9" s="80">
        <v>57</v>
      </c>
      <c r="K9" s="80">
        <v>238</v>
      </c>
      <c r="L9" s="80">
        <v>1</v>
      </c>
      <c r="M9" s="80">
        <v>0</v>
      </c>
      <c r="N9" s="80">
        <v>0</v>
      </c>
      <c r="O9" s="9">
        <v>41</v>
      </c>
    </row>
    <row r="10" spans="1:15" x14ac:dyDescent="0.25">
      <c r="A10" s="130">
        <v>8</v>
      </c>
      <c r="B10" s="96" t="s">
        <v>62</v>
      </c>
      <c r="C10" s="130" t="s">
        <v>6469</v>
      </c>
      <c r="D10" s="97">
        <v>688</v>
      </c>
      <c r="E10" s="97">
        <v>7</v>
      </c>
      <c r="F10" s="97">
        <v>25</v>
      </c>
      <c r="G10" s="97">
        <v>116</v>
      </c>
      <c r="H10" s="97">
        <v>12</v>
      </c>
      <c r="I10" s="97">
        <v>127</v>
      </c>
      <c r="J10" s="97">
        <v>62</v>
      </c>
      <c r="K10" s="97">
        <v>349</v>
      </c>
      <c r="L10" s="97">
        <v>0</v>
      </c>
      <c r="M10" s="97">
        <v>0</v>
      </c>
      <c r="N10" s="97">
        <v>0</v>
      </c>
      <c r="O10" s="101">
        <v>50.7</v>
      </c>
    </row>
    <row r="11" spans="1:15" x14ac:dyDescent="0.25">
      <c r="A11" s="128">
        <v>9</v>
      </c>
      <c r="B11" s="91" t="s">
        <v>62</v>
      </c>
      <c r="C11" s="128" t="s">
        <v>6470</v>
      </c>
      <c r="D11" s="80">
        <v>460</v>
      </c>
      <c r="E11" s="80">
        <v>0</v>
      </c>
      <c r="F11" s="80">
        <v>20</v>
      </c>
      <c r="G11" s="80">
        <v>88</v>
      </c>
      <c r="H11" s="80">
        <v>7</v>
      </c>
      <c r="I11" s="80">
        <v>108</v>
      </c>
      <c r="J11" s="80">
        <v>43</v>
      </c>
      <c r="K11" s="80">
        <v>266</v>
      </c>
      <c r="L11" s="80">
        <v>0</v>
      </c>
      <c r="M11" s="80">
        <v>0</v>
      </c>
      <c r="N11" s="80">
        <v>0</v>
      </c>
      <c r="O11" s="9">
        <v>57.8</v>
      </c>
    </row>
    <row r="12" spans="1:15" x14ac:dyDescent="0.25">
      <c r="A12" s="128">
        <v>10</v>
      </c>
      <c r="B12" s="91" t="s">
        <v>62</v>
      </c>
      <c r="C12" s="128" t="s">
        <v>6471</v>
      </c>
      <c r="D12" s="80">
        <v>590</v>
      </c>
      <c r="E12" s="80">
        <v>3</v>
      </c>
      <c r="F12" s="80">
        <v>21</v>
      </c>
      <c r="G12" s="80">
        <v>105</v>
      </c>
      <c r="H12" s="80">
        <v>14</v>
      </c>
      <c r="I12" s="80">
        <v>111</v>
      </c>
      <c r="J12" s="80">
        <v>72</v>
      </c>
      <c r="K12" s="80">
        <v>326</v>
      </c>
      <c r="L12" s="80">
        <v>2</v>
      </c>
      <c r="M12" s="80">
        <v>0</v>
      </c>
      <c r="N12" s="80">
        <v>0</v>
      </c>
      <c r="O12" s="9">
        <v>55.3</v>
      </c>
    </row>
    <row r="13" spans="1:15" x14ac:dyDescent="0.25">
      <c r="A13" s="128">
        <v>11</v>
      </c>
      <c r="B13" s="91" t="s">
        <v>62</v>
      </c>
      <c r="C13" s="128" t="s">
        <v>6472</v>
      </c>
      <c r="D13" s="80">
        <v>442</v>
      </c>
      <c r="E13" s="80">
        <v>2</v>
      </c>
      <c r="F13" s="80">
        <v>8</v>
      </c>
      <c r="G13" s="80">
        <v>103</v>
      </c>
      <c r="H13" s="80">
        <v>8</v>
      </c>
      <c r="I13" s="80">
        <v>28</v>
      </c>
      <c r="J13" s="80">
        <v>47</v>
      </c>
      <c r="K13" s="80">
        <v>196</v>
      </c>
      <c r="L13" s="80">
        <v>1</v>
      </c>
      <c r="M13" s="80">
        <v>1</v>
      </c>
      <c r="N13" s="80">
        <v>2</v>
      </c>
      <c r="O13" s="9">
        <v>45</v>
      </c>
    </row>
    <row r="14" spans="1:15" x14ac:dyDescent="0.25">
      <c r="A14" s="130">
        <v>12</v>
      </c>
      <c r="B14" s="96" t="s">
        <v>62</v>
      </c>
      <c r="C14" s="130" t="s">
        <v>6473</v>
      </c>
      <c r="D14" s="97">
        <v>258</v>
      </c>
      <c r="E14" s="97">
        <v>0</v>
      </c>
      <c r="F14" s="97">
        <v>4</v>
      </c>
      <c r="G14" s="97">
        <v>46</v>
      </c>
      <c r="H14" s="97">
        <v>7</v>
      </c>
      <c r="I14" s="97">
        <v>16</v>
      </c>
      <c r="J14" s="97">
        <v>24</v>
      </c>
      <c r="K14" s="97">
        <v>97</v>
      </c>
      <c r="L14" s="97">
        <v>4</v>
      </c>
      <c r="M14" s="97">
        <v>0</v>
      </c>
      <c r="N14" s="97">
        <v>0</v>
      </c>
      <c r="O14" s="101">
        <v>37.6</v>
      </c>
    </row>
    <row r="15" spans="1:15" x14ac:dyDescent="0.25">
      <c r="A15" s="128">
        <v>13</v>
      </c>
      <c r="B15" s="91" t="s">
        <v>62</v>
      </c>
      <c r="C15" s="128" t="s">
        <v>6474</v>
      </c>
      <c r="D15" s="80">
        <v>575</v>
      </c>
      <c r="E15" s="80">
        <v>6</v>
      </c>
      <c r="F15" s="80">
        <v>13</v>
      </c>
      <c r="G15" s="80">
        <v>91</v>
      </c>
      <c r="H15" s="80">
        <v>8</v>
      </c>
      <c r="I15" s="80">
        <v>54</v>
      </c>
      <c r="J15" s="80">
        <v>50</v>
      </c>
      <c r="K15" s="80">
        <v>222</v>
      </c>
      <c r="L15" s="80">
        <v>0</v>
      </c>
      <c r="M15" s="80">
        <v>0</v>
      </c>
      <c r="N15" s="80">
        <v>0</v>
      </c>
      <c r="O15" s="9">
        <v>38.6</v>
      </c>
    </row>
    <row r="16" spans="1:15" x14ac:dyDescent="0.25">
      <c r="A16" s="128">
        <v>14</v>
      </c>
      <c r="B16" s="91" t="s">
        <v>62</v>
      </c>
      <c r="C16" s="128" t="s">
        <v>6475</v>
      </c>
      <c r="D16" s="80">
        <v>320</v>
      </c>
      <c r="E16" s="80">
        <v>0</v>
      </c>
      <c r="F16" s="80">
        <v>9</v>
      </c>
      <c r="G16" s="80">
        <v>67</v>
      </c>
      <c r="H16" s="80">
        <v>7</v>
      </c>
      <c r="I16" s="80">
        <v>22</v>
      </c>
      <c r="J16" s="80">
        <v>24</v>
      </c>
      <c r="K16" s="80">
        <v>129</v>
      </c>
      <c r="L16" s="80">
        <v>0</v>
      </c>
      <c r="M16" s="80">
        <v>0</v>
      </c>
      <c r="N16" s="80">
        <v>0</v>
      </c>
      <c r="O16" s="9">
        <v>40.299999999999997</v>
      </c>
    </row>
    <row r="17" spans="1:15" x14ac:dyDescent="0.25">
      <c r="A17" s="128">
        <v>15</v>
      </c>
      <c r="B17" s="91" t="s">
        <v>62</v>
      </c>
      <c r="C17" s="128" t="s">
        <v>6476</v>
      </c>
      <c r="D17" s="80">
        <v>583</v>
      </c>
      <c r="E17" s="80">
        <v>4</v>
      </c>
      <c r="F17" s="80">
        <v>40</v>
      </c>
      <c r="G17" s="80">
        <v>100</v>
      </c>
      <c r="H17" s="80">
        <v>8</v>
      </c>
      <c r="I17" s="80">
        <v>50</v>
      </c>
      <c r="J17" s="80">
        <v>47</v>
      </c>
      <c r="K17" s="80">
        <v>249</v>
      </c>
      <c r="L17" s="80">
        <v>0</v>
      </c>
      <c r="M17" s="80">
        <v>1</v>
      </c>
      <c r="N17" s="80">
        <v>0</v>
      </c>
      <c r="O17" s="9">
        <v>42.9</v>
      </c>
    </row>
    <row r="18" spans="1:15" x14ac:dyDescent="0.25">
      <c r="A18" s="130">
        <v>16</v>
      </c>
      <c r="B18" s="96" t="s">
        <v>62</v>
      </c>
      <c r="C18" s="130" t="s">
        <v>6477</v>
      </c>
      <c r="D18" s="97">
        <v>187</v>
      </c>
      <c r="E18" s="97">
        <v>0</v>
      </c>
      <c r="F18" s="97">
        <v>10</v>
      </c>
      <c r="G18" s="97">
        <v>30</v>
      </c>
      <c r="H18" s="97">
        <v>4</v>
      </c>
      <c r="I18" s="97">
        <v>22</v>
      </c>
      <c r="J18" s="97">
        <v>21</v>
      </c>
      <c r="K18" s="97">
        <v>87</v>
      </c>
      <c r="L18" s="97">
        <v>0</v>
      </c>
      <c r="M18" s="97">
        <v>0</v>
      </c>
      <c r="N18" s="97">
        <v>0</v>
      </c>
      <c r="O18" s="101">
        <v>46.5</v>
      </c>
    </row>
    <row r="19" spans="1:15" x14ac:dyDescent="0.25">
      <c r="A19" s="128">
        <v>17</v>
      </c>
      <c r="B19" s="91" t="s">
        <v>62</v>
      </c>
      <c r="C19" s="128" t="s">
        <v>6478</v>
      </c>
      <c r="D19" s="80">
        <v>293</v>
      </c>
      <c r="E19" s="80">
        <v>2</v>
      </c>
      <c r="F19" s="80">
        <v>19</v>
      </c>
      <c r="G19" s="80">
        <v>111</v>
      </c>
      <c r="H19" s="80">
        <v>6</v>
      </c>
      <c r="I19" s="80">
        <v>52</v>
      </c>
      <c r="J19" s="80">
        <v>44</v>
      </c>
      <c r="K19" s="80">
        <v>234</v>
      </c>
      <c r="L19" s="80">
        <v>1</v>
      </c>
      <c r="M19" s="80">
        <v>1</v>
      </c>
      <c r="N19" s="80">
        <v>0</v>
      </c>
      <c r="O19" s="9">
        <v>80.2</v>
      </c>
    </row>
    <row r="20" spans="1:15" x14ac:dyDescent="0.25">
      <c r="A20" s="128">
        <v>18</v>
      </c>
      <c r="B20" s="91" t="s">
        <v>62</v>
      </c>
      <c r="C20" s="128" t="s">
        <v>6479</v>
      </c>
      <c r="D20" s="80">
        <v>578</v>
      </c>
      <c r="E20" s="80">
        <v>4</v>
      </c>
      <c r="F20" s="80">
        <v>23</v>
      </c>
      <c r="G20" s="80">
        <v>123</v>
      </c>
      <c r="H20" s="80">
        <v>14</v>
      </c>
      <c r="I20" s="80">
        <v>58</v>
      </c>
      <c r="J20" s="80">
        <v>56</v>
      </c>
      <c r="K20" s="80">
        <v>278</v>
      </c>
      <c r="L20" s="80">
        <v>1</v>
      </c>
      <c r="M20" s="80">
        <v>0</v>
      </c>
      <c r="N20" s="80">
        <v>0</v>
      </c>
      <c r="O20" s="9">
        <v>48.1</v>
      </c>
    </row>
    <row r="21" spans="1:15" x14ac:dyDescent="0.25">
      <c r="A21" s="128">
        <v>19</v>
      </c>
      <c r="B21" s="91" t="s">
        <v>62</v>
      </c>
      <c r="C21" s="128" t="s">
        <v>6480</v>
      </c>
      <c r="D21" s="80">
        <v>455</v>
      </c>
      <c r="E21" s="80">
        <v>2</v>
      </c>
      <c r="F21" s="80">
        <v>14</v>
      </c>
      <c r="G21" s="80">
        <v>111</v>
      </c>
      <c r="H21" s="80">
        <v>12</v>
      </c>
      <c r="I21" s="80">
        <v>46</v>
      </c>
      <c r="J21" s="80">
        <v>37</v>
      </c>
      <c r="K21" s="80">
        <v>222</v>
      </c>
      <c r="L21" s="80">
        <v>2</v>
      </c>
      <c r="M21" s="80">
        <v>0</v>
      </c>
      <c r="N21" s="80">
        <v>0</v>
      </c>
      <c r="O21" s="9">
        <v>48.8</v>
      </c>
    </row>
    <row r="22" spans="1:15" x14ac:dyDescent="0.25">
      <c r="A22" s="130">
        <v>20</v>
      </c>
      <c r="B22" s="96" t="s">
        <v>62</v>
      </c>
      <c r="C22" s="130" t="s">
        <v>6481</v>
      </c>
      <c r="D22" s="97">
        <v>421</v>
      </c>
      <c r="E22" s="97">
        <v>1</v>
      </c>
      <c r="F22" s="97">
        <v>1</v>
      </c>
      <c r="G22" s="97">
        <v>38</v>
      </c>
      <c r="H22" s="97">
        <v>1</v>
      </c>
      <c r="I22" s="97">
        <v>17</v>
      </c>
      <c r="J22" s="97">
        <v>17</v>
      </c>
      <c r="K22" s="97">
        <v>75</v>
      </c>
      <c r="L22" s="97">
        <v>1</v>
      </c>
      <c r="M22" s="97">
        <v>1</v>
      </c>
      <c r="N22" s="97">
        <v>0</v>
      </c>
      <c r="O22" s="101">
        <v>18.100000000000001</v>
      </c>
    </row>
    <row r="23" spans="1:15" x14ac:dyDescent="0.25">
      <c r="A23" s="128">
        <v>21</v>
      </c>
      <c r="B23" s="91" t="s">
        <v>62</v>
      </c>
      <c r="C23" s="128" t="s">
        <v>6482</v>
      </c>
      <c r="D23" s="80">
        <v>471</v>
      </c>
      <c r="E23" s="80">
        <v>4</v>
      </c>
      <c r="F23" s="80">
        <v>14</v>
      </c>
      <c r="G23" s="80">
        <v>92</v>
      </c>
      <c r="H23" s="80">
        <v>9</v>
      </c>
      <c r="I23" s="80">
        <v>40</v>
      </c>
      <c r="J23" s="80">
        <v>36</v>
      </c>
      <c r="K23" s="80">
        <v>195</v>
      </c>
      <c r="L23" s="80">
        <v>1</v>
      </c>
      <c r="M23" s="80">
        <v>0</v>
      </c>
      <c r="N23" s="80">
        <v>0</v>
      </c>
      <c r="O23" s="9">
        <v>41.4</v>
      </c>
    </row>
    <row r="24" spans="1:15" x14ac:dyDescent="0.25">
      <c r="A24" s="128">
        <v>22</v>
      </c>
      <c r="B24" s="91" t="s">
        <v>62</v>
      </c>
      <c r="C24" s="128" t="s">
        <v>6483</v>
      </c>
      <c r="D24" s="80">
        <v>421</v>
      </c>
      <c r="E24" s="80">
        <v>2</v>
      </c>
      <c r="F24" s="80">
        <v>7</v>
      </c>
      <c r="G24" s="80">
        <v>75</v>
      </c>
      <c r="H24" s="80">
        <v>9</v>
      </c>
      <c r="I24" s="80">
        <v>42</v>
      </c>
      <c r="J24" s="80">
        <v>32</v>
      </c>
      <c r="K24" s="80">
        <v>167</v>
      </c>
      <c r="L24" s="80">
        <v>0</v>
      </c>
      <c r="M24" s="80">
        <v>0</v>
      </c>
      <c r="N24" s="80">
        <v>0</v>
      </c>
      <c r="O24" s="9">
        <v>39.700000000000003</v>
      </c>
    </row>
    <row r="25" spans="1:15" x14ac:dyDescent="0.25">
      <c r="A25" s="128">
        <v>23</v>
      </c>
      <c r="B25" s="91" t="s">
        <v>62</v>
      </c>
      <c r="C25" s="128" t="s">
        <v>6484</v>
      </c>
      <c r="D25" s="80">
        <v>408</v>
      </c>
      <c r="E25" s="80">
        <v>1</v>
      </c>
      <c r="F25" s="80">
        <v>13</v>
      </c>
      <c r="G25" s="80">
        <v>89</v>
      </c>
      <c r="H25" s="80">
        <v>7</v>
      </c>
      <c r="I25" s="80">
        <v>40</v>
      </c>
      <c r="J25" s="80">
        <v>43</v>
      </c>
      <c r="K25" s="80">
        <v>193</v>
      </c>
      <c r="L25" s="80">
        <v>1</v>
      </c>
      <c r="M25" s="80">
        <v>0</v>
      </c>
      <c r="N25" s="80">
        <v>0</v>
      </c>
      <c r="O25" s="9">
        <v>47.3</v>
      </c>
    </row>
    <row r="26" spans="1:15" x14ac:dyDescent="0.25">
      <c r="A26" s="130">
        <v>24</v>
      </c>
      <c r="B26" s="96" t="s">
        <v>62</v>
      </c>
      <c r="C26" s="130" t="s">
        <v>2573</v>
      </c>
      <c r="D26" s="97">
        <v>439</v>
      </c>
      <c r="E26" s="97">
        <v>1</v>
      </c>
      <c r="F26" s="97">
        <v>9</v>
      </c>
      <c r="G26" s="97">
        <v>78</v>
      </c>
      <c r="H26" s="97">
        <v>6</v>
      </c>
      <c r="I26" s="97">
        <v>26</v>
      </c>
      <c r="J26" s="97">
        <v>21</v>
      </c>
      <c r="K26" s="97">
        <v>141</v>
      </c>
      <c r="L26" s="97">
        <v>0</v>
      </c>
      <c r="M26" s="97">
        <v>0</v>
      </c>
      <c r="N26" s="97">
        <v>0</v>
      </c>
      <c r="O26" s="101">
        <v>32.1</v>
      </c>
    </row>
    <row r="27" spans="1:15" x14ac:dyDescent="0.25">
      <c r="A27" s="128">
        <v>25</v>
      </c>
      <c r="B27" s="91" t="s">
        <v>62</v>
      </c>
      <c r="C27" s="128" t="s">
        <v>1482</v>
      </c>
      <c r="D27" s="80">
        <v>414</v>
      </c>
      <c r="E27" s="80">
        <v>2</v>
      </c>
      <c r="F27" s="80">
        <v>8</v>
      </c>
      <c r="G27" s="80">
        <v>97</v>
      </c>
      <c r="H27" s="80">
        <v>9</v>
      </c>
      <c r="I27" s="80">
        <v>53</v>
      </c>
      <c r="J27" s="80">
        <v>40</v>
      </c>
      <c r="K27" s="80">
        <v>209</v>
      </c>
      <c r="L27" s="80">
        <v>1</v>
      </c>
      <c r="M27" s="80">
        <v>0</v>
      </c>
      <c r="N27" s="80">
        <v>0</v>
      </c>
      <c r="O27" s="9">
        <v>50.5</v>
      </c>
    </row>
    <row r="28" spans="1:15" x14ac:dyDescent="0.25">
      <c r="A28" s="128">
        <v>26</v>
      </c>
      <c r="B28" s="91" t="s">
        <v>62</v>
      </c>
      <c r="C28" s="128" t="s">
        <v>6485</v>
      </c>
      <c r="D28" s="80">
        <v>415</v>
      </c>
      <c r="E28" s="80">
        <v>1</v>
      </c>
      <c r="F28" s="80">
        <v>16</v>
      </c>
      <c r="G28" s="80">
        <v>99</v>
      </c>
      <c r="H28" s="80">
        <v>11</v>
      </c>
      <c r="I28" s="80">
        <v>29</v>
      </c>
      <c r="J28" s="80">
        <v>31</v>
      </c>
      <c r="K28" s="80">
        <v>187</v>
      </c>
      <c r="L28" s="80">
        <v>0</v>
      </c>
      <c r="M28" s="80">
        <v>1</v>
      </c>
      <c r="N28" s="80">
        <v>0</v>
      </c>
      <c r="O28" s="9">
        <v>45.3</v>
      </c>
    </row>
    <row r="29" spans="1:15" x14ac:dyDescent="0.25">
      <c r="A29" s="128">
        <v>27</v>
      </c>
      <c r="B29" s="91" t="s">
        <v>62</v>
      </c>
      <c r="C29" s="128" t="s">
        <v>6486</v>
      </c>
      <c r="D29" s="80">
        <v>426</v>
      </c>
      <c r="E29" s="80">
        <v>3</v>
      </c>
      <c r="F29" s="80">
        <v>7</v>
      </c>
      <c r="G29" s="80">
        <v>87</v>
      </c>
      <c r="H29" s="80">
        <v>4</v>
      </c>
      <c r="I29" s="80">
        <v>60</v>
      </c>
      <c r="J29" s="80">
        <v>53</v>
      </c>
      <c r="K29" s="80">
        <v>214</v>
      </c>
      <c r="L29" s="80">
        <v>0</v>
      </c>
      <c r="M29" s="80">
        <v>0</v>
      </c>
      <c r="N29" s="80">
        <v>0</v>
      </c>
      <c r="O29" s="9">
        <v>50.2</v>
      </c>
    </row>
    <row r="30" spans="1:15" x14ac:dyDescent="0.25">
      <c r="A30" s="130">
        <v>28</v>
      </c>
      <c r="B30" s="96" t="s">
        <v>62</v>
      </c>
      <c r="C30" s="130" t="s">
        <v>6487</v>
      </c>
      <c r="D30" s="97">
        <v>531</v>
      </c>
      <c r="E30" s="97">
        <v>4</v>
      </c>
      <c r="F30" s="97">
        <v>13</v>
      </c>
      <c r="G30" s="97">
        <v>86</v>
      </c>
      <c r="H30" s="97">
        <v>10</v>
      </c>
      <c r="I30" s="97">
        <v>30</v>
      </c>
      <c r="J30" s="97">
        <v>37</v>
      </c>
      <c r="K30" s="97">
        <v>180</v>
      </c>
      <c r="L30" s="97">
        <v>0</v>
      </c>
      <c r="M30" s="97">
        <v>0</v>
      </c>
      <c r="N30" s="97">
        <v>0</v>
      </c>
      <c r="O30" s="101">
        <v>33.9</v>
      </c>
    </row>
    <row r="31" spans="1:15" x14ac:dyDescent="0.25">
      <c r="A31" s="128">
        <v>29</v>
      </c>
      <c r="B31" s="91" t="s">
        <v>62</v>
      </c>
      <c r="C31" s="128" t="s">
        <v>6488</v>
      </c>
      <c r="D31" s="80">
        <v>496</v>
      </c>
      <c r="E31" s="80">
        <v>4</v>
      </c>
      <c r="F31" s="80">
        <v>18</v>
      </c>
      <c r="G31" s="80">
        <v>94</v>
      </c>
      <c r="H31" s="80">
        <v>6</v>
      </c>
      <c r="I31" s="80">
        <v>36</v>
      </c>
      <c r="J31" s="80">
        <v>54</v>
      </c>
      <c r="K31" s="80">
        <v>212</v>
      </c>
      <c r="L31" s="80">
        <v>0</v>
      </c>
      <c r="M31" s="80">
        <v>1</v>
      </c>
      <c r="N31" s="80">
        <v>0</v>
      </c>
      <c r="O31" s="9">
        <v>42.9</v>
      </c>
    </row>
    <row r="32" spans="1:15" x14ac:dyDescent="0.25">
      <c r="A32" s="128">
        <v>30</v>
      </c>
      <c r="B32" s="91" t="s">
        <v>62</v>
      </c>
      <c r="C32" s="128" t="s">
        <v>6489</v>
      </c>
      <c r="D32" s="80">
        <v>521</v>
      </c>
      <c r="E32" s="80">
        <v>1</v>
      </c>
      <c r="F32" s="80">
        <v>14</v>
      </c>
      <c r="G32" s="80">
        <v>115</v>
      </c>
      <c r="H32" s="80">
        <v>9</v>
      </c>
      <c r="I32" s="80">
        <v>60</v>
      </c>
      <c r="J32" s="80">
        <v>50</v>
      </c>
      <c r="K32" s="80">
        <v>249</v>
      </c>
      <c r="L32" s="80">
        <v>0</v>
      </c>
      <c r="M32" s="80">
        <v>0</v>
      </c>
      <c r="N32" s="80">
        <v>0</v>
      </c>
      <c r="O32" s="9">
        <v>47.8</v>
      </c>
    </row>
    <row r="33" spans="1:15" x14ac:dyDescent="0.25">
      <c r="A33" s="128">
        <v>31</v>
      </c>
      <c r="B33" s="91" t="s">
        <v>62</v>
      </c>
      <c r="C33" s="128" t="s">
        <v>6490</v>
      </c>
      <c r="D33" s="80">
        <v>532</v>
      </c>
      <c r="E33" s="80">
        <v>1</v>
      </c>
      <c r="F33" s="80">
        <v>3</v>
      </c>
      <c r="G33" s="80">
        <v>80</v>
      </c>
      <c r="H33" s="80">
        <v>3</v>
      </c>
      <c r="I33" s="80">
        <v>46</v>
      </c>
      <c r="J33" s="80">
        <v>33</v>
      </c>
      <c r="K33" s="80">
        <v>166</v>
      </c>
      <c r="L33" s="80">
        <v>1</v>
      </c>
      <c r="M33" s="80">
        <v>0</v>
      </c>
      <c r="N33" s="80">
        <v>0</v>
      </c>
      <c r="O33" s="9">
        <v>31.2</v>
      </c>
    </row>
    <row r="34" spans="1:15" x14ac:dyDescent="0.25">
      <c r="A34" s="130">
        <v>32</v>
      </c>
      <c r="B34" s="96" t="s">
        <v>62</v>
      </c>
      <c r="C34" s="130" t="s">
        <v>6491</v>
      </c>
      <c r="D34" s="97">
        <v>531</v>
      </c>
      <c r="E34" s="97">
        <v>1</v>
      </c>
      <c r="F34" s="97">
        <v>9</v>
      </c>
      <c r="G34" s="97">
        <v>86</v>
      </c>
      <c r="H34" s="97">
        <v>12</v>
      </c>
      <c r="I34" s="97">
        <v>51</v>
      </c>
      <c r="J34" s="97">
        <v>54</v>
      </c>
      <c r="K34" s="97">
        <v>213</v>
      </c>
      <c r="L34" s="97">
        <v>0</v>
      </c>
      <c r="M34" s="97">
        <v>1</v>
      </c>
      <c r="N34" s="97">
        <v>0</v>
      </c>
      <c r="O34" s="101">
        <v>40.299999999999997</v>
      </c>
    </row>
    <row r="35" spans="1:15" x14ac:dyDescent="0.25">
      <c r="A35" s="128">
        <v>33</v>
      </c>
      <c r="B35" s="91" t="s">
        <v>62</v>
      </c>
      <c r="C35" s="128" t="s">
        <v>6492</v>
      </c>
      <c r="D35" s="80">
        <v>145</v>
      </c>
      <c r="E35" s="80">
        <v>4</v>
      </c>
      <c r="F35" s="80">
        <v>3</v>
      </c>
      <c r="G35" s="80">
        <v>38</v>
      </c>
      <c r="H35" s="80">
        <v>2</v>
      </c>
      <c r="I35" s="80">
        <v>17</v>
      </c>
      <c r="J35" s="80">
        <v>27</v>
      </c>
      <c r="K35" s="80">
        <v>91</v>
      </c>
      <c r="L35" s="80">
        <v>2</v>
      </c>
      <c r="M35" s="80">
        <v>0</v>
      </c>
      <c r="N35" s="80">
        <v>0</v>
      </c>
      <c r="O35" s="9">
        <v>62.8</v>
      </c>
    </row>
    <row r="36" spans="1:15" x14ac:dyDescent="0.25">
      <c r="A36" s="128">
        <v>34</v>
      </c>
      <c r="B36" s="91" t="s">
        <v>62</v>
      </c>
      <c r="C36" s="128" t="s">
        <v>6493</v>
      </c>
      <c r="D36" s="80">
        <v>360</v>
      </c>
      <c r="E36" s="80">
        <v>1</v>
      </c>
      <c r="F36" s="80">
        <v>9</v>
      </c>
      <c r="G36" s="80">
        <v>89</v>
      </c>
      <c r="H36" s="80">
        <v>9</v>
      </c>
      <c r="I36" s="80">
        <v>45</v>
      </c>
      <c r="J36" s="80">
        <v>33</v>
      </c>
      <c r="K36" s="80">
        <v>186</v>
      </c>
      <c r="L36" s="80">
        <v>1</v>
      </c>
      <c r="M36" s="80">
        <v>0</v>
      </c>
      <c r="N36" s="80">
        <v>0</v>
      </c>
      <c r="O36" s="9">
        <v>51.7</v>
      </c>
    </row>
    <row r="37" spans="1:15" x14ac:dyDescent="0.25">
      <c r="A37" s="128">
        <v>35</v>
      </c>
      <c r="B37" s="91" t="s">
        <v>62</v>
      </c>
      <c r="C37" s="128" t="s">
        <v>6494</v>
      </c>
      <c r="D37" s="80">
        <v>462</v>
      </c>
      <c r="E37" s="80">
        <v>0</v>
      </c>
      <c r="F37" s="80">
        <v>2</v>
      </c>
      <c r="G37" s="80">
        <v>55</v>
      </c>
      <c r="H37" s="80">
        <v>3</v>
      </c>
      <c r="I37" s="80">
        <v>40</v>
      </c>
      <c r="J37" s="80">
        <v>12</v>
      </c>
      <c r="K37" s="80">
        <v>112</v>
      </c>
      <c r="L37" s="80">
        <v>0</v>
      </c>
      <c r="M37" s="80">
        <v>0</v>
      </c>
      <c r="N37" s="80">
        <v>0</v>
      </c>
      <c r="O37" s="9">
        <v>24.2</v>
      </c>
    </row>
    <row r="38" spans="1:15" x14ac:dyDescent="0.25">
      <c r="A38" s="130">
        <v>36</v>
      </c>
      <c r="B38" s="96" t="s">
        <v>62</v>
      </c>
      <c r="C38" s="130" t="s">
        <v>6495</v>
      </c>
      <c r="D38" s="97">
        <v>438</v>
      </c>
      <c r="E38" s="97">
        <v>3</v>
      </c>
      <c r="F38" s="97">
        <v>11</v>
      </c>
      <c r="G38" s="97">
        <v>104</v>
      </c>
      <c r="H38" s="97">
        <v>11</v>
      </c>
      <c r="I38" s="97">
        <v>56</v>
      </c>
      <c r="J38" s="97">
        <v>52</v>
      </c>
      <c r="K38" s="97">
        <v>237</v>
      </c>
      <c r="L38" s="97">
        <v>1</v>
      </c>
      <c r="M38" s="97">
        <v>0</v>
      </c>
      <c r="N38" s="97">
        <v>0</v>
      </c>
      <c r="O38" s="101">
        <v>54.1</v>
      </c>
    </row>
    <row r="39" spans="1:15" x14ac:dyDescent="0.25">
      <c r="A39" s="128">
        <v>37</v>
      </c>
      <c r="B39" s="91" t="s">
        <v>62</v>
      </c>
      <c r="C39" s="128" t="s">
        <v>6496</v>
      </c>
      <c r="D39" s="80">
        <v>538</v>
      </c>
      <c r="E39" s="80">
        <v>1</v>
      </c>
      <c r="F39" s="80">
        <v>16</v>
      </c>
      <c r="G39" s="80">
        <v>106</v>
      </c>
      <c r="H39" s="80">
        <v>6</v>
      </c>
      <c r="I39" s="80">
        <v>59</v>
      </c>
      <c r="J39" s="80">
        <v>54</v>
      </c>
      <c r="K39" s="80">
        <v>242</v>
      </c>
      <c r="L39" s="80">
        <v>1</v>
      </c>
      <c r="M39" s="80">
        <v>0</v>
      </c>
      <c r="N39" s="80">
        <v>0</v>
      </c>
      <c r="O39" s="9">
        <v>45</v>
      </c>
    </row>
    <row r="40" spans="1:15" x14ac:dyDescent="0.25">
      <c r="A40" s="128">
        <v>38</v>
      </c>
      <c r="B40" s="91" t="s">
        <v>62</v>
      </c>
      <c r="C40" s="128" t="s">
        <v>6497</v>
      </c>
      <c r="D40" s="80">
        <v>574</v>
      </c>
      <c r="E40" s="80">
        <v>5</v>
      </c>
      <c r="F40" s="80">
        <v>7</v>
      </c>
      <c r="G40" s="80">
        <v>93</v>
      </c>
      <c r="H40" s="80">
        <v>6</v>
      </c>
      <c r="I40" s="80">
        <v>32</v>
      </c>
      <c r="J40" s="80">
        <v>42</v>
      </c>
      <c r="K40" s="80">
        <v>185</v>
      </c>
      <c r="L40" s="80">
        <v>0</v>
      </c>
      <c r="M40" s="80">
        <v>0</v>
      </c>
      <c r="N40" s="80">
        <v>0</v>
      </c>
      <c r="O40" s="9">
        <v>32.200000000000003</v>
      </c>
    </row>
    <row r="41" spans="1:15" x14ac:dyDescent="0.25">
      <c r="A41" s="128">
        <v>39</v>
      </c>
      <c r="B41" s="91" t="s">
        <v>62</v>
      </c>
      <c r="C41" s="128" t="s">
        <v>6498</v>
      </c>
      <c r="D41" s="80">
        <v>321</v>
      </c>
      <c r="E41" s="80">
        <v>4</v>
      </c>
      <c r="F41" s="80">
        <v>16</v>
      </c>
      <c r="G41" s="80">
        <v>70</v>
      </c>
      <c r="H41" s="80">
        <v>5</v>
      </c>
      <c r="I41" s="80">
        <v>12</v>
      </c>
      <c r="J41" s="80">
        <v>22</v>
      </c>
      <c r="K41" s="80">
        <v>129</v>
      </c>
      <c r="L41" s="80">
        <v>0</v>
      </c>
      <c r="M41" s="80">
        <v>0</v>
      </c>
      <c r="N41" s="80">
        <v>0</v>
      </c>
      <c r="O41" s="9">
        <v>40.200000000000003</v>
      </c>
    </row>
    <row r="42" spans="1:15" x14ac:dyDescent="0.25">
      <c r="A42" s="130">
        <v>40</v>
      </c>
      <c r="B42" s="96" t="s">
        <v>62</v>
      </c>
      <c r="C42" s="130" t="s">
        <v>6499</v>
      </c>
      <c r="D42" s="97">
        <v>430</v>
      </c>
      <c r="E42" s="97">
        <v>3</v>
      </c>
      <c r="F42" s="97">
        <v>3</v>
      </c>
      <c r="G42" s="97">
        <v>100</v>
      </c>
      <c r="H42" s="97">
        <v>7</v>
      </c>
      <c r="I42" s="97">
        <v>18</v>
      </c>
      <c r="J42" s="97">
        <v>36</v>
      </c>
      <c r="K42" s="97">
        <v>167</v>
      </c>
      <c r="L42" s="97">
        <v>1</v>
      </c>
      <c r="M42" s="97">
        <v>0</v>
      </c>
      <c r="N42" s="97">
        <v>0</v>
      </c>
      <c r="O42" s="101">
        <v>38.799999999999997</v>
      </c>
    </row>
    <row r="43" spans="1:15" x14ac:dyDescent="0.25">
      <c r="A43" s="128">
        <v>41</v>
      </c>
      <c r="B43" s="91" t="s">
        <v>62</v>
      </c>
      <c r="C43" s="128" t="s">
        <v>6500</v>
      </c>
      <c r="D43" s="80">
        <v>440</v>
      </c>
      <c r="E43" s="80">
        <v>3</v>
      </c>
      <c r="F43" s="80">
        <v>6</v>
      </c>
      <c r="G43" s="80">
        <v>70</v>
      </c>
      <c r="H43" s="80">
        <v>4</v>
      </c>
      <c r="I43" s="80">
        <v>25</v>
      </c>
      <c r="J43" s="80">
        <v>29</v>
      </c>
      <c r="K43" s="80">
        <v>137</v>
      </c>
      <c r="L43" s="80">
        <v>2</v>
      </c>
      <c r="M43" s="80">
        <v>0</v>
      </c>
      <c r="N43" s="80">
        <v>0</v>
      </c>
      <c r="O43" s="9">
        <v>31.1</v>
      </c>
    </row>
    <row r="44" spans="1:15" x14ac:dyDescent="0.25">
      <c r="A44" s="128">
        <v>42</v>
      </c>
      <c r="B44" s="91" t="s">
        <v>62</v>
      </c>
      <c r="C44" s="128" t="s">
        <v>6501</v>
      </c>
      <c r="D44" s="80">
        <v>713</v>
      </c>
      <c r="E44" s="80">
        <v>3</v>
      </c>
      <c r="F44" s="80">
        <v>11</v>
      </c>
      <c r="G44" s="80">
        <v>109</v>
      </c>
      <c r="H44" s="80">
        <v>15</v>
      </c>
      <c r="I44" s="80">
        <v>78</v>
      </c>
      <c r="J44" s="80">
        <v>43</v>
      </c>
      <c r="K44" s="80">
        <v>259</v>
      </c>
      <c r="L44" s="80">
        <v>0</v>
      </c>
      <c r="M44" s="80">
        <v>0</v>
      </c>
      <c r="N44" s="80">
        <v>0</v>
      </c>
      <c r="O44" s="9">
        <v>36.299999999999997</v>
      </c>
    </row>
    <row r="45" spans="1:15" x14ac:dyDescent="0.25">
      <c r="A45" s="128">
        <v>43</v>
      </c>
      <c r="B45" s="91" t="s">
        <v>62</v>
      </c>
      <c r="C45" s="128" t="s">
        <v>6502</v>
      </c>
      <c r="D45" s="80">
        <v>547</v>
      </c>
      <c r="E45" s="80">
        <v>1</v>
      </c>
      <c r="F45" s="80">
        <v>9</v>
      </c>
      <c r="G45" s="80">
        <v>110</v>
      </c>
      <c r="H45" s="80">
        <v>12</v>
      </c>
      <c r="I45" s="80">
        <v>62</v>
      </c>
      <c r="J45" s="80">
        <v>59</v>
      </c>
      <c r="K45" s="80">
        <v>253</v>
      </c>
      <c r="L45" s="80">
        <v>0</v>
      </c>
      <c r="M45" s="80">
        <v>0</v>
      </c>
      <c r="N45" s="80">
        <v>0</v>
      </c>
      <c r="O45" s="9">
        <v>46.3</v>
      </c>
    </row>
    <row r="46" spans="1:15" x14ac:dyDescent="0.25">
      <c r="A46" s="130">
        <v>44</v>
      </c>
      <c r="B46" s="96" t="s">
        <v>62</v>
      </c>
      <c r="C46" s="130" t="s">
        <v>6503</v>
      </c>
      <c r="D46" s="97">
        <v>405</v>
      </c>
      <c r="E46" s="97">
        <v>4</v>
      </c>
      <c r="F46" s="97">
        <v>6</v>
      </c>
      <c r="G46" s="97">
        <v>75</v>
      </c>
      <c r="H46" s="97">
        <v>7</v>
      </c>
      <c r="I46" s="97">
        <v>46</v>
      </c>
      <c r="J46" s="97">
        <v>48</v>
      </c>
      <c r="K46" s="97">
        <v>186</v>
      </c>
      <c r="L46" s="97">
        <v>3</v>
      </c>
      <c r="M46" s="97">
        <v>0</v>
      </c>
      <c r="N46" s="97">
        <v>0</v>
      </c>
      <c r="O46" s="101">
        <v>45.9</v>
      </c>
    </row>
    <row r="47" spans="1:15" x14ac:dyDescent="0.25">
      <c r="A47" s="128">
        <v>45</v>
      </c>
      <c r="B47" s="91" t="s">
        <v>62</v>
      </c>
      <c r="C47" s="128" t="s">
        <v>6504</v>
      </c>
      <c r="D47" s="80">
        <v>440</v>
      </c>
      <c r="E47" s="80">
        <v>7</v>
      </c>
      <c r="F47" s="80">
        <v>8</v>
      </c>
      <c r="G47" s="80">
        <v>84</v>
      </c>
      <c r="H47" s="80">
        <v>8</v>
      </c>
      <c r="I47" s="80">
        <v>39</v>
      </c>
      <c r="J47" s="80">
        <v>45</v>
      </c>
      <c r="K47" s="80">
        <v>191</v>
      </c>
      <c r="L47" s="80">
        <v>2</v>
      </c>
      <c r="M47" s="80">
        <v>1</v>
      </c>
      <c r="N47" s="80">
        <v>0</v>
      </c>
      <c r="O47" s="9">
        <v>43.6</v>
      </c>
    </row>
    <row r="48" spans="1:15" x14ac:dyDescent="0.25">
      <c r="A48" s="128">
        <v>46</v>
      </c>
      <c r="B48" s="91" t="s">
        <v>62</v>
      </c>
      <c r="C48" s="128" t="s">
        <v>6505</v>
      </c>
      <c r="D48" s="80">
        <v>446</v>
      </c>
      <c r="E48" s="80">
        <v>3</v>
      </c>
      <c r="F48" s="80">
        <v>5</v>
      </c>
      <c r="G48" s="80">
        <v>74</v>
      </c>
      <c r="H48" s="80">
        <v>8</v>
      </c>
      <c r="I48" s="80">
        <v>57</v>
      </c>
      <c r="J48" s="80">
        <v>53</v>
      </c>
      <c r="K48" s="80">
        <v>200</v>
      </c>
      <c r="L48" s="80">
        <v>1</v>
      </c>
      <c r="M48" s="80">
        <v>1</v>
      </c>
      <c r="N48" s="80">
        <v>0</v>
      </c>
      <c r="O48" s="9">
        <v>45.1</v>
      </c>
    </row>
    <row r="49" spans="1:15" x14ac:dyDescent="0.25">
      <c r="A49" s="128">
        <v>47</v>
      </c>
      <c r="B49" s="91" t="s">
        <v>62</v>
      </c>
      <c r="C49" s="128" t="s">
        <v>6506</v>
      </c>
      <c r="D49" s="80">
        <v>386</v>
      </c>
      <c r="E49" s="80">
        <v>0</v>
      </c>
      <c r="F49" s="80">
        <v>14</v>
      </c>
      <c r="G49" s="80">
        <v>71</v>
      </c>
      <c r="H49" s="80">
        <v>6</v>
      </c>
      <c r="I49" s="80">
        <v>41</v>
      </c>
      <c r="J49" s="80">
        <v>44</v>
      </c>
      <c r="K49" s="80">
        <v>176</v>
      </c>
      <c r="L49" s="80">
        <v>0</v>
      </c>
      <c r="M49" s="80">
        <v>0</v>
      </c>
      <c r="N49" s="80">
        <v>0</v>
      </c>
      <c r="O49" s="9">
        <v>45.6</v>
      </c>
    </row>
    <row r="50" spans="1:15" x14ac:dyDescent="0.25">
      <c r="A50" s="130">
        <v>48</v>
      </c>
      <c r="B50" s="96" t="s">
        <v>62</v>
      </c>
      <c r="C50" s="130" t="s">
        <v>6507</v>
      </c>
      <c r="D50" s="97">
        <v>258</v>
      </c>
      <c r="E50" s="97">
        <v>1</v>
      </c>
      <c r="F50" s="97">
        <v>13</v>
      </c>
      <c r="G50" s="97">
        <v>68</v>
      </c>
      <c r="H50" s="97">
        <v>9</v>
      </c>
      <c r="I50" s="97">
        <v>38</v>
      </c>
      <c r="J50" s="97">
        <v>23</v>
      </c>
      <c r="K50" s="97">
        <v>152</v>
      </c>
      <c r="L50" s="97">
        <v>0</v>
      </c>
      <c r="M50" s="97">
        <v>0</v>
      </c>
      <c r="N50" s="97">
        <v>0</v>
      </c>
      <c r="O50" s="101">
        <v>58.9</v>
      </c>
    </row>
    <row r="51" spans="1:15" x14ac:dyDescent="0.25">
      <c r="A51" s="128">
        <v>49</v>
      </c>
      <c r="B51" s="91" t="s">
        <v>62</v>
      </c>
      <c r="C51" s="128" t="s">
        <v>6508</v>
      </c>
      <c r="D51" s="80">
        <v>479</v>
      </c>
      <c r="E51" s="80">
        <v>7</v>
      </c>
      <c r="F51" s="80">
        <v>11</v>
      </c>
      <c r="G51" s="80">
        <v>77</v>
      </c>
      <c r="H51" s="80">
        <v>11</v>
      </c>
      <c r="I51" s="80">
        <v>53</v>
      </c>
      <c r="J51" s="80">
        <v>55</v>
      </c>
      <c r="K51" s="80">
        <v>214</v>
      </c>
      <c r="L51" s="80">
        <v>0</v>
      </c>
      <c r="M51" s="80">
        <v>0</v>
      </c>
      <c r="N51" s="80">
        <v>1</v>
      </c>
      <c r="O51" s="9">
        <v>44.9</v>
      </c>
    </row>
    <row r="52" spans="1:15" x14ac:dyDescent="0.25">
      <c r="A52" s="128">
        <v>50</v>
      </c>
      <c r="B52" s="91" t="s">
        <v>62</v>
      </c>
      <c r="C52" s="128" t="s">
        <v>6509</v>
      </c>
      <c r="D52" s="80">
        <v>606</v>
      </c>
      <c r="E52" s="80">
        <v>2</v>
      </c>
      <c r="F52" s="80">
        <v>15</v>
      </c>
      <c r="G52" s="80">
        <v>112</v>
      </c>
      <c r="H52" s="80">
        <v>15</v>
      </c>
      <c r="I52" s="80">
        <v>127</v>
      </c>
      <c r="J52" s="80">
        <v>65</v>
      </c>
      <c r="K52" s="80">
        <v>336</v>
      </c>
      <c r="L52" s="80">
        <v>6</v>
      </c>
      <c r="M52" s="80">
        <v>0</v>
      </c>
      <c r="N52" s="80">
        <v>0</v>
      </c>
      <c r="O52" s="9">
        <v>55.4</v>
      </c>
    </row>
    <row r="53" spans="1:15" x14ac:dyDescent="0.25">
      <c r="A53" s="128">
        <v>51</v>
      </c>
      <c r="B53" s="91" t="s">
        <v>62</v>
      </c>
      <c r="C53" s="128" t="s">
        <v>6510</v>
      </c>
      <c r="D53" s="80">
        <v>474</v>
      </c>
      <c r="E53" s="80">
        <v>2</v>
      </c>
      <c r="F53" s="80">
        <v>3</v>
      </c>
      <c r="G53" s="80">
        <v>98</v>
      </c>
      <c r="H53" s="80">
        <v>5</v>
      </c>
      <c r="I53" s="80">
        <v>50</v>
      </c>
      <c r="J53" s="80">
        <v>46</v>
      </c>
      <c r="K53" s="80">
        <v>204</v>
      </c>
      <c r="L53" s="80">
        <v>0</v>
      </c>
      <c r="M53" s="80">
        <v>0</v>
      </c>
      <c r="N53" s="80">
        <v>0</v>
      </c>
      <c r="O53" s="9">
        <v>43</v>
      </c>
    </row>
    <row r="54" spans="1:15" x14ac:dyDescent="0.25">
      <c r="A54" s="130">
        <v>52</v>
      </c>
      <c r="B54" s="96" t="s">
        <v>62</v>
      </c>
      <c r="C54" s="130" t="s">
        <v>6511</v>
      </c>
      <c r="D54" s="97">
        <v>404</v>
      </c>
      <c r="E54" s="97">
        <v>4</v>
      </c>
      <c r="F54" s="97">
        <v>6</v>
      </c>
      <c r="G54" s="97">
        <v>83</v>
      </c>
      <c r="H54" s="97">
        <v>5</v>
      </c>
      <c r="I54" s="97">
        <v>38</v>
      </c>
      <c r="J54" s="97">
        <v>58</v>
      </c>
      <c r="K54" s="97">
        <v>194</v>
      </c>
      <c r="L54" s="97">
        <v>0</v>
      </c>
      <c r="M54" s="97">
        <v>0</v>
      </c>
      <c r="N54" s="97">
        <v>0</v>
      </c>
      <c r="O54" s="101">
        <v>48</v>
      </c>
    </row>
    <row r="55" spans="1:15" x14ac:dyDescent="0.25">
      <c r="A55" s="128">
        <v>53</v>
      </c>
      <c r="B55" s="91" t="s">
        <v>62</v>
      </c>
      <c r="C55" s="128" t="s">
        <v>6512</v>
      </c>
      <c r="D55" s="80">
        <v>415</v>
      </c>
      <c r="E55" s="80">
        <v>3</v>
      </c>
      <c r="F55" s="80">
        <v>3</v>
      </c>
      <c r="G55" s="80">
        <v>106</v>
      </c>
      <c r="H55" s="80">
        <v>7</v>
      </c>
      <c r="I55" s="80">
        <v>52</v>
      </c>
      <c r="J55" s="80">
        <v>40</v>
      </c>
      <c r="K55" s="80">
        <v>211</v>
      </c>
      <c r="L55" s="80">
        <v>0</v>
      </c>
      <c r="M55" s="80">
        <v>0</v>
      </c>
      <c r="N55" s="80">
        <v>1</v>
      </c>
      <c r="O55" s="9">
        <v>51.1</v>
      </c>
    </row>
    <row r="56" spans="1:15" x14ac:dyDescent="0.25">
      <c r="A56" s="128">
        <v>54</v>
      </c>
      <c r="B56" s="91" t="s">
        <v>62</v>
      </c>
      <c r="C56" s="128" t="s">
        <v>4723</v>
      </c>
      <c r="D56" s="80">
        <v>415</v>
      </c>
      <c r="E56" s="80">
        <v>2</v>
      </c>
      <c r="F56" s="80">
        <v>7</v>
      </c>
      <c r="G56" s="80">
        <v>84</v>
      </c>
      <c r="H56" s="80">
        <v>3</v>
      </c>
      <c r="I56" s="80">
        <v>87</v>
      </c>
      <c r="J56" s="80">
        <v>56</v>
      </c>
      <c r="K56" s="80">
        <v>239</v>
      </c>
      <c r="L56" s="80">
        <v>2</v>
      </c>
      <c r="M56" s="80">
        <v>0</v>
      </c>
      <c r="N56" s="80">
        <v>0</v>
      </c>
      <c r="O56" s="9">
        <v>57.6</v>
      </c>
    </row>
    <row r="57" spans="1:15" x14ac:dyDescent="0.25">
      <c r="A57" s="128">
        <v>55</v>
      </c>
      <c r="B57" s="91" t="s">
        <v>62</v>
      </c>
      <c r="C57" s="128" t="s">
        <v>6513</v>
      </c>
      <c r="D57" s="80">
        <v>585</v>
      </c>
      <c r="E57" s="80">
        <v>4</v>
      </c>
      <c r="F57" s="80">
        <v>8</v>
      </c>
      <c r="G57" s="80">
        <v>96</v>
      </c>
      <c r="H57" s="80">
        <v>6</v>
      </c>
      <c r="I57" s="80">
        <v>102</v>
      </c>
      <c r="J57" s="80">
        <v>66</v>
      </c>
      <c r="K57" s="80">
        <v>282</v>
      </c>
      <c r="L57" s="80">
        <v>0</v>
      </c>
      <c r="M57" s="80">
        <v>0</v>
      </c>
      <c r="N57" s="80">
        <v>0</v>
      </c>
      <c r="O57" s="9">
        <v>48.2</v>
      </c>
    </row>
    <row r="58" spans="1:15" x14ac:dyDescent="0.25">
      <c r="A58" s="130">
        <v>56</v>
      </c>
      <c r="B58" s="96" t="s">
        <v>62</v>
      </c>
      <c r="C58" s="130" t="s">
        <v>6514</v>
      </c>
      <c r="D58" s="97">
        <v>463</v>
      </c>
      <c r="E58" s="97">
        <v>1</v>
      </c>
      <c r="F58" s="97">
        <v>5</v>
      </c>
      <c r="G58" s="97">
        <v>73</v>
      </c>
      <c r="H58" s="97">
        <v>7</v>
      </c>
      <c r="I58" s="97">
        <v>82</v>
      </c>
      <c r="J58" s="97">
        <v>72</v>
      </c>
      <c r="K58" s="97">
        <v>240</v>
      </c>
      <c r="L58" s="97">
        <v>1</v>
      </c>
      <c r="M58" s="97">
        <v>0</v>
      </c>
      <c r="N58" s="97">
        <v>2</v>
      </c>
      <c r="O58" s="101">
        <v>52.3</v>
      </c>
    </row>
    <row r="59" spans="1:15" x14ac:dyDescent="0.25">
      <c r="A59" s="128">
        <v>57</v>
      </c>
      <c r="B59" s="91" t="s">
        <v>62</v>
      </c>
      <c r="C59" s="128" t="s">
        <v>6515</v>
      </c>
      <c r="D59" s="80">
        <v>356</v>
      </c>
      <c r="E59" s="80">
        <v>1</v>
      </c>
      <c r="F59" s="80">
        <v>9</v>
      </c>
      <c r="G59" s="80">
        <v>110</v>
      </c>
      <c r="H59" s="80">
        <v>13</v>
      </c>
      <c r="I59" s="80">
        <v>65</v>
      </c>
      <c r="J59" s="80">
        <v>49</v>
      </c>
      <c r="K59" s="80">
        <v>247</v>
      </c>
      <c r="L59" s="80">
        <v>0</v>
      </c>
      <c r="M59" s="80">
        <v>0</v>
      </c>
      <c r="N59" s="80">
        <v>1</v>
      </c>
      <c r="O59" s="9">
        <v>69.7</v>
      </c>
    </row>
    <row r="60" spans="1:15" x14ac:dyDescent="0.25">
      <c r="A60" s="128">
        <v>58</v>
      </c>
      <c r="B60" s="91" t="s">
        <v>62</v>
      </c>
      <c r="C60" s="128" t="s">
        <v>3165</v>
      </c>
      <c r="D60" s="80">
        <v>521</v>
      </c>
      <c r="E60" s="80">
        <v>2</v>
      </c>
      <c r="F60" s="80">
        <v>9</v>
      </c>
      <c r="G60" s="80">
        <v>133</v>
      </c>
      <c r="H60" s="80">
        <v>15</v>
      </c>
      <c r="I60" s="80">
        <v>81</v>
      </c>
      <c r="J60" s="80">
        <v>24</v>
      </c>
      <c r="K60" s="80">
        <v>264</v>
      </c>
      <c r="L60" s="80">
        <v>2</v>
      </c>
      <c r="M60" s="80">
        <v>1</v>
      </c>
      <c r="N60" s="80">
        <v>0</v>
      </c>
      <c r="O60" s="9">
        <v>50.9</v>
      </c>
    </row>
    <row r="61" spans="1:15" x14ac:dyDescent="0.25">
      <c r="A61" s="128">
        <v>59</v>
      </c>
      <c r="B61" s="91" t="s">
        <v>62</v>
      </c>
      <c r="C61" s="128" t="s">
        <v>6516</v>
      </c>
      <c r="D61" s="80">
        <v>635</v>
      </c>
      <c r="E61" s="80">
        <v>5</v>
      </c>
      <c r="F61" s="80">
        <v>10</v>
      </c>
      <c r="G61" s="80">
        <v>157</v>
      </c>
      <c r="H61" s="80">
        <v>7</v>
      </c>
      <c r="I61" s="80">
        <v>77</v>
      </c>
      <c r="J61" s="80">
        <v>45</v>
      </c>
      <c r="K61" s="80">
        <v>301</v>
      </c>
      <c r="L61" s="80">
        <v>1</v>
      </c>
      <c r="M61" s="80">
        <v>0</v>
      </c>
      <c r="N61" s="80">
        <v>0</v>
      </c>
      <c r="O61" s="9">
        <v>47.4</v>
      </c>
    </row>
    <row r="62" spans="1:15" x14ac:dyDescent="0.25">
      <c r="A62" s="130">
        <v>60</v>
      </c>
      <c r="B62" s="96" t="s">
        <v>62</v>
      </c>
      <c r="C62" s="130" t="s">
        <v>6517</v>
      </c>
      <c r="D62" s="97">
        <v>420</v>
      </c>
      <c r="E62" s="97">
        <v>2</v>
      </c>
      <c r="F62" s="97">
        <v>5</v>
      </c>
      <c r="G62" s="97">
        <v>90</v>
      </c>
      <c r="H62" s="97">
        <v>12</v>
      </c>
      <c r="I62" s="97">
        <v>49</v>
      </c>
      <c r="J62" s="97">
        <v>38</v>
      </c>
      <c r="K62" s="97">
        <v>196</v>
      </c>
      <c r="L62" s="97">
        <v>1</v>
      </c>
      <c r="M62" s="97">
        <v>1</v>
      </c>
      <c r="N62" s="97">
        <v>0</v>
      </c>
      <c r="O62" s="101">
        <v>46.9</v>
      </c>
    </row>
    <row r="63" spans="1:15" x14ac:dyDescent="0.25">
      <c r="A63" s="128">
        <v>61</v>
      </c>
      <c r="B63" s="91" t="s">
        <v>62</v>
      </c>
      <c r="C63" s="128" t="s">
        <v>6518</v>
      </c>
      <c r="D63" s="80">
        <v>408</v>
      </c>
      <c r="E63" s="80">
        <v>4</v>
      </c>
      <c r="F63" s="80">
        <v>5</v>
      </c>
      <c r="G63" s="80">
        <v>119</v>
      </c>
      <c r="H63" s="80">
        <v>6</v>
      </c>
      <c r="I63" s="80">
        <v>33</v>
      </c>
      <c r="J63" s="80">
        <v>15</v>
      </c>
      <c r="K63" s="80">
        <v>182</v>
      </c>
      <c r="L63" s="80">
        <v>0</v>
      </c>
      <c r="M63" s="80">
        <v>0</v>
      </c>
      <c r="N63" s="80">
        <v>0</v>
      </c>
      <c r="O63" s="9">
        <v>44.6</v>
      </c>
    </row>
    <row r="64" spans="1:15" x14ac:dyDescent="0.25">
      <c r="A64" s="128">
        <v>62</v>
      </c>
      <c r="B64" s="91" t="s">
        <v>62</v>
      </c>
      <c r="C64" s="128" t="s">
        <v>6519</v>
      </c>
      <c r="D64" s="80">
        <v>389</v>
      </c>
      <c r="E64" s="80">
        <v>0</v>
      </c>
      <c r="F64" s="80">
        <v>1</v>
      </c>
      <c r="G64" s="80">
        <v>85</v>
      </c>
      <c r="H64" s="80">
        <v>4</v>
      </c>
      <c r="I64" s="80">
        <v>49</v>
      </c>
      <c r="J64" s="80">
        <v>28</v>
      </c>
      <c r="K64" s="80">
        <v>167</v>
      </c>
      <c r="L64" s="80">
        <v>0</v>
      </c>
      <c r="M64" s="80">
        <v>0</v>
      </c>
      <c r="N64" s="80">
        <v>0</v>
      </c>
      <c r="O64" s="9">
        <v>42.9</v>
      </c>
    </row>
    <row r="65" spans="1:15" x14ac:dyDescent="0.25">
      <c r="A65" s="128">
        <v>63</v>
      </c>
      <c r="B65" s="91" t="s">
        <v>62</v>
      </c>
      <c r="C65" s="128" t="s">
        <v>6520</v>
      </c>
      <c r="D65" s="80">
        <v>447</v>
      </c>
      <c r="E65" s="80">
        <v>1</v>
      </c>
      <c r="F65" s="80">
        <v>8</v>
      </c>
      <c r="G65" s="80">
        <v>128</v>
      </c>
      <c r="H65" s="80">
        <v>6</v>
      </c>
      <c r="I65" s="80">
        <v>24</v>
      </c>
      <c r="J65" s="80">
        <v>29</v>
      </c>
      <c r="K65" s="80">
        <v>196</v>
      </c>
      <c r="L65" s="80">
        <v>0</v>
      </c>
      <c r="M65" s="80">
        <v>0</v>
      </c>
      <c r="N65" s="80">
        <v>1</v>
      </c>
      <c r="O65" s="9">
        <v>44.1</v>
      </c>
    </row>
    <row r="66" spans="1:15" x14ac:dyDescent="0.25">
      <c r="A66" s="130">
        <v>64</v>
      </c>
      <c r="B66" s="96" t="s">
        <v>62</v>
      </c>
      <c r="C66" s="130" t="s">
        <v>6521</v>
      </c>
      <c r="D66" s="97">
        <v>443</v>
      </c>
      <c r="E66" s="97">
        <v>5</v>
      </c>
      <c r="F66" s="97">
        <v>5</v>
      </c>
      <c r="G66" s="97">
        <v>95</v>
      </c>
      <c r="H66" s="97">
        <v>5</v>
      </c>
      <c r="I66" s="97">
        <v>49</v>
      </c>
      <c r="J66" s="97">
        <v>22</v>
      </c>
      <c r="K66" s="97">
        <v>181</v>
      </c>
      <c r="L66" s="97">
        <v>1</v>
      </c>
      <c r="M66" s="97">
        <v>0</v>
      </c>
      <c r="N66" s="97">
        <v>0</v>
      </c>
      <c r="O66" s="101">
        <v>40.9</v>
      </c>
    </row>
    <row r="67" spans="1:15" x14ac:dyDescent="0.25">
      <c r="A67" s="128">
        <v>65</v>
      </c>
      <c r="B67" s="91" t="s">
        <v>62</v>
      </c>
      <c r="C67" s="128" t="s">
        <v>6522</v>
      </c>
      <c r="D67" s="80">
        <v>423</v>
      </c>
      <c r="E67" s="80">
        <v>3</v>
      </c>
      <c r="F67" s="80">
        <v>5</v>
      </c>
      <c r="G67" s="80">
        <v>94</v>
      </c>
      <c r="H67" s="80">
        <v>9</v>
      </c>
      <c r="I67" s="80">
        <v>41</v>
      </c>
      <c r="J67" s="80">
        <v>24</v>
      </c>
      <c r="K67" s="80">
        <v>176</v>
      </c>
      <c r="L67" s="80">
        <v>0</v>
      </c>
      <c r="M67" s="80">
        <v>0</v>
      </c>
      <c r="N67" s="80">
        <v>0</v>
      </c>
      <c r="O67" s="9">
        <v>41.6</v>
      </c>
    </row>
    <row r="68" spans="1:15" x14ac:dyDescent="0.25">
      <c r="A68" s="128">
        <v>66</v>
      </c>
      <c r="B68" s="91" t="s">
        <v>62</v>
      </c>
      <c r="C68" s="128" t="s">
        <v>6523</v>
      </c>
      <c r="D68" s="80">
        <v>518</v>
      </c>
      <c r="E68" s="80">
        <v>0</v>
      </c>
      <c r="F68" s="80">
        <v>7</v>
      </c>
      <c r="G68" s="80">
        <v>139</v>
      </c>
      <c r="H68" s="80">
        <v>4</v>
      </c>
      <c r="I68" s="80">
        <v>70</v>
      </c>
      <c r="J68" s="80">
        <v>32</v>
      </c>
      <c r="K68" s="80">
        <v>252</v>
      </c>
      <c r="L68" s="80">
        <v>1</v>
      </c>
      <c r="M68" s="80">
        <v>0</v>
      </c>
      <c r="N68" s="80">
        <v>1</v>
      </c>
      <c r="O68" s="9">
        <v>48.8</v>
      </c>
    </row>
    <row r="69" spans="1:15" x14ac:dyDescent="0.25">
      <c r="A69" s="128">
        <v>67</v>
      </c>
      <c r="B69" s="91" t="s">
        <v>62</v>
      </c>
      <c r="C69" s="128" t="s">
        <v>6524</v>
      </c>
      <c r="D69" s="80">
        <v>4769</v>
      </c>
      <c r="E69" s="80">
        <v>1</v>
      </c>
      <c r="F69" s="80">
        <v>7</v>
      </c>
      <c r="G69" s="80">
        <v>120</v>
      </c>
      <c r="H69" s="80">
        <v>9</v>
      </c>
      <c r="I69" s="80">
        <v>62</v>
      </c>
      <c r="J69" s="80">
        <v>31</v>
      </c>
      <c r="K69" s="80">
        <v>230</v>
      </c>
      <c r="L69" s="80">
        <v>0</v>
      </c>
      <c r="M69" s="80">
        <v>4</v>
      </c>
      <c r="N69" s="80">
        <v>0</v>
      </c>
      <c r="O69" s="9">
        <v>4.9000000000000004</v>
      </c>
    </row>
    <row r="70" spans="1:15" x14ac:dyDescent="0.25">
      <c r="A70" s="130">
        <v>68</v>
      </c>
      <c r="B70" s="96" t="s">
        <v>62</v>
      </c>
      <c r="C70" s="130" t="s">
        <v>6525</v>
      </c>
      <c r="D70" s="97">
        <v>496</v>
      </c>
      <c r="E70" s="97">
        <v>2</v>
      </c>
      <c r="F70" s="97">
        <v>9</v>
      </c>
      <c r="G70" s="97">
        <v>129</v>
      </c>
      <c r="H70" s="97">
        <v>12</v>
      </c>
      <c r="I70" s="97">
        <v>75</v>
      </c>
      <c r="J70" s="97">
        <v>22</v>
      </c>
      <c r="K70" s="97">
        <v>249</v>
      </c>
      <c r="L70" s="97">
        <v>0</v>
      </c>
      <c r="M70" s="97">
        <v>1</v>
      </c>
      <c r="N70" s="97">
        <v>0</v>
      </c>
      <c r="O70" s="101">
        <v>50.4</v>
      </c>
    </row>
    <row r="71" spans="1:15" x14ac:dyDescent="0.25">
      <c r="A71" s="128">
        <v>69</v>
      </c>
      <c r="B71" s="91" t="s">
        <v>62</v>
      </c>
      <c r="C71" s="128" t="s">
        <v>6526</v>
      </c>
      <c r="D71" s="80">
        <v>533</v>
      </c>
      <c r="E71" s="80">
        <v>3</v>
      </c>
      <c r="F71" s="80">
        <v>10</v>
      </c>
      <c r="G71" s="80">
        <v>127</v>
      </c>
      <c r="H71" s="80">
        <v>11</v>
      </c>
      <c r="I71" s="80">
        <v>75</v>
      </c>
      <c r="J71" s="80">
        <v>30</v>
      </c>
      <c r="K71" s="80">
        <v>256</v>
      </c>
      <c r="L71" s="80">
        <v>0</v>
      </c>
      <c r="M71" s="80">
        <v>0</v>
      </c>
      <c r="N71" s="80">
        <v>0</v>
      </c>
      <c r="O71" s="9">
        <v>48</v>
      </c>
    </row>
    <row r="72" spans="1:15" x14ac:dyDescent="0.25">
      <c r="A72" s="128">
        <v>70</v>
      </c>
      <c r="B72" s="91" t="s">
        <v>62</v>
      </c>
      <c r="C72" s="128" t="s">
        <v>6527</v>
      </c>
      <c r="D72" s="80">
        <v>545</v>
      </c>
      <c r="E72" s="80">
        <v>1</v>
      </c>
      <c r="F72" s="80">
        <v>5</v>
      </c>
      <c r="G72" s="80">
        <v>138</v>
      </c>
      <c r="H72" s="80">
        <v>16</v>
      </c>
      <c r="I72" s="80">
        <v>82</v>
      </c>
      <c r="J72" s="80">
        <v>38</v>
      </c>
      <c r="K72" s="80">
        <v>280</v>
      </c>
      <c r="L72" s="80">
        <v>2</v>
      </c>
      <c r="M72" s="80">
        <v>0</v>
      </c>
      <c r="N72" s="80">
        <v>0</v>
      </c>
      <c r="O72" s="9">
        <v>51.4</v>
      </c>
    </row>
    <row r="73" spans="1:15" x14ac:dyDescent="0.25">
      <c r="A73" s="128">
        <v>71</v>
      </c>
      <c r="B73" s="91" t="s">
        <v>62</v>
      </c>
      <c r="C73" s="128" t="s">
        <v>6528</v>
      </c>
      <c r="D73" s="80">
        <v>518</v>
      </c>
      <c r="E73" s="80">
        <v>2</v>
      </c>
      <c r="F73" s="80">
        <v>14</v>
      </c>
      <c r="G73" s="80">
        <v>143</v>
      </c>
      <c r="H73" s="80">
        <v>15</v>
      </c>
      <c r="I73" s="80">
        <v>77</v>
      </c>
      <c r="J73" s="80">
        <v>35</v>
      </c>
      <c r="K73" s="80">
        <v>286</v>
      </c>
      <c r="L73" s="80">
        <v>0</v>
      </c>
      <c r="M73" s="80">
        <v>0</v>
      </c>
      <c r="N73" s="80">
        <v>0</v>
      </c>
      <c r="O73" s="9">
        <v>55.2</v>
      </c>
    </row>
    <row r="74" spans="1:15" x14ac:dyDescent="0.25">
      <c r="A74" s="130">
        <v>72</v>
      </c>
      <c r="B74" s="96" t="s">
        <v>62</v>
      </c>
      <c r="C74" s="130" t="s">
        <v>6529</v>
      </c>
      <c r="D74" s="97">
        <v>692</v>
      </c>
      <c r="E74" s="97">
        <v>4</v>
      </c>
      <c r="F74" s="97">
        <v>9</v>
      </c>
      <c r="G74" s="97">
        <v>166</v>
      </c>
      <c r="H74" s="97">
        <v>8</v>
      </c>
      <c r="I74" s="97">
        <v>78</v>
      </c>
      <c r="J74" s="97">
        <v>44</v>
      </c>
      <c r="K74" s="97">
        <v>309</v>
      </c>
      <c r="L74" s="97">
        <v>1</v>
      </c>
      <c r="M74" s="97">
        <v>0</v>
      </c>
      <c r="N74" s="97">
        <v>0</v>
      </c>
      <c r="O74" s="101">
        <v>44.7</v>
      </c>
    </row>
    <row r="75" spans="1:15" x14ac:dyDescent="0.25">
      <c r="A75" s="128">
        <v>73</v>
      </c>
      <c r="B75" s="91" t="s">
        <v>62</v>
      </c>
      <c r="C75" s="128" t="s">
        <v>6530</v>
      </c>
      <c r="D75" s="80">
        <v>602</v>
      </c>
      <c r="E75" s="80">
        <v>1</v>
      </c>
      <c r="F75" s="80">
        <v>4</v>
      </c>
      <c r="G75" s="80">
        <v>139</v>
      </c>
      <c r="H75" s="80">
        <v>10</v>
      </c>
      <c r="I75" s="80">
        <v>141</v>
      </c>
      <c r="J75" s="80">
        <v>48</v>
      </c>
      <c r="K75" s="80">
        <v>343</v>
      </c>
      <c r="L75" s="80">
        <v>1</v>
      </c>
      <c r="M75" s="80">
        <v>2</v>
      </c>
      <c r="N75" s="80">
        <v>0</v>
      </c>
      <c r="O75" s="9">
        <v>57.3</v>
      </c>
    </row>
    <row r="76" spans="1:15" x14ac:dyDescent="0.25">
      <c r="A76" s="128">
        <v>74</v>
      </c>
      <c r="B76" s="91" t="s">
        <v>62</v>
      </c>
      <c r="C76" s="128" t="s">
        <v>6531</v>
      </c>
      <c r="D76" s="80">
        <v>125</v>
      </c>
      <c r="E76" s="80">
        <v>1</v>
      </c>
      <c r="F76" s="80">
        <v>2</v>
      </c>
      <c r="G76" s="80">
        <v>55</v>
      </c>
      <c r="H76" s="80">
        <v>6</v>
      </c>
      <c r="I76" s="80">
        <v>22</v>
      </c>
      <c r="J76" s="80">
        <v>9</v>
      </c>
      <c r="K76" s="80">
        <v>95</v>
      </c>
      <c r="L76" s="80">
        <v>0</v>
      </c>
      <c r="M76" s="80">
        <v>2</v>
      </c>
      <c r="N76" s="80">
        <v>0</v>
      </c>
      <c r="O76" s="9">
        <v>77.599999999999994</v>
      </c>
    </row>
    <row r="77" spans="1:15" x14ac:dyDescent="0.25">
      <c r="A77" s="128">
        <v>75</v>
      </c>
      <c r="B77" s="91" t="s">
        <v>62</v>
      </c>
      <c r="C77" s="128" t="s">
        <v>6532</v>
      </c>
      <c r="D77" s="80">
        <v>150</v>
      </c>
      <c r="E77" s="80">
        <v>0</v>
      </c>
      <c r="F77" s="80">
        <v>0</v>
      </c>
      <c r="G77" s="80">
        <v>33</v>
      </c>
      <c r="H77" s="80">
        <v>4</v>
      </c>
      <c r="I77" s="80">
        <v>52</v>
      </c>
      <c r="J77" s="80">
        <v>20</v>
      </c>
      <c r="K77" s="80">
        <v>109</v>
      </c>
      <c r="L77" s="80">
        <v>0</v>
      </c>
      <c r="M77" s="80">
        <v>0</v>
      </c>
      <c r="N77" s="80">
        <v>0</v>
      </c>
      <c r="O77" s="9">
        <v>72.7</v>
      </c>
    </row>
    <row r="78" spans="1:15" x14ac:dyDescent="0.25">
      <c r="A78" s="130">
        <v>76</v>
      </c>
      <c r="B78" s="96" t="s">
        <v>62</v>
      </c>
      <c r="C78" s="130" t="s">
        <v>6533</v>
      </c>
      <c r="D78" s="97">
        <v>462</v>
      </c>
      <c r="E78" s="97">
        <v>4</v>
      </c>
      <c r="F78" s="97">
        <v>6</v>
      </c>
      <c r="G78" s="97">
        <v>87</v>
      </c>
      <c r="H78" s="97">
        <v>2</v>
      </c>
      <c r="I78" s="97">
        <v>99</v>
      </c>
      <c r="J78" s="97">
        <v>34</v>
      </c>
      <c r="K78" s="97">
        <v>232</v>
      </c>
      <c r="L78" s="97">
        <v>1</v>
      </c>
      <c r="M78" s="97">
        <v>1</v>
      </c>
      <c r="N78" s="97">
        <v>0</v>
      </c>
      <c r="O78" s="101">
        <v>50.4</v>
      </c>
    </row>
    <row r="79" spans="1:15" x14ac:dyDescent="0.25">
      <c r="A79" s="128">
        <v>77</v>
      </c>
      <c r="B79" s="91" t="s">
        <v>62</v>
      </c>
      <c r="C79" s="128" t="s">
        <v>6534</v>
      </c>
      <c r="D79" s="80">
        <v>319</v>
      </c>
      <c r="E79" s="80">
        <v>2</v>
      </c>
      <c r="F79" s="80">
        <v>4</v>
      </c>
      <c r="G79" s="80">
        <v>73</v>
      </c>
      <c r="H79" s="80">
        <v>2</v>
      </c>
      <c r="I79" s="80">
        <v>39</v>
      </c>
      <c r="J79" s="80">
        <v>29</v>
      </c>
      <c r="K79" s="80">
        <v>149</v>
      </c>
      <c r="L79" s="80">
        <v>1</v>
      </c>
      <c r="M79" s="80">
        <v>0</v>
      </c>
      <c r="N79" s="80">
        <v>0</v>
      </c>
      <c r="O79" s="9">
        <v>46.7</v>
      </c>
    </row>
    <row r="80" spans="1:15" x14ac:dyDescent="0.25">
      <c r="A80" s="128">
        <v>78</v>
      </c>
      <c r="B80" s="91" t="s">
        <v>62</v>
      </c>
      <c r="C80" s="128" t="s">
        <v>6535</v>
      </c>
      <c r="D80" s="80">
        <v>412</v>
      </c>
      <c r="E80" s="80">
        <v>1</v>
      </c>
      <c r="F80" s="80">
        <v>9</v>
      </c>
      <c r="G80" s="80">
        <v>107</v>
      </c>
      <c r="H80" s="80">
        <v>11</v>
      </c>
      <c r="I80" s="80">
        <v>47</v>
      </c>
      <c r="J80" s="80">
        <v>27</v>
      </c>
      <c r="K80" s="80">
        <v>202</v>
      </c>
      <c r="L80" s="80">
        <v>0</v>
      </c>
      <c r="M80" s="80">
        <v>0</v>
      </c>
      <c r="N80" s="80">
        <v>0</v>
      </c>
      <c r="O80" s="9">
        <v>49</v>
      </c>
    </row>
    <row r="81" spans="1:15" x14ac:dyDescent="0.25">
      <c r="A81" s="128">
        <v>79</v>
      </c>
      <c r="B81" s="91" t="s">
        <v>62</v>
      </c>
      <c r="C81" s="128" t="s">
        <v>6536</v>
      </c>
      <c r="D81" s="80">
        <v>454</v>
      </c>
      <c r="E81" s="80">
        <v>3</v>
      </c>
      <c r="F81" s="80">
        <v>7</v>
      </c>
      <c r="G81" s="80">
        <v>112</v>
      </c>
      <c r="H81" s="80">
        <v>14</v>
      </c>
      <c r="I81" s="80">
        <v>39</v>
      </c>
      <c r="J81" s="80">
        <v>36</v>
      </c>
      <c r="K81" s="80">
        <v>211</v>
      </c>
      <c r="L81" s="80">
        <v>1</v>
      </c>
      <c r="M81" s="80">
        <v>0</v>
      </c>
      <c r="N81" s="80">
        <v>0</v>
      </c>
      <c r="O81" s="9">
        <v>46.5</v>
      </c>
    </row>
    <row r="82" spans="1:15" x14ac:dyDescent="0.25">
      <c r="A82" s="130">
        <v>80</v>
      </c>
      <c r="B82" s="96" t="s">
        <v>62</v>
      </c>
      <c r="C82" s="130" t="s">
        <v>6537</v>
      </c>
      <c r="D82" s="97">
        <v>412</v>
      </c>
      <c r="E82" s="97">
        <v>1</v>
      </c>
      <c r="F82" s="97">
        <v>1</v>
      </c>
      <c r="G82" s="97">
        <v>121</v>
      </c>
      <c r="H82" s="97">
        <v>4</v>
      </c>
      <c r="I82" s="97">
        <v>45</v>
      </c>
      <c r="J82" s="97">
        <v>15</v>
      </c>
      <c r="K82" s="97">
        <v>187</v>
      </c>
      <c r="L82" s="97">
        <v>0</v>
      </c>
      <c r="M82" s="97">
        <v>0</v>
      </c>
      <c r="N82" s="97">
        <v>0</v>
      </c>
      <c r="O82" s="101">
        <v>45.4</v>
      </c>
    </row>
    <row r="83" spans="1:15" x14ac:dyDescent="0.25">
      <c r="A83" s="128">
        <v>81</v>
      </c>
      <c r="B83" s="91" t="s">
        <v>62</v>
      </c>
      <c r="C83" s="128" t="s">
        <v>6538</v>
      </c>
      <c r="D83" s="80">
        <v>404</v>
      </c>
      <c r="E83" s="80">
        <v>4</v>
      </c>
      <c r="F83" s="80">
        <v>7</v>
      </c>
      <c r="G83" s="80">
        <v>92</v>
      </c>
      <c r="H83" s="80">
        <v>10</v>
      </c>
      <c r="I83" s="80">
        <v>66</v>
      </c>
      <c r="J83" s="80">
        <v>32</v>
      </c>
      <c r="K83" s="80">
        <v>211</v>
      </c>
      <c r="L83" s="80">
        <v>0</v>
      </c>
      <c r="M83" s="80">
        <v>0</v>
      </c>
      <c r="N83" s="80">
        <v>0</v>
      </c>
      <c r="O83" s="9">
        <v>52.2</v>
      </c>
    </row>
    <row r="84" spans="1:15" x14ac:dyDescent="0.25">
      <c r="A84" s="128">
        <v>82</v>
      </c>
      <c r="B84" s="91" t="s">
        <v>62</v>
      </c>
      <c r="C84" s="128" t="s">
        <v>6539</v>
      </c>
      <c r="D84" s="80">
        <v>359</v>
      </c>
      <c r="E84" s="80">
        <v>1</v>
      </c>
      <c r="F84" s="80">
        <v>8</v>
      </c>
      <c r="G84" s="80">
        <v>111</v>
      </c>
      <c r="H84" s="80">
        <v>3</v>
      </c>
      <c r="I84" s="80">
        <v>41</v>
      </c>
      <c r="J84" s="80">
        <v>32</v>
      </c>
      <c r="K84" s="80">
        <v>196</v>
      </c>
      <c r="L84" s="80">
        <v>0</v>
      </c>
      <c r="M84" s="80">
        <v>0</v>
      </c>
      <c r="N84" s="80">
        <v>0</v>
      </c>
      <c r="O84" s="9">
        <v>54.6</v>
      </c>
    </row>
    <row r="85" spans="1:15" x14ac:dyDescent="0.25">
      <c r="A85" s="128">
        <v>83</v>
      </c>
      <c r="B85" s="91" t="s">
        <v>62</v>
      </c>
      <c r="C85" s="128" t="s">
        <v>6540</v>
      </c>
      <c r="D85" s="80">
        <v>432</v>
      </c>
      <c r="E85" s="80">
        <v>5</v>
      </c>
      <c r="F85" s="80">
        <v>8</v>
      </c>
      <c r="G85" s="80">
        <v>135</v>
      </c>
      <c r="H85" s="80">
        <v>13</v>
      </c>
      <c r="I85" s="80">
        <v>83</v>
      </c>
      <c r="J85" s="80">
        <v>30</v>
      </c>
      <c r="K85" s="80">
        <v>274</v>
      </c>
      <c r="L85" s="80">
        <v>0</v>
      </c>
      <c r="M85" s="80">
        <v>0</v>
      </c>
      <c r="N85" s="80">
        <v>0</v>
      </c>
      <c r="O85" s="9">
        <v>63.4</v>
      </c>
    </row>
    <row r="86" spans="1:15" x14ac:dyDescent="0.25">
      <c r="A86" s="130">
        <v>84</v>
      </c>
      <c r="B86" s="96" t="s">
        <v>62</v>
      </c>
      <c r="C86" s="130" t="s">
        <v>6541</v>
      </c>
      <c r="D86" s="97">
        <v>308</v>
      </c>
      <c r="E86" s="97">
        <v>1</v>
      </c>
      <c r="F86" s="97">
        <v>7</v>
      </c>
      <c r="G86" s="97">
        <v>68</v>
      </c>
      <c r="H86" s="97">
        <v>7</v>
      </c>
      <c r="I86" s="97">
        <v>33</v>
      </c>
      <c r="J86" s="97">
        <v>27</v>
      </c>
      <c r="K86" s="97">
        <v>143</v>
      </c>
      <c r="L86" s="97">
        <v>0</v>
      </c>
      <c r="M86" s="97">
        <v>0</v>
      </c>
      <c r="N86" s="97">
        <v>1</v>
      </c>
      <c r="O86" s="101">
        <v>46.8</v>
      </c>
    </row>
    <row r="87" spans="1:15" x14ac:dyDescent="0.25">
      <c r="A87" s="128">
        <v>85</v>
      </c>
      <c r="B87" s="91" t="s">
        <v>62</v>
      </c>
      <c r="C87" s="128" t="s">
        <v>6542</v>
      </c>
      <c r="D87" s="80">
        <v>404</v>
      </c>
      <c r="E87" s="80">
        <v>3</v>
      </c>
      <c r="F87" s="80">
        <v>5</v>
      </c>
      <c r="G87" s="80">
        <v>120</v>
      </c>
      <c r="H87" s="80">
        <v>8</v>
      </c>
      <c r="I87" s="80">
        <v>37</v>
      </c>
      <c r="J87" s="80">
        <v>28</v>
      </c>
      <c r="K87" s="80">
        <v>201</v>
      </c>
      <c r="L87" s="80">
        <v>0</v>
      </c>
      <c r="M87" s="80">
        <v>0</v>
      </c>
      <c r="N87" s="80">
        <v>0</v>
      </c>
      <c r="O87" s="9">
        <v>49.8</v>
      </c>
    </row>
    <row r="88" spans="1:15" x14ac:dyDescent="0.25">
      <c r="A88" s="128">
        <v>86</v>
      </c>
      <c r="B88" s="91" t="s">
        <v>62</v>
      </c>
      <c r="C88" s="128" t="s">
        <v>6543</v>
      </c>
      <c r="D88" s="80">
        <v>438</v>
      </c>
      <c r="E88" s="80">
        <v>1</v>
      </c>
      <c r="F88" s="80">
        <v>8</v>
      </c>
      <c r="G88" s="80">
        <v>128</v>
      </c>
      <c r="H88" s="80">
        <v>11</v>
      </c>
      <c r="I88" s="80">
        <v>35</v>
      </c>
      <c r="J88" s="80">
        <v>25</v>
      </c>
      <c r="K88" s="80">
        <v>208</v>
      </c>
      <c r="L88" s="80">
        <v>1</v>
      </c>
      <c r="M88" s="80">
        <v>0</v>
      </c>
      <c r="N88" s="80">
        <v>0</v>
      </c>
      <c r="O88" s="9">
        <v>47.5</v>
      </c>
    </row>
    <row r="89" spans="1:15" x14ac:dyDescent="0.25">
      <c r="A89" s="128">
        <v>87</v>
      </c>
      <c r="B89" s="91" t="s">
        <v>62</v>
      </c>
      <c r="C89" s="128" t="s">
        <v>6544</v>
      </c>
      <c r="D89" s="80">
        <v>487</v>
      </c>
      <c r="E89" s="80">
        <v>0</v>
      </c>
      <c r="F89" s="80">
        <v>5</v>
      </c>
      <c r="G89" s="80">
        <v>117</v>
      </c>
      <c r="H89" s="80">
        <v>6</v>
      </c>
      <c r="I89" s="80">
        <v>60</v>
      </c>
      <c r="J89" s="80">
        <v>27</v>
      </c>
      <c r="K89" s="80">
        <v>215</v>
      </c>
      <c r="L89" s="80">
        <v>1</v>
      </c>
      <c r="M89" s="80">
        <v>0</v>
      </c>
      <c r="N89" s="80">
        <v>0</v>
      </c>
      <c r="O89" s="9">
        <v>44.1</v>
      </c>
    </row>
    <row r="90" spans="1:15" x14ac:dyDescent="0.25">
      <c r="A90" s="130">
        <v>88</v>
      </c>
      <c r="B90" s="96" t="s">
        <v>62</v>
      </c>
      <c r="C90" s="130" t="s">
        <v>6545</v>
      </c>
      <c r="D90" s="97">
        <v>367</v>
      </c>
      <c r="E90" s="97">
        <v>1</v>
      </c>
      <c r="F90" s="97">
        <v>1</v>
      </c>
      <c r="G90" s="97">
        <v>108</v>
      </c>
      <c r="H90" s="97">
        <v>7</v>
      </c>
      <c r="I90" s="97">
        <v>41</v>
      </c>
      <c r="J90" s="97">
        <v>30</v>
      </c>
      <c r="K90" s="97">
        <v>188</v>
      </c>
      <c r="L90" s="97">
        <v>0</v>
      </c>
      <c r="M90" s="97">
        <v>0</v>
      </c>
      <c r="N90" s="97">
        <v>0</v>
      </c>
      <c r="O90" s="101">
        <v>51.2</v>
      </c>
    </row>
    <row r="91" spans="1:15" x14ac:dyDescent="0.25">
      <c r="A91" s="128">
        <v>89</v>
      </c>
      <c r="B91" s="91" t="s">
        <v>62</v>
      </c>
      <c r="C91" s="128" t="s">
        <v>6546</v>
      </c>
      <c r="D91" s="80">
        <v>447</v>
      </c>
      <c r="E91" s="80">
        <v>2</v>
      </c>
      <c r="F91" s="80">
        <v>2</v>
      </c>
      <c r="G91" s="80">
        <v>74</v>
      </c>
      <c r="H91" s="80">
        <v>3</v>
      </c>
      <c r="I91" s="80">
        <v>58</v>
      </c>
      <c r="J91" s="80">
        <v>70</v>
      </c>
      <c r="K91" s="80">
        <v>209</v>
      </c>
      <c r="L91" s="80">
        <v>0</v>
      </c>
      <c r="M91" s="80">
        <v>0</v>
      </c>
      <c r="N91" s="80">
        <v>1</v>
      </c>
      <c r="O91" s="9">
        <v>47</v>
      </c>
    </row>
    <row r="92" spans="1:15" x14ac:dyDescent="0.25">
      <c r="A92" s="128">
        <v>90</v>
      </c>
      <c r="B92" s="91" t="s">
        <v>62</v>
      </c>
      <c r="C92" s="128" t="s">
        <v>6547</v>
      </c>
      <c r="D92" s="80">
        <v>648</v>
      </c>
      <c r="E92" s="80">
        <v>6</v>
      </c>
      <c r="F92" s="80">
        <v>9</v>
      </c>
      <c r="G92" s="80">
        <v>150</v>
      </c>
      <c r="H92" s="80">
        <v>11</v>
      </c>
      <c r="I92" s="80">
        <v>103</v>
      </c>
      <c r="J92" s="80">
        <v>101</v>
      </c>
      <c r="K92" s="80">
        <v>380</v>
      </c>
      <c r="L92" s="80">
        <v>2</v>
      </c>
      <c r="M92" s="80">
        <v>0</v>
      </c>
      <c r="N92" s="80">
        <v>1</v>
      </c>
      <c r="O92" s="9">
        <v>58.8</v>
      </c>
    </row>
    <row r="93" spans="1:15" x14ac:dyDescent="0.25">
      <c r="A93" s="128">
        <v>91</v>
      </c>
      <c r="B93" s="91" t="s">
        <v>62</v>
      </c>
      <c r="C93" s="128" t="s">
        <v>6548</v>
      </c>
      <c r="D93" s="80">
        <v>495</v>
      </c>
      <c r="E93" s="80">
        <v>2</v>
      </c>
      <c r="F93" s="80">
        <v>10</v>
      </c>
      <c r="G93" s="80">
        <v>126</v>
      </c>
      <c r="H93" s="80">
        <v>13</v>
      </c>
      <c r="I93" s="80">
        <v>66</v>
      </c>
      <c r="J93" s="80">
        <v>82</v>
      </c>
      <c r="K93" s="80">
        <v>299</v>
      </c>
      <c r="L93" s="80">
        <v>0</v>
      </c>
      <c r="M93" s="80">
        <v>1</v>
      </c>
      <c r="N93" s="80">
        <v>0</v>
      </c>
      <c r="O93" s="9">
        <v>60.6</v>
      </c>
    </row>
    <row r="94" spans="1:15" x14ac:dyDescent="0.25">
      <c r="A94" s="130">
        <v>92</v>
      </c>
      <c r="B94" s="96" t="s">
        <v>62</v>
      </c>
      <c r="C94" s="130" t="s">
        <v>6549</v>
      </c>
      <c r="D94" s="97">
        <v>605</v>
      </c>
      <c r="E94" s="97">
        <v>5</v>
      </c>
      <c r="F94" s="97">
        <v>11</v>
      </c>
      <c r="G94" s="97">
        <v>137</v>
      </c>
      <c r="H94" s="97">
        <v>14</v>
      </c>
      <c r="I94" s="97">
        <v>66</v>
      </c>
      <c r="J94" s="97">
        <v>122</v>
      </c>
      <c r="K94" s="97">
        <v>355</v>
      </c>
      <c r="L94" s="97">
        <v>0</v>
      </c>
      <c r="M94" s="97">
        <v>0</v>
      </c>
      <c r="N94" s="97">
        <v>0</v>
      </c>
      <c r="O94" s="101">
        <v>58.7</v>
      </c>
    </row>
    <row r="95" spans="1:15" x14ac:dyDescent="0.25">
      <c r="A95" s="128">
        <v>93</v>
      </c>
      <c r="B95" s="91" t="s">
        <v>62</v>
      </c>
      <c r="C95" s="128" t="s">
        <v>3706</v>
      </c>
      <c r="D95" s="80">
        <v>677</v>
      </c>
      <c r="E95" s="80">
        <v>6</v>
      </c>
      <c r="F95" s="80">
        <v>2</v>
      </c>
      <c r="G95" s="80">
        <v>151</v>
      </c>
      <c r="H95" s="80">
        <v>6</v>
      </c>
      <c r="I95" s="80">
        <v>12</v>
      </c>
      <c r="J95" s="80">
        <v>4</v>
      </c>
      <c r="K95" s="80">
        <v>181</v>
      </c>
      <c r="L95" s="80">
        <v>1</v>
      </c>
      <c r="M95" s="80">
        <v>0</v>
      </c>
      <c r="N95" s="80">
        <v>0</v>
      </c>
      <c r="O95" s="9">
        <v>26.7</v>
      </c>
    </row>
    <row r="96" spans="1:15" x14ac:dyDescent="0.25">
      <c r="A96" s="128">
        <v>94</v>
      </c>
      <c r="B96" s="91" t="s">
        <v>62</v>
      </c>
      <c r="C96" s="128" t="s">
        <v>6550</v>
      </c>
      <c r="D96" s="80"/>
      <c r="E96" s="80">
        <v>13</v>
      </c>
      <c r="F96" s="80">
        <v>51</v>
      </c>
      <c r="G96" s="80">
        <v>507</v>
      </c>
      <c r="H96" s="80">
        <v>34</v>
      </c>
      <c r="I96" s="80">
        <v>313</v>
      </c>
      <c r="J96" s="80">
        <v>236</v>
      </c>
      <c r="K96" s="80">
        <v>1154</v>
      </c>
      <c r="L96" s="80">
        <v>0</v>
      </c>
      <c r="M96" s="80">
        <v>0</v>
      </c>
      <c r="N96" s="80">
        <v>1</v>
      </c>
      <c r="O96" s="9"/>
    </row>
    <row r="97" spans="1:15" x14ac:dyDescent="0.25">
      <c r="A97" s="128">
        <v>95</v>
      </c>
      <c r="B97" s="91" t="s">
        <v>62</v>
      </c>
      <c r="C97" s="128" t="s">
        <v>6550</v>
      </c>
      <c r="D97" s="80"/>
      <c r="E97" s="80">
        <v>13</v>
      </c>
      <c r="F97" s="80">
        <v>74</v>
      </c>
      <c r="G97" s="80">
        <v>637</v>
      </c>
      <c r="H97" s="80">
        <v>58</v>
      </c>
      <c r="I97" s="80">
        <v>318</v>
      </c>
      <c r="J97" s="80">
        <v>236</v>
      </c>
      <c r="K97" s="80">
        <v>1336</v>
      </c>
      <c r="L97" s="80">
        <v>8</v>
      </c>
      <c r="M97" s="80">
        <v>1</v>
      </c>
      <c r="N97" s="80">
        <v>1</v>
      </c>
      <c r="O97" s="9"/>
    </row>
    <row r="98" spans="1:15" x14ac:dyDescent="0.25">
      <c r="A98" s="130">
        <v>96</v>
      </c>
      <c r="B98" s="96" t="s">
        <v>62</v>
      </c>
      <c r="C98" s="130" t="s">
        <v>6551</v>
      </c>
      <c r="D98" s="97"/>
      <c r="E98" s="97">
        <v>7</v>
      </c>
      <c r="F98" s="97">
        <v>32</v>
      </c>
      <c r="G98" s="97">
        <v>551</v>
      </c>
      <c r="H98" s="97">
        <v>35</v>
      </c>
      <c r="I98" s="97">
        <v>256</v>
      </c>
      <c r="J98" s="97">
        <v>172</v>
      </c>
      <c r="K98" s="97">
        <v>1053</v>
      </c>
      <c r="L98" s="97">
        <v>1</v>
      </c>
      <c r="M98" s="97">
        <v>0</v>
      </c>
      <c r="N98" s="97">
        <v>2</v>
      </c>
      <c r="O98" s="101"/>
    </row>
    <row r="99" spans="1:15" x14ac:dyDescent="0.25">
      <c r="A99" s="128">
        <v>97</v>
      </c>
      <c r="B99" s="91" t="s">
        <v>62</v>
      </c>
      <c r="C99" s="128" t="s">
        <v>6551</v>
      </c>
      <c r="D99" s="80"/>
      <c r="E99" s="80">
        <v>10</v>
      </c>
      <c r="F99" s="80">
        <v>33</v>
      </c>
      <c r="G99" s="80">
        <v>664</v>
      </c>
      <c r="H99" s="80">
        <v>37</v>
      </c>
      <c r="I99" s="80">
        <v>297</v>
      </c>
      <c r="J99" s="80">
        <v>136</v>
      </c>
      <c r="K99" s="80">
        <v>1177</v>
      </c>
      <c r="L99" s="80">
        <v>0</v>
      </c>
      <c r="M99" s="80">
        <v>0</v>
      </c>
      <c r="N99" s="80">
        <v>4</v>
      </c>
      <c r="O99" s="9"/>
    </row>
    <row r="100" spans="1:15" x14ac:dyDescent="0.25">
      <c r="A100" s="128">
        <v>98</v>
      </c>
      <c r="B100" s="91" t="s">
        <v>62</v>
      </c>
      <c r="C100" s="128" t="s">
        <v>6559</v>
      </c>
      <c r="D100" s="80"/>
      <c r="E100" s="80">
        <v>2</v>
      </c>
      <c r="F100" s="80">
        <v>2</v>
      </c>
      <c r="G100" s="80">
        <v>12</v>
      </c>
      <c r="H100" s="80">
        <v>2</v>
      </c>
      <c r="I100" s="80">
        <v>29</v>
      </c>
      <c r="J100" s="80">
        <v>13</v>
      </c>
      <c r="K100" s="80">
        <v>60</v>
      </c>
      <c r="L100" s="80">
        <v>1</v>
      </c>
      <c r="M100" s="80">
        <v>0</v>
      </c>
      <c r="N100" s="80">
        <v>0</v>
      </c>
      <c r="O100" s="9"/>
    </row>
    <row r="101" spans="1:15" x14ac:dyDescent="0.25">
      <c r="A101" s="128">
        <v>99</v>
      </c>
      <c r="B101" s="91" t="s">
        <v>62</v>
      </c>
      <c r="C101" s="128" t="s">
        <v>6560</v>
      </c>
      <c r="D101" s="80"/>
      <c r="E101" s="80">
        <v>1</v>
      </c>
      <c r="F101" s="80">
        <v>1</v>
      </c>
      <c r="G101" s="80">
        <v>13</v>
      </c>
      <c r="H101" s="80">
        <v>4</v>
      </c>
      <c r="I101" s="80">
        <v>15</v>
      </c>
      <c r="J101" s="80">
        <v>2</v>
      </c>
      <c r="K101" s="80">
        <v>36</v>
      </c>
      <c r="L101" s="80">
        <v>1</v>
      </c>
      <c r="M101" s="80">
        <v>0</v>
      </c>
      <c r="N101" s="80">
        <v>0</v>
      </c>
      <c r="O101" s="9"/>
    </row>
    <row r="102" spans="1:15" x14ac:dyDescent="0.25">
      <c r="A102" s="92">
        <v>100</v>
      </c>
      <c r="B102" s="98" t="s">
        <v>62</v>
      </c>
      <c r="C102" s="92" t="s">
        <v>60</v>
      </c>
      <c r="D102" s="99"/>
      <c r="E102" s="99">
        <v>1</v>
      </c>
      <c r="F102" s="99">
        <v>11</v>
      </c>
      <c r="G102" s="99">
        <v>68</v>
      </c>
      <c r="H102" s="99">
        <v>5</v>
      </c>
      <c r="I102" s="99">
        <v>33</v>
      </c>
      <c r="J102" s="99">
        <v>40</v>
      </c>
      <c r="K102" s="99">
        <v>158</v>
      </c>
      <c r="L102" s="99">
        <v>0</v>
      </c>
      <c r="M102" s="99">
        <v>0</v>
      </c>
      <c r="N102" s="99">
        <v>0</v>
      </c>
      <c r="O102" s="102"/>
    </row>
    <row r="103" spans="1:15" x14ac:dyDescent="0.25">
      <c r="A103" s="174" t="s">
        <v>69</v>
      </c>
      <c r="B103" s="174"/>
      <c r="C103" s="174"/>
      <c r="E103" s="93">
        <f>SUM(E100:E102,E3:E95)</f>
        <v>226</v>
      </c>
      <c r="F103" s="93">
        <f t="shared" ref="F103:N103" si="0">SUM(F100:F102,F3:F95)</f>
        <v>891</v>
      </c>
      <c r="G103" s="93">
        <f t="shared" si="0"/>
        <v>9187</v>
      </c>
      <c r="H103" s="93">
        <f t="shared" si="0"/>
        <v>752</v>
      </c>
      <c r="I103" s="93">
        <f t="shared" si="0"/>
        <v>5178</v>
      </c>
      <c r="J103" s="93">
        <f t="shared" si="0"/>
        <v>3851</v>
      </c>
      <c r="K103" s="93">
        <f t="shared" si="0"/>
        <v>20085</v>
      </c>
      <c r="L103" s="93">
        <f t="shared" si="0"/>
        <v>63</v>
      </c>
      <c r="M103" s="93">
        <f t="shared" si="0"/>
        <v>23</v>
      </c>
      <c r="N103" s="93">
        <f t="shared" si="0"/>
        <v>12</v>
      </c>
    </row>
    <row r="104" spans="1:15" ht="15" customHeight="1" x14ac:dyDescent="0.25">
      <c r="A104" s="177" t="s">
        <v>61</v>
      </c>
      <c r="B104" s="177"/>
      <c r="C104" s="177"/>
      <c r="E104" s="93">
        <f>SUM(E96:E99)</f>
        <v>43</v>
      </c>
      <c r="F104" s="93">
        <f t="shared" ref="F104:N104" si="1">SUM(F96:F99)</f>
        <v>190</v>
      </c>
      <c r="G104" s="93">
        <f t="shared" si="1"/>
        <v>2359</v>
      </c>
      <c r="H104" s="93">
        <f t="shared" si="1"/>
        <v>164</v>
      </c>
      <c r="I104" s="93">
        <f t="shared" si="1"/>
        <v>1184</v>
      </c>
      <c r="J104" s="93">
        <f t="shared" si="1"/>
        <v>780</v>
      </c>
      <c r="K104" s="93">
        <f t="shared" si="1"/>
        <v>4720</v>
      </c>
      <c r="L104" s="93">
        <f t="shared" si="1"/>
        <v>9</v>
      </c>
      <c r="M104" s="93">
        <f t="shared" si="1"/>
        <v>1</v>
      </c>
      <c r="N104" s="93">
        <f t="shared" si="1"/>
        <v>8</v>
      </c>
    </row>
    <row r="105" spans="1:15" x14ac:dyDescent="0.25">
      <c r="A105" s="176" t="s">
        <v>68</v>
      </c>
      <c r="B105" s="176"/>
      <c r="C105" s="176"/>
      <c r="D105" s="93">
        <v>46603</v>
      </c>
      <c r="E105" s="80">
        <v>269</v>
      </c>
      <c r="F105" s="7">
        <v>1081</v>
      </c>
      <c r="G105" s="7">
        <v>11546</v>
      </c>
      <c r="H105" s="80">
        <v>916</v>
      </c>
      <c r="I105" s="7">
        <v>6362</v>
      </c>
      <c r="J105" s="7">
        <v>4631</v>
      </c>
      <c r="K105" s="93">
        <v>24805</v>
      </c>
      <c r="L105" s="128">
        <v>72</v>
      </c>
      <c r="M105" s="128">
        <v>24</v>
      </c>
      <c r="N105" s="128">
        <v>20</v>
      </c>
      <c r="O105" s="103">
        <v>53.3</v>
      </c>
    </row>
    <row r="106" spans="1:15" x14ac:dyDescent="0.25">
      <c r="A106" s="181" t="s">
        <v>70</v>
      </c>
      <c r="B106" s="181"/>
      <c r="C106" s="181"/>
      <c r="D106" s="93"/>
      <c r="E106" s="128">
        <v>1.1000000000000001</v>
      </c>
      <c r="F106" s="128">
        <v>4.4000000000000004</v>
      </c>
      <c r="G106" s="128">
        <v>46.5</v>
      </c>
      <c r="H106" s="128">
        <v>3.7</v>
      </c>
      <c r="I106" s="128">
        <v>25.6</v>
      </c>
      <c r="J106" s="128">
        <v>18.7</v>
      </c>
      <c r="K106" s="93"/>
    </row>
  </sheetData>
  <mergeCells count="5">
    <mergeCell ref="A1:O1"/>
    <mergeCell ref="A103:C103"/>
    <mergeCell ref="A104:C104"/>
    <mergeCell ref="A105:C105"/>
    <mergeCell ref="A106:C106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3"/>
  <sheetViews>
    <sheetView view="pageLayout" topLeftCell="A58" zoomScaleNormal="100" workbookViewId="0">
      <selection sqref="A1:N103"/>
    </sheetView>
  </sheetViews>
  <sheetFormatPr defaultColWidth="81.28515625" defaultRowHeight="15" x14ac:dyDescent="0.25"/>
  <cols>
    <col min="1" max="1" width="5.42578125" style="2" bestFit="1" customWidth="1"/>
    <col min="2" max="2" width="1.5703125" style="1" bestFit="1" customWidth="1"/>
    <col min="3" max="3" width="57.28515625" customWidth="1"/>
    <col min="4" max="4" width="6.42578125" bestFit="1" customWidth="1"/>
    <col min="5" max="5" width="9.140625" bestFit="1" customWidth="1"/>
    <col min="6" max="6" width="6.42578125" bestFit="1" customWidth="1"/>
    <col min="7" max="7" width="6.5703125" bestFit="1" customWidth="1"/>
    <col min="8" max="8" width="6.28515625" bestFit="1" customWidth="1"/>
    <col min="9" max="9" width="6.140625" bestFit="1" customWidth="1"/>
    <col min="10" max="10" width="6.42578125" bestFit="1" customWidth="1"/>
    <col min="11" max="13" width="3" bestFit="1" customWidth="1"/>
    <col min="14" max="14" width="7.28515625" style="35" bestFit="1" customWidth="1"/>
  </cols>
  <sheetData>
    <row r="1" spans="1:14" ht="15.75" customHeight="1" x14ac:dyDescent="0.25">
      <c r="A1" s="182" t="s">
        <v>716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</row>
    <row r="2" spans="1:14" ht="34.5" x14ac:dyDescent="0.25">
      <c r="A2" s="18" t="s">
        <v>0</v>
      </c>
      <c r="B2" s="72"/>
      <c r="C2" s="18"/>
      <c r="D2" s="6" t="s">
        <v>59</v>
      </c>
      <c r="E2" s="8" t="s">
        <v>717</v>
      </c>
      <c r="F2" s="8" t="s">
        <v>718</v>
      </c>
      <c r="G2" s="8" t="s">
        <v>719</v>
      </c>
      <c r="H2" s="8" t="s">
        <v>720</v>
      </c>
      <c r="I2" s="8" t="s">
        <v>721</v>
      </c>
      <c r="J2" s="6" t="s">
        <v>55</v>
      </c>
      <c r="K2" s="73" t="s">
        <v>56</v>
      </c>
      <c r="L2" s="6" t="s">
        <v>57</v>
      </c>
      <c r="M2" s="6" t="s">
        <v>58</v>
      </c>
      <c r="N2" s="37" t="s">
        <v>63</v>
      </c>
    </row>
    <row r="3" spans="1:14" x14ac:dyDescent="0.25">
      <c r="A3" s="21">
        <v>1</v>
      </c>
      <c r="B3" s="20" t="s">
        <v>62</v>
      </c>
      <c r="C3" s="26" t="s">
        <v>625</v>
      </c>
      <c r="D3" s="21">
        <v>405</v>
      </c>
      <c r="E3" s="21">
        <v>4</v>
      </c>
      <c r="F3" s="21">
        <v>21</v>
      </c>
      <c r="G3" s="21">
        <v>0</v>
      </c>
      <c r="H3" s="21">
        <v>50</v>
      </c>
      <c r="I3" s="21">
        <v>46</v>
      </c>
      <c r="J3" s="21">
        <v>121</v>
      </c>
      <c r="K3" s="21">
        <v>0</v>
      </c>
      <c r="L3" s="21">
        <v>0</v>
      </c>
      <c r="M3" s="21">
        <v>0</v>
      </c>
      <c r="N3" s="31">
        <v>29.9</v>
      </c>
    </row>
    <row r="4" spans="1:14" x14ac:dyDescent="0.25">
      <c r="A4" s="21">
        <v>2</v>
      </c>
      <c r="B4" s="20" t="s">
        <v>62</v>
      </c>
      <c r="C4" s="26" t="s">
        <v>626</v>
      </c>
      <c r="D4" s="21">
        <v>471</v>
      </c>
      <c r="E4" s="21">
        <v>5</v>
      </c>
      <c r="F4" s="21">
        <v>49</v>
      </c>
      <c r="G4" s="21">
        <v>5</v>
      </c>
      <c r="H4" s="21">
        <v>89</v>
      </c>
      <c r="I4" s="21">
        <v>72</v>
      </c>
      <c r="J4" s="21">
        <v>220</v>
      </c>
      <c r="K4" s="21">
        <v>1</v>
      </c>
      <c r="L4" s="21">
        <v>0</v>
      </c>
      <c r="M4" s="21">
        <v>0</v>
      </c>
      <c r="N4" s="31">
        <v>46.7</v>
      </c>
    </row>
    <row r="5" spans="1:14" x14ac:dyDescent="0.25">
      <c r="A5" s="21">
        <v>3</v>
      </c>
      <c r="B5" s="20" t="s">
        <v>62</v>
      </c>
      <c r="C5" s="26" t="s">
        <v>627</v>
      </c>
      <c r="D5" s="21">
        <v>418</v>
      </c>
      <c r="E5" s="21">
        <v>6</v>
      </c>
      <c r="F5" s="21">
        <v>55</v>
      </c>
      <c r="G5" s="21">
        <v>2</v>
      </c>
      <c r="H5" s="21">
        <v>60</v>
      </c>
      <c r="I5" s="21">
        <v>48</v>
      </c>
      <c r="J5" s="21">
        <v>171</v>
      </c>
      <c r="K5" s="21">
        <v>0</v>
      </c>
      <c r="L5" s="21">
        <v>0</v>
      </c>
      <c r="M5" s="21">
        <v>1</v>
      </c>
      <c r="N5" s="31">
        <v>41.1</v>
      </c>
    </row>
    <row r="6" spans="1:14" x14ac:dyDescent="0.25">
      <c r="A6" s="25">
        <v>4</v>
      </c>
      <c r="B6" s="24" t="s">
        <v>62</v>
      </c>
      <c r="C6" s="23" t="s">
        <v>628</v>
      </c>
      <c r="D6" s="25">
        <v>328</v>
      </c>
      <c r="E6" s="25">
        <v>3</v>
      </c>
      <c r="F6" s="25">
        <v>21</v>
      </c>
      <c r="G6" s="25">
        <v>1</v>
      </c>
      <c r="H6" s="25">
        <v>22</v>
      </c>
      <c r="I6" s="25">
        <v>29</v>
      </c>
      <c r="J6" s="25">
        <v>76</v>
      </c>
      <c r="K6" s="25">
        <v>0</v>
      </c>
      <c r="L6" s="25">
        <v>0</v>
      </c>
      <c r="M6" s="25">
        <v>0</v>
      </c>
      <c r="N6" s="32">
        <v>23.2</v>
      </c>
    </row>
    <row r="7" spans="1:14" x14ac:dyDescent="0.25">
      <c r="A7" s="106" t="s">
        <v>1570</v>
      </c>
      <c r="B7" s="20" t="s">
        <v>62</v>
      </c>
      <c r="C7" s="42" t="s">
        <v>1573</v>
      </c>
      <c r="D7" s="21">
        <v>540</v>
      </c>
      <c r="E7" s="21">
        <v>8</v>
      </c>
      <c r="F7" s="21">
        <v>24</v>
      </c>
      <c r="G7" s="21">
        <v>0</v>
      </c>
      <c r="H7" s="21">
        <v>55</v>
      </c>
      <c r="I7" s="21">
        <v>44</v>
      </c>
      <c r="J7" s="21">
        <v>131</v>
      </c>
      <c r="K7" s="21">
        <v>0</v>
      </c>
      <c r="L7" s="21">
        <v>0</v>
      </c>
      <c r="M7" s="21">
        <v>0</v>
      </c>
      <c r="N7" s="31">
        <v>24.3</v>
      </c>
    </row>
    <row r="8" spans="1:14" x14ac:dyDescent="0.25">
      <c r="A8" s="21">
        <v>7</v>
      </c>
      <c r="B8" s="20" t="s">
        <v>62</v>
      </c>
      <c r="C8" s="26" t="s">
        <v>629</v>
      </c>
      <c r="D8" s="21">
        <v>468</v>
      </c>
      <c r="E8" s="21">
        <v>7</v>
      </c>
      <c r="F8" s="21">
        <v>37</v>
      </c>
      <c r="G8" s="21">
        <v>1</v>
      </c>
      <c r="H8" s="21">
        <v>65</v>
      </c>
      <c r="I8" s="21">
        <v>52</v>
      </c>
      <c r="J8" s="21">
        <v>162</v>
      </c>
      <c r="K8" s="21">
        <v>1</v>
      </c>
      <c r="L8" s="21">
        <v>0</v>
      </c>
      <c r="M8" s="21">
        <v>1</v>
      </c>
      <c r="N8" s="31">
        <v>34.799999999999997</v>
      </c>
    </row>
    <row r="9" spans="1:14" x14ac:dyDescent="0.25">
      <c r="A9" s="21">
        <v>8</v>
      </c>
      <c r="B9" s="20" t="s">
        <v>62</v>
      </c>
      <c r="C9" s="26" t="s">
        <v>630</v>
      </c>
      <c r="D9" s="21">
        <v>483</v>
      </c>
      <c r="E9" s="21">
        <v>4</v>
      </c>
      <c r="F9" s="21">
        <v>27</v>
      </c>
      <c r="G9" s="21">
        <v>2</v>
      </c>
      <c r="H9" s="21">
        <v>58</v>
      </c>
      <c r="I9" s="21">
        <v>17</v>
      </c>
      <c r="J9" s="21">
        <v>108</v>
      </c>
      <c r="K9" s="21">
        <v>0</v>
      </c>
      <c r="L9" s="21">
        <v>0</v>
      </c>
      <c r="M9" s="21">
        <v>1</v>
      </c>
      <c r="N9" s="31">
        <v>22.6</v>
      </c>
    </row>
    <row r="10" spans="1:14" x14ac:dyDescent="0.25">
      <c r="A10" s="25">
        <v>9</v>
      </c>
      <c r="B10" s="24" t="s">
        <v>62</v>
      </c>
      <c r="C10" s="23" t="s">
        <v>631</v>
      </c>
      <c r="D10" s="25">
        <v>475</v>
      </c>
      <c r="E10" s="25">
        <v>3</v>
      </c>
      <c r="F10" s="25">
        <v>31</v>
      </c>
      <c r="G10" s="25">
        <v>4</v>
      </c>
      <c r="H10" s="25">
        <v>83</v>
      </c>
      <c r="I10" s="25">
        <v>36</v>
      </c>
      <c r="J10" s="25">
        <v>157</v>
      </c>
      <c r="K10" s="25">
        <v>1</v>
      </c>
      <c r="L10" s="25">
        <v>0</v>
      </c>
      <c r="M10" s="25">
        <v>0</v>
      </c>
      <c r="N10" s="32">
        <v>33.1</v>
      </c>
    </row>
    <row r="11" spans="1:14" x14ac:dyDescent="0.25">
      <c r="A11" s="21">
        <v>10</v>
      </c>
      <c r="B11" s="20" t="s">
        <v>62</v>
      </c>
      <c r="C11" s="26" t="s">
        <v>632</v>
      </c>
      <c r="D11" s="21">
        <v>484</v>
      </c>
      <c r="E11" s="21">
        <v>11</v>
      </c>
      <c r="F11" s="21">
        <v>30</v>
      </c>
      <c r="G11" s="21">
        <v>0</v>
      </c>
      <c r="H11" s="21">
        <v>85</v>
      </c>
      <c r="I11" s="21">
        <v>32</v>
      </c>
      <c r="J11" s="21">
        <v>158</v>
      </c>
      <c r="K11" s="21">
        <v>1</v>
      </c>
      <c r="L11" s="21">
        <v>0</v>
      </c>
      <c r="M11" s="21">
        <v>0</v>
      </c>
      <c r="N11" s="31">
        <v>32.6</v>
      </c>
    </row>
    <row r="12" spans="1:14" x14ac:dyDescent="0.25">
      <c r="A12" s="21">
        <v>11</v>
      </c>
      <c r="B12" s="20" t="s">
        <v>62</v>
      </c>
      <c r="C12" s="26" t="s">
        <v>633</v>
      </c>
      <c r="D12" s="21">
        <v>338</v>
      </c>
      <c r="E12" s="21">
        <v>6</v>
      </c>
      <c r="F12" s="21">
        <v>30</v>
      </c>
      <c r="G12" s="21">
        <v>1</v>
      </c>
      <c r="H12" s="21">
        <v>60</v>
      </c>
      <c r="I12" s="21">
        <v>32</v>
      </c>
      <c r="J12" s="21">
        <v>129</v>
      </c>
      <c r="K12" s="21">
        <v>0</v>
      </c>
      <c r="L12" s="21">
        <v>0</v>
      </c>
      <c r="M12" s="21">
        <v>0</v>
      </c>
      <c r="N12" s="31">
        <v>38.200000000000003</v>
      </c>
    </row>
    <row r="13" spans="1:14" x14ac:dyDescent="0.25">
      <c r="A13" s="21">
        <v>12</v>
      </c>
      <c r="B13" s="20" t="s">
        <v>62</v>
      </c>
      <c r="C13" s="26" t="s">
        <v>634</v>
      </c>
      <c r="D13" s="21">
        <v>379</v>
      </c>
      <c r="E13" s="21">
        <v>7</v>
      </c>
      <c r="F13" s="21">
        <v>40</v>
      </c>
      <c r="G13" s="21">
        <v>2</v>
      </c>
      <c r="H13" s="21">
        <v>49</v>
      </c>
      <c r="I13" s="21">
        <v>33</v>
      </c>
      <c r="J13" s="21">
        <v>131</v>
      </c>
      <c r="K13" s="21">
        <v>0</v>
      </c>
      <c r="L13" s="21">
        <v>0</v>
      </c>
      <c r="M13" s="21">
        <v>1</v>
      </c>
      <c r="N13" s="31">
        <v>34.799999999999997</v>
      </c>
    </row>
    <row r="14" spans="1:14" x14ac:dyDescent="0.25">
      <c r="A14" s="25">
        <v>13</v>
      </c>
      <c r="B14" s="24" t="s">
        <v>62</v>
      </c>
      <c r="C14" s="23" t="s">
        <v>635</v>
      </c>
      <c r="D14" s="25">
        <v>389</v>
      </c>
      <c r="E14" s="25">
        <v>10</v>
      </c>
      <c r="F14" s="25">
        <v>27</v>
      </c>
      <c r="G14" s="25">
        <v>1</v>
      </c>
      <c r="H14" s="25">
        <v>25</v>
      </c>
      <c r="I14" s="25">
        <v>18</v>
      </c>
      <c r="J14" s="25">
        <v>81</v>
      </c>
      <c r="K14" s="25">
        <v>0</v>
      </c>
      <c r="L14" s="25">
        <v>0</v>
      </c>
      <c r="M14" s="25">
        <v>0</v>
      </c>
      <c r="N14" s="32">
        <v>20.8</v>
      </c>
    </row>
    <row r="15" spans="1:14" x14ac:dyDescent="0.25">
      <c r="A15" s="21">
        <v>14</v>
      </c>
      <c r="B15" s="20" t="s">
        <v>62</v>
      </c>
      <c r="C15" s="26" t="s">
        <v>636</v>
      </c>
      <c r="D15" s="21">
        <v>262</v>
      </c>
      <c r="E15" s="21">
        <v>9</v>
      </c>
      <c r="F15" s="21">
        <v>27</v>
      </c>
      <c r="G15" s="21">
        <v>1</v>
      </c>
      <c r="H15" s="21">
        <v>52</v>
      </c>
      <c r="I15" s="21">
        <v>15</v>
      </c>
      <c r="J15" s="21">
        <v>104</v>
      </c>
      <c r="K15" s="21">
        <v>0</v>
      </c>
      <c r="L15" s="21">
        <v>0</v>
      </c>
      <c r="M15" s="21">
        <v>0</v>
      </c>
      <c r="N15" s="31">
        <v>39.700000000000003</v>
      </c>
    </row>
    <row r="16" spans="1:14" x14ac:dyDescent="0.25">
      <c r="A16" s="21">
        <v>15</v>
      </c>
      <c r="B16" s="20" t="s">
        <v>62</v>
      </c>
      <c r="C16" s="26" t="s">
        <v>637</v>
      </c>
      <c r="D16" s="21">
        <v>339</v>
      </c>
      <c r="E16" s="21">
        <v>2</v>
      </c>
      <c r="F16" s="21">
        <v>12</v>
      </c>
      <c r="G16" s="21">
        <v>2</v>
      </c>
      <c r="H16" s="21">
        <v>32</v>
      </c>
      <c r="I16" s="21">
        <v>14</v>
      </c>
      <c r="J16" s="21">
        <v>62</v>
      </c>
      <c r="K16" s="21">
        <v>0</v>
      </c>
      <c r="L16" s="21">
        <v>0</v>
      </c>
      <c r="M16" s="21">
        <v>0</v>
      </c>
      <c r="N16" s="31">
        <v>18.3</v>
      </c>
    </row>
    <row r="17" spans="1:14" x14ac:dyDescent="0.25">
      <c r="A17" s="21">
        <v>16</v>
      </c>
      <c r="B17" s="20" t="s">
        <v>62</v>
      </c>
      <c r="C17" s="26" t="s">
        <v>638</v>
      </c>
      <c r="D17" s="21">
        <v>237</v>
      </c>
      <c r="E17" s="21">
        <v>3</v>
      </c>
      <c r="F17" s="21">
        <v>11</v>
      </c>
      <c r="G17" s="21">
        <v>0</v>
      </c>
      <c r="H17" s="21">
        <v>36</v>
      </c>
      <c r="I17" s="21">
        <v>3</v>
      </c>
      <c r="J17" s="21">
        <v>53</v>
      </c>
      <c r="K17" s="21">
        <v>1</v>
      </c>
      <c r="L17" s="21">
        <v>0</v>
      </c>
      <c r="M17" s="21">
        <v>1</v>
      </c>
      <c r="N17" s="31">
        <v>22.8</v>
      </c>
    </row>
    <row r="18" spans="1:14" x14ac:dyDescent="0.25">
      <c r="A18" s="25">
        <v>17</v>
      </c>
      <c r="B18" s="24" t="s">
        <v>62</v>
      </c>
      <c r="C18" s="23" t="s">
        <v>639</v>
      </c>
      <c r="D18" s="25">
        <v>391</v>
      </c>
      <c r="E18" s="25">
        <v>4</v>
      </c>
      <c r="F18" s="25">
        <v>22</v>
      </c>
      <c r="G18" s="25">
        <v>0</v>
      </c>
      <c r="H18" s="25">
        <v>48</v>
      </c>
      <c r="I18" s="25">
        <v>14</v>
      </c>
      <c r="J18" s="25">
        <v>88</v>
      </c>
      <c r="K18" s="25">
        <v>1</v>
      </c>
      <c r="L18" s="25">
        <v>0</v>
      </c>
      <c r="M18" s="25">
        <v>0</v>
      </c>
      <c r="N18" s="32">
        <v>22.5</v>
      </c>
    </row>
    <row r="19" spans="1:14" x14ac:dyDescent="0.25">
      <c r="A19" s="21">
        <v>18</v>
      </c>
      <c r="B19" s="20" t="s">
        <v>62</v>
      </c>
      <c r="C19" s="26" t="s">
        <v>640</v>
      </c>
      <c r="D19" s="21">
        <v>454</v>
      </c>
      <c r="E19" s="21">
        <v>7</v>
      </c>
      <c r="F19" s="21">
        <v>27</v>
      </c>
      <c r="G19" s="21">
        <v>2</v>
      </c>
      <c r="H19" s="21">
        <v>63</v>
      </c>
      <c r="I19" s="21">
        <v>35</v>
      </c>
      <c r="J19" s="21">
        <v>134</v>
      </c>
      <c r="K19" s="21">
        <v>0</v>
      </c>
      <c r="L19" s="21">
        <v>0</v>
      </c>
      <c r="M19" s="21">
        <v>0</v>
      </c>
      <c r="N19" s="31">
        <v>29.5</v>
      </c>
    </row>
    <row r="20" spans="1:14" x14ac:dyDescent="0.25">
      <c r="A20" s="21">
        <v>19</v>
      </c>
      <c r="B20" s="20" t="s">
        <v>62</v>
      </c>
      <c r="C20" s="26" t="s">
        <v>641</v>
      </c>
      <c r="D20" s="21">
        <v>383</v>
      </c>
      <c r="E20" s="21">
        <v>8</v>
      </c>
      <c r="F20" s="21">
        <v>22</v>
      </c>
      <c r="G20" s="21">
        <v>0</v>
      </c>
      <c r="H20" s="21">
        <v>46</v>
      </c>
      <c r="I20" s="21">
        <v>39</v>
      </c>
      <c r="J20" s="21">
        <v>115</v>
      </c>
      <c r="K20" s="21">
        <v>0</v>
      </c>
      <c r="L20" s="21">
        <v>0</v>
      </c>
      <c r="M20" s="21">
        <v>0</v>
      </c>
      <c r="N20" s="31">
        <v>30</v>
      </c>
    </row>
    <row r="21" spans="1:14" x14ac:dyDescent="0.25">
      <c r="A21" s="21">
        <v>20</v>
      </c>
      <c r="B21" s="20" t="s">
        <v>62</v>
      </c>
      <c r="C21" s="26" t="s">
        <v>642</v>
      </c>
      <c r="D21" s="21">
        <v>386</v>
      </c>
      <c r="E21" s="21">
        <v>2</v>
      </c>
      <c r="F21" s="21">
        <v>30</v>
      </c>
      <c r="G21" s="21">
        <v>1</v>
      </c>
      <c r="H21" s="21">
        <v>41</v>
      </c>
      <c r="I21" s="21">
        <v>40</v>
      </c>
      <c r="J21" s="21">
        <v>114</v>
      </c>
      <c r="K21" s="21">
        <v>0</v>
      </c>
      <c r="L21" s="21">
        <v>0</v>
      </c>
      <c r="M21" s="21">
        <v>0</v>
      </c>
      <c r="N21" s="31">
        <v>29.5</v>
      </c>
    </row>
    <row r="22" spans="1:14" x14ac:dyDescent="0.25">
      <c r="A22" s="25">
        <v>21</v>
      </c>
      <c r="B22" s="24" t="s">
        <v>62</v>
      </c>
      <c r="C22" s="23" t="s">
        <v>643</v>
      </c>
      <c r="D22" s="25">
        <v>320</v>
      </c>
      <c r="E22" s="25">
        <v>2</v>
      </c>
      <c r="F22" s="25">
        <v>28</v>
      </c>
      <c r="G22" s="25">
        <v>0</v>
      </c>
      <c r="H22" s="25">
        <v>22</v>
      </c>
      <c r="I22" s="25">
        <v>12</v>
      </c>
      <c r="J22" s="25">
        <v>64</v>
      </c>
      <c r="K22" s="25">
        <v>0</v>
      </c>
      <c r="L22" s="25">
        <v>0</v>
      </c>
      <c r="M22" s="25">
        <v>0</v>
      </c>
      <c r="N22" s="32">
        <v>20</v>
      </c>
    </row>
    <row r="23" spans="1:14" x14ac:dyDescent="0.25">
      <c r="A23" s="21">
        <v>22</v>
      </c>
      <c r="B23" s="20" t="s">
        <v>62</v>
      </c>
      <c r="C23" s="26" t="s">
        <v>644</v>
      </c>
      <c r="D23" s="21">
        <v>390</v>
      </c>
      <c r="E23" s="21">
        <v>10</v>
      </c>
      <c r="F23" s="21">
        <v>52</v>
      </c>
      <c r="G23" s="21">
        <v>2</v>
      </c>
      <c r="H23" s="21">
        <v>57</v>
      </c>
      <c r="I23" s="21">
        <v>70</v>
      </c>
      <c r="J23" s="21">
        <v>191</v>
      </c>
      <c r="K23" s="21">
        <v>0</v>
      </c>
      <c r="L23" s="21">
        <v>0</v>
      </c>
      <c r="M23" s="21">
        <v>1</v>
      </c>
      <c r="N23" s="31">
        <v>49.2</v>
      </c>
    </row>
    <row r="24" spans="1:14" x14ac:dyDescent="0.25">
      <c r="A24" s="21">
        <v>23</v>
      </c>
      <c r="B24" s="20" t="s">
        <v>62</v>
      </c>
      <c r="C24" s="26" t="s">
        <v>645</v>
      </c>
      <c r="D24" s="21">
        <v>502</v>
      </c>
      <c r="E24" s="21">
        <v>5</v>
      </c>
      <c r="F24" s="21">
        <v>55</v>
      </c>
      <c r="G24" s="21">
        <v>3</v>
      </c>
      <c r="H24" s="21">
        <v>63</v>
      </c>
      <c r="I24" s="21">
        <v>67</v>
      </c>
      <c r="J24" s="21">
        <v>193</v>
      </c>
      <c r="K24" s="21">
        <v>0</v>
      </c>
      <c r="L24" s="21">
        <v>0</v>
      </c>
      <c r="M24" s="21">
        <v>1</v>
      </c>
      <c r="N24" s="31">
        <v>38.6</v>
      </c>
    </row>
    <row r="25" spans="1:14" x14ac:dyDescent="0.25">
      <c r="A25" s="21">
        <v>24</v>
      </c>
      <c r="B25" s="20" t="s">
        <v>62</v>
      </c>
      <c r="C25" s="26" t="s">
        <v>646</v>
      </c>
      <c r="D25" s="21">
        <v>443</v>
      </c>
      <c r="E25" s="21">
        <v>4</v>
      </c>
      <c r="F25" s="21">
        <v>29</v>
      </c>
      <c r="G25" s="21">
        <v>3</v>
      </c>
      <c r="H25" s="21">
        <v>46</v>
      </c>
      <c r="I25" s="21">
        <v>16</v>
      </c>
      <c r="J25" s="21">
        <v>98</v>
      </c>
      <c r="K25" s="21">
        <v>0</v>
      </c>
      <c r="L25" s="21">
        <v>0</v>
      </c>
      <c r="M25" s="21">
        <v>0</v>
      </c>
      <c r="N25" s="31">
        <v>22.1</v>
      </c>
    </row>
    <row r="26" spans="1:14" x14ac:dyDescent="0.25">
      <c r="A26" s="25">
        <v>25</v>
      </c>
      <c r="B26" s="24" t="s">
        <v>62</v>
      </c>
      <c r="C26" s="23" t="s">
        <v>647</v>
      </c>
      <c r="D26" s="25">
        <v>459</v>
      </c>
      <c r="E26" s="25">
        <v>4</v>
      </c>
      <c r="F26" s="25">
        <v>34</v>
      </c>
      <c r="G26" s="25">
        <v>0</v>
      </c>
      <c r="H26" s="25">
        <v>65</v>
      </c>
      <c r="I26" s="25">
        <v>49</v>
      </c>
      <c r="J26" s="25">
        <v>152</v>
      </c>
      <c r="K26" s="25">
        <v>1</v>
      </c>
      <c r="L26" s="25">
        <v>0</v>
      </c>
      <c r="M26" s="25">
        <v>0</v>
      </c>
      <c r="N26" s="32">
        <v>33.1</v>
      </c>
    </row>
    <row r="27" spans="1:14" x14ac:dyDescent="0.25">
      <c r="A27" s="21">
        <v>26</v>
      </c>
      <c r="B27" s="20" t="s">
        <v>62</v>
      </c>
      <c r="C27" s="26" t="s">
        <v>648</v>
      </c>
      <c r="D27" s="21">
        <v>386</v>
      </c>
      <c r="E27" s="21">
        <v>10</v>
      </c>
      <c r="F27" s="21">
        <v>41</v>
      </c>
      <c r="G27" s="21">
        <v>0</v>
      </c>
      <c r="H27" s="21">
        <v>39</v>
      </c>
      <c r="I27" s="21">
        <v>54</v>
      </c>
      <c r="J27" s="21">
        <v>144</v>
      </c>
      <c r="K27" s="21">
        <v>0</v>
      </c>
      <c r="L27" s="21">
        <v>0</v>
      </c>
      <c r="M27" s="21">
        <v>0</v>
      </c>
      <c r="N27" s="31">
        <v>37.299999999999997</v>
      </c>
    </row>
    <row r="28" spans="1:14" x14ac:dyDescent="0.25">
      <c r="A28" s="21">
        <v>27</v>
      </c>
      <c r="B28" s="20" t="s">
        <v>62</v>
      </c>
      <c r="C28" s="26" t="s">
        <v>649</v>
      </c>
      <c r="D28" s="21">
        <v>444</v>
      </c>
      <c r="E28" s="21">
        <v>2</v>
      </c>
      <c r="F28" s="21">
        <v>31</v>
      </c>
      <c r="G28" s="21">
        <v>2</v>
      </c>
      <c r="H28" s="21">
        <v>62</v>
      </c>
      <c r="I28" s="21">
        <v>30</v>
      </c>
      <c r="J28" s="21">
        <v>127</v>
      </c>
      <c r="K28" s="21">
        <v>1</v>
      </c>
      <c r="L28" s="21">
        <v>0</v>
      </c>
      <c r="M28" s="21">
        <v>1</v>
      </c>
      <c r="N28" s="31">
        <v>28.8</v>
      </c>
    </row>
    <row r="29" spans="1:14" x14ac:dyDescent="0.25">
      <c r="A29" s="21">
        <v>28</v>
      </c>
      <c r="B29" s="20" t="s">
        <v>62</v>
      </c>
      <c r="C29" s="26" t="s">
        <v>650</v>
      </c>
      <c r="D29" s="21">
        <v>359</v>
      </c>
      <c r="E29" s="21">
        <v>6</v>
      </c>
      <c r="F29" s="21">
        <v>47</v>
      </c>
      <c r="G29" s="21">
        <v>1</v>
      </c>
      <c r="H29" s="21">
        <v>56</v>
      </c>
      <c r="I29" s="21">
        <v>24</v>
      </c>
      <c r="J29" s="21">
        <v>134</v>
      </c>
      <c r="K29" s="21">
        <v>0</v>
      </c>
      <c r="L29" s="21">
        <v>0</v>
      </c>
      <c r="M29" s="21">
        <v>0</v>
      </c>
      <c r="N29" s="31">
        <v>37.299999999999997</v>
      </c>
    </row>
    <row r="30" spans="1:14" x14ac:dyDescent="0.25">
      <c r="A30" s="25">
        <v>29</v>
      </c>
      <c r="B30" s="24" t="s">
        <v>62</v>
      </c>
      <c r="C30" s="23" t="s">
        <v>651</v>
      </c>
      <c r="D30" s="25">
        <v>321</v>
      </c>
      <c r="E30" s="25">
        <v>4</v>
      </c>
      <c r="F30" s="25">
        <v>22</v>
      </c>
      <c r="G30" s="25">
        <v>1</v>
      </c>
      <c r="H30" s="25">
        <v>33</v>
      </c>
      <c r="I30" s="25">
        <v>25</v>
      </c>
      <c r="J30" s="25">
        <v>85</v>
      </c>
      <c r="K30" s="25">
        <v>0</v>
      </c>
      <c r="L30" s="25">
        <v>0</v>
      </c>
      <c r="M30" s="25">
        <v>0</v>
      </c>
      <c r="N30" s="32">
        <v>26.5</v>
      </c>
    </row>
    <row r="31" spans="1:14" x14ac:dyDescent="0.25">
      <c r="A31" s="21">
        <v>30</v>
      </c>
      <c r="B31" s="20" t="s">
        <v>62</v>
      </c>
      <c r="C31" s="26" t="s">
        <v>652</v>
      </c>
      <c r="D31" s="21">
        <v>334</v>
      </c>
      <c r="E31" s="21">
        <v>2</v>
      </c>
      <c r="F31" s="21">
        <v>17</v>
      </c>
      <c r="G31" s="21">
        <v>0</v>
      </c>
      <c r="H31" s="21">
        <v>38</v>
      </c>
      <c r="I31" s="21">
        <v>18</v>
      </c>
      <c r="J31" s="21">
        <v>75</v>
      </c>
      <c r="K31" s="21">
        <v>0</v>
      </c>
      <c r="L31" s="21">
        <v>0</v>
      </c>
      <c r="M31" s="21">
        <v>0</v>
      </c>
      <c r="N31" s="31">
        <v>22.5</v>
      </c>
    </row>
    <row r="32" spans="1:14" x14ac:dyDescent="0.25">
      <c r="A32" s="21">
        <v>31</v>
      </c>
      <c r="B32" s="20" t="s">
        <v>62</v>
      </c>
      <c r="C32" s="26" t="s">
        <v>653</v>
      </c>
      <c r="D32" s="21">
        <v>384</v>
      </c>
      <c r="E32" s="21">
        <v>4</v>
      </c>
      <c r="F32" s="21">
        <v>25</v>
      </c>
      <c r="G32" s="21">
        <v>1</v>
      </c>
      <c r="H32" s="21">
        <v>40</v>
      </c>
      <c r="I32" s="21">
        <v>58</v>
      </c>
      <c r="J32" s="21">
        <v>128</v>
      </c>
      <c r="K32" s="21">
        <v>0</v>
      </c>
      <c r="L32" s="21">
        <v>0</v>
      </c>
      <c r="M32" s="21">
        <v>0</v>
      </c>
      <c r="N32" s="31">
        <v>33.299999999999997</v>
      </c>
    </row>
    <row r="33" spans="1:14" x14ac:dyDescent="0.25">
      <c r="A33" s="21">
        <v>32</v>
      </c>
      <c r="B33" s="20" t="s">
        <v>62</v>
      </c>
      <c r="C33" s="26" t="s">
        <v>654</v>
      </c>
      <c r="D33" s="21">
        <v>383</v>
      </c>
      <c r="E33" s="21">
        <v>1</v>
      </c>
      <c r="F33" s="21">
        <v>29</v>
      </c>
      <c r="G33" s="21">
        <v>2</v>
      </c>
      <c r="H33" s="21">
        <v>29</v>
      </c>
      <c r="I33" s="21">
        <v>34</v>
      </c>
      <c r="J33" s="21">
        <v>95</v>
      </c>
      <c r="K33" s="21">
        <v>0</v>
      </c>
      <c r="L33" s="21">
        <v>0</v>
      </c>
      <c r="M33" s="21">
        <v>1</v>
      </c>
      <c r="N33" s="31">
        <v>25.1</v>
      </c>
    </row>
    <row r="34" spans="1:14" x14ac:dyDescent="0.25">
      <c r="A34" s="25">
        <v>33</v>
      </c>
      <c r="B34" s="24" t="s">
        <v>62</v>
      </c>
      <c r="C34" s="23" t="s">
        <v>655</v>
      </c>
      <c r="D34" s="25">
        <v>492</v>
      </c>
      <c r="E34" s="25">
        <v>10</v>
      </c>
      <c r="F34" s="25">
        <v>28</v>
      </c>
      <c r="G34" s="25">
        <v>1</v>
      </c>
      <c r="H34" s="25">
        <v>51</v>
      </c>
      <c r="I34" s="25">
        <v>69</v>
      </c>
      <c r="J34" s="25">
        <v>159</v>
      </c>
      <c r="K34" s="25">
        <v>0</v>
      </c>
      <c r="L34" s="25">
        <v>0</v>
      </c>
      <c r="M34" s="25">
        <v>0</v>
      </c>
      <c r="N34" s="32">
        <v>32.299999999999997</v>
      </c>
    </row>
    <row r="35" spans="1:14" x14ac:dyDescent="0.25">
      <c r="A35" s="21">
        <v>34</v>
      </c>
      <c r="B35" s="20" t="s">
        <v>62</v>
      </c>
      <c r="C35" s="26" t="s">
        <v>656</v>
      </c>
      <c r="D35" s="21">
        <v>490</v>
      </c>
      <c r="E35" s="21">
        <v>12</v>
      </c>
      <c r="F35" s="21">
        <v>35</v>
      </c>
      <c r="G35" s="21">
        <v>0</v>
      </c>
      <c r="H35" s="21">
        <v>72</v>
      </c>
      <c r="I35" s="21">
        <v>30</v>
      </c>
      <c r="J35" s="21">
        <v>149</v>
      </c>
      <c r="K35" s="21">
        <v>0</v>
      </c>
      <c r="L35" s="21">
        <v>0</v>
      </c>
      <c r="M35" s="21">
        <v>0</v>
      </c>
      <c r="N35" s="31">
        <v>30.4</v>
      </c>
    </row>
    <row r="36" spans="1:14" x14ac:dyDescent="0.25">
      <c r="A36" s="21">
        <v>35</v>
      </c>
      <c r="B36" s="20" t="s">
        <v>62</v>
      </c>
      <c r="C36" s="26" t="s">
        <v>657</v>
      </c>
      <c r="D36" s="21">
        <v>478</v>
      </c>
      <c r="E36" s="21">
        <v>7</v>
      </c>
      <c r="F36" s="21">
        <v>31</v>
      </c>
      <c r="G36" s="21">
        <v>4</v>
      </c>
      <c r="H36" s="21">
        <v>30</v>
      </c>
      <c r="I36" s="21">
        <v>25</v>
      </c>
      <c r="J36" s="21">
        <v>97</v>
      </c>
      <c r="K36" s="21">
        <v>0</v>
      </c>
      <c r="L36" s="21">
        <v>0</v>
      </c>
      <c r="M36" s="21">
        <v>1</v>
      </c>
      <c r="N36" s="31">
        <v>20.5</v>
      </c>
    </row>
    <row r="37" spans="1:14" x14ac:dyDescent="0.25">
      <c r="A37" s="21">
        <v>36</v>
      </c>
      <c r="B37" s="20" t="s">
        <v>62</v>
      </c>
      <c r="C37" s="26" t="s">
        <v>658</v>
      </c>
      <c r="D37" s="21">
        <v>414</v>
      </c>
      <c r="E37" s="21">
        <v>10</v>
      </c>
      <c r="F37" s="21">
        <v>30</v>
      </c>
      <c r="G37" s="21">
        <v>5</v>
      </c>
      <c r="H37" s="21">
        <v>52</v>
      </c>
      <c r="I37" s="21">
        <v>16</v>
      </c>
      <c r="J37" s="21">
        <v>113</v>
      </c>
      <c r="K37" s="21">
        <v>2</v>
      </c>
      <c r="L37" s="21">
        <v>0</v>
      </c>
      <c r="M37" s="21">
        <v>0</v>
      </c>
      <c r="N37" s="31">
        <v>27.3</v>
      </c>
    </row>
    <row r="38" spans="1:14" x14ac:dyDescent="0.25">
      <c r="A38" s="25">
        <v>37</v>
      </c>
      <c r="B38" s="24" t="s">
        <v>62</v>
      </c>
      <c r="C38" s="23" t="s">
        <v>659</v>
      </c>
      <c r="D38" s="25">
        <v>252</v>
      </c>
      <c r="E38" s="25">
        <v>2</v>
      </c>
      <c r="F38" s="25">
        <v>21</v>
      </c>
      <c r="G38" s="25">
        <v>0</v>
      </c>
      <c r="H38" s="25">
        <v>33</v>
      </c>
      <c r="I38" s="25">
        <v>39</v>
      </c>
      <c r="J38" s="25">
        <v>95</v>
      </c>
      <c r="K38" s="25">
        <v>1</v>
      </c>
      <c r="L38" s="25">
        <v>0</v>
      </c>
      <c r="M38" s="25">
        <v>0</v>
      </c>
      <c r="N38" s="32">
        <v>37.700000000000003</v>
      </c>
    </row>
    <row r="39" spans="1:14" x14ac:dyDescent="0.25">
      <c r="A39" s="21">
        <v>38</v>
      </c>
      <c r="B39" s="20" t="s">
        <v>62</v>
      </c>
      <c r="C39" s="26" t="s">
        <v>660</v>
      </c>
      <c r="D39" s="21">
        <v>312</v>
      </c>
      <c r="E39" s="21">
        <v>11</v>
      </c>
      <c r="F39" s="21">
        <v>38</v>
      </c>
      <c r="G39" s="21">
        <v>1</v>
      </c>
      <c r="H39" s="21">
        <v>26</v>
      </c>
      <c r="I39" s="21">
        <v>27</v>
      </c>
      <c r="J39" s="21">
        <v>103</v>
      </c>
      <c r="K39" s="21">
        <v>0</v>
      </c>
      <c r="L39" s="21">
        <v>0</v>
      </c>
      <c r="M39" s="21">
        <v>0</v>
      </c>
      <c r="N39" s="31">
        <v>33</v>
      </c>
    </row>
    <row r="40" spans="1:14" x14ac:dyDescent="0.25">
      <c r="A40" s="80" t="s">
        <v>1571</v>
      </c>
      <c r="B40" s="20" t="s">
        <v>62</v>
      </c>
      <c r="C40" s="42" t="s">
        <v>1574</v>
      </c>
      <c r="D40" s="21">
        <v>322</v>
      </c>
      <c r="E40" s="21">
        <v>11</v>
      </c>
      <c r="F40" s="21">
        <v>28</v>
      </c>
      <c r="G40" s="21">
        <v>2</v>
      </c>
      <c r="H40" s="21">
        <v>49</v>
      </c>
      <c r="I40" s="21">
        <v>22</v>
      </c>
      <c r="J40" s="21">
        <v>112</v>
      </c>
      <c r="K40" s="21">
        <v>0</v>
      </c>
      <c r="L40" s="21">
        <v>0</v>
      </c>
      <c r="M40" s="21">
        <v>0</v>
      </c>
      <c r="N40" s="31">
        <v>34.799999999999997</v>
      </c>
    </row>
    <row r="41" spans="1:14" x14ac:dyDescent="0.25">
      <c r="A41" s="21">
        <v>41</v>
      </c>
      <c r="B41" s="20" t="s">
        <v>62</v>
      </c>
      <c r="C41" s="26" t="s">
        <v>661</v>
      </c>
      <c r="D41" s="21">
        <v>331</v>
      </c>
      <c r="E41" s="21">
        <v>6</v>
      </c>
      <c r="F41" s="21">
        <v>27</v>
      </c>
      <c r="G41" s="21">
        <v>2</v>
      </c>
      <c r="H41" s="21">
        <v>34</v>
      </c>
      <c r="I41" s="21">
        <v>51</v>
      </c>
      <c r="J41" s="21">
        <v>120</v>
      </c>
      <c r="K41" s="21">
        <v>0</v>
      </c>
      <c r="L41" s="21">
        <v>0</v>
      </c>
      <c r="M41" s="21">
        <v>0</v>
      </c>
      <c r="N41" s="31">
        <v>36.299999999999997</v>
      </c>
    </row>
    <row r="42" spans="1:14" x14ac:dyDescent="0.25">
      <c r="A42" s="25">
        <v>42</v>
      </c>
      <c r="B42" s="24" t="s">
        <v>62</v>
      </c>
      <c r="C42" s="23" t="s">
        <v>662</v>
      </c>
      <c r="D42" s="25">
        <v>355</v>
      </c>
      <c r="E42" s="25">
        <v>10</v>
      </c>
      <c r="F42" s="25">
        <v>21</v>
      </c>
      <c r="G42" s="25">
        <v>2</v>
      </c>
      <c r="H42" s="25">
        <v>50</v>
      </c>
      <c r="I42" s="25">
        <v>38</v>
      </c>
      <c r="J42" s="25">
        <v>121</v>
      </c>
      <c r="K42" s="25">
        <v>0</v>
      </c>
      <c r="L42" s="25">
        <v>0</v>
      </c>
      <c r="M42" s="25">
        <v>1</v>
      </c>
      <c r="N42" s="32">
        <v>34.4</v>
      </c>
    </row>
    <row r="43" spans="1:14" x14ac:dyDescent="0.25">
      <c r="A43" s="21">
        <v>43</v>
      </c>
      <c r="B43" s="20" t="s">
        <v>62</v>
      </c>
      <c r="C43" s="26" t="s">
        <v>663</v>
      </c>
      <c r="D43" s="21">
        <v>342</v>
      </c>
      <c r="E43" s="21">
        <v>2</v>
      </c>
      <c r="F43" s="21">
        <v>32</v>
      </c>
      <c r="G43" s="21">
        <v>2</v>
      </c>
      <c r="H43" s="21">
        <v>45</v>
      </c>
      <c r="I43" s="21">
        <v>37</v>
      </c>
      <c r="J43" s="21">
        <v>118</v>
      </c>
      <c r="K43" s="21">
        <v>0</v>
      </c>
      <c r="L43" s="21">
        <v>0</v>
      </c>
      <c r="M43" s="21">
        <v>0</v>
      </c>
      <c r="N43" s="31">
        <v>34.5</v>
      </c>
    </row>
    <row r="44" spans="1:14" x14ac:dyDescent="0.25">
      <c r="A44" s="21">
        <v>44</v>
      </c>
      <c r="B44" s="20" t="s">
        <v>62</v>
      </c>
      <c r="C44" s="26" t="s">
        <v>664</v>
      </c>
      <c r="D44" s="21">
        <v>242</v>
      </c>
      <c r="E44" s="21">
        <v>0</v>
      </c>
      <c r="F44" s="21">
        <v>19</v>
      </c>
      <c r="G44" s="21">
        <v>1</v>
      </c>
      <c r="H44" s="21">
        <v>16</v>
      </c>
      <c r="I44" s="21">
        <v>15</v>
      </c>
      <c r="J44" s="21">
        <v>51</v>
      </c>
      <c r="K44" s="21">
        <v>1</v>
      </c>
      <c r="L44" s="21">
        <v>0</v>
      </c>
      <c r="M44" s="21">
        <v>1</v>
      </c>
      <c r="N44" s="31">
        <v>21.5</v>
      </c>
    </row>
    <row r="45" spans="1:14" x14ac:dyDescent="0.25">
      <c r="A45" s="21">
        <v>45</v>
      </c>
      <c r="B45" s="20" t="s">
        <v>62</v>
      </c>
      <c r="C45" s="26" t="s">
        <v>665</v>
      </c>
      <c r="D45" s="21">
        <v>353</v>
      </c>
      <c r="E45" s="21">
        <v>5</v>
      </c>
      <c r="F45" s="21">
        <v>21</v>
      </c>
      <c r="G45" s="21">
        <v>3</v>
      </c>
      <c r="H45" s="21">
        <v>45</v>
      </c>
      <c r="I45" s="21">
        <v>44</v>
      </c>
      <c r="J45" s="21">
        <v>118</v>
      </c>
      <c r="K45" s="21">
        <v>1</v>
      </c>
      <c r="L45" s="21">
        <v>0</v>
      </c>
      <c r="M45" s="21">
        <v>0</v>
      </c>
      <c r="N45" s="31">
        <v>33.4</v>
      </c>
    </row>
    <row r="46" spans="1:14" x14ac:dyDescent="0.25">
      <c r="A46" s="25">
        <v>46</v>
      </c>
      <c r="B46" s="24" t="s">
        <v>62</v>
      </c>
      <c r="C46" s="23" t="s">
        <v>666</v>
      </c>
      <c r="D46" s="25">
        <v>293</v>
      </c>
      <c r="E46" s="25">
        <v>6</v>
      </c>
      <c r="F46" s="25">
        <v>23</v>
      </c>
      <c r="G46" s="25">
        <v>1</v>
      </c>
      <c r="H46" s="25">
        <v>37</v>
      </c>
      <c r="I46" s="25">
        <v>31</v>
      </c>
      <c r="J46" s="25">
        <v>98</v>
      </c>
      <c r="K46" s="25">
        <v>0</v>
      </c>
      <c r="L46" s="25">
        <v>1</v>
      </c>
      <c r="M46" s="25">
        <v>0</v>
      </c>
      <c r="N46" s="32">
        <v>33.799999999999997</v>
      </c>
    </row>
    <row r="47" spans="1:14" x14ac:dyDescent="0.25">
      <c r="A47" s="21">
        <v>47</v>
      </c>
      <c r="B47" s="20" t="s">
        <v>62</v>
      </c>
      <c r="C47" s="26" t="s">
        <v>667</v>
      </c>
      <c r="D47" s="21">
        <v>555</v>
      </c>
      <c r="E47" s="21">
        <v>4</v>
      </c>
      <c r="F47" s="21">
        <v>36</v>
      </c>
      <c r="G47" s="21">
        <v>1</v>
      </c>
      <c r="H47" s="21">
        <v>67</v>
      </c>
      <c r="I47" s="21">
        <v>51</v>
      </c>
      <c r="J47" s="21">
        <v>159</v>
      </c>
      <c r="K47" s="21">
        <v>0</v>
      </c>
      <c r="L47" s="21">
        <v>0</v>
      </c>
      <c r="M47" s="21">
        <v>1</v>
      </c>
      <c r="N47" s="31">
        <v>28.8</v>
      </c>
    </row>
    <row r="48" spans="1:14" x14ac:dyDescent="0.25">
      <c r="A48" s="21">
        <v>48</v>
      </c>
      <c r="B48" s="20" t="s">
        <v>62</v>
      </c>
      <c r="C48" s="26" t="s">
        <v>668</v>
      </c>
      <c r="D48" s="21">
        <v>277</v>
      </c>
      <c r="E48" s="21">
        <v>3</v>
      </c>
      <c r="F48" s="21">
        <v>46</v>
      </c>
      <c r="G48" s="21">
        <v>0</v>
      </c>
      <c r="H48" s="21">
        <v>33</v>
      </c>
      <c r="I48" s="21">
        <v>20</v>
      </c>
      <c r="J48" s="21">
        <v>102</v>
      </c>
      <c r="K48" s="21">
        <v>0</v>
      </c>
      <c r="L48" s="21">
        <v>0</v>
      </c>
      <c r="M48" s="21">
        <v>0</v>
      </c>
      <c r="N48" s="31">
        <v>36.799999999999997</v>
      </c>
    </row>
    <row r="49" spans="1:14" x14ac:dyDescent="0.25">
      <c r="A49" s="21">
        <v>49</v>
      </c>
      <c r="B49" s="20" t="s">
        <v>62</v>
      </c>
      <c r="C49" s="26" t="s">
        <v>669</v>
      </c>
      <c r="D49" s="21">
        <v>242</v>
      </c>
      <c r="E49" s="21">
        <v>3</v>
      </c>
      <c r="F49" s="21">
        <v>17</v>
      </c>
      <c r="G49" s="21">
        <v>0</v>
      </c>
      <c r="H49" s="21">
        <v>44</v>
      </c>
      <c r="I49" s="21">
        <v>20</v>
      </c>
      <c r="J49" s="21">
        <v>84</v>
      </c>
      <c r="K49" s="21">
        <v>0</v>
      </c>
      <c r="L49" s="21">
        <v>0</v>
      </c>
      <c r="M49" s="21">
        <v>0</v>
      </c>
      <c r="N49" s="31">
        <v>34.700000000000003</v>
      </c>
    </row>
    <row r="50" spans="1:14" x14ac:dyDescent="0.25">
      <c r="A50" s="25">
        <v>50</v>
      </c>
      <c r="B50" s="24" t="s">
        <v>62</v>
      </c>
      <c r="C50" s="23" t="s">
        <v>670</v>
      </c>
      <c r="D50" s="25">
        <v>304</v>
      </c>
      <c r="E50" s="25">
        <v>6</v>
      </c>
      <c r="F50" s="25">
        <v>43</v>
      </c>
      <c r="G50" s="25">
        <v>0</v>
      </c>
      <c r="H50" s="25">
        <v>36</v>
      </c>
      <c r="I50" s="25">
        <v>41</v>
      </c>
      <c r="J50" s="25">
        <v>126</v>
      </c>
      <c r="K50" s="25">
        <v>0</v>
      </c>
      <c r="L50" s="25">
        <v>0</v>
      </c>
      <c r="M50" s="25">
        <v>1</v>
      </c>
      <c r="N50" s="32">
        <v>41.8</v>
      </c>
    </row>
    <row r="51" spans="1:14" x14ac:dyDescent="0.25">
      <c r="A51" s="21">
        <v>51</v>
      </c>
      <c r="B51" s="20" t="s">
        <v>62</v>
      </c>
      <c r="C51" s="26" t="s">
        <v>671</v>
      </c>
      <c r="D51" s="21">
        <v>453</v>
      </c>
      <c r="E51" s="21">
        <v>4</v>
      </c>
      <c r="F51" s="21">
        <v>50</v>
      </c>
      <c r="G51" s="21">
        <v>4</v>
      </c>
      <c r="H51" s="21">
        <v>63</v>
      </c>
      <c r="I51" s="21">
        <v>68</v>
      </c>
      <c r="J51" s="21">
        <v>189</v>
      </c>
      <c r="K51" s="21">
        <v>0</v>
      </c>
      <c r="L51" s="21">
        <v>0</v>
      </c>
      <c r="M51" s="21">
        <v>0</v>
      </c>
      <c r="N51" s="31">
        <v>41.7</v>
      </c>
    </row>
    <row r="52" spans="1:14" x14ac:dyDescent="0.25">
      <c r="A52" s="21">
        <v>52</v>
      </c>
      <c r="B52" s="20" t="s">
        <v>62</v>
      </c>
      <c r="C52" s="26" t="s">
        <v>672</v>
      </c>
      <c r="D52" s="21">
        <v>440</v>
      </c>
      <c r="E52" s="21">
        <v>4</v>
      </c>
      <c r="F52" s="21">
        <v>45</v>
      </c>
      <c r="G52" s="21">
        <v>1</v>
      </c>
      <c r="H52" s="21">
        <v>61</v>
      </c>
      <c r="I52" s="21">
        <v>42</v>
      </c>
      <c r="J52" s="21">
        <v>153</v>
      </c>
      <c r="K52" s="21">
        <v>0</v>
      </c>
      <c r="L52" s="21">
        <v>0</v>
      </c>
      <c r="M52" s="21">
        <v>0</v>
      </c>
      <c r="N52" s="31">
        <v>34.799999999999997</v>
      </c>
    </row>
    <row r="53" spans="1:14" x14ac:dyDescent="0.25">
      <c r="A53" s="21">
        <v>53</v>
      </c>
      <c r="B53" s="20" t="s">
        <v>62</v>
      </c>
      <c r="C53" s="26" t="s">
        <v>673</v>
      </c>
      <c r="D53" s="21">
        <v>427</v>
      </c>
      <c r="E53" s="21">
        <v>5</v>
      </c>
      <c r="F53" s="21">
        <v>40</v>
      </c>
      <c r="G53" s="21">
        <v>1</v>
      </c>
      <c r="H53" s="21">
        <v>59</v>
      </c>
      <c r="I53" s="21">
        <v>59</v>
      </c>
      <c r="J53" s="21">
        <v>164</v>
      </c>
      <c r="K53" s="21">
        <v>4</v>
      </c>
      <c r="L53" s="21">
        <v>0</v>
      </c>
      <c r="M53" s="21">
        <v>0</v>
      </c>
      <c r="N53" s="31">
        <v>38.4</v>
      </c>
    </row>
    <row r="54" spans="1:14" x14ac:dyDescent="0.25">
      <c r="A54" s="25">
        <v>54</v>
      </c>
      <c r="B54" s="24" t="s">
        <v>62</v>
      </c>
      <c r="C54" s="23" t="s">
        <v>674</v>
      </c>
      <c r="D54" s="25">
        <v>494</v>
      </c>
      <c r="E54" s="25">
        <v>7</v>
      </c>
      <c r="F54" s="25">
        <v>56</v>
      </c>
      <c r="G54" s="25">
        <v>1</v>
      </c>
      <c r="H54" s="25">
        <v>61</v>
      </c>
      <c r="I54" s="25">
        <v>32</v>
      </c>
      <c r="J54" s="25">
        <v>157</v>
      </c>
      <c r="K54" s="25">
        <v>0</v>
      </c>
      <c r="L54" s="25">
        <v>0</v>
      </c>
      <c r="M54" s="25">
        <v>1</v>
      </c>
      <c r="N54" s="32">
        <v>32</v>
      </c>
    </row>
    <row r="55" spans="1:14" x14ac:dyDescent="0.25">
      <c r="A55" s="80" t="s">
        <v>1572</v>
      </c>
      <c r="B55" s="20" t="s">
        <v>62</v>
      </c>
      <c r="C55" s="42" t="s">
        <v>1575</v>
      </c>
      <c r="D55" s="21">
        <v>351</v>
      </c>
      <c r="E55" s="21">
        <v>4</v>
      </c>
      <c r="F55" s="21">
        <v>9</v>
      </c>
      <c r="G55" s="21">
        <v>1</v>
      </c>
      <c r="H55" s="21">
        <v>33</v>
      </c>
      <c r="I55" s="21">
        <v>13</v>
      </c>
      <c r="J55" s="21">
        <v>60</v>
      </c>
      <c r="K55" s="21">
        <v>0</v>
      </c>
      <c r="L55" s="21">
        <v>0</v>
      </c>
      <c r="M55" s="21">
        <v>0</v>
      </c>
      <c r="N55" s="31">
        <v>17.100000000000001</v>
      </c>
    </row>
    <row r="56" spans="1:14" x14ac:dyDescent="0.25">
      <c r="A56" s="21">
        <v>57</v>
      </c>
      <c r="B56" s="20" t="s">
        <v>62</v>
      </c>
      <c r="C56" s="26" t="s">
        <v>675</v>
      </c>
      <c r="D56" s="21">
        <v>377</v>
      </c>
      <c r="E56" s="21">
        <v>8</v>
      </c>
      <c r="F56" s="21">
        <v>41</v>
      </c>
      <c r="G56" s="21">
        <v>0</v>
      </c>
      <c r="H56" s="21">
        <v>82</v>
      </c>
      <c r="I56" s="21">
        <v>51</v>
      </c>
      <c r="J56" s="21">
        <v>182</v>
      </c>
      <c r="K56" s="21">
        <v>0</v>
      </c>
      <c r="L56" s="21">
        <v>0</v>
      </c>
      <c r="M56" s="21">
        <v>1</v>
      </c>
      <c r="N56" s="31">
        <v>48.5</v>
      </c>
    </row>
    <row r="57" spans="1:14" x14ac:dyDescent="0.25">
      <c r="A57" s="21">
        <v>58</v>
      </c>
      <c r="B57" s="20" t="s">
        <v>62</v>
      </c>
      <c r="C57" s="26" t="s">
        <v>676</v>
      </c>
      <c r="D57" s="21">
        <v>291</v>
      </c>
      <c r="E57" s="21">
        <v>6</v>
      </c>
      <c r="F57" s="21">
        <v>24</v>
      </c>
      <c r="G57" s="21">
        <v>0</v>
      </c>
      <c r="H57" s="21">
        <v>44</v>
      </c>
      <c r="I57" s="21">
        <v>18</v>
      </c>
      <c r="J57" s="21">
        <v>92</v>
      </c>
      <c r="K57" s="21">
        <v>0</v>
      </c>
      <c r="L57" s="21">
        <v>0</v>
      </c>
      <c r="M57" s="21">
        <v>1</v>
      </c>
      <c r="N57" s="31">
        <v>32</v>
      </c>
    </row>
    <row r="58" spans="1:14" x14ac:dyDescent="0.25">
      <c r="A58" s="25">
        <v>59</v>
      </c>
      <c r="B58" s="24" t="s">
        <v>62</v>
      </c>
      <c r="C58" s="23" t="s">
        <v>677</v>
      </c>
      <c r="D58" s="25">
        <v>330</v>
      </c>
      <c r="E58" s="25">
        <v>10</v>
      </c>
      <c r="F58" s="25">
        <v>30</v>
      </c>
      <c r="G58" s="25">
        <v>2</v>
      </c>
      <c r="H58" s="25">
        <v>65</v>
      </c>
      <c r="I58" s="25">
        <v>23</v>
      </c>
      <c r="J58" s="25">
        <v>130</v>
      </c>
      <c r="K58" s="25">
        <v>0</v>
      </c>
      <c r="L58" s="25">
        <v>0</v>
      </c>
      <c r="M58" s="25">
        <v>1</v>
      </c>
      <c r="N58" s="32">
        <v>39.700000000000003</v>
      </c>
    </row>
    <row r="59" spans="1:14" x14ac:dyDescent="0.25">
      <c r="A59" s="21">
        <v>60</v>
      </c>
      <c r="B59" s="20" t="s">
        <v>62</v>
      </c>
      <c r="C59" s="26" t="s">
        <v>678</v>
      </c>
      <c r="D59" s="21">
        <v>433</v>
      </c>
      <c r="E59" s="21">
        <v>17</v>
      </c>
      <c r="F59" s="21">
        <v>52</v>
      </c>
      <c r="G59" s="21">
        <v>2</v>
      </c>
      <c r="H59" s="21">
        <v>109</v>
      </c>
      <c r="I59" s="21">
        <v>77</v>
      </c>
      <c r="J59" s="21">
        <v>257</v>
      </c>
      <c r="K59" s="21">
        <v>2</v>
      </c>
      <c r="L59" s="21">
        <v>0</v>
      </c>
      <c r="M59" s="21">
        <v>0</v>
      </c>
      <c r="N59" s="31">
        <v>59.4</v>
      </c>
    </row>
    <row r="60" spans="1:14" x14ac:dyDescent="0.25">
      <c r="A60" s="21">
        <v>61</v>
      </c>
      <c r="B60" s="20" t="s">
        <v>62</v>
      </c>
      <c r="C60" s="26" t="s">
        <v>679</v>
      </c>
      <c r="D60" s="21">
        <v>438</v>
      </c>
      <c r="E60" s="21">
        <v>5</v>
      </c>
      <c r="F60" s="21">
        <v>72</v>
      </c>
      <c r="G60" s="21">
        <v>1</v>
      </c>
      <c r="H60" s="21">
        <v>100</v>
      </c>
      <c r="I60" s="21">
        <v>49</v>
      </c>
      <c r="J60" s="21">
        <v>227</v>
      </c>
      <c r="K60" s="21">
        <v>1</v>
      </c>
      <c r="L60" s="21">
        <v>0</v>
      </c>
      <c r="M60" s="21">
        <v>1</v>
      </c>
      <c r="N60" s="31">
        <v>52.1</v>
      </c>
    </row>
    <row r="61" spans="1:14" x14ac:dyDescent="0.25">
      <c r="A61" s="21">
        <v>62</v>
      </c>
      <c r="B61" s="20" t="s">
        <v>62</v>
      </c>
      <c r="C61" s="26" t="s">
        <v>680</v>
      </c>
      <c r="D61" s="21">
        <v>398</v>
      </c>
      <c r="E61" s="21">
        <v>4</v>
      </c>
      <c r="F61" s="21">
        <v>50</v>
      </c>
      <c r="G61" s="21">
        <v>4</v>
      </c>
      <c r="H61" s="21">
        <v>96</v>
      </c>
      <c r="I61" s="21">
        <v>41</v>
      </c>
      <c r="J61" s="21">
        <v>195</v>
      </c>
      <c r="K61" s="21">
        <v>0</v>
      </c>
      <c r="L61" s="21">
        <v>0</v>
      </c>
      <c r="M61" s="21">
        <v>0</v>
      </c>
      <c r="N61" s="31">
        <v>49</v>
      </c>
    </row>
    <row r="62" spans="1:14" x14ac:dyDescent="0.25">
      <c r="A62" s="25">
        <v>63</v>
      </c>
      <c r="B62" s="24" t="s">
        <v>62</v>
      </c>
      <c r="C62" s="23" t="s">
        <v>681</v>
      </c>
      <c r="D62" s="25">
        <v>386</v>
      </c>
      <c r="E62" s="25">
        <v>6</v>
      </c>
      <c r="F62" s="25">
        <v>48</v>
      </c>
      <c r="G62" s="25">
        <v>0</v>
      </c>
      <c r="H62" s="25">
        <v>87</v>
      </c>
      <c r="I62" s="25">
        <v>50</v>
      </c>
      <c r="J62" s="25">
        <v>191</v>
      </c>
      <c r="K62" s="25">
        <v>0</v>
      </c>
      <c r="L62" s="25">
        <v>0</v>
      </c>
      <c r="M62" s="25">
        <v>1</v>
      </c>
      <c r="N62" s="32">
        <v>49.7</v>
      </c>
    </row>
    <row r="63" spans="1:14" x14ac:dyDescent="0.25">
      <c r="A63" s="21">
        <v>64</v>
      </c>
      <c r="B63" s="20" t="s">
        <v>62</v>
      </c>
      <c r="C63" s="26" t="s">
        <v>682</v>
      </c>
      <c r="D63" s="21">
        <v>342</v>
      </c>
      <c r="E63" s="21">
        <v>5</v>
      </c>
      <c r="F63" s="21">
        <v>30</v>
      </c>
      <c r="G63" s="21">
        <v>1</v>
      </c>
      <c r="H63" s="21">
        <v>77</v>
      </c>
      <c r="I63" s="21">
        <v>31</v>
      </c>
      <c r="J63" s="21">
        <v>144</v>
      </c>
      <c r="K63" s="21">
        <v>1</v>
      </c>
      <c r="L63" s="21">
        <v>0</v>
      </c>
      <c r="M63" s="21">
        <v>0</v>
      </c>
      <c r="N63" s="31">
        <v>42.1</v>
      </c>
    </row>
    <row r="64" spans="1:14" x14ac:dyDescent="0.25">
      <c r="A64" s="21">
        <v>65</v>
      </c>
      <c r="B64" s="20" t="s">
        <v>62</v>
      </c>
      <c r="C64" s="26" t="s">
        <v>683</v>
      </c>
      <c r="D64" s="21">
        <v>261</v>
      </c>
      <c r="E64" s="21">
        <v>7</v>
      </c>
      <c r="F64" s="21">
        <v>43</v>
      </c>
      <c r="G64" s="21">
        <v>3</v>
      </c>
      <c r="H64" s="21">
        <v>57</v>
      </c>
      <c r="I64" s="21">
        <v>16</v>
      </c>
      <c r="J64" s="21">
        <v>126</v>
      </c>
      <c r="K64" s="21">
        <v>0</v>
      </c>
      <c r="L64" s="21">
        <v>0</v>
      </c>
      <c r="M64" s="21">
        <v>0</v>
      </c>
      <c r="N64" s="31">
        <v>48.3</v>
      </c>
    </row>
    <row r="65" spans="1:14" x14ac:dyDescent="0.25">
      <c r="A65" s="21">
        <v>66</v>
      </c>
      <c r="B65" s="20" t="s">
        <v>62</v>
      </c>
      <c r="C65" s="26" t="s">
        <v>684</v>
      </c>
      <c r="D65" s="21">
        <v>390</v>
      </c>
      <c r="E65" s="21">
        <v>11</v>
      </c>
      <c r="F65" s="21">
        <v>41</v>
      </c>
      <c r="G65" s="21">
        <v>0</v>
      </c>
      <c r="H65" s="21">
        <v>64</v>
      </c>
      <c r="I65" s="21">
        <v>37</v>
      </c>
      <c r="J65" s="21">
        <v>153</v>
      </c>
      <c r="K65" s="21">
        <v>0</v>
      </c>
      <c r="L65" s="21">
        <v>0</v>
      </c>
      <c r="M65" s="21">
        <v>0</v>
      </c>
      <c r="N65" s="31">
        <v>39.200000000000003</v>
      </c>
    </row>
    <row r="66" spans="1:14" x14ac:dyDescent="0.25">
      <c r="A66" s="25">
        <v>67</v>
      </c>
      <c r="B66" s="24" t="s">
        <v>62</v>
      </c>
      <c r="C66" s="23" t="s">
        <v>685</v>
      </c>
      <c r="D66" s="25">
        <v>311</v>
      </c>
      <c r="E66" s="25">
        <v>9</v>
      </c>
      <c r="F66" s="25">
        <v>35</v>
      </c>
      <c r="G66" s="25">
        <v>1</v>
      </c>
      <c r="H66" s="25">
        <v>44</v>
      </c>
      <c r="I66" s="25">
        <v>21</v>
      </c>
      <c r="J66" s="25">
        <v>110</v>
      </c>
      <c r="K66" s="25">
        <v>0</v>
      </c>
      <c r="L66" s="25">
        <v>0</v>
      </c>
      <c r="M66" s="25">
        <v>1</v>
      </c>
      <c r="N66" s="32">
        <v>35.700000000000003</v>
      </c>
    </row>
    <row r="67" spans="1:14" x14ac:dyDescent="0.25">
      <c r="A67" s="21">
        <v>68</v>
      </c>
      <c r="B67" s="20" t="s">
        <v>62</v>
      </c>
      <c r="C67" s="42" t="s">
        <v>686</v>
      </c>
      <c r="D67" s="21">
        <v>368</v>
      </c>
      <c r="E67" s="21">
        <v>4</v>
      </c>
      <c r="F67" s="21">
        <v>41</v>
      </c>
      <c r="G67" s="21">
        <v>2</v>
      </c>
      <c r="H67" s="21">
        <v>87</v>
      </c>
      <c r="I67" s="21">
        <v>28</v>
      </c>
      <c r="J67" s="21">
        <v>162</v>
      </c>
      <c r="K67" s="21">
        <v>1</v>
      </c>
      <c r="L67" s="21">
        <v>1</v>
      </c>
      <c r="M67" s="21">
        <v>0</v>
      </c>
      <c r="N67" s="31">
        <v>44.3</v>
      </c>
    </row>
    <row r="68" spans="1:14" x14ac:dyDescent="0.25">
      <c r="A68" s="21">
        <v>69</v>
      </c>
      <c r="B68" s="20" t="s">
        <v>62</v>
      </c>
      <c r="C68" s="26" t="s">
        <v>687</v>
      </c>
      <c r="D68" s="21">
        <v>377</v>
      </c>
      <c r="E68" s="21">
        <v>8</v>
      </c>
      <c r="F68" s="21">
        <v>22</v>
      </c>
      <c r="G68" s="21">
        <v>0</v>
      </c>
      <c r="H68" s="21">
        <v>51</v>
      </c>
      <c r="I68" s="21">
        <v>22</v>
      </c>
      <c r="J68" s="21">
        <v>103</v>
      </c>
      <c r="K68" s="21">
        <v>0</v>
      </c>
      <c r="L68" s="21">
        <v>0</v>
      </c>
      <c r="M68" s="21">
        <v>0</v>
      </c>
      <c r="N68" s="31">
        <v>27.3</v>
      </c>
    </row>
    <row r="69" spans="1:14" x14ac:dyDescent="0.25">
      <c r="A69" s="21">
        <v>70</v>
      </c>
      <c r="B69" s="20" t="s">
        <v>62</v>
      </c>
      <c r="C69" s="26" t="s">
        <v>688</v>
      </c>
      <c r="D69" s="21">
        <v>428</v>
      </c>
      <c r="E69" s="21">
        <v>6</v>
      </c>
      <c r="F69" s="21">
        <v>26</v>
      </c>
      <c r="G69" s="21">
        <v>0</v>
      </c>
      <c r="H69" s="21">
        <v>68</v>
      </c>
      <c r="I69" s="21">
        <v>34</v>
      </c>
      <c r="J69" s="21">
        <v>134</v>
      </c>
      <c r="K69" s="21">
        <v>0</v>
      </c>
      <c r="L69" s="21">
        <v>0</v>
      </c>
      <c r="M69" s="21">
        <v>1</v>
      </c>
      <c r="N69" s="31">
        <v>31.5</v>
      </c>
    </row>
    <row r="70" spans="1:14" x14ac:dyDescent="0.25">
      <c r="A70" s="25">
        <v>71</v>
      </c>
      <c r="B70" s="24" t="s">
        <v>62</v>
      </c>
      <c r="C70" s="23" t="s">
        <v>689</v>
      </c>
      <c r="D70" s="25">
        <v>419</v>
      </c>
      <c r="E70" s="25">
        <v>7</v>
      </c>
      <c r="F70" s="25">
        <v>29</v>
      </c>
      <c r="G70" s="25">
        <v>1</v>
      </c>
      <c r="H70" s="25">
        <v>50</v>
      </c>
      <c r="I70" s="25">
        <v>12</v>
      </c>
      <c r="J70" s="25">
        <v>99</v>
      </c>
      <c r="K70" s="25">
        <v>0</v>
      </c>
      <c r="L70" s="25">
        <v>0</v>
      </c>
      <c r="M70" s="25">
        <v>1</v>
      </c>
      <c r="N70" s="32">
        <v>23.9</v>
      </c>
    </row>
    <row r="71" spans="1:14" x14ac:dyDescent="0.25">
      <c r="A71" s="21">
        <v>72</v>
      </c>
      <c r="B71" s="20" t="s">
        <v>62</v>
      </c>
      <c r="C71" s="26" t="s">
        <v>690</v>
      </c>
      <c r="D71" s="21">
        <v>460</v>
      </c>
      <c r="E71" s="21">
        <v>5</v>
      </c>
      <c r="F71" s="21">
        <v>44</v>
      </c>
      <c r="G71" s="21">
        <v>2</v>
      </c>
      <c r="H71" s="21">
        <v>63</v>
      </c>
      <c r="I71" s="21">
        <v>44</v>
      </c>
      <c r="J71" s="21">
        <v>158</v>
      </c>
      <c r="K71" s="21">
        <v>0</v>
      </c>
      <c r="L71" s="21">
        <v>0</v>
      </c>
      <c r="M71" s="21">
        <v>0</v>
      </c>
      <c r="N71" s="31">
        <v>34.299999999999997</v>
      </c>
    </row>
    <row r="72" spans="1:14" x14ac:dyDescent="0.25">
      <c r="A72" s="21">
        <v>73</v>
      </c>
      <c r="B72" s="20" t="s">
        <v>62</v>
      </c>
      <c r="C72" s="26" t="s">
        <v>691</v>
      </c>
      <c r="D72" s="21">
        <v>322</v>
      </c>
      <c r="E72" s="21">
        <v>7</v>
      </c>
      <c r="F72" s="21">
        <v>44</v>
      </c>
      <c r="G72" s="21">
        <v>2</v>
      </c>
      <c r="H72" s="21">
        <v>54</v>
      </c>
      <c r="I72" s="21">
        <v>33</v>
      </c>
      <c r="J72" s="21">
        <v>140</v>
      </c>
      <c r="K72" s="21">
        <v>0</v>
      </c>
      <c r="L72" s="21">
        <v>0</v>
      </c>
      <c r="M72" s="21">
        <v>0</v>
      </c>
      <c r="N72" s="31">
        <v>43.5</v>
      </c>
    </row>
    <row r="73" spans="1:14" x14ac:dyDescent="0.25">
      <c r="A73" s="21">
        <v>74</v>
      </c>
      <c r="B73" s="20" t="s">
        <v>62</v>
      </c>
      <c r="C73" s="26" t="s">
        <v>692</v>
      </c>
      <c r="D73" s="21">
        <v>349</v>
      </c>
      <c r="E73" s="21">
        <v>1</v>
      </c>
      <c r="F73" s="21">
        <v>43</v>
      </c>
      <c r="G73" s="21">
        <v>1</v>
      </c>
      <c r="H73" s="21">
        <v>38</v>
      </c>
      <c r="I73" s="21">
        <v>47</v>
      </c>
      <c r="J73" s="21">
        <v>130</v>
      </c>
      <c r="K73" s="21">
        <v>0</v>
      </c>
      <c r="L73" s="21">
        <v>2</v>
      </c>
      <c r="M73" s="21">
        <v>0</v>
      </c>
      <c r="N73" s="31">
        <v>37.799999999999997</v>
      </c>
    </row>
    <row r="74" spans="1:14" x14ac:dyDescent="0.25">
      <c r="A74" s="25">
        <v>75</v>
      </c>
      <c r="B74" s="24" t="s">
        <v>62</v>
      </c>
      <c r="C74" s="23" t="s">
        <v>693</v>
      </c>
      <c r="D74" s="25">
        <v>446</v>
      </c>
      <c r="E74" s="25">
        <v>7</v>
      </c>
      <c r="F74" s="25">
        <v>61</v>
      </c>
      <c r="G74" s="25">
        <v>0</v>
      </c>
      <c r="H74" s="25">
        <v>51</v>
      </c>
      <c r="I74" s="25">
        <v>55</v>
      </c>
      <c r="J74" s="25">
        <v>174</v>
      </c>
      <c r="K74" s="25">
        <v>2</v>
      </c>
      <c r="L74" s="25">
        <v>0</v>
      </c>
      <c r="M74" s="25">
        <v>0</v>
      </c>
      <c r="N74" s="32">
        <v>39</v>
      </c>
    </row>
    <row r="75" spans="1:14" x14ac:dyDescent="0.25">
      <c r="A75" s="21">
        <v>76</v>
      </c>
      <c r="B75" s="20" t="s">
        <v>62</v>
      </c>
      <c r="C75" s="26" t="s">
        <v>694</v>
      </c>
      <c r="D75" s="21">
        <v>241</v>
      </c>
      <c r="E75" s="21">
        <v>4</v>
      </c>
      <c r="F75" s="21">
        <v>25</v>
      </c>
      <c r="G75" s="21">
        <v>2</v>
      </c>
      <c r="H75" s="21">
        <v>43</v>
      </c>
      <c r="I75" s="21">
        <v>28</v>
      </c>
      <c r="J75" s="21">
        <v>102</v>
      </c>
      <c r="K75" s="21">
        <v>0</v>
      </c>
      <c r="L75" s="21">
        <v>0</v>
      </c>
      <c r="M75" s="21">
        <v>1</v>
      </c>
      <c r="N75" s="31">
        <v>42.7</v>
      </c>
    </row>
    <row r="76" spans="1:14" x14ac:dyDescent="0.25">
      <c r="A76" s="21">
        <v>77</v>
      </c>
      <c r="B76" s="20" t="s">
        <v>62</v>
      </c>
      <c r="C76" s="26" t="s">
        <v>695</v>
      </c>
      <c r="D76" s="21">
        <v>409</v>
      </c>
      <c r="E76" s="21">
        <v>8</v>
      </c>
      <c r="F76" s="21">
        <v>47</v>
      </c>
      <c r="G76" s="21">
        <v>1</v>
      </c>
      <c r="H76" s="21">
        <v>44</v>
      </c>
      <c r="I76" s="21">
        <v>40</v>
      </c>
      <c r="J76" s="21">
        <v>140</v>
      </c>
      <c r="K76" s="21">
        <v>0</v>
      </c>
      <c r="L76" s="21">
        <v>0</v>
      </c>
      <c r="M76" s="21">
        <v>0</v>
      </c>
      <c r="N76" s="31">
        <v>34.200000000000003</v>
      </c>
    </row>
    <row r="77" spans="1:14" x14ac:dyDescent="0.25">
      <c r="A77" s="21">
        <v>78</v>
      </c>
      <c r="B77" s="20" t="s">
        <v>62</v>
      </c>
      <c r="C77" s="26" t="s">
        <v>696</v>
      </c>
      <c r="D77" s="21">
        <v>321</v>
      </c>
      <c r="E77" s="21">
        <v>3</v>
      </c>
      <c r="F77" s="21">
        <v>27</v>
      </c>
      <c r="G77" s="21">
        <v>0</v>
      </c>
      <c r="H77" s="21">
        <v>56</v>
      </c>
      <c r="I77" s="21">
        <v>35</v>
      </c>
      <c r="J77" s="21">
        <v>121</v>
      </c>
      <c r="K77" s="21">
        <v>2</v>
      </c>
      <c r="L77" s="21">
        <v>0</v>
      </c>
      <c r="M77" s="21">
        <v>1</v>
      </c>
      <c r="N77" s="31">
        <v>38</v>
      </c>
    </row>
    <row r="78" spans="1:14" x14ac:dyDescent="0.25">
      <c r="A78" s="25">
        <v>79</v>
      </c>
      <c r="B78" s="24" t="s">
        <v>62</v>
      </c>
      <c r="C78" s="23" t="s">
        <v>697</v>
      </c>
      <c r="D78" s="25">
        <v>393</v>
      </c>
      <c r="E78" s="25">
        <v>5</v>
      </c>
      <c r="F78" s="25">
        <v>27</v>
      </c>
      <c r="G78" s="25">
        <v>1</v>
      </c>
      <c r="H78" s="25">
        <v>65</v>
      </c>
      <c r="I78" s="25">
        <v>34</v>
      </c>
      <c r="J78" s="25">
        <v>132</v>
      </c>
      <c r="K78" s="25">
        <v>0</v>
      </c>
      <c r="L78" s="25">
        <v>0</v>
      </c>
      <c r="M78" s="25">
        <v>0</v>
      </c>
      <c r="N78" s="32">
        <v>33.6</v>
      </c>
    </row>
    <row r="79" spans="1:14" x14ac:dyDescent="0.25">
      <c r="A79" s="21">
        <v>80</v>
      </c>
      <c r="B79" s="20" t="s">
        <v>62</v>
      </c>
      <c r="C79" s="26" t="s">
        <v>698</v>
      </c>
      <c r="D79" s="21">
        <v>240</v>
      </c>
      <c r="E79" s="21">
        <v>3</v>
      </c>
      <c r="F79" s="21">
        <v>29</v>
      </c>
      <c r="G79" s="21">
        <v>3</v>
      </c>
      <c r="H79" s="21">
        <v>30</v>
      </c>
      <c r="I79" s="21">
        <v>25</v>
      </c>
      <c r="J79" s="21">
        <v>90</v>
      </c>
      <c r="K79" s="21">
        <v>1</v>
      </c>
      <c r="L79" s="21">
        <v>1</v>
      </c>
      <c r="M79" s="21">
        <v>0</v>
      </c>
      <c r="N79" s="31">
        <v>37.9</v>
      </c>
    </row>
    <row r="80" spans="1:14" x14ac:dyDescent="0.25">
      <c r="A80" s="21">
        <v>81</v>
      </c>
      <c r="B80" s="20" t="s">
        <v>62</v>
      </c>
      <c r="C80" s="26" t="s">
        <v>699</v>
      </c>
      <c r="D80" s="21">
        <v>282</v>
      </c>
      <c r="E80" s="21">
        <v>6</v>
      </c>
      <c r="F80" s="21">
        <v>25</v>
      </c>
      <c r="G80" s="21">
        <v>2</v>
      </c>
      <c r="H80" s="21">
        <v>36</v>
      </c>
      <c r="I80" s="21">
        <v>28</v>
      </c>
      <c r="J80" s="21">
        <v>97</v>
      </c>
      <c r="K80" s="21">
        <v>0</v>
      </c>
      <c r="L80" s="21">
        <v>0</v>
      </c>
      <c r="M80" s="21">
        <v>1</v>
      </c>
      <c r="N80" s="31">
        <v>34.799999999999997</v>
      </c>
    </row>
    <row r="81" spans="1:14" x14ac:dyDescent="0.25">
      <c r="A81" s="21">
        <v>82</v>
      </c>
      <c r="B81" s="20" t="s">
        <v>62</v>
      </c>
      <c r="C81" s="26" t="s">
        <v>700</v>
      </c>
      <c r="D81" s="21">
        <v>361</v>
      </c>
      <c r="E81" s="21">
        <v>7</v>
      </c>
      <c r="F81" s="21">
        <v>31</v>
      </c>
      <c r="G81" s="21">
        <v>1</v>
      </c>
      <c r="H81" s="21">
        <v>72</v>
      </c>
      <c r="I81" s="21">
        <v>33</v>
      </c>
      <c r="J81" s="21">
        <v>144</v>
      </c>
      <c r="K81" s="21">
        <v>0</v>
      </c>
      <c r="L81" s="21">
        <v>0</v>
      </c>
      <c r="M81" s="21">
        <v>1</v>
      </c>
      <c r="N81" s="31">
        <v>40.200000000000003</v>
      </c>
    </row>
    <row r="82" spans="1:14" x14ac:dyDescent="0.25">
      <c r="A82" s="25">
        <v>83</v>
      </c>
      <c r="B82" s="24" t="s">
        <v>62</v>
      </c>
      <c r="C82" s="23" t="s">
        <v>701</v>
      </c>
      <c r="D82" s="25">
        <v>379</v>
      </c>
      <c r="E82" s="25">
        <v>8</v>
      </c>
      <c r="F82" s="25">
        <v>33</v>
      </c>
      <c r="G82" s="25">
        <v>1</v>
      </c>
      <c r="H82" s="25">
        <v>60</v>
      </c>
      <c r="I82" s="25">
        <v>54</v>
      </c>
      <c r="J82" s="25">
        <v>156</v>
      </c>
      <c r="K82" s="25">
        <v>0</v>
      </c>
      <c r="L82" s="25">
        <v>0</v>
      </c>
      <c r="M82" s="25">
        <v>1</v>
      </c>
      <c r="N82" s="32">
        <v>41.4</v>
      </c>
    </row>
    <row r="83" spans="1:14" x14ac:dyDescent="0.25">
      <c r="A83" s="21">
        <v>84</v>
      </c>
      <c r="B83" s="20" t="s">
        <v>62</v>
      </c>
      <c r="C83" s="42" t="s">
        <v>702</v>
      </c>
      <c r="D83" s="21">
        <v>382</v>
      </c>
      <c r="E83" s="21">
        <v>9</v>
      </c>
      <c r="F83" s="21">
        <v>45</v>
      </c>
      <c r="G83" s="21">
        <v>1</v>
      </c>
      <c r="H83" s="21">
        <v>49</v>
      </c>
      <c r="I83" s="21">
        <v>47</v>
      </c>
      <c r="J83" s="21">
        <v>151</v>
      </c>
      <c r="K83" s="21">
        <v>0</v>
      </c>
      <c r="L83" s="21">
        <v>0</v>
      </c>
      <c r="M83" s="21">
        <v>0</v>
      </c>
      <c r="N83" s="31">
        <v>39.5</v>
      </c>
    </row>
    <row r="84" spans="1:14" x14ac:dyDescent="0.25">
      <c r="A84" s="21">
        <v>85</v>
      </c>
      <c r="B84" s="20" t="s">
        <v>62</v>
      </c>
      <c r="C84" s="42" t="s">
        <v>703</v>
      </c>
      <c r="D84" s="21">
        <v>407</v>
      </c>
      <c r="E84" s="21">
        <v>10</v>
      </c>
      <c r="F84" s="21">
        <v>37</v>
      </c>
      <c r="G84" s="21">
        <v>2</v>
      </c>
      <c r="H84" s="21">
        <v>57</v>
      </c>
      <c r="I84" s="21">
        <v>29</v>
      </c>
      <c r="J84" s="21">
        <v>135</v>
      </c>
      <c r="K84" s="21">
        <v>0</v>
      </c>
      <c r="L84" s="21">
        <v>0</v>
      </c>
      <c r="M84" s="21">
        <v>0</v>
      </c>
      <c r="N84" s="31">
        <v>33.200000000000003</v>
      </c>
    </row>
    <row r="85" spans="1:14" x14ac:dyDescent="0.25">
      <c r="A85" s="21">
        <v>86</v>
      </c>
      <c r="B85" s="20" t="s">
        <v>62</v>
      </c>
      <c r="C85" s="26" t="s">
        <v>704</v>
      </c>
      <c r="D85" s="21">
        <v>359</v>
      </c>
      <c r="E85" s="21">
        <v>1</v>
      </c>
      <c r="F85" s="21">
        <v>62</v>
      </c>
      <c r="G85" s="21">
        <v>1</v>
      </c>
      <c r="H85" s="21">
        <v>44</v>
      </c>
      <c r="I85" s="21">
        <v>25</v>
      </c>
      <c r="J85" s="21">
        <v>133</v>
      </c>
      <c r="K85" s="21">
        <v>2</v>
      </c>
      <c r="L85" s="21">
        <v>0</v>
      </c>
      <c r="M85" s="21">
        <v>3</v>
      </c>
      <c r="N85" s="31">
        <v>37.9</v>
      </c>
    </row>
    <row r="86" spans="1:14" x14ac:dyDescent="0.25">
      <c r="A86" s="25">
        <v>87</v>
      </c>
      <c r="B86" s="24" t="s">
        <v>62</v>
      </c>
      <c r="C86" s="23" t="s">
        <v>705</v>
      </c>
      <c r="D86" s="25">
        <v>455</v>
      </c>
      <c r="E86" s="25">
        <v>10</v>
      </c>
      <c r="F86" s="25">
        <v>69</v>
      </c>
      <c r="G86" s="25">
        <v>2</v>
      </c>
      <c r="H86" s="25">
        <v>66</v>
      </c>
      <c r="I86" s="25">
        <v>27</v>
      </c>
      <c r="J86" s="25">
        <v>174</v>
      </c>
      <c r="K86" s="25">
        <v>0</v>
      </c>
      <c r="L86" s="25">
        <v>0</v>
      </c>
      <c r="M86" s="25">
        <v>0</v>
      </c>
      <c r="N86" s="32">
        <v>38.200000000000003</v>
      </c>
    </row>
    <row r="87" spans="1:14" x14ac:dyDescent="0.25">
      <c r="A87" s="21">
        <v>88</v>
      </c>
      <c r="B87" s="20" t="s">
        <v>62</v>
      </c>
      <c r="C87" s="26" t="s">
        <v>706</v>
      </c>
      <c r="D87" s="21">
        <v>210</v>
      </c>
      <c r="E87" s="21">
        <v>2</v>
      </c>
      <c r="F87" s="21">
        <v>27</v>
      </c>
      <c r="G87" s="21">
        <v>0</v>
      </c>
      <c r="H87" s="21">
        <v>28</v>
      </c>
      <c r="I87" s="21">
        <v>23</v>
      </c>
      <c r="J87" s="21">
        <v>80</v>
      </c>
      <c r="K87" s="21">
        <v>0</v>
      </c>
      <c r="L87" s="21">
        <v>0</v>
      </c>
      <c r="M87" s="21">
        <v>0</v>
      </c>
      <c r="N87" s="31">
        <v>38.1</v>
      </c>
    </row>
    <row r="88" spans="1:14" x14ac:dyDescent="0.25">
      <c r="A88" s="21">
        <v>89</v>
      </c>
      <c r="B88" s="20" t="s">
        <v>62</v>
      </c>
      <c r="C88" s="26" t="s">
        <v>707</v>
      </c>
      <c r="D88" s="21">
        <v>303</v>
      </c>
      <c r="E88" s="21">
        <v>8</v>
      </c>
      <c r="F88" s="21">
        <v>44</v>
      </c>
      <c r="G88" s="21">
        <v>3</v>
      </c>
      <c r="H88" s="21">
        <v>30</v>
      </c>
      <c r="I88" s="21">
        <v>26</v>
      </c>
      <c r="J88" s="21">
        <v>111</v>
      </c>
      <c r="K88" s="21">
        <v>1</v>
      </c>
      <c r="L88" s="21">
        <v>0</v>
      </c>
      <c r="M88" s="21">
        <v>0</v>
      </c>
      <c r="N88" s="31">
        <v>36.6</v>
      </c>
    </row>
    <row r="89" spans="1:14" x14ac:dyDescent="0.25">
      <c r="A89" s="21">
        <v>90</v>
      </c>
      <c r="B89" s="20" t="s">
        <v>62</v>
      </c>
      <c r="C89" s="26" t="s">
        <v>708</v>
      </c>
      <c r="D89" s="21">
        <v>242</v>
      </c>
      <c r="E89" s="21">
        <v>5</v>
      </c>
      <c r="F89" s="21">
        <v>46</v>
      </c>
      <c r="G89" s="21">
        <v>0</v>
      </c>
      <c r="H89" s="21">
        <v>32</v>
      </c>
      <c r="I89" s="21">
        <v>22</v>
      </c>
      <c r="J89" s="21">
        <v>105</v>
      </c>
      <c r="K89" s="21">
        <v>2</v>
      </c>
      <c r="L89" s="21">
        <v>0</v>
      </c>
      <c r="M89" s="21">
        <v>0</v>
      </c>
      <c r="N89" s="31">
        <v>43.4</v>
      </c>
    </row>
    <row r="90" spans="1:14" x14ac:dyDescent="0.25">
      <c r="A90" s="25">
        <v>91</v>
      </c>
      <c r="B90" s="24" t="s">
        <v>62</v>
      </c>
      <c r="C90" s="23" t="s">
        <v>709</v>
      </c>
      <c r="D90" s="25">
        <v>452</v>
      </c>
      <c r="E90" s="25">
        <v>8</v>
      </c>
      <c r="F90" s="25">
        <v>54</v>
      </c>
      <c r="G90" s="25">
        <v>3</v>
      </c>
      <c r="H90" s="25">
        <v>49</v>
      </c>
      <c r="I90" s="25">
        <v>57</v>
      </c>
      <c r="J90" s="25">
        <v>171</v>
      </c>
      <c r="K90" s="25">
        <v>0</v>
      </c>
      <c r="L90" s="25">
        <v>1</v>
      </c>
      <c r="M90" s="25">
        <v>0</v>
      </c>
      <c r="N90" s="32">
        <v>38.1</v>
      </c>
    </row>
    <row r="91" spans="1:14" x14ac:dyDescent="0.25">
      <c r="A91" s="21">
        <v>92</v>
      </c>
      <c r="B91" s="20" t="s">
        <v>62</v>
      </c>
      <c r="C91" s="26" t="s">
        <v>710</v>
      </c>
      <c r="D91" s="21">
        <v>349</v>
      </c>
      <c r="E91" s="21">
        <v>8</v>
      </c>
      <c r="F91" s="21">
        <v>44</v>
      </c>
      <c r="G91" s="21">
        <v>2</v>
      </c>
      <c r="H91" s="21">
        <v>59</v>
      </c>
      <c r="I91" s="21">
        <v>32</v>
      </c>
      <c r="J91" s="21">
        <v>145</v>
      </c>
      <c r="K91" s="21">
        <v>0</v>
      </c>
      <c r="L91" s="21">
        <v>0</v>
      </c>
      <c r="M91" s="21">
        <v>0</v>
      </c>
      <c r="N91" s="31">
        <v>41.5</v>
      </c>
    </row>
    <row r="92" spans="1:14" x14ac:dyDescent="0.25">
      <c r="A92" s="21">
        <v>93</v>
      </c>
      <c r="B92" s="20" t="s">
        <v>62</v>
      </c>
      <c r="C92" s="26" t="s">
        <v>711</v>
      </c>
      <c r="D92" s="21">
        <v>246</v>
      </c>
      <c r="E92" s="21">
        <v>1</v>
      </c>
      <c r="F92" s="21">
        <v>37</v>
      </c>
      <c r="G92" s="21">
        <v>2</v>
      </c>
      <c r="H92" s="21">
        <v>26</v>
      </c>
      <c r="I92" s="21">
        <v>26</v>
      </c>
      <c r="J92" s="21">
        <v>92</v>
      </c>
      <c r="K92" s="21">
        <v>0</v>
      </c>
      <c r="L92" s="21">
        <v>0</v>
      </c>
      <c r="M92" s="21">
        <v>0</v>
      </c>
      <c r="N92" s="31">
        <v>37.4</v>
      </c>
    </row>
    <row r="93" spans="1:14" x14ac:dyDescent="0.25">
      <c r="A93" s="21">
        <v>94</v>
      </c>
      <c r="B93" s="20" t="s">
        <v>62</v>
      </c>
      <c r="C93" s="26" t="s">
        <v>712</v>
      </c>
      <c r="D93" s="21">
        <v>459</v>
      </c>
      <c r="E93" s="21">
        <v>9</v>
      </c>
      <c r="F93" s="21">
        <v>48</v>
      </c>
      <c r="G93" s="21">
        <v>3</v>
      </c>
      <c r="H93" s="21">
        <v>78</v>
      </c>
      <c r="I93" s="21">
        <v>49</v>
      </c>
      <c r="J93" s="21">
        <v>187</v>
      </c>
      <c r="K93" s="21">
        <v>4</v>
      </c>
      <c r="L93" s="21">
        <v>0</v>
      </c>
      <c r="M93" s="21">
        <v>0</v>
      </c>
      <c r="N93" s="31">
        <v>40.700000000000003</v>
      </c>
    </row>
    <row r="94" spans="1:14" x14ac:dyDescent="0.25">
      <c r="A94" s="25">
        <v>95</v>
      </c>
      <c r="B94" s="24" t="s">
        <v>62</v>
      </c>
      <c r="C94" s="23" t="s">
        <v>713</v>
      </c>
      <c r="D94" s="25">
        <v>395</v>
      </c>
      <c r="E94" s="25">
        <v>7</v>
      </c>
      <c r="F94" s="25">
        <v>28</v>
      </c>
      <c r="G94" s="25">
        <v>3</v>
      </c>
      <c r="H94" s="25">
        <v>57</v>
      </c>
      <c r="I94" s="25">
        <v>30</v>
      </c>
      <c r="J94" s="25">
        <v>125</v>
      </c>
      <c r="K94" s="25">
        <v>0</v>
      </c>
      <c r="L94" s="25">
        <v>0</v>
      </c>
      <c r="M94" s="25">
        <v>1</v>
      </c>
      <c r="N94" s="32">
        <v>31.9</v>
      </c>
    </row>
    <row r="95" spans="1:14" x14ac:dyDescent="0.25">
      <c r="A95" s="21">
        <v>96</v>
      </c>
      <c r="B95" s="20" t="s">
        <v>62</v>
      </c>
      <c r="C95" s="26" t="s">
        <v>714</v>
      </c>
      <c r="D95" s="21"/>
      <c r="E95" s="21">
        <v>33</v>
      </c>
      <c r="F95" s="21">
        <v>186</v>
      </c>
      <c r="G95" s="21">
        <v>4</v>
      </c>
      <c r="H95" s="21">
        <v>224</v>
      </c>
      <c r="I95" s="21">
        <v>105</v>
      </c>
      <c r="J95" s="21">
        <v>552</v>
      </c>
      <c r="K95" s="21">
        <v>4</v>
      </c>
      <c r="L95" s="21">
        <v>0</v>
      </c>
      <c r="M95" s="21">
        <v>8</v>
      </c>
      <c r="N95" s="31"/>
    </row>
    <row r="96" spans="1:14" x14ac:dyDescent="0.25">
      <c r="A96" s="21">
        <v>97</v>
      </c>
      <c r="B96" s="20" t="s">
        <v>62</v>
      </c>
      <c r="C96" s="26" t="s">
        <v>714</v>
      </c>
      <c r="D96" s="21"/>
      <c r="E96" s="21">
        <v>200</v>
      </c>
      <c r="F96" s="21">
        <v>32</v>
      </c>
      <c r="G96" s="21">
        <v>1</v>
      </c>
      <c r="H96" s="21">
        <v>212</v>
      </c>
      <c r="I96" s="21">
        <v>134</v>
      </c>
      <c r="J96" s="21">
        <v>579</v>
      </c>
      <c r="K96" s="21">
        <v>0</v>
      </c>
      <c r="L96" s="21">
        <v>0</v>
      </c>
      <c r="M96" s="21">
        <v>5</v>
      </c>
      <c r="N96" s="31"/>
    </row>
    <row r="97" spans="1:14" x14ac:dyDescent="0.25">
      <c r="A97" s="21">
        <v>98</v>
      </c>
      <c r="B97" s="20" t="s">
        <v>62</v>
      </c>
      <c r="C97" s="26" t="s">
        <v>714</v>
      </c>
      <c r="D97" s="21"/>
      <c r="E97" s="21">
        <v>17</v>
      </c>
      <c r="F97" s="21">
        <v>314</v>
      </c>
      <c r="G97" s="21">
        <v>4</v>
      </c>
      <c r="H97" s="21">
        <v>208</v>
      </c>
      <c r="I97" s="21">
        <v>127</v>
      </c>
      <c r="J97" s="21">
        <v>670</v>
      </c>
      <c r="K97" s="21">
        <v>0</v>
      </c>
      <c r="L97" s="21">
        <v>0</v>
      </c>
      <c r="M97" s="21">
        <v>9</v>
      </c>
      <c r="N97" s="31"/>
    </row>
    <row r="98" spans="1:14" x14ac:dyDescent="0.25">
      <c r="A98" s="25">
        <v>99</v>
      </c>
      <c r="B98" s="24" t="s">
        <v>62</v>
      </c>
      <c r="C98" s="23" t="s">
        <v>715</v>
      </c>
      <c r="D98" s="25"/>
      <c r="E98" s="25">
        <v>4</v>
      </c>
      <c r="F98" s="25">
        <v>28</v>
      </c>
      <c r="G98" s="25">
        <v>0</v>
      </c>
      <c r="H98" s="25">
        <v>4</v>
      </c>
      <c r="I98" s="25">
        <v>12</v>
      </c>
      <c r="J98" s="25">
        <v>48</v>
      </c>
      <c r="K98" s="25">
        <v>0</v>
      </c>
      <c r="L98" s="25">
        <v>0</v>
      </c>
      <c r="M98" s="25">
        <v>1</v>
      </c>
      <c r="N98" s="32"/>
    </row>
    <row r="99" spans="1:14" x14ac:dyDescent="0.25">
      <c r="A99" s="40">
        <v>100</v>
      </c>
      <c r="B99" s="65" t="s">
        <v>62</v>
      </c>
      <c r="C99" s="64" t="s">
        <v>60</v>
      </c>
      <c r="D99" s="40"/>
      <c r="E99" s="40">
        <v>2</v>
      </c>
      <c r="F99" s="40">
        <v>201</v>
      </c>
      <c r="G99" s="40">
        <v>1</v>
      </c>
      <c r="H99" s="40">
        <v>24</v>
      </c>
      <c r="I99" s="40">
        <v>30</v>
      </c>
      <c r="J99" s="40">
        <v>258</v>
      </c>
      <c r="K99" s="40">
        <v>0</v>
      </c>
      <c r="L99" s="40">
        <v>26</v>
      </c>
      <c r="M99" s="40">
        <v>6</v>
      </c>
      <c r="N99" s="41"/>
    </row>
    <row r="100" spans="1:14" x14ac:dyDescent="0.25">
      <c r="A100" s="176" t="s">
        <v>69</v>
      </c>
      <c r="B100" s="176"/>
      <c r="C100" s="176"/>
      <c r="D100" s="176"/>
      <c r="E100" s="21">
        <f>SUM(E98:E99,E3:E94)</f>
        <v>556</v>
      </c>
      <c r="F100" s="22">
        <f t="shared" ref="F100:M100" si="0">SUM(F98:F99,F3:F94)</f>
        <v>3439</v>
      </c>
      <c r="G100" s="21">
        <f t="shared" si="0"/>
        <v>129</v>
      </c>
      <c r="H100" s="22">
        <f t="shared" si="0"/>
        <v>4862</v>
      </c>
      <c r="I100" s="22">
        <f t="shared" si="0"/>
        <v>3267</v>
      </c>
      <c r="J100" s="27">
        <f t="shared" si="0"/>
        <v>12253</v>
      </c>
      <c r="K100" s="26">
        <f t="shared" si="0"/>
        <v>36</v>
      </c>
      <c r="L100" s="26">
        <f t="shared" si="0"/>
        <v>32</v>
      </c>
      <c r="M100" s="26">
        <f t="shared" si="0"/>
        <v>39</v>
      </c>
    </row>
    <row r="101" spans="1:14" ht="15" customHeight="1" x14ac:dyDescent="0.25">
      <c r="A101" s="177" t="s">
        <v>61</v>
      </c>
      <c r="B101" s="177"/>
      <c r="C101" s="177"/>
      <c r="D101" s="5"/>
      <c r="E101" s="21">
        <f>SUM(E95:E97)</f>
        <v>250</v>
      </c>
      <c r="F101" s="22">
        <f t="shared" ref="F101:M101" si="1">SUM(F95:F97)</f>
        <v>532</v>
      </c>
      <c r="G101" s="21">
        <f t="shared" si="1"/>
        <v>9</v>
      </c>
      <c r="H101" s="22">
        <f t="shared" si="1"/>
        <v>644</v>
      </c>
      <c r="I101" s="22">
        <f t="shared" si="1"/>
        <v>366</v>
      </c>
      <c r="J101" s="27">
        <f t="shared" si="1"/>
        <v>1801</v>
      </c>
      <c r="K101" s="26">
        <f t="shared" si="1"/>
        <v>4</v>
      </c>
      <c r="L101" s="26">
        <f t="shared" si="1"/>
        <v>0</v>
      </c>
      <c r="M101" s="26">
        <f t="shared" si="1"/>
        <v>22</v>
      </c>
    </row>
    <row r="102" spans="1:14" x14ac:dyDescent="0.25">
      <c r="A102" s="176" t="s">
        <v>68</v>
      </c>
      <c r="B102" s="176"/>
      <c r="C102" s="176"/>
      <c r="D102" s="10">
        <v>34585</v>
      </c>
      <c r="E102" s="21">
        <v>806</v>
      </c>
      <c r="F102" s="22">
        <v>3971</v>
      </c>
      <c r="G102" s="21">
        <v>138</v>
      </c>
      <c r="H102" s="22">
        <v>5506</v>
      </c>
      <c r="I102" s="22">
        <v>3633</v>
      </c>
      <c r="J102" s="27">
        <v>14054</v>
      </c>
      <c r="K102" s="26">
        <v>40</v>
      </c>
      <c r="L102" s="26">
        <v>32</v>
      </c>
      <c r="M102" s="26">
        <v>61</v>
      </c>
      <c r="N102" s="34">
        <v>40.9</v>
      </c>
    </row>
    <row r="103" spans="1:14" x14ac:dyDescent="0.25">
      <c r="A103" s="184" t="s">
        <v>70</v>
      </c>
      <c r="B103" s="184"/>
      <c r="C103" s="184"/>
      <c r="D103" s="27"/>
      <c r="E103" s="31">
        <v>5.7</v>
      </c>
      <c r="F103" s="31">
        <v>28.299999999999997</v>
      </c>
      <c r="G103" s="31">
        <v>1</v>
      </c>
      <c r="H103" s="31">
        <v>39.200000000000003</v>
      </c>
      <c r="I103" s="31">
        <v>25.900000000000002</v>
      </c>
      <c r="J103" s="27"/>
      <c r="K103" s="26"/>
      <c r="L103" s="26"/>
      <c r="M103" s="26"/>
      <c r="N103" s="34"/>
    </row>
  </sheetData>
  <mergeCells count="5">
    <mergeCell ref="A1:N1"/>
    <mergeCell ref="A100:D100"/>
    <mergeCell ref="A101:C101"/>
    <mergeCell ref="A102:C102"/>
    <mergeCell ref="A103:C103"/>
  </mergeCells>
  <printOptions horizontalCentered="1"/>
  <pageMargins left="0.45" right="0.45" top="0.7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3"/>
  <sheetViews>
    <sheetView view="pageLayout" topLeftCell="A88" zoomScaleNormal="100" workbookViewId="0">
      <selection activeCell="J94" sqref="J94"/>
    </sheetView>
  </sheetViews>
  <sheetFormatPr defaultRowHeight="15" x14ac:dyDescent="0.25"/>
  <cols>
    <col min="1" max="1" width="5.42578125" style="128" bestFit="1" customWidth="1"/>
    <col min="2" max="2" width="1.5703125" style="128" bestFit="1" customWidth="1"/>
    <col min="3" max="3" width="22.42578125" style="128" bestFit="1" customWidth="1"/>
    <col min="4" max="4" width="6.42578125" style="128" bestFit="1" customWidth="1"/>
    <col min="5" max="5" width="5.85546875" style="128" bestFit="1" customWidth="1"/>
    <col min="6" max="6" width="10" style="128" customWidth="1"/>
    <col min="7" max="7" width="7.42578125" style="128" bestFit="1" customWidth="1"/>
    <col min="8" max="8" width="7" style="128" bestFit="1" customWidth="1"/>
    <col min="9" max="9" width="7.140625" style="128" bestFit="1" customWidth="1"/>
    <col min="10" max="10" width="6.42578125" style="128" bestFit="1" customWidth="1"/>
    <col min="11" max="13" width="3" style="128" bestFit="1" customWidth="1"/>
    <col min="14" max="14" width="7.28515625" style="103" bestFit="1" customWidth="1"/>
  </cols>
  <sheetData>
    <row r="1" spans="1:14" ht="15.75" x14ac:dyDescent="0.25">
      <c r="A1" s="175" t="s">
        <v>6629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34.5" x14ac:dyDescent="0.25">
      <c r="A2" s="18" t="s">
        <v>0</v>
      </c>
      <c r="B2" s="18"/>
      <c r="C2" s="18"/>
      <c r="D2" s="6" t="s">
        <v>59</v>
      </c>
      <c r="E2" s="8" t="s">
        <v>6630</v>
      </c>
      <c r="F2" s="8" t="s">
        <v>6631</v>
      </c>
      <c r="G2" s="8" t="s">
        <v>6632</v>
      </c>
      <c r="H2" s="8" t="s">
        <v>6633</v>
      </c>
      <c r="I2" s="8" t="s">
        <v>6634</v>
      </c>
      <c r="J2" s="36" t="s">
        <v>55</v>
      </c>
      <c r="K2" s="36" t="s">
        <v>56</v>
      </c>
      <c r="L2" s="36" t="s">
        <v>57</v>
      </c>
      <c r="M2" s="36" t="s">
        <v>58</v>
      </c>
      <c r="N2" s="37" t="s">
        <v>63</v>
      </c>
    </row>
    <row r="3" spans="1:14" x14ac:dyDescent="0.25">
      <c r="A3" s="80">
        <v>1</v>
      </c>
      <c r="B3" s="91" t="s">
        <v>62</v>
      </c>
      <c r="C3" s="128" t="s">
        <v>6561</v>
      </c>
      <c r="D3" s="80">
        <v>491</v>
      </c>
      <c r="E3" s="80">
        <v>4</v>
      </c>
      <c r="F3" s="80">
        <v>36</v>
      </c>
      <c r="G3" s="80">
        <v>41</v>
      </c>
      <c r="H3" s="80">
        <v>5</v>
      </c>
      <c r="I3" s="80">
        <v>135</v>
      </c>
      <c r="J3" s="80">
        <v>221</v>
      </c>
      <c r="K3" s="80">
        <v>0</v>
      </c>
      <c r="L3" s="80">
        <v>0</v>
      </c>
      <c r="M3" s="80">
        <v>0</v>
      </c>
      <c r="N3" s="9">
        <v>45</v>
      </c>
    </row>
    <row r="4" spans="1:14" x14ac:dyDescent="0.25">
      <c r="A4" s="80">
        <v>2</v>
      </c>
      <c r="B4" s="91" t="s">
        <v>62</v>
      </c>
      <c r="C4" s="128" t="s">
        <v>6562</v>
      </c>
      <c r="D4" s="80">
        <v>463</v>
      </c>
      <c r="E4" s="80">
        <v>5</v>
      </c>
      <c r="F4" s="80">
        <v>34</v>
      </c>
      <c r="G4" s="80">
        <v>98</v>
      </c>
      <c r="H4" s="80">
        <v>7</v>
      </c>
      <c r="I4" s="80">
        <v>106</v>
      </c>
      <c r="J4" s="80">
        <v>250</v>
      </c>
      <c r="K4" s="80">
        <v>0</v>
      </c>
      <c r="L4" s="80">
        <v>0</v>
      </c>
      <c r="M4" s="80">
        <v>0</v>
      </c>
      <c r="N4" s="9">
        <v>54</v>
      </c>
    </row>
    <row r="5" spans="1:14" x14ac:dyDescent="0.25">
      <c r="A5" s="80">
        <v>3</v>
      </c>
      <c r="B5" s="91" t="s">
        <v>62</v>
      </c>
      <c r="C5" s="128" t="s">
        <v>6563</v>
      </c>
      <c r="D5" s="80">
        <v>530</v>
      </c>
      <c r="E5" s="80">
        <v>9</v>
      </c>
      <c r="F5" s="80">
        <v>32</v>
      </c>
      <c r="G5" s="80">
        <v>104</v>
      </c>
      <c r="H5" s="80">
        <v>2</v>
      </c>
      <c r="I5" s="80">
        <v>125</v>
      </c>
      <c r="J5" s="80">
        <v>272</v>
      </c>
      <c r="K5" s="80">
        <v>0</v>
      </c>
      <c r="L5" s="80">
        <v>0</v>
      </c>
      <c r="M5" s="80">
        <v>1</v>
      </c>
      <c r="N5" s="9">
        <v>51.5</v>
      </c>
    </row>
    <row r="6" spans="1:14" x14ac:dyDescent="0.25">
      <c r="A6" s="97">
        <v>4</v>
      </c>
      <c r="B6" s="96" t="s">
        <v>62</v>
      </c>
      <c r="C6" s="130" t="s">
        <v>6564</v>
      </c>
      <c r="D6" s="97">
        <v>423</v>
      </c>
      <c r="E6" s="97">
        <v>10</v>
      </c>
      <c r="F6" s="97">
        <v>20</v>
      </c>
      <c r="G6" s="97">
        <v>48</v>
      </c>
      <c r="H6" s="97">
        <v>4</v>
      </c>
      <c r="I6" s="97">
        <v>115</v>
      </c>
      <c r="J6" s="97">
        <v>197</v>
      </c>
      <c r="K6" s="97">
        <v>0</v>
      </c>
      <c r="L6" s="97">
        <v>1</v>
      </c>
      <c r="M6" s="97">
        <v>0</v>
      </c>
      <c r="N6" s="101">
        <v>46.8</v>
      </c>
    </row>
    <row r="7" spans="1:14" x14ac:dyDescent="0.25">
      <c r="A7" s="80">
        <v>5</v>
      </c>
      <c r="B7" s="91" t="s">
        <v>62</v>
      </c>
      <c r="C7" s="128" t="s">
        <v>6565</v>
      </c>
      <c r="D7" s="80">
        <v>479</v>
      </c>
      <c r="E7" s="80">
        <v>9</v>
      </c>
      <c r="F7" s="80">
        <v>35</v>
      </c>
      <c r="G7" s="80">
        <v>86</v>
      </c>
      <c r="H7" s="80">
        <v>2</v>
      </c>
      <c r="I7" s="80">
        <v>112</v>
      </c>
      <c r="J7" s="80">
        <v>244</v>
      </c>
      <c r="K7" s="80">
        <v>0</v>
      </c>
      <c r="L7" s="80">
        <v>0</v>
      </c>
      <c r="M7" s="80">
        <v>0</v>
      </c>
      <c r="N7" s="9">
        <v>50.9</v>
      </c>
    </row>
    <row r="8" spans="1:14" x14ac:dyDescent="0.25">
      <c r="A8" s="80">
        <v>6</v>
      </c>
      <c r="B8" s="91" t="s">
        <v>62</v>
      </c>
      <c r="C8" s="128" t="s">
        <v>6566</v>
      </c>
      <c r="D8" s="80">
        <v>586</v>
      </c>
      <c r="E8" s="80">
        <v>12</v>
      </c>
      <c r="F8" s="80">
        <v>38</v>
      </c>
      <c r="G8" s="80">
        <v>79</v>
      </c>
      <c r="H8" s="80">
        <v>7</v>
      </c>
      <c r="I8" s="80">
        <v>156</v>
      </c>
      <c r="J8" s="80">
        <v>292</v>
      </c>
      <c r="K8" s="80">
        <v>0</v>
      </c>
      <c r="L8" s="80">
        <v>0</v>
      </c>
      <c r="M8" s="80">
        <v>1</v>
      </c>
      <c r="N8" s="9">
        <v>50</v>
      </c>
    </row>
    <row r="9" spans="1:14" x14ac:dyDescent="0.25">
      <c r="A9" s="80">
        <v>7</v>
      </c>
      <c r="B9" s="91" t="s">
        <v>62</v>
      </c>
      <c r="C9" s="128" t="s">
        <v>4400</v>
      </c>
      <c r="D9" s="80">
        <v>347</v>
      </c>
      <c r="E9" s="80">
        <v>4</v>
      </c>
      <c r="F9" s="80">
        <v>28</v>
      </c>
      <c r="G9" s="80">
        <v>39</v>
      </c>
      <c r="H9" s="80">
        <v>4</v>
      </c>
      <c r="I9" s="80">
        <v>92</v>
      </c>
      <c r="J9" s="80">
        <v>167</v>
      </c>
      <c r="K9" s="80">
        <v>0</v>
      </c>
      <c r="L9" s="80">
        <v>1</v>
      </c>
      <c r="M9" s="80">
        <v>0</v>
      </c>
      <c r="N9" s="9">
        <v>48.4</v>
      </c>
    </row>
    <row r="10" spans="1:14" x14ac:dyDescent="0.25">
      <c r="A10" s="97">
        <v>8</v>
      </c>
      <c r="B10" s="96" t="s">
        <v>62</v>
      </c>
      <c r="C10" s="130" t="s">
        <v>2748</v>
      </c>
      <c r="D10" s="97">
        <v>361</v>
      </c>
      <c r="E10" s="97">
        <v>1</v>
      </c>
      <c r="F10" s="97">
        <v>26</v>
      </c>
      <c r="G10" s="97">
        <v>75</v>
      </c>
      <c r="H10" s="97">
        <v>1</v>
      </c>
      <c r="I10" s="97">
        <v>75</v>
      </c>
      <c r="J10" s="97">
        <v>178</v>
      </c>
      <c r="K10" s="97">
        <v>0</v>
      </c>
      <c r="L10" s="97">
        <v>0</v>
      </c>
      <c r="M10" s="97">
        <v>0</v>
      </c>
      <c r="N10" s="101">
        <v>49.3</v>
      </c>
    </row>
    <row r="11" spans="1:14" x14ac:dyDescent="0.25">
      <c r="A11" s="80">
        <v>9</v>
      </c>
      <c r="B11" s="91" t="s">
        <v>62</v>
      </c>
      <c r="C11" s="128" t="s">
        <v>6567</v>
      </c>
      <c r="D11" s="80">
        <v>425</v>
      </c>
      <c r="E11" s="80">
        <v>6</v>
      </c>
      <c r="F11" s="80">
        <v>31</v>
      </c>
      <c r="G11" s="80">
        <v>52</v>
      </c>
      <c r="H11" s="80">
        <v>5</v>
      </c>
      <c r="I11" s="80">
        <v>92</v>
      </c>
      <c r="J11" s="80">
        <v>186</v>
      </c>
      <c r="K11" s="80">
        <v>0</v>
      </c>
      <c r="L11" s="80">
        <v>0</v>
      </c>
      <c r="M11" s="80">
        <v>0</v>
      </c>
      <c r="N11" s="9">
        <v>43.8</v>
      </c>
    </row>
    <row r="12" spans="1:14" x14ac:dyDescent="0.25">
      <c r="A12" s="80">
        <v>10</v>
      </c>
      <c r="B12" s="91" t="s">
        <v>62</v>
      </c>
      <c r="C12" s="128" t="s">
        <v>6568</v>
      </c>
      <c r="D12" s="80">
        <v>380</v>
      </c>
      <c r="E12" s="80">
        <v>6</v>
      </c>
      <c r="F12" s="80">
        <v>26</v>
      </c>
      <c r="G12" s="80">
        <v>31</v>
      </c>
      <c r="H12" s="80">
        <v>5</v>
      </c>
      <c r="I12" s="80">
        <v>125</v>
      </c>
      <c r="J12" s="80">
        <v>193</v>
      </c>
      <c r="K12" s="80">
        <v>0</v>
      </c>
      <c r="L12" s="80">
        <v>0</v>
      </c>
      <c r="M12" s="80">
        <v>1</v>
      </c>
      <c r="N12" s="9">
        <v>51.1</v>
      </c>
    </row>
    <row r="13" spans="1:14" x14ac:dyDescent="0.25">
      <c r="A13" s="80">
        <v>11</v>
      </c>
      <c r="B13" s="91" t="s">
        <v>62</v>
      </c>
      <c r="C13" s="128" t="s">
        <v>4462</v>
      </c>
      <c r="D13" s="80">
        <v>356</v>
      </c>
      <c r="E13" s="80">
        <v>4</v>
      </c>
      <c r="F13" s="80">
        <v>25</v>
      </c>
      <c r="G13" s="80">
        <v>45</v>
      </c>
      <c r="H13" s="80">
        <v>7</v>
      </c>
      <c r="I13" s="80">
        <v>96</v>
      </c>
      <c r="J13" s="80">
        <v>177</v>
      </c>
      <c r="K13" s="80">
        <v>0</v>
      </c>
      <c r="L13" s="80">
        <v>0</v>
      </c>
      <c r="M13" s="80">
        <v>0</v>
      </c>
      <c r="N13" s="9">
        <v>49.7</v>
      </c>
    </row>
    <row r="14" spans="1:14" x14ac:dyDescent="0.25">
      <c r="A14" s="97">
        <v>12</v>
      </c>
      <c r="B14" s="96" t="s">
        <v>62</v>
      </c>
      <c r="C14" s="130" t="s">
        <v>6569</v>
      </c>
      <c r="D14" s="97">
        <v>470</v>
      </c>
      <c r="E14" s="97">
        <v>7</v>
      </c>
      <c r="F14" s="97">
        <v>22</v>
      </c>
      <c r="G14" s="97">
        <v>46</v>
      </c>
      <c r="H14" s="97">
        <v>5</v>
      </c>
      <c r="I14" s="97">
        <v>112</v>
      </c>
      <c r="J14" s="97">
        <v>192</v>
      </c>
      <c r="K14" s="97">
        <v>0</v>
      </c>
      <c r="L14" s="97">
        <v>0</v>
      </c>
      <c r="M14" s="97">
        <v>1</v>
      </c>
      <c r="N14" s="101">
        <v>41.1</v>
      </c>
    </row>
    <row r="15" spans="1:14" x14ac:dyDescent="0.25">
      <c r="A15" s="80">
        <v>13</v>
      </c>
      <c r="B15" s="91" t="s">
        <v>62</v>
      </c>
      <c r="C15" s="128" t="s">
        <v>6570</v>
      </c>
      <c r="D15" s="80">
        <v>348</v>
      </c>
      <c r="E15" s="80">
        <v>9</v>
      </c>
      <c r="F15" s="80">
        <v>16</v>
      </c>
      <c r="G15" s="80">
        <v>21</v>
      </c>
      <c r="H15" s="80">
        <v>2</v>
      </c>
      <c r="I15" s="80">
        <v>92</v>
      </c>
      <c r="J15" s="80">
        <v>140</v>
      </c>
      <c r="K15" s="80">
        <v>1</v>
      </c>
      <c r="L15" s="80">
        <v>0</v>
      </c>
      <c r="M15" s="80">
        <v>0</v>
      </c>
      <c r="N15" s="9">
        <v>40.200000000000003</v>
      </c>
    </row>
    <row r="16" spans="1:14" x14ac:dyDescent="0.25">
      <c r="A16" s="80">
        <v>14</v>
      </c>
      <c r="B16" s="91" t="s">
        <v>62</v>
      </c>
      <c r="C16" s="128" t="s">
        <v>6571</v>
      </c>
      <c r="D16" s="80">
        <v>355</v>
      </c>
      <c r="E16" s="80">
        <v>7</v>
      </c>
      <c r="F16" s="80">
        <v>32</v>
      </c>
      <c r="G16" s="80">
        <v>24</v>
      </c>
      <c r="H16" s="80">
        <v>2</v>
      </c>
      <c r="I16" s="80">
        <v>88</v>
      </c>
      <c r="J16" s="80">
        <v>153</v>
      </c>
      <c r="K16" s="80">
        <v>2</v>
      </c>
      <c r="L16" s="80">
        <v>0</v>
      </c>
      <c r="M16" s="80">
        <v>2</v>
      </c>
      <c r="N16" s="9">
        <v>43.7</v>
      </c>
    </row>
    <row r="17" spans="1:14" x14ac:dyDescent="0.25">
      <c r="A17" s="80">
        <v>15</v>
      </c>
      <c r="B17" s="91" t="s">
        <v>62</v>
      </c>
      <c r="C17" s="128" t="s">
        <v>4367</v>
      </c>
      <c r="D17" s="80">
        <v>471</v>
      </c>
      <c r="E17" s="80">
        <v>8</v>
      </c>
      <c r="F17" s="80">
        <v>23</v>
      </c>
      <c r="G17" s="80">
        <v>33</v>
      </c>
      <c r="H17" s="80">
        <v>1</v>
      </c>
      <c r="I17" s="80">
        <v>145</v>
      </c>
      <c r="J17" s="80">
        <v>210</v>
      </c>
      <c r="K17" s="80">
        <v>0</v>
      </c>
      <c r="L17" s="80">
        <v>0</v>
      </c>
      <c r="M17" s="80">
        <v>1</v>
      </c>
      <c r="N17" s="9">
        <v>44.8</v>
      </c>
    </row>
    <row r="18" spans="1:14" x14ac:dyDescent="0.25">
      <c r="A18" s="97">
        <v>16</v>
      </c>
      <c r="B18" s="96" t="s">
        <v>62</v>
      </c>
      <c r="C18" s="130" t="s">
        <v>6572</v>
      </c>
      <c r="D18" s="97">
        <v>432</v>
      </c>
      <c r="E18" s="97">
        <v>10</v>
      </c>
      <c r="F18" s="97">
        <v>11</v>
      </c>
      <c r="G18" s="97">
        <v>28</v>
      </c>
      <c r="H18" s="97">
        <v>6</v>
      </c>
      <c r="I18" s="97">
        <v>85</v>
      </c>
      <c r="J18" s="97">
        <v>140</v>
      </c>
      <c r="K18" s="97">
        <v>0</v>
      </c>
      <c r="L18" s="97">
        <v>0</v>
      </c>
      <c r="M18" s="97">
        <v>0</v>
      </c>
      <c r="N18" s="101">
        <v>32.4</v>
      </c>
    </row>
    <row r="19" spans="1:14" x14ac:dyDescent="0.25">
      <c r="A19" s="80">
        <v>17</v>
      </c>
      <c r="B19" s="91" t="s">
        <v>62</v>
      </c>
      <c r="C19" s="128" t="s">
        <v>6573</v>
      </c>
      <c r="D19" s="80">
        <v>523</v>
      </c>
      <c r="E19" s="80">
        <v>3</v>
      </c>
      <c r="F19" s="80">
        <v>34</v>
      </c>
      <c r="G19" s="80">
        <v>48</v>
      </c>
      <c r="H19" s="80">
        <v>8</v>
      </c>
      <c r="I19" s="80">
        <v>86</v>
      </c>
      <c r="J19" s="80">
        <v>179</v>
      </c>
      <c r="K19" s="80">
        <v>1</v>
      </c>
      <c r="L19" s="80">
        <v>0</v>
      </c>
      <c r="M19" s="80">
        <v>0</v>
      </c>
      <c r="N19" s="9">
        <v>34.200000000000003</v>
      </c>
    </row>
    <row r="20" spans="1:14" x14ac:dyDescent="0.25">
      <c r="A20" s="80">
        <v>18</v>
      </c>
      <c r="B20" s="91" t="s">
        <v>62</v>
      </c>
      <c r="C20" s="128" t="s">
        <v>6574</v>
      </c>
      <c r="D20" s="80">
        <v>571</v>
      </c>
      <c r="E20" s="80">
        <v>7</v>
      </c>
      <c r="F20" s="80">
        <v>27</v>
      </c>
      <c r="G20" s="80">
        <v>79</v>
      </c>
      <c r="H20" s="80">
        <v>2</v>
      </c>
      <c r="I20" s="80">
        <v>139</v>
      </c>
      <c r="J20" s="80">
        <v>254</v>
      </c>
      <c r="K20" s="80">
        <v>0</v>
      </c>
      <c r="L20" s="80">
        <v>0</v>
      </c>
      <c r="M20" s="80">
        <v>1</v>
      </c>
      <c r="N20" s="9">
        <v>44.7</v>
      </c>
    </row>
    <row r="21" spans="1:14" x14ac:dyDescent="0.25">
      <c r="A21" s="80">
        <v>19</v>
      </c>
      <c r="B21" s="91" t="s">
        <v>62</v>
      </c>
      <c r="C21" s="128" t="s">
        <v>6575</v>
      </c>
      <c r="D21" s="80">
        <v>404</v>
      </c>
      <c r="E21" s="80">
        <v>18</v>
      </c>
      <c r="F21" s="80">
        <v>23</v>
      </c>
      <c r="G21" s="80">
        <v>50</v>
      </c>
      <c r="H21" s="80">
        <v>5</v>
      </c>
      <c r="I21" s="80">
        <v>133</v>
      </c>
      <c r="J21" s="80">
        <v>229</v>
      </c>
      <c r="K21" s="80">
        <v>0</v>
      </c>
      <c r="L21" s="80">
        <v>0</v>
      </c>
      <c r="M21" s="80">
        <v>1</v>
      </c>
      <c r="N21" s="9">
        <v>56.9</v>
      </c>
    </row>
    <row r="22" spans="1:14" x14ac:dyDescent="0.25">
      <c r="A22" s="97">
        <v>20</v>
      </c>
      <c r="B22" s="96" t="s">
        <v>62</v>
      </c>
      <c r="C22" s="130" t="s">
        <v>6576</v>
      </c>
      <c r="D22" s="97">
        <v>374</v>
      </c>
      <c r="E22" s="97">
        <v>2</v>
      </c>
      <c r="F22" s="97">
        <v>22</v>
      </c>
      <c r="G22" s="97">
        <v>59</v>
      </c>
      <c r="H22" s="97">
        <v>7</v>
      </c>
      <c r="I22" s="97">
        <v>118</v>
      </c>
      <c r="J22" s="97">
        <v>208</v>
      </c>
      <c r="K22" s="97">
        <v>0</v>
      </c>
      <c r="L22" s="97">
        <v>0</v>
      </c>
      <c r="M22" s="97">
        <v>0</v>
      </c>
      <c r="N22" s="101">
        <v>55.6</v>
      </c>
    </row>
    <row r="23" spans="1:14" x14ac:dyDescent="0.25">
      <c r="A23" s="80" t="s">
        <v>1555</v>
      </c>
      <c r="B23" s="91" t="s">
        <v>62</v>
      </c>
      <c r="C23" s="128" t="s">
        <v>6628</v>
      </c>
      <c r="D23" s="80">
        <v>356</v>
      </c>
      <c r="E23" s="80">
        <v>7</v>
      </c>
      <c r="F23" s="80">
        <v>27</v>
      </c>
      <c r="G23" s="80">
        <v>41</v>
      </c>
      <c r="H23" s="80">
        <v>5</v>
      </c>
      <c r="I23" s="80">
        <v>121</v>
      </c>
      <c r="J23" s="80">
        <v>201</v>
      </c>
      <c r="K23" s="80">
        <v>0</v>
      </c>
      <c r="L23" s="80">
        <v>0</v>
      </c>
      <c r="M23" s="80">
        <v>0</v>
      </c>
      <c r="N23" s="9">
        <v>56.5</v>
      </c>
    </row>
    <row r="24" spans="1:14" x14ac:dyDescent="0.25">
      <c r="A24" s="80">
        <v>23</v>
      </c>
      <c r="B24" s="91" t="s">
        <v>62</v>
      </c>
      <c r="C24" s="128" t="s">
        <v>6577</v>
      </c>
      <c r="D24" s="80">
        <v>413</v>
      </c>
      <c r="E24" s="80">
        <v>3</v>
      </c>
      <c r="F24" s="80">
        <v>28</v>
      </c>
      <c r="G24" s="80">
        <v>37</v>
      </c>
      <c r="H24" s="80">
        <v>4</v>
      </c>
      <c r="I24" s="80">
        <v>126</v>
      </c>
      <c r="J24" s="80">
        <v>198</v>
      </c>
      <c r="K24" s="80">
        <v>1</v>
      </c>
      <c r="L24" s="80">
        <v>1</v>
      </c>
      <c r="M24" s="80">
        <v>0</v>
      </c>
      <c r="N24" s="9">
        <v>48.2</v>
      </c>
    </row>
    <row r="25" spans="1:14" x14ac:dyDescent="0.25">
      <c r="A25" s="80">
        <v>24</v>
      </c>
      <c r="B25" s="91" t="s">
        <v>62</v>
      </c>
      <c r="C25" s="128" t="s">
        <v>6578</v>
      </c>
      <c r="D25" s="80">
        <v>316</v>
      </c>
      <c r="E25" s="80">
        <v>13</v>
      </c>
      <c r="F25" s="80">
        <v>13</v>
      </c>
      <c r="G25" s="80">
        <v>59</v>
      </c>
      <c r="H25" s="80">
        <v>2</v>
      </c>
      <c r="I25" s="80">
        <v>83</v>
      </c>
      <c r="J25" s="80">
        <v>170</v>
      </c>
      <c r="K25" s="80">
        <v>0</v>
      </c>
      <c r="L25" s="80">
        <v>0</v>
      </c>
      <c r="M25" s="80">
        <v>0</v>
      </c>
      <c r="N25" s="9">
        <v>53.8</v>
      </c>
    </row>
    <row r="26" spans="1:14" x14ac:dyDescent="0.25">
      <c r="A26" s="97">
        <v>25</v>
      </c>
      <c r="B26" s="96" t="s">
        <v>62</v>
      </c>
      <c r="C26" s="130" t="s">
        <v>6579</v>
      </c>
      <c r="D26" s="97">
        <v>248</v>
      </c>
      <c r="E26" s="97">
        <v>1</v>
      </c>
      <c r="F26" s="97">
        <v>18</v>
      </c>
      <c r="G26" s="97">
        <v>26</v>
      </c>
      <c r="H26" s="97">
        <v>0</v>
      </c>
      <c r="I26" s="97">
        <v>76</v>
      </c>
      <c r="J26" s="97">
        <v>121</v>
      </c>
      <c r="K26" s="97">
        <v>0</v>
      </c>
      <c r="L26" s="97">
        <v>0</v>
      </c>
      <c r="M26" s="97">
        <v>0</v>
      </c>
      <c r="N26" s="101">
        <v>48.8</v>
      </c>
    </row>
    <row r="27" spans="1:14" x14ac:dyDescent="0.25">
      <c r="A27" s="80">
        <v>26</v>
      </c>
      <c r="B27" s="91" t="s">
        <v>62</v>
      </c>
      <c r="C27" s="128" t="s">
        <v>316</v>
      </c>
      <c r="D27" s="80">
        <v>432</v>
      </c>
      <c r="E27" s="80">
        <v>10</v>
      </c>
      <c r="F27" s="80">
        <v>33</v>
      </c>
      <c r="G27" s="80">
        <v>40</v>
      </c>
      <c r="H27" s="80">
        <v>4</v>
      </c>
      <c r="I27" s="80">
        <v>110</v>
      </c>
      <c r="J27" s="80">
        <v>197</v>
      </c>
      <c r="K27" s="80">
        <v>0</v>
      </c>
      <c r="L27" s="80">
        <v>1</v>
      </c>
      <c r="M27" s="80">
        <v>0</v>
      </c>
      <c r="N27" s="9">
        <v>45.8</v>
      </c>
    </row>
    <row r="28" spans="1:14" x14ac:dyDescent="0.25">
      <c r="A28" s="80">
        <v>27</v>
      </c>
      <c r="B28" s="91" t="s">
        <v>62</v>
      </c>
      <c r="C28" s="128" t="s">
        <v>6580</v>
      </c>
      <c r="D28" s="80">
        <v>531</v>
      </c>
      <c r="E28" s="80">
        <v>7</v>
      </c>
      <c r="F28" s="80">
        <v>39</v>
      </c>
      <c r="G28" s="80">
        <v>38</v>
      </c>
      <c r="H28" s="80">
        <v>12</v>
      </c>
      <c r="I28" s="80">
        <v>155</v>
      </c>
      <c r="J28" s="80">
        <v>251</v>
      </c>
      <c r="K28" s="80">
        <v>0</v>
      </c>
      <c r="L28" s="80">
        <v>0</v>
      </c>
      <c r="M28" s="80">
        <v>0</v>
      </c>
      <c r="N28" s="9">
        <v>47.3</v>
      </c>
    </row>
    <row r="29" spans="1:14" x14ac:dyDescent="0.25">
      <c r="A29" s="80">
        <v>28</v>
      </c>
      <c r="B29" s="91" t="s">
        <v>62</v>
      </c>
      <c r="C29" s="128" t="s">
        <v>266</v>
      </c>
      <c r="D29" s="80">
        <v>385</v>
      </c>
      <c r="E29" s="80">
        <v>2</v>
      </c>
      <c r="F29" s="80">
        <v>36</v>
      </c>
      <c r="G29" s="80">
        <v>42</v>
      </c>
      <c r="H29" s="80">
        <v>2</v>
      </c>
      <c r="I29" s="80">
        <v>118</v>
      </c>
      <c r="J29" s="80">
        <v>200</v>
      </c>
      <c r="K29" s="80">
        <v>1</v>
      </c>
      <c r="L29" s="80">
        <v>0</v>
      </c>
      <c r="M29" s="80">
        <v>0</v>
      </c>
      <c r="N29" s="9">
        <v>51.9</v>
      </c>
    </row>
    <row r="30" spans="1:14" x14ac:dyDescent="0.25">
      <c r="A30" s="97">
        <v>29</v>
      </c>
      <c r="B30" s="96" t="s">
        <v>62</v>
      </c>
      <c r="C30" s="130" t="s">
        <v>6581</v>
      </c>
      <c r="D30" s="97">
        <v>387</v>
      </c>
      <c r="E30" s="97">
        <v>8</v>
      </c>
      <c r="F30" s="97">
        <v>39</v>
      </c>
      <c r="G30" s="97">
        <v>36</v>
      </c>
      <c r="H30" s="97">
        <v>5</v>
      </c>
      <c r="I30" s="97">
        <v>122</v>
      </c>
      <c r="J30" s="97">
        <v>210</v>
      </c>
      <c r="K30" s="97">
        <v>0</v>
      </c>
      <c r="L30" s="97">
        <v>0</v>
      </c>
      <c r="M30" s="97">
        <v>1</v>
      </c>
      <c r="N30" s="101">
        <v>54.5</v>
      </c>
    </row>
    <row r="31" spans="1:14" x14ac:dyDescent="0.25">
      <c r="A31" s="80">
        <v>30</v>
      </c>
      <c r="B31" s="91" t="s">
        <v>62</v>
      </c>
      <c r="C31" s="128" t="s">
        <v>6582</v>
      </c>
      <c r="D31" s="80">
        <v>491</v>
      </c>
      <c r="E31" s="80">
        <v>6</v>
      </c>
      <c r="F31" s="80">
        <v>32</v>
      </c>
      <c r="G31" s="80">
        <v>65</v>
      </c>
      <c r="H31" s="80">
        <v>6</v>
      </c>
      <c r="I31" s="80">
        <v>153</v>
      </c>
      <c r="J31" s="80">
        <v>262</v>
      </c>
      <c r="K31" s="80">
        <v>0</v>
      </c>
      <c r="L31" s="80">
        <v>0</v>
      </c>
      <c r="M31" s="80">
        <v>1</v>
      </c>
      <c r="N31" s="9">
        <v>53.6</v>
      </c>
    </row>
    <row r="32" spans="1:14" x14ac:dyDescent="0.25">
      <c r="A32" s="80">
        <v>31</v>
      </c>
      <c r="B32" s="91" t="s">
        <v>62</v>
      </c>
      <c r="C32" s="128" t="s">
        <v>4249</v>
      </c>
      <c r="D32" s="80">
        <v>265</v>
      </c>
      <c r="E32" s="80">
        <v>5</v>
      </c>
      <c r="F32" s="80">
        <v>24</v>
      </c>
      <c r="G32" s="80">
        <v>33</v>
      </c>
      <c r="H32" s="80">
        <v>2</v>
      </c>
      <c r="I32" s="80">
        <v>77</v>
      </c>
      <c r="J32" s="80">
        <v>141</v>
      </c>
      <c r="K32" s="80">
        <v>0</v>
      </c>
      <c r="L32" s="80">
        <v>0</v>
      </c>
      <c r="M32" s="80">
        <v>1</v>
      </c>
      <c r="N32" s="9">
        <v>53.6</v>
      </c>
    </row>
    <row r="33" spans="1:14" x14ac:dyDescent="0.25">
      <c r="A33" s="80">
        <v>32</v>
      </c>
      <c r="B33" s="91" t="s">
        <v>62</v>
      </c>
      <c r="C33" s="128" t="s">
        <v>6583</v>
      </c>
      <c r="D33" s="80">
        <v>360</v>
      </c>
      <c r="E33" s="80">
        <v>11</v>
      </c>
      <c r="F33" s="80">
        <v>3</v>
      </c>
      <c r="G33" s="80">
        <v>50</v>
      </c>
      <c r="H33" s="80">
        <v>35</v>
      </c>
      <c r="I33" s="80">
        <v>106</v>
      </c>
      <c r="J33" s="80">
        <v>205</v>
      </c>
      <c r="K33" s="80">
        <v>0</v>
      </c>
      <c r="L33" s="80">
        <v>0</v>
      </c>
      <c r="M33" s="80">
        <v>2</v>
      </c>
      <c r="N33" s="9">
        <v>57.5</v>
      </c>
    </row>
    <row r="34" spans="1:14" x14ac:dyDescent="0.25">
      <c r="A34" s="97">
        <v>33</v>
      </c>
      <c r="B34" s="96" t="s">
        <v>62</v>
      </c>
      <c r="C34" s="130" t="s">
        <v>2596</v>
      </c>
      <c r="D34" s="97">
        <v>364</v>
      </c>
      <c r="E34" s="97">
        <v>6</v>
      </c>
      <c r="F34" s="97">
        <v>22</v>
      </c>
      <c r="G34" s="97">
        <v>44</v>
      </c>
      <c r="H34" s="97">
        <v>6</v>
      </c>
      <c r="I34" s="97">
        <v>118</v>
      </c>
      <c r="J34" s="97">
        <v>196</v>
      </c>
      <c r="K34" s="97">
        <v>0</v>
      </c>
      <c r="L34" s="97">
        <v>1</v>
      </c>
      <c r="M34" s="97">
        <v>0</v>
      </c>
      <c r="N34" s="101">
        <v>54.1</v>
      </c>
    </row>
    <row r="35" spans="1:14" x14ac:dyDescent="0.25">
      <c r="A35" s="80">
        <v>34</v>
      </c>
      <c r="B35" s="91" t="s">
        <v>62</v>
      </c>
      <c r="C35" s="128" t="s">
        <v>6584</v>
      </c>
      <c r="D35" s="80">
        <v>201</v>
      </c>
      <c r="E35" s="80">
        <v>4</v>
      </c>
      <c r="F35" s="80">
        <v>15</v>
      </c>
      <c r="G35" s="80">
        <v>38</v>
      </c>
      <c r="H35" s="80">
        <v>0</v>
      </c>
      <c r="I35" s="80">
        <v>51</v>
      </c>
      <c r="J35" s="80">
        <v>108</v>
      </c>
      <c r="K35" s="80">
        <v>0</v>
      </c>
      <c r="L35" s="80">
        <v>0</v>
      </c>
      <c r="M35" s="80">
        <v>0</v>
      </c>
      <c r="N35" s="9">
        <v>53.7</v>
      </c>
    </row>
    <row r="36" spans="1:14" x14ac:dyDescent="0.25">
      <c r="A36" s="80">
        <v>35</v>
      </c>
      <c r="B36" s="91" t="s">
        <v>62</v>
      </c>
      <c r="C36" s="128" t="s">
        <v>6585</v>
      </c>
      <c r="D36" s="80">
        <v>507</v>
      </c>
      <c r="E36" s="80">
        <v>6</v>
      </c>
      <c r="F36" s="80">
        <v>35</v>
      </c>
      <c r="G36" s="80">
        <v>73</v>
      </c>
      <c r="H36" s="80">
        <v>5</v>
      </c>
      <c r="I36" s="80">
        <v>112</v>
      </c>
      <c r="J36" s="80">
        <v>231</v>
      </c>
      <c r="K36" s="80">
        <v>0</v>
      </c>
      <c r="L36" s="80">
        <v>2</v>
      </c>
      <c r="M36" s="80">
        <v>0</v>
      </c>
      <c r="N36" s="9">
        <v>46</v>
      </c>
    </row>
    <row r="37" spans="1:14" x14ac:dyDescent="0.25">
      <c r="A37" s="80">
        <v>36</v>
      </c>
      <c r="B37" s="91" t="s">
        <v>62</v>
      </c>
      <c r="C37" s="128" t="s">
        <v>6586</v>
      </c>
      <c r="D37" s="80">
        <v>482</v>
      </c>
      <c r="E37" s="80">
        <v>8</v>
      </c>
      <c r="F37" s="80">
        <v>21</v>
      </c>
      <c r="G37" s="80">
        <v>61</v>
      </c>
      <c r="H37" s="80">
        <v>6</v>
      </c>
      <c r="I37" s="80">
        <v>124</v>
      </c>
      <c r="J37" s="80">
        <v>220</v>
      </c>
      <c r="K37" s="80">
        <v>0</v>
      </c>
      <c r="L37" s="80">
        <v>1</v>
      </c>
      <c r="M37" s="80">
        <v>0</v>
      </c>
      <c r="N37" s="9">
        <v>45.9</v>
      </c>
    </row>
    <row r="38" spans="1:14" x14ac:dyDescent="0.25">
      <c r="A38" s="97">
        <v>37</v>
      </c>
      <c r="B38" s="96" t="s">
        <v>62</v>
      </c>
      <c r="C38" s="130" t="s">
        <v>6587</v>
      </c>
      <c r="D38" s="97">
        <v>287</v>
      </c>
      <c r="E38" s="97">
        <v>5</v>
      </c>
      <c r="F38" s="97">
        <v>17</v>
      </c>
      <c r="G38" s="97">
        <v>50</v>
      </c>
      <c r="H38" s="97">
        <v>2</v>
      </c>
      <c r="I38" s="97">
        <v>66</v>
      </c>
      <c r="J38" s="97">
        <v>140</v>
      </c>
      <c r="K38" s="97">
        <v>4</v>
      </c>
      <c r="L38" s="97">
        <v>0</v>
      </c>
      <c r="M38" s="97">
        <v>0</v>
      </c>
      <c r="N38" s="101">
        <v>48.8</v>
      </c>
    </row>
    <row r="39" spans="1:14" x14ac:dyDescent="0.25">
      <c r="A39" s="80">
        <v>38</v>
      </c>
      <c r="B39" s="91" t="s">
        <v>62</v>
      </c>
      <c r="C39" s="128" t="s">
        <v>6588</v>
      </c>
      <c r="D39" s="80">
        <v>464</v>
      </c>
      <c r="E39" s="80">
        <v>7</v>
      </c>
      <c r="F39" s="80">
        <v>13</v>
      </c>
      <c r="G39" s="80">
        <v>38</v>
      </c>
      <c r="H39" s="80">
        <v>0</v>
      </c>
      <c r="I39" s="80">
        <v>35</v>
      </c>
      <c r="J39" s="80">
        <v>93</v>
      </c>
      <c r="K39" s="80">
        <v>0</v>
      </c>
      <c r="L39" s="80">
        <v>0</v>
      </c>
      <c r="M39" s="80">
        <v>0</v>
      </c>
      <c r="N39" s="9">
        <v>20</v>
      </c>
    </row>
    <row r="40" spans="1:14" x14ac:dyDescent="0.25">
      <c r="A40" s="80">
        <v>39</v>
      </c>
      <c r="B40" s="91" t="s">
        <v>62</v>
      </c>
      <c r="C40" s="128" t="s">
        <v>2446</v>
      </c>
      <c r="D40" s="80">
        <v>519</v>
      </c>
      <c r="E40" s="80">
        <v>4</v>
      </c>
      <c r="F40" s="80">
        <v>15</v>
      </c>
      <c r="G40" s="80">
        <v>21</v>
      </c>
      <c r="H40" s="80">
        <v>3</v>
      </c>
      <c r="I40" s="80">
        <v>82</v>
      </c>
      <c r="J40" s="80">
        <v>125</v>
      </c>
      <c r="K40" s="80">
        <v>0</v>
      </c>
      <c r="L40" s="80">
        <v>0</v>
      </c>
      <c r="M40" s="80">
        <v>0</v>
      </c>
      <c r="N40" s="9">
        <v>24.1</v>
      </c>
    </row>
    <row r="41" spans="1:14" x14ac:dyDescent="0.25">
      <c r="A41" s="80">
        <v>40</v>
      </c>
      <c r="B41" s="91" t="s">
        <v>62</v>
      </c>
      <c r="C41" s="128" t="s">
        <v>6589</v>
      </c>
      <c r="D41" s="80">
        <v>195</v>
      </c>
      <c r="E41" s="80">
        <v>1</v>
      </c>
      <c r="F41" s="80">
        <v>6</v>
      </c>
      <c r="G41" s="80">
        <v>25</v>
      </c>
      <c r="H41" s="80">
        <v>2</v>
      </c>
      <c r="I41" s="80">
        <v>43</v>
      </c>
      <c r="J41" s="80">
        <v>77</v>
      </c>
      <c r="K41" s="80">
        <v>0</v>
      </c>
      <c r="L41" s="80">
        <v>0</v>
      </c>
      <c r="M41" s="80">
        <v>0</v>
      </c>
      <c r="N41" s="9">
        <v>39.5</v>
      </c>
    </row>
    <row r="42" spans="1:14" x14ac:dyDescent="0.25">
      <c r="A42" s="97">
        <v>41</v>
      </c>
      <c r="B42" s="96" t="s">
        <v>62</v>
      </c>
      <c r="C42" s="130" t="s">
        <v>2478</v>
      </c>
      <c r="D42" s="97">
        <v>400</v>
      </c>
      <c r="E42" s="97">
        <v>6</v>
      </c>
      <c r="F42" s="97">
        <v>17</v>
      </c>
      <c r="G42" s="97">
        <v>40</v>
      </c>
      <c r="H42" s="97">
        <v>2</v>
      </c>
      <c r="I42" s="97">
        <v>99</v>
      </c>
      <c r="J42" s="97">
        <v>164</v>
      </c>
      <c r="K42" s="97">
        <v>0</v>
      </c>
      <c r="L42" s="97">
        <v>0</v>
      </c>
      <c r="M42" s="97">
        <v>0</v>
      </c>
      <c r="N42" s="101">
        <v>41</v>
      </c>
    </row>
    <row r="43" spans="1:14" x14ac:dyDescent="0.25">
      <c r="A43" s="80">
        <v>42</v>
      </c>
      <c r="B43" s="91" t="s">
        <v>62</v>
      </c>
      <c r="C43" s="128" t="s">
        <v>5476</v>
      </c>
      <c r="D43" s="80">
        <v>463</v>
      </c>
      <c r="E43" s="80">
        <v>11</v>
      </c>
      <c r="F43" s="80">
        <v>30</v>
      </c>
      <c r="G43" s="80">
        <v>56</v>
      </c>
      <c r="H43" s="80">
        <v>7</v>
      </c>
      <c r="I43" s="80">
        <v>162</v>
      </c>
      <c r="J43" s="80">
        <v>266</v>
      </c>
      <c r="K43" s="80">
        <v>1</v>
      </c>
      <c r="L43" s="80">
        <v>0</v>
      </c>
      <c r="M43" s="80">
        <v>0</v>
      </c>
      <c r="N43" s="9">
        <v>57.5</v>
      </c>
    </row>
    <row r="44" spans="1:14" x14ac:dyDescent="0.25">
      <c r="A44" s="80">
        <v>43</v>
      </c>
      <c r="B44" s="91" t="s">
        <v>62</v>
      </c>
      <c r="C44" s="128" t="s">
        <v>6590</v>
      </c>
      <c r="D44" s="80">
        <v>334</v>
      </c>
      <c r="E44" s="80">
        <v>3</v>
      </c>
      <c r="F44" s="80">
        <v>15</v>
      </c>
      <c r="G44" s="80">
        <v>31</v>
      </c>
      <c r="H44" s="80">
        <v>10</v>
      </c>
      <c r="I44" s="80">
        <v>99</v>
      </c>
      <c r="J44" s="80">
        <v>158</v>
      </c>
      <c r="K44" s="80">
        <v>0</v>
      </c>
      <c r="L44" s="80">
        <v>0</v>
      </c>
      <c r="M44" s="80">
        <v>0</v>
      </c>
      <c r="N44" s="9">
        <v>47.3</v>
      </c>
    </row>
    <row r="45" spans="1:14" x14ac:dyDescent="0.25">
      <c r="A45" s="80">
        <v>44</v>
      </c>
      <c r="B45" s="91" t="s">
        <v>62</v>
      </c>
      <c r="C45" s="128" t="s">
        <v>6591</v>
      </c>
      <c r="D45" s="80">
        <v>397</v>
      </c>
      <c r="E45" s="80">
        <v>3</v>
      </c>
      <c r="F45" s="80">
        <v>17</v>
      </c>
      <c r="G45" s="80">
        <v>13</v>
      </c>
      <c r="H45" s="80">
        <v>3</v>
      </c>
      <c r="I45" s="80">
        <v>45</v>
      </c>
      <c r="J45" s="80">
        <v>81</v>
      </c>
      <c r="K45" s="80">
        <v>0</v>
      </c>
      <c r="L45" s="80">
        <v>0</v>
      </c>
      <c r="M45" s="80">
        <v>0</v>
      </c>
      <c r="N45" s="9">
        <v>20.399999999999999</v>
      </c>
    </row>
    <row r="46" spans="1:14" x14ac:dyDescent="0.25">
      <c r="A46" s="97">
        <v>45</v>
      </c>
      <c r="B46" s="96" t="s">
        <v>62</v>
      </c>
      <c r="C46" s="130" t="s">
        <v>3983</v>
      </c>
      <c r="D46" s="97">
        <v>435</v>
      </c>
      <c r="E46" s="97">
        <v>6</v>
      </c>
      <c r="F46" s="97">
        <v>11</v>
      </c>
      <c r="G46" s="97">
        <v>46</v>
      </c>
      <c r="H46" s="97">
        <v>4</v>
      </c>
      <c r="I46" s="97">
        <v>112</v>
      </c>
      <c r="J46" s="97">
        <v>179</v>
      </c>
      <c r="K46" s="97">
        <v>0</v>
      </c>
      <c r="L46" s="97">
        <v>0</v>
      </c>
      <c r="M46" s="97">
        <v>1</v>
      </c>
      <c r="N46" s="101">
        <v>41.4</v>
      </c>
    </row>
    <row r="47" spans="1:14" x14ac:dyDescent="0.25">
      <c r="A47" s="80">
        <v>46</v>
      </c>
      <c r="B47" s="91" t="s">
        <v>62</v>
      </c>
      <c r="C47" s="128" t="s">
        <v>6592</v>
      </c>
      <c r="D47" s="80">
        <v>312</v>
      </c>
      <c r="E47" s="80">
        <v>4</v>
      </c>
      <c r="F47" s="80">
        <v>23</v>
      </c>
      <c r="G47" s="80">
        <v>38</v>
      </c>
      <c r="H47" s="80">
        <v>9</v>
      </c>
      <c r="I47" s="80">
        <v>82</v>
      </c>
      <c r="J47" s="80">
        <v>156</v>
      </c>
      <c r="K47" s="80">
        <v>0</v>
      </c>
      <c r="L47" s="80">
        <v>0</v>
      </c>
      <c r="M47" s="80">
        <v>0</v>
      </c>
      <c r="N47" s="9">
        <v>50</v>
      </c>
    </row>
    <row r="48" spans="1:14" x14ac:dyDescent="0.25">
      <c r="A48" s="80">
        <v>47</v>
      </c>
      <c r="B48" s="91" t="s">
        <v>62</v>
      </c>
      <c r="C48" s="128" t="s">
        <v>6593</v>
      </c>
      <c r="D48" s="80">
        <v>461</v>
      </c>
      <c r="E48" s="80">
        <v>8</v>
      </c>
      <c r="F48" s="80">
        <v>31</v>
      </c>
      <c r="G48" s="80">
        <v>50</v>
      </c>
      <c r="H48" s="80">
        <v>13</v>
      </c>
      <c r="I48" s="80">
        <v>133</v>
      </c>
      <c r="J48" s="80">
        <v>235</v>
      </c>
      <c r="K48" s="80">
        <v>0</v>
      </c>
      <c r="L48" s="80">
        <v>0</v>
      </c>
      <c r="M48" s="80">
        <v>0</v>
      </c>
      <c r="N48" s="9">
        <v>51</v>
      </c>
    </row>
    <row r="49" spans="1:14" x14ac:dyDescent="0.25">
      <c r="A49" s="80">
        <v>48</v>
      </c>
      <c r="B49" s="91" t="s">
        <v>62</v>
      </c>
      <c r="C49" s="128" t="s">
        <v>6594</v>
      </c>
      <c r="D49" s="80">
        <v>471</v>
      </c>
      <c r="E49" s="80">
        <v>11</v>
      </c>
      <c r="F49" s="80">
        <v>18</v>
      </c>
      <c r="G49" s="80">
        <v>40</v>
      </c>
      <c r="H49" s="80">
        <v>7</v>
      </c>
      <c r="I49" s="80">
        <v>157</v>
      </c>
      <c r="J49" s="80">
        <v>233</v>
      </c>
      <c r="K49" s="80">
        <v>0</v>
      </c>
      <c r="L49" s="80">
        <v>2</v>
      </c>
      <c r="M49" s="80">
        <v>0</v>
      </c>
      <c r="N49" s="9">
        <v>49.9</v>
      </c>
    </row>
    <row r="50" spans="1:14" x14ac:dyDescent="0.25">
      <c r="A50" s="97">
        <v>49</v>
      </c>
      <c r="B50" s="96" t="s">
        <v>62</v>
      </c>
      <c r="C50" s="130" t="s">
        <v>6595</v>
      </c>
      <c r="D50" s="97">
        <v>436</v>
      </c>
      <c r="E50" s="97">
        <v>6</v>
      </c>
      <c r="F50" s="97">
        <v>37</v>
      </c>
      <c r="G50" s="97">
        <v>50</v>
      </c>
      <c r="H50" s="97">
        <v>9</v>
      </c>
      <c r="I50" s="97">
        <v>129</v>
      </c>
      <c r="J50" s="97">
        <v>231</v>
      </c>
      <c r="K50" s="97">
        <v>0</v>
      </c>
      <c r="L50" s="97">
        <v>0</v>
      </c>
      <c r="M50" s="97">
        <v>0</v>
      </c>
      <c r="N50" s="101">
        <v>53</v>
      </c>
    </row>
    <row r="51" spans="1:14" x14ac:dyDescent="0.25">
      <c r="A51" s="80">
        <v>50</v>
      </c>
      <c r="B51" s="91" t="s">
        <v>62</v>
      </c>
      <c r="C51" s="128" t="s">
        <v>6596</v>
      </c>
      <c r="D51" s="80">
        <v>346</v>
      </c>
      <c r="E51" s="80">
        <v>5</v>
      </c>
      <c r="F51" s="80">
        <v>22</v>
      </c>
      <c r="G51" s="80">
        <v>60</v>
      </c>
      <c r="H51" s="80">
        <v>13</v>
      </c>
      <c r="I51" s="80">
        <v>116</v>
      </c>
      <c r="J51" s="80">
        <v>216</v>
      </c>
      <c r="K51" s="80">
        <v>1</v>
      </c>
      <c r="L51" s="80">
        <v>0</v>
      </c>
      <c r="M51" s="80">
        <v>0</v>
      </c>
      <c r="N51" s="9">
        <v>62.4</v>
      </c>
    </row>
    <row r="52" spans="1:14" x14ac:dyDescent="0.25">
      <c r="A52" s="80">
        <v>51</v>
      </c>
      <c r="B52" s="91" t="s">
        <v>62</v>
      </c>
      <c r="C52" s="128" t="s">
        <v>6597</v>
      </c>
      <c r="D52" s="80">
        <v>453</v>
      </c>
      <c r="E52" s="80">
        <v>6</v>
      </c>
      <c r="F52" s="80">
        <v>14</v>
      </c>
      <c r="G52" s="80">
        <v>47</v>
      </c>
      <c r="H52" s="80">
        <v>4</v>
      </c>
      <c r="I52" s="80">
        <v>138</v>
      </c>
      <c r="J52" s="80">
        <v>209</v>
      </c>
      <c r="K52" s="80">
        <v>0</v>
      </c>
      <c r="L52" s="80">
        <v>0</v>
      </c>
      <c r="M52" s="80">
        <v>0</v>
      </c>
      <c r="N52" s="9">
        <v>46.1</v>
      </c>
    </row>
    <row r="53" spans="1:14" x14ac:dyDescent="0.25">
      <c r="A53" s="80">
        <v>52</v>
      </c>
      <c r="B53" s="91" t="s">
        <v>62</v>
      </c>
      <c r="C53" s="128" t="s">
        <v>1614</v>
      </c>
      <c r="D53" s="80">
        <v>346</v>
      </c>
      <c r="E53" s="80">
        <v>4</v>
      </c>
      <c r="F53" s="80">
        <v>19</v>
      </c>
      <c r="G53" s="80">
        <v>28</v>
      </c>
      <c r="H53" s="80">
        <v>5</v>
      </c>
      <c r="I53" s="80">
        <v>122</v>
      </c>
      <c r="J53" s="80">
        <v>178</v>
      </c>
      <c r="K53" s="80">
        <v>0</v>
      </c>
      <c r="L53" s="80">
        <v>0</v>
      </c>
      <c r="M53" s="80">
        <v>0</v>
      </c>
      <c r="N53" s="9">
        <v>51.4</v>
      </c>
    </row>
    <row r="54" spans="1:14" x14ac:dyDescent="0.25">
      <c r="A54" s="97">
        <v>53</v>
      </c>
      <c r="B54" s="96" t="s">
        <v>62</v>
      </c>
      <c r="C54" s="130" t="s">
        <v>2455</v>
      </c>
      <c r="D54" s="97">
        <v>355</v>
      </c>
      <c r="E54" s="97">
        <v>5</v>
      </c>
      <c r="F54" s="97">
        <v>28</v>
      </c>
      <c r="G54" s="97">
        <v>48</v>
      </c>
      <c r="H54" s="97">
        <v>3</v>
      </c>
      <c r="I54" s="97">
        <v>89</v>
      </c>
      <c r="J54" s="97">
        <v>173</v>
      </c>
      <c r="K54" s="97">
        <v>0</v>
      </c>
      <c r="L54" s="97">
        <v>0</v>
      </c>
      <c r="M54" s="97">
        <v>1</v>
      </c>
      <c r="N54" s="101">
        <v>49</v>
      </c>
    </row>
    <row r="55" spans="1:14" x14ac:dyDescent="0.25">
      <c r="A55" s="80">
        <v>54</v>
      </c>
      <c r="B55" s="91" t="s">
        <v>62</v>
      </c>
      <c r="C55" s="128" t="s">
        <v>6598</v>
      </c>
      <c r="D55" s="80">
        <v>271</v>
      </c>
      <c r="E55" s="80">
        <v>4</v>
      </c>
      <c r="F55" s="80">
        <v>3</v>
      </c>
      <c r="G55" s="80">
        <v>10</v>
      </c>
      <c r="H55" s="80">
        <v>2</v>
      </c>
      <c r="I55" s="80">
        <v>38</v>
      </c>
      <c r="J55" s="80">
        <v>57</v>
      </c>
      <c r="K55" s="80">
        <v>0</v>
      </c>
      <c r="L55" s="80">
        <v>0</v>
      </c>
      <c r="M55" s="80">
        <v>0</v>
      </c>
      <c r="N55" s="9">
        <v>21</v>
      </c>
    </row>
    <row r="56" spans="1:14" x14ac:dyDescent="0.25">
      <c r="A56" s="80">
        <v>55</v>
      </c>
      <c r="B56" s="91" t="s">
        <v>62</v>
      </c>
      <c r="C56" s="128" t="s">
        <v>6599</v>
      </c>
      <c r="D56" s="80">
        <v>489</v>
      </c>
      <c r="E56" s="80">
        <v>5</v>
      </c>
      <c r="F56" s="80">
        <v>19</v>
      </c>
      <c r="G56" s="80">
        <v>63</v>
      </c>
      <c r="H56" s="80">
        <v>2</v>
      </c>
      <c r="I56" s="80">
        <v>102</v>
      </c>
      <c r="J56" s="80">
        <v>191</v>
      </c>
      <c r="K56" s="80">
        <v>0</v>
      </c>
      <c r="L56" s="80">
        <v>0</v>
      </c>
      <c r="M56" s="80">
        <v>0</v>
      </c>
      <c r="N56" s="9">
        <v>39.1</v>
      </c>
    </row>
    <row r="57" spans="1:14" x14ac:dyDescent="0.25">
      <c r="A57" s="80">
        <v>56</v>
      </c>
      <c r="B57" s="91" t="s">
        <v>62</v>
      </c>
      <c r="C57" s="128" t="s">
        <v>6600</v>
      </c>
      <c r="D57" s="80">
        <v>311</v>
      </c>
      <c r="E57" s="80">
        <v>12</v>
      </c>
      <c r="F57" s="80">
        <v>31</v>
      </c>
      <c r="G57" s="80">
        <v>66</v>
      </c>
      <c r="H57" s="80">
        <v>5</v>
      </c>
      <c r="I57" s="80">
        <v>76</v>
      </c>
      <c r="J57" s="80">
        <v>190</v>
      </c>
      <c r="K57" s="80">
        <v>0</v>
      </c>
      <c r="L57" s="80">
        <v>0</v>
      </c>
      <c r="M57" s="80">
        <v>1</v>
      </c>
      <c r="N57" s="9">
        <v>61.4</v>
      </c>
    </row>
    <row r="58" spans="1:14" x14ac:dyDescent="0.25">
      <c r="A58" s="97">
        <v>57</v>
      </c>
      <c r="B58" s="96" t="s">
        <v>62</v>
      </c>
      <c r="C58" s="130" t="s">
        <v>4232</v>
      </c>
      <c r="D58" s="97">
        <v>447</v>
      </c>
      <c r="E58" s="97">
        <v>7</v>
      </c>
      <c r="F58" s="97">
        <v>31</v>
      </c>
      <c r="G58" s="97">
        <v>57</v>
      </c>
      <c r="H58" s="97">
        <v>8</v>
      </c>
      <c r="I58" s="97">
        <v>107</v>
      </c>
      <c r="J58" s="97">
        <v>210</v>
      </c>
      <c r="K58" s="97">
        <v>0</v>
      </c>
      <c r="L58" s="97">
        <v>0</v>
      </c>
      <c r="M58" s="97">
        <v>1</v>
      </c>
      <c r="N58" s="101">
        <v>47.2</v>
      </c>
    </row>
    <row r="59" spans="1:14" x14ac:dyDescent="0.25">
      <c r="A59" s="80">
        <v>58</v>
      </c>
      <c r="B59" s="91" t="s">
        <v>62</v>
      </c>
      <c r="C59" s="128" t="s">
        <v>6601</v>
      </c>
      <c r="D59" s="80">
        <v>389</v>
      </c>
      <c r="E59" s="80">
        <v>5</v>
      </c>
      <c r="F59" s="80">
        <v>10</v>
      </c>
      <c r="G59" s="80">
        <v>61</v>
      </c>
      <c r="H59" s="80">
        <v>2</v>
      </c>
      <c r="I59" s="80">
        <v>121</v>
      </c>
      <c r="J59" s="80">
        <v>199</v>
      </c>
      <c r="K59" s="80">
        <v>0</v>
      </c>
      <c r="L59" s="80">
        <v>0</v>
      </c>
      <c r="M59" s="80">
        <v>0</v>
      </c>
      <c r="N59" s="9">
        <v>51.2</v>
      </c>
    </row>
    <row r="60" spans="1:14" x14ac:dyDescent="0.25">
      <c r="A60" s="80">
        <v>59</v>
      </c>
      <c r="B60" s="91" t="s">
        <v>62</v>
      </c>
      <c r="C60" s="128" t="s">
        <v>848</v>
      </c>
      <c r="D60" s="80">
        <v>437</v>
      </c>
      <c r="E60" s="80">
        <v>10</v>
      </c>
      <c r="F60" s="80">
        <v>32</v>
      </c>
      <c r="G60" s="80">
        <v>85</v>
      </c>
      <c r="H60" s="80">
        <v>4</v>
      </c>
      <c r="I60" s="80">
        <v>130</v>
      </c>
      <c r="J60" s="80">
        <v>261</v>
      </c>
      <c r="K60" s="80">
        <v>1</v>
      </c>
      <c r="L60" s="80">
        <v>0</v>
      </c>
      <c r="M60" s="80">
        <v>1</v>
      </c>
      <c r="N60" s="9">
        <v>60</v>
      </c>
    </row>
    <row r="61" spans="1:14" x14ac:dyDescent="0.25">
      <c r="A61" s="80">
        <v>60</v>
      </c>
      <c r="B61" s="91" t="s">
        <v>62</v>
      </c>
      <c r="C61" s="128" t="s">
        <v>6602</v>
      </c>
      <c r="D61" s="80">
        <v>441</v>
      </c>
      <c r="E61" s="80">
        <v>4</v>
      </c>
      <c r="F61" s="80">
        <v>32</v>
      </c>
      <c r="G61" s="80">
        <v>81</v>
      </c>
      <c r="H61" s="80">
        <v>6</v>
      </c>
      <c r="I61" s="80">
        <v>135</v>
      </c>
      <c r="J61" s="80">
        <v>258</v>
      </c>
      <c r="K61" s="80">
        <v>0</v>
      </c>
      <c r="L61" s="80">
        <v>0</v>
      </c>
      <c r="M61" s="80">
        <v>2</v>
      </c>
      <c r="N61" s="9">
        <v>59</v>
      </c>
    </row>
    <row r="62" spans="1:14" x14ac:dyDescent="0.25">
      <c r="A62" s="97">
        <v>61</v>
      </c>
      <c r="B62" s="96" t="s">
        <v>62</v>
      </c>
      <c r="C62" s="130" t="s">
        <v>6603</v>
      </c>
      <c r="D62" s="97">
        <v>255</v>
      </c>
      <c r="E62" s="97">
        <v>4</v>
      </c>
      <c r="F62" s="97">
        <v>12</v>
      </c>
      <c r="G62" s="97">
        <v>36</v>
      </c>
      <c r="H62" s="97">
        <v>5</v>
      </c>
      <c r="I62" s="97">
        <v>101</v>
      </c>
      <c r="J62" s="97">
        <v>158</v>
      </c>
      <c r="K62" s="97">
        <v>0</v>
      </c>
      <c r="L62" s="97">
        <v>0</v>
      </c>
      <c r="M62" s="97">
        <v>0</v>
      </c>
      <c r="N62" s="101">
        <v>62</v>
      </c>
    </row>
    <row r="63" spans="1:14" x14ac:dyDescent="0.25">
      <c r="A63" s="80">
        <v>62</v>
      </c>
      <c r="B63" s="91" t="s">
        <v>62</v>
      </c>
      <c r="C63" s="128" t="s">
        <v>6604</v>
      </c>
      <c r="D63" s="80">
        <v>431</v>
      </c>
      <c r="E63" s="80">
        <v>5</v>
      </c>
      <c r="F63" s="80">
        <v>24</v>
      </c>
      <c r="G63" s="80">
        <v>47</v>
      </c>
      <c r="H63" s="80">
        <v>2</v>
      </c>
      <c r="I63" s="80">
        <v>111</v>
      </c>
      <c r="J63" s="80">
        <v>189</v>
      </c>
      <c r="K63" s="80">
        <v>0</v>
      </c>
      <c r="L63" s="80">
        <v>0</v>
      </c>
      <c r="M63" s="80">
        <v>0</v>
      </c>
      <c r="N63" s="9">
        <v>43.9</v>
      </c>
    </row>
    <row r="64" spans="1:14" x14ac:dyDescent="0.25">
      <c r="A64" s="80">
        <v>63</v>
      </c>
      <c r="B64" s="91" t="s">
        <v>62</v>
      </c>
      <c r="C64" s="128" t="s">
        <v>6605</v>
      </c>
      <c r="D64" s="80">
        <v>619</v>
      </c>
      <c r="E64" s="80">
        <v>11</v>
      </c>
      <c r="F64" s="80">
        <v>43</v>
      </c>
      <c r="G64" s="80">
        <v>95</v>
      </c>
      <c r="H64" s="80">
        <v>7</v>
      </c>
      <c r="I64" s="80">
        <v>178</v>
      </c>
      <c r="J64" s="80">
        <v>334</v>
      </c>
      <c r="K64" s="80">
        <v>1</v>
      </c>
      <c r="L64" s="80">
        <v>0</v>
      </c>
      <c r="M64" s="80">
        <v>0</v>
      </c>
      <c r="N64" s="9">
        <v>54</v>
      </c>
    </row>
    <row r="65" spans="1:14" x14ac:dyDescent="0.25">
      <c r="A65" s="80">
        <v>64</v>
      </c>
      <c r="B65" s="91" t="s">
        <v>62</v>
      </c>
      <c r="C65" s="128" t="s">
        <v>3713</v>
      </c>
      <c r="D65" s="80">
        <v>433</v>
      </c>
      <c r="E65" s="80">
        <v>9</v>
      </c>
      <c r="F65" s="80">
        <v>44</v>
      </c>
      <c r="G65" s="80">
        <v>73</v>
      </c>
      <c r="H65" s="80">
        <v>1</v>
      </c>
      <c r="I65" s="80">
        <v>130</v>
      </c>
      <c r="J65" s="80">
        <v>257</v>
      </c>
      <c r="K65" s="80">
        <v>0</v>
      </c>
      <c r="L65" s="80">
        <v>0</v>
      </c>
      <c r="M65" s="80">
        <v>0</v>
      </c>
      <c r="N65" s="9">
        <v>59.4</v>
      </c>
    </row>
    <row r="66" spans="1:14" x14ac:dyDescent="0.25">
      <c r="A66" s="97">
        <v>65</v>
      </c>
      <c r="B66" s="96" t="s">
        <v>62</v>
      </c>
      <c r="C66" s="130" t="s">
        <v>6606</v>
      </c>
      <c r="D66" s="97">
        <v>503</v>
      </c>
      <c r="E66" s="97">
        <v>8</v>
      </c>
      <c r="F66" s="97">
        <v>30</v>
      </c>
      <c r="G66" s="97">
        <v>67</v>
      </c>
      <c r="H66" s="97">
        <v>8</v>
      </c>
      <c r="I66" s="97">
        <v>145</v>
      </c>
      <c r="J66" s="97">
        <v>258</v>
      </c>
      <c r="K66" s="97">
        <v>0</v>
      </c>
      <c r="L66" s="97">
        <v>0</v>
      </c>
      <c r="M66" s="97">
        <v>0</v>
      </c>
      <c r="N66" s="101">
        <v>51.3</v>
      </c>
    </row>
    <row r="67" spans="1:14" x14ac:dyDescent="0.25">
      <c r="A67" s="80">
        <v>66</v>
      </c>
      <c r="B67" s="91" t="s">
        <v>62</v>
      </c>
      <c r="C67" s="128" t="s">
        <v>558</v>
      </c>
      <c r="D67" s="80">
        <v>489</v>
      </c>
      <c r="E67" s="80">
        <v>10</v>
      </c>
      <c r="F67" s="80">
        <v>53</v>
      </c>
      <c r="G67" s="80">
        <v>76</v>
      </c>
      <c r="H67" s="80">
        <v>3</v>
      </c>
      <c r="I67" s="80">
        <v>168</v>
      </c>
      <c r="J67" s="80">
        <v>310</v>
      </c>
      <c r="K67" s="80">
        <v>0</v>
      </c>
      <c r="L67" s="80">
        <v>0</v>
      </c>
      <c r="M67" s="80">
        <v>1</v>
      </c>
      <c r="N67" s="9">
        <v>63.6</v>
      </c>
    </row>
    <row r="68" spans="1:14" x14ac:dyDescent="0.25">
      <c r="A68" s="80">
        <v>67</v>
      </c>
      <c r="B68" s="91" t="s">
        <v>62</v>
      </c>
      <c r="C68" s="128" t="s">
        <v>6607</v>
      </c>
      <c r="D68" s="80">
        <v>523</v>
      </c>
      <c r="E68" s="80">
        <v>7</v>
      </c>
      <c r="F68" s="80">
        <v>25</v>
      </c>
      <c r="G68" s="80">
        <v>98</v>
      </c>
      <c r="H68" s="80">
        <v>3</v>
      </c>
      <c r="I68" s="80">
        <v>129</v>
      </c>
      <c r="J68" s="80">
        <v>262</v>
      </c>
      <c r="K68" s="80">
        <v>0</v>
      </c>
      <c r="L68" s="80">
        <v>0</v>
      </c>
      <c r="M68" s="80">
        <v>1</v>
      </c>
      <c r="N68" s="9">
        <v>50.3</v>
      </c>
    </row>
    <row r="69" spans="1:14" x14ac:dyDescent="0.25">
      <c r="A69" s="80">
        <v>68</v>
      </c>
      <c r="B69" s="91" t="s">
        <v>62</v>
      </c>
      <c r="C69" s="128" t="s">
        <v>6608</v>
      </c>
      <c r="D69" s="80">
        <v>390</v>
      </c>
      <c r="E69" s="80">
        <v>5</v>
      </c>
      <c r="F69" s="80">
        <v>29</v>
      </c>
      <c r="G69" s="80">
        <v>53</v>
      </c>
      <c r="H69" s="80">
        <v>5</v>
      </c>
      <c r="I69" s="80">
        <v>119</v>
      </c>
      <c r="J69" s="80">
        <v>211</v>
      </c>
      <c r="K69" s="80">
        <v>0</v>
      </c>
      <c r="L69" s="80">
        <v>0</v>
      </c>
      <c r="M69" s="80">
        <v>0</v>
      </c>
      <c r="N69" s="9">
        <v>54.1</v>
      </c>
    </row>
    <row r="70" spans="1:14" x14ac:dyDescent="0.25">
      <c r="A70" s="97">
        <v>69</v>
      </c>
      <c r="B70" s="96" t="s">
        <v>62</v>
      </c>
      <c r="C70" s="130" t="s">
        <v>6609</v>
      </c>
      <c r="D70" s="97">
        <v>382</v>
      </c>
      <c r="E70" s="97">
        <v>5</v>
      </c>
      <c r="F70" s="97">
        <v>26</v>
      </c>
      <c r="G70" s="97">
        <v>44</v>
      </c>
      <c r="H70" s="97">
        <v>4</v>
      </c>
      <c r="I70" s="97">
        <v>105</v>
      </c>
      <c r="J70" s="97">
        <v>184</v>
      </c>
      <c r="K70" s="97">
        <v>0</v>
      </c>
      <c r="L70" s="97">
        <v>0</v>
      </c>
      <c r="M70" s="97">
        <v>0</v>
      </c>
      <c r="N70" s="101">
        <v>48.2</v>
      </c>
    </row>
    <row r="71" spans="1:14" x14ac:dyDescent="0.25">
      <c r="A71" s="80">
        <v>70</v>
      </c>
      <c r="B71" s="91" t="s">
        <v>62</v>
      </c>
      <c r="C71" s="128" t="s">
        <v>6610</v>
      </c>
      <c r="D71" s="80">
        <v>545</v>
      </c>
      <c r="E71" s="80">
        <v>9</v>
      </c>
      <c r="F71" s="80">
        <v>39</v>
      </c>
      <c r="G71" s="80">
        <v>111</v>
      </c>
      <c r="H71" s="80">
        <v>3</v>
      </c>
      <c r="I71" s="80">
        <v>116</v>
      </c>
      <c r="J71" s="80">
        <v>278</v>
      </c>
      <c r="K71" s="80">
        <v>0</v>
      </c>
      <c r="L71" s="80">
        <v>0</v>
      </c>
      <c r="M71" s="80">
        <v>1</v>
      </c>
      <c r="N71" s="9">
        <v>51.2</v>
      </c>
    </row>
    <row r="72" spans="1:14" x14ac:dyDescent="0.25">
      <c r="A72" s="80">
        <v>71</v>
      </c>
      <c r="B72" s="91" t="s">
        <v>62</v>
      </c>
      <c r="C72" s="128" t="s">
        <v>6611</v>
      </c>
      <c r="D72" s="80">
        <v>499</v>
      </c>
      <c r="E72" s="80">
        <v>6</v>
      </c>
      <c r="F72" s="80">
        <v>33</v>
      </c>
      <c r="G72" s="80">
        <v>128</v>
      </c>
      <c r="H72" s="80">
        <v>1</v>
      </c>
      <c r="I72" s="80">
        <v>96</v>
      </c>
      <c r="J72" s="80">
        <v>264</v>
      </c>
      <c r="K72" s="80">
        <v>0</v>
      </c>
      <c r="L72" s="80">
        <v>0</v>
      </c>
      <c r="M72" s="80">
        <v>0</v>
      </c>
      <c r="N72" s="9">
        <v>52.9</v>
      </c>
    </row>
    <row r="73" spans="1:14" x14ac:dyDescent="0.25">
      <c r="A73" s="80">
        <v>72</v>
      </c>
      <c r="B73" s="91" t="s">
        <v>62</v>
      </c>
      <c r="C73" s="128" t="s">
        <v>6612</v>
      </c>
      <c r="D73" s="80">
        <v>502</v>
      </c>
      <c r="E73" s="80">
        <v>12</v>
      </c>
      <c r="F73" s="80">
        <v>32</v>
      </c>
      <c r="G73" s="80">
        <v>89</v>
      </c>
      <c r="H73" s="80">
        <v>5</v>
      </c>
      <c r="I73" s="80">
        <v>141</v>
      </c>
      <c r="J73" s="80">
        <v>279</v>
      </c>
      <c r="K73" s="80">
        <v>1</v>
      </c>
      <c r="L73" s="80">
        <v>1</v>
      </c>
      <c r="M73" s="80">
        <v>0</v>
      </c>
      <c r="N73" s="9">
        <v>55.8</v>
      </c>
    </row>
    <row r="74" spans="1:14" x14ac:dyDescent="0.25">
      <c r="A74" s="97">
        <v>73</v>
      </c>
      <c r="B74" s="96" t="s">
        <v>62</v>
      </c>
      <c r="C74" s="130" t="s">
        <v>6613</v>
      </c>
      <c r="D74" s="97">
        <v>413</v>
      </c>
      <c r="E74" s="97">
        <v>7</v>
      </c>
      <c r="F74" s="97">
        <v>22</v>
      </c>
      <c r="G74" s="97">
        <v>83</v>
      </c>
      <c r="H74" s="97">
        <v>4</v>
      </c>
      <c r="I74" s="97">
        <v>100</v>
      </c>
      <c r="J74" s="97">
        <v>216</v>
      </c>
      <c r="K74" s="97">
        <v>1</v>
      </c>
      <c r="L74" s="97">
        <v>0</v>
      </c>
      <c r="M74" s="97">
        <v>0</v>
      </c>
      <c r="N74" s="101">
        <v>52.3</v>
      </c>
    </row>
    <row r="75" spans="1:14" x14ac:dyDescent="0.25">
      <c r="A75" s="80">
        <v>74</v>
      </c>
      <c r="B75" s="91" t="s">
        <v>62</v>
      </c>
      <c r="C75" s="128" t="s">
        <v>6614</v>
      </c>
      <c r="D75" s="80">
        <v>544</v>
      </c>
      <c r="E75" s="80">
        <v>12</v>
      </c>
      <c r="F75" s="80">
        <v>32</v>
      </c>
      <c r="G75" s="80">
        <v>116</v>
      </c>
      <c r="H75" s="80">
        <v>6</v>
      </c>
      <c r="I75" s="80">
        <v>103</v>
      </c>
      <c r="J75" s="80">
        <v>269</v>
      </c>
      <c r="K75" s="80">
        <v>0</v>
      </c>
      <c r="L75" s="80">
        <v>0</v>
      </c>
      <c r="M75" s="80">
        <v>0</v>
      </c>
      <c r="N75" s="9">
        <v>49.4</v>
      </c>
    </row>
    <row r="76" spans="1:14" x14ac:dyDescent="0.25">
      <c r="A76" s="80">
        <v>75</v>
      </c>
      <c r="B76" s="91" t="s">
        <v>62</v>
      </c>
      <c r="C76" s="128" t="s">
        <v>402</v>
      </c>
      <c r="D76" s="80">
        <v>368</v>
      </c>
      <c r="E76" s="80">
        <v>11</v>
      </c>
      <c r="F76" s="80">
        <v>31</v>
      </c>
      <c r="G76" s="80">
        <v>59</v>
      </c>
      <c r="H76" s="80">
        <v>0</v>
      </c>
      <c r="I76" s="80">
        <v>87</v>
      </c>
      <c r="J76" s="80">
        <v>188</v>
      </c>
      <c r="K76" s="80">
        <v>0</v>
      </c>
      <c r="L76" s="80">
        <v>0</v>
      </c>
      <c r="M76" s="80">
        <v>0</v>
      </c>
      <c r="N76" s="9">
        <v>51.1</v>
      </c>
    </row>
    <row r="77" spans="1:14" x14ac:dyDescent="0.25">
      <c r="A77" s="80">
        <v>76</v>
      </c>
      <c r="B77" s="91" t="s">
        <v>62</v>
      </c>
      <c r="C77" s="128" t="s">
        <v>6615</v>
      </c>
      <c r="D77" s="80">
        <v>530</v>
      </c>
      <c r="E77" s="80">
        <v>5</v>
      </c>
      <c r="F77" s="80">
        <v>25</v>
      </c>
      <c r="G77" s="80">
        <v>67</v>
      </c>
      <c r="H77" s="80">
        <v>0</v>
      </c>
      <c r="I77" s="80">
        <v>72</v>
      </c>
      <c r="J77" s="80">
        <v>169</v>
      </c>
      <c r="K77" s="80">
        <v>1</v>
      </c>
      <c r="L77" s="80">
        <v>0</v>
      </c>
      <c r="M77" s="80">
        <v>0</v>
      </c>
      <c r="N77" s="9">
        <v>31.9</v>
      </c>
    </row>
    <row r="78" spans="1:14" x14ac:dyDescent="0.25">
      <c r="A78" s="97">
        <v>77</v>
      </c>
      <c r="B78" s="96" t="s">
        <v>62</v>
      </c>
      <c r="C78" s="130" t="s">
        <v>6616</v>
      </c>
      <c r="D78" s="97">
        <v>402</v>
      </c>
      <c r="E78" s="97">
        <v>10</v>
      </c>
      <c r="F78" s="97">
        <v>18</v>
      </c>
      <c r="G78" s="97">
        <v>72</v>
      </c>
      <c r="H78" s="97">
        <v>6</v>
      </c>
      <c r="I78" s="97">
        <v>93</v>
      </c>
      <c r="J78" s="97">
        <v>199</v>
      </c>
      <c r="K78" s="97">
        <v>1</v>
      </c>
      <c r="L78" s="97">
        <v>1</v>
      </c>
      <c r="M78" s="97">
        <v>0</v>
      </c>
      <c r="N78" s="101">
        <v>49.8</v>
      </c>
    </row>
    <row r="79" spans="1:14" x14ac:dyDescent="0.25">
      <c r="A79" s="80">
        <v>78</v>
      </c>
      <c r="B79" s="91" t="s">
        <v>62</v>
      </c>
      <c r="C79" s="128" t="s">
        <v>6617</v>
      </c>
      <c r="D79" s="80">
        <v>504</v>
      </c>
      <c r="E79" s="80">
        <v>2</v>
      </c>
      <c r="F79" s="80">
        <v>37</v>
      </c>
      <c r="G79" s="80">
        <v>75</v>
      </c>
      <c r="H79" s="80">
        <v>4</v>
      </c>
      <c r="I79" s="80">
        <v>124</v>
      </c>
      <c r="J79" s="80">
        <v>242</v>
      </c>
      <c r="K79" s="80">
        <v>1</v>
      </c>
      <c r="L79" s="80">
        <v>0</v>
      </c>
      <c r="M79" s="80">
        <v>0</v>
      </c>
      <c r="N79" s="9">
        <v>48</v>
      </c>
    </row>
    <row r="80" spans="1:14" x14ac:dyDescent="0.25">
      <c r="A80" s="80">
        <v>79</v>
      </c>
      <c r="B80" s="91" t="s">
        <v>62</v>
      </c>
      <c r="C80" s="128" t="s">
        <v>6618</v>
      </c>
      <c r="D80" s="80">
        <v>566</v>
      </c>
      <c r="E80" s="80">
        <v>12</v>
      </c>
      <c r="F80" s="80">
        <v>35</v>
      </c>
      <c r="G80" s="80">
        <v>65</v>
      </c>
      <c r="H80" s="80">
        <v>7</v>
      </c>
      <c r="I80" s="80">
        <v>161</v>
      </c>
      <c r="J80" s="80">
        <v>280</v>
      </c>
      <c r="K80" s="80">
        <v>0</v>
      </c>
      <c r="L80" s="80">
        <v>0</v>
      </c>
      <c r="M80" s="80">
        <v>0</v>
      </c>
      <c r="N80" s="9">
        <v>49.5</v>
      </c>
    </row>
    <row r="81" spans="1:14" x14ac:dyDescent="0.25">
      <c r="A81" s="80">
        <v>80</v>
      </c>
      <c r="B81" s="91" t="s">
        <v>62</v>
      </c>
      <c r="C81" s="128" t="s">
        <v>6619</v>
      </c>
      <c r="D81" s="80">
        <v>359</v>
      </c>
      <c r="E81" s="80">
        <v>13</v>
      </c>
      <c r="F81" s="80">
        <v>22</v>
      </c>
      <c r="G81" s="80">
        <v>48</v>
      </c>
      <c r="H81" s="80">
        <v>8</v>
      </c>
      <c r="I81" s="80">
        <v>96</v>
      </c>
      <c r="J81" s="80">
        <v>187</v>
      </c>
      <c r="K81" s="80">
        <v>0</v>
      </c>
      <c r="L81" s="80">
        <v>0</v>
      </c>
      <c r="M81" s="80">
        <v>1</v>
      </c>
      <c r="N81" s="9">
        <v>52.4</v>
      </c>
    </row>
    <row r="82" spans="1:14" x14ac:dyDescent="0.25">
      <c r="A82" s="97">
        <v>81</v>
      </c>
      <c r="B82" s="96" t="s">
        <v>62</v>
      </c>
      <c r="C82" s="130" t="s">
        <v>6620</v>
      </c>
      <c r="D82" s="97">
        <v>337</v>
      </c>
      <c r="E82" s="97">
        <v>10</v>
      </c>
      <c r="F82" s="97">
        <v>20</v>
      </c>
      <c r="G82" s="97">
        <v>63</v>
      </c>
      <c r="H82" s="97">
        <v>1</v>
      </c>
      <c r="I82" s="97">
        <v>63</v>
      </c>
      <c r="J82" s="97">
        <v>157</v>
      </c>
      <c r="K82" s="97">
        <v>0</v>
      </c>
      <c r="L82" s="97">
        <v>0</v>
      </c>
      <c r="M82" s="97">
        <v>0</v>
      </c>
      <c r="N82" s="101">
        <v>46.6</v>
      </c>
    </row>
    <row r="83" spans="1:14" x14ac:dyDescent="0.25">
      <c r="A83" s="80">
        <v>82</v>
      </c>
      <c r="B83" s="91" t="s">
        <v>62</v>
      </c>
      <c r="C83" s="128" t="s">
        <v>6621</v>
      </c>
      <c r="D83" s="80">
        <v>617</v>
      </c>
      <c r="E83" s="80">
        <v>8</v>
      </c>
      <c r="F83" s="80">
        <v>30</v>
      </c>
      <c r="G83" s="80">
        <v>112</v>
      </c>
      <c r="H83" s="80">
        <v>8</v>
      </c>
      <c r="I83" s="80">
        <v>143</v>
      </c>
      <c r="J83" s="80">
        <v>301</v>
      </c>
      <c r="K83" s="80">
        <v>1</v>
      </c>
      <c r="L83" s="80">
        <v>0</v>
      </c>
      <c r="M83" s="80">
        <v>0</v>
      </c>
      <c r="N83" s="9">
        <v>48.8</v>
      </c>
    </row>
    <row r="84" spans="1:14" x14ac:dyDescent="0.25">
      <c r="A84" s="80">
        <v>83</v>
      </c>
      <c r="B84" s="91" t="s">
        <v>62</v>
      </c>
      <c r="C84" s="128" t="s">
        <v>6622</v>
      </c>
      <c r="D84" s="80">
        <v>301</v>
      </c>
      <c r="E84" s="80">
        <v>4</v>
      </c>
      <c r="F84" s="80">
        <v>19</v>
      </c>
      <c r="G84" s="80">
        <v>34</v>
      </c>
      <c r="H84" s="80">
        <v>2</v>
      </c>
      <c r="I84" s="80">
        <v>74</v>
      </c>
      <c r="J84" s="80">
        <v>133</v>
      </c>
      <c r="K84" s="80">
        <v>0</v>
      </c>
      <c r="L84" s="80">
        <v>0</v>
      </c>
      <c r="M84" s="80">
        <v>0</v>
      </c>
      <c r="N84" s="9">
        <v>44.2</v>
      </c>
    </row>
    <row r="85" spans="1:14" x14ac:dyDescent="0.25">
      <c r="A85" s="80">
        <v>84</v>
      </c>
      <c r="B85" s="91" t="s">
        <v>62</v>
      </c>
      <c r="C85" s="128" t="s">
        <v>6623</v>
      </c>
      <c r="D85" s="80">
        <v>352</v>
      </c>
      <c r="E85" s="80">
        <v>6</v>
      </c>
      <c r="F85" s="80">
        <v>21</v>
      </c>
      <c r="G85" s="80">
        <v>96</v>
      </c>
      <c r="H85" s="80">
        <v>3</v>
      </c>
      <c r="I85" s="80">
        <v>71</v>
      </c>
      <c r="J85" s="80">
        <v>197</v>
      </c>
      <c r="K85" s="80">
        <v>0</v>
      </c>
      <c r="L85" s="80">
        <v>0</v>
      </c>
      <c r="M85" s="80">
        <v>0</v>
      </c>
      <c r="N85" s="9">
        <v>56</v>
      </c>
    </row>
    <row r="86" spans="1:14" x14ac:dyDescent="0.25">
      <c r="A86" s="97">
        <v>85</v>
      </c>
      <c r="B86" s="96" t="s">
        <v>62</v>
      </c>
      <c r="C86" s="130" t="s">
        <v>6624</v>
      </c>
      <c r="D86" s="97">
        <v>255</v>
      </c>
      <c r="E86" s="97">
        <v>3</v>
      </c>
      <c r="F86" s="97">
        <v>17</v>
      </c>
      <c r="G86" s="97">
        <v>52</v>
      </c>
      <c r="H86" s="97">
        <v>3</v>
      </c>
      <c r="I86" s="97">
        <v>57</v>
      </c>
      <c r="J86" s="97">
        <v>132</v>
      </c>
      <c r="K86" s="97">
        <v>0</v>
      </c>
      <c r="L86" s="97">
        <v>0</v>
      </c>
      <c r="M86" s="97">
        <v>0</v>
      </c>
      <c r="N86" s="101">
        <v>51.8</v>
      </c>
    </row>
    <row r="87" spans="1:14" x14ac:dyDescent="0.25">
      <c r="A87" s="80">
        <v>86</v>
      </c>
      <c r="B87" s="91" t="s">
        <v>62</v>
      </c>
      <c r="C87" s="128" t="s">
        <v>6625</v>
      </c>
      <c r="D87" s="80">
        <v>441</v>
      </c>
      <c r="E87" s="80">
        <v>4</v>
      </c>
      <c r="F87" s="80">
        <v>37</v>
      </c>
      <c r="G87" s="80">
        <v>45</v>
      </c>
      <c r="H87" s="80">
        <v>3</v>
      </c>
      <c r="I87" s="80">
        <v>106</v>
      </c>
      <c r="J87" s="80">
        <v>195</v>
      </c>
      <c r="K87" s="80">
        <v>0</v>
      </c>
      <c r="L87" s="80">
        <v>1</v>
      </c>
      <c r="M87" s="80">
        <v>0</v>
      </c>
      <c r="N87" s="9">
        <v>44.4</v>
      </c>
    </row>
    <row r="88" spans="1:14" x14ac:dyDescent="0.25">
      <c r="A88" s="80">
        <v>87</v>
      </c>
      <c r="B88" s="91" t="s">
        <v>62</v>
      </c>
      <c r="C88" s="128" t="s">
        <v>6626</v>
      </c>
      <c r="D88" s="80">
        <v>412</v>
      </c>
      <c r="E88" s="80">
        <v>7</v>
      </c>
      <c r="F88" s="80">
        <v>18</v>
      </c>
      <c r="G88" s="80">
        <v>67</v>
      </c>
      <c r="H88" s="80">
        <v>3</v>
      </c>
      <c r="I88" s="80">
        <v>103</v>
      </c>
      <c r="J88" s="80">
        <v>198</v>
      </c>
      <c r="K88" s="80">
        <v>0</v>
      </c>
      <c r="L88" s="80">
        <v>0</v>
      </c>
      <c r="M88" s="80">
        <v>0</v>
      </c>
      <c r="N88" s="9">
        <v>48.1</v>
      </c>
    </row>
    <row r="89" spans="1:14" x14ac:dyDescent="0.25">
      <c r="A89" s="80">
        <v>88</v>
      </c>
      <c r="B89" s="91" t="s">
        <v>62</v>
      </c>
      <c r="C89" s="128" t="s">
        <v>6627</v>
      </c>
      <c r="D89" s="80">
        <v>398</v>
      </c>
      <c r="E89" s="80">
        <v>15</v>
      </c>
      <c r="F89" s="80">
        <v>29</v>
      </c>
      <c r="G89" s="80">
        <v>75</v>
      </c>
      <c r="H89" s="80">
        <v>9</v>
      </c>
      <c r="I89" s="80">
        <v>137</v>
      </c>
      <c r="J89" s="80">
        <v>265</v>
      </c>
      <c r="K89" s="80">
        <v>0</v>
      </c>
      <c r="L89" s="80">
        <v>0</v>
      </c>
      <c r="M89" s="80">
        <v>0</v>
      </c>
      <c r="N89" s="9">
        <v>66.599999999999994</v>
      </c>
    </row>
    <row r="90" spans="1:14" x14ac:dyDescent="0.25">
      <c r="A90" s="97">
        <v>89</v>
      </c>
      <c r="B90" s="96" t="s">
        <v>62</v>
      </c>
      <c r="C90" s="130" t="s">
        <v>885</v>
      </c>
      <c r="D90" s="97"/>
      <c r="E90" s="97">
        <v>13</v>
      </c>
      <c r="F90" s="97">
        <v>100</v>
      </c>
      <c r="G90" s="97">
        <v>205</v>
      </c>
      <c r="H90" s="97">
        <v>13</v>
      </c>
      <c r="I90" s="97">
        <v>475</v>
      </c>
      <c r="J90" s="97">
        <v>806</v>
      </c>
      <c r="K90" s="97">
        <v>0</v>
      </c>
      <c r="L90" s="97">
        <v>0</v>
      </c>
      <c r="M90" s="97">
        <v>2</v>
      </c>
      <c r="N90" s="101"/>
    </row>
    <row r="91" spans="1:14" x14ac:dyDescent="0.25">
      <c r="A91" s="80">
        <v>90</v>
      </c>
      <c r="B91" s="91" t="s">
        <v>62</v>
      </c>
      <c r="C91" s="128" t="s">
        <v>3852</v>
      </c>
      <c r="D91" s="80"/>
      <c r="E91" s="80">
        <v>33</v>
      </c>
      <c r="F91" s="80">
        <v>86</v>
      </c>
      <c r="G91" s="80">
        <v>155</v>
      </c>
      <c r="H91" s="80">
        <v>14</v>
      </c>
      <c r="I91" s="80">
        <v>439</v>
      </c>
      <c r="J91" s="80">
        <v>727</v>
      </c>
      <c r="K91" s="80">
        <v>1</v>
      </c>
      <c r="L91" s="80">
        <v>0</v>
      </c>
      <c r="M91" s="80">
        <v>2</v>
      </c>
      <c r="N91" s="9"/>
    </row>
    <row r="92" spans="1:14" x14ac:dyDescent="0.25">
      <c r="A92" s="80">
        <v>91</v>
      </c>
      <c r="B92" s="91" t="s">
        <v>62</v>
      </c>
      <c r="C92" s="128" t="s">
        <v>3853</v>
      </c>
      <c r="D92" s="80"/>
      <c r="E92" s="80">
        <v>21</v>
      </c>
      <c r="F92" s="80">
        <v>99</v>
      </c>
      <c r="G92" s="80">
        <v>168</v>
      </c>
      <c r="H92" s="80">
        <v>6</v>
      </c>
      <c r="I92" s="80">
        <v>438</v>
      </c>
      <c r="J92" s="80">
        <v>732</v>
      </c>
      <c r="K92" s="80">
        <v>1</v>
      </c>
      <c r="L92" s="80">
        <v>0</v>
      </c>
      <c r="M92" s="80">
        <v>0</v>
      </c>
      <c r="N92" s="9"/>
    </row>
    <row r="93" spans="1:14" x14ac:dyDescent="0.25">
      <c r="A93" s="80">
        <v>92</v>
      </c>
      <c r="B93" s="91" t="s">
        <v>62</v>
      </c>
      <c r="C93" s="128" t="s">
        <v>3854</v>
      </c>
      <c r="D93" s="80"/>
      <c r="E93" s="80">
        <v>35</v>
      </c>
      <c r="F93" s="80">
        <v>124</v>
      </c>
      <c r="G93" s="80">
        <v>296</v>
      </c>
      <c r="H93" s="80">
        <v>16</v>
      </c>
      <c r="I93" s="80">
        <v>519</v>
      </c>
      <c r="J93" s="80">
        <v>990</v>
      </c>
      <c r="K93" s="80">
        <v>1</v>
      </c>
      <c r="L93" s="80">
        <v>0</v>
      </c>
      <c r="M93" s="80">
        <v>0</v>
      </c>
      <c r="N93" s="9"/>
    </row>
    <row r="94" spans="1:14" x14ac:dyDescent="0.25">
      <c r="A94" s="97">
        <v>93</v>
      </c>
      <c r="B94" s="96" t="s">
        <v>62</v>
      </c>
      <c r="C94" s="130" t="s">
        <v>6635</v>
      </c>
      <c r="D94" s="97"/>
      <c r="E94" s="97">
        <v>28</v>
      </c>
      <c r="F94" s="97">
        <v>124</v>
      </c>
      <c r="G94" s="97">
        <v>318</v>
      </c>
      <c r="H94" s="97">
        <v>10</v>
      </c>
      <c r="I94" s="97">
        <v>575</v>
      </c>
      <c r="J94" s="173">
        <v>1055</v>
      </c>
      <c r="K94" s="97">
        <v>1</v>
      </c>
      <c r="L94" s="97">
        <v>0</v>
      </c>
      <c r="M94" s="97">
        <v>1</v>
      </c>
      <c r="N94" s="101"/>
    </row>
    <row r="95" spans="1:14" x14ac:dyDescent="0.25">
      <c r="A95" s="80">
        <v>94</v>
      </c>
      <c r="B95" s="91" t="s">
        <v>62</v>
      </c>
      <c r="C95" s="128" t="s">
        <v>2129</v>
      </c>
      <c r="D95" s="80"/>
      <c r="E95" s="80">
        <v>6</v>
      </c>
      <c r="F95" s="80">
        <v>12</v>
      </c>
      <c r="G95" s="80">
        <v>56</v>
      </c>
      <c r="H95" s="80">
        <v>2</v>
      </c>
      <c r="I95" s="80">
        <v>51</v>
      </c>
      <c r="J95" s="80">
        <v>127</v>
      </c>
      <c r="K95" s="80">
        <v>0</v>
      </c>
      <c r="L95" s="80">
        <v>0</v>
      </c>
      <c r="M95" s="80">
        <v>1</v>
      </c>
      <c r="N95" s="9"/>
    </row>
    <row r="96" spans="1:14" x14ac:dyDescent="0.25">
      <c r="A96" s="80">
        <v>95</v>
      </c>
      <c r="B96" s="91" t="s">
        <v>62</v>
      </c>
      <c r="C96" s="128" t="s">
        <v>2130</v>
      </c>
      <c r="D96" s="80"/>
      <c r="E96" s="80">
        <v>6</v>
      </c>
      <c r="F96" s="80">
        <v>14</v>
      </c>
      <c r="G96" s="80">
        <v>40</v>
      </c>
      <c r="H96" s="80">
        <v>1</v>
      </c>
      <c r="I96" s="80">
        <v>44</v>
      </c>
      <c r="J96" s="80">
        <v>105</v>
      </c>
      <c r="K96" s="80">
        <v>0</v>
      </c>
      <c r="L96" s="80">
        <v>0</v>
      </c>
      <c r="M96" s="80">
        <v>1</v>
      </c>
      <c r="N96" s="9"/>
    </row>
    <row r="97" spans="1:14" x14ac:dyDescent="0.25">
      <c r="A97" s="80">
        <v>96</v>
      </c>
      <c r="B97" s="91" t="s">
        <v>62</v>
      </c>
      <c r="C97" s="128" t="s">
        <v>2603</v>
      </c>
      <c r="D97" s="80"/>
      <c r="E97" s="80">
        <v>10</v>
      </c>
      <c r="F97" s="80">
        <v>23</v>
      </c>
      <c r="G97" s="80">
        <v>62</v>
      </c>
      <c r="H97" s="80">
        <v>4</v>
      </c>
      <c r="I97" s="80">
        <v>59</v>
      </c>
      <c r="J97" s="80">
        <v>158</v>
      </c>
      <c r="K97" s="80">
        <v>0</v>
      </c>
      <c r="L97" s="80">
        <v>0</v>
      </c>
      <c r="M97" s="80">
        <v>0</v>
      </c>
      <c r="N97" s="9"/>
    </row>
    <row r="98" spans="1:14" x14ac:dyDescent="0.25">
      <c r="A98" s="97">
        <v>97</v>
      </c>
      <c r="B98" s="96" t="s">
        <v>62</v>
      </c>
      <c r="C98" s="130" t="s">
        <v>2763</v>
      </c>
      <c r="D98" s="97"/>
      <c r="E98" s="97">
        <v>13</v>
      </c>
      <c r="F98" s="97">
        <v>9</v>
      </c>
      <c r="G98" s="97">
        <v>37</v>
      </c>
      <c r="H98" s="97">
        <v>5</v>
      </c>
      <c r="I98" s="97">
        <v>40</v>
      </c>
      <c r="J98" s="97">
        <v>104</v>
      </c>
      <c r="K98" s="97">
        <v>0</v>
      </c>
      <c r="L98" s="97">
        <v>0</v>
      </c>
      <c r="M98" s="97">
        <v>0</v>
      </c>
      <c r="N98" s="101"/>
    </row>
    <row r="99" spans="1:14" x14ac:dyDescent="0.25">
      <c r="A99" s="94">
        <v>98</v>
      </c>
      <c r="B99" s="95" t="s">
        <v>62</v>
      </c>
      <c r="C99" s="78" t="s">
        <v>60</v>
      </c>
      <c r="D99" s="94"/>
      <c r="E99" s="94">
        <v>13</v>
      </c>
      <c r="F99" s="94">
        <v>47</v>
      </c>
      <c r="G99" s="94">
        <v>84</v>
      </c>
      <c r="H99" s="94">
        <v>2</v>
      </c>
      <c r="I99" s="94">
        <v>154</v>
      </c>
      <c r="J99" s="94">
        <v>300</v>
      </c>
      <c r="K99" s="94">
        <v>0</v>
      </c>
      <c r="L99" s="94">
        <v>0</v>
      </c>
      <c r="M99" s="94">
        <v>11</v>
      </c>
      <c r="N99" s="107"/>
    </row>
    <row r="100" spans="1:14" x14ac:dyDescent="0.25">
      <c r="A100" s="174" t="s">
        <v>69</v>
      </c>
      <c r="B100" s="174"/>
      <c r="C100" s="174"/>
      <c r="E100" s="128">
        <f>SUM(E95:E99,E3:E89)</f>
        <v>648</v>
      </c>
      <c r="F100" s="128">
        <f t="shared" ref="F100:M100" si="0">SUM(F95:F99,F3:F89)</f>
        <v>2325</v>
      </c>
      <c r="G100" s="128">
        <f t="shared" si="0"/>
        <v>5198</v>
      </c>
      <c r="H100" s="128">
        <f t="shared" si="0"/>
        <v>434</v>
      </c>
      <c r="I100" s="128">
        <f t="shared" si="0"/>
        <v>9774</v>
      </c>
      <c r="J100" s="128">
        <f t="shared" si="0"/>
        <v>18379</v>
      </c>
      <c r="K100" s="128">
        <f t="shared" si="0"/>
        <v>20</v>
      </c>
      <c r="L100" s="128">
        <f t="shared" si="0"/>
        <v>13</v>
      </c>
      <c r="M100" s="128">
        <f t="shared" si="0"/>
        <v>38</v>
      </c>
    </row>
    <row r="101" spans="1:14" ht="15" customHeight="1" x14ac:dyDescent="0.25">
      <c r="A101" s="177" t="s">
        <v>61</v>
      </c>
      <c r="B101" s="177"/>
      <c r="C101" s="177"/>
      <c r="E101" s="128">
        <f>SUM(E90:E94)</f>
        <v>130</v>
      </c>
      <c r="F101" s="128">
        <f t="shared" ref="F101:M101" si="1">SUM(F90:F94)</f>
        <v>533</v>
      </c>
      <c r="G101" s="128">
        <f t="shared" si="1"/>
        <v>1142</v>
      </c>
      <c r="H101" s="128">
        <f t="shared" si="1"/>
        <v>59</v>
      </c>
      <c r="I101" s="128">
        <f t="shared" si="1"/>
        <v>2446</v>
      </c>
      <c r="J101" s="128">
        <f t="shared" si="1"/>
        <v>4310</v>
      </c>
      <c r="K101" s="128">
        <f t="shared" si="1"/>
        <v>4</v>
      </c>
      <c r="L101" s="128">
        <f t="shared" si="1"/>
        <v>0</v>
      </c>
      <c r="M101" s="128">
        <f t="shared" si="1"/>
        <v>5</v>
      </c>
    </row>
    <row r="102" spans="1:14" x14ac:dyDescent="0.25">
      <c r="A102" s="176" t="s">
        <v>68</v>
      </c>
      <c r="B102" s="176"/>
      <c r="C102" s="176"/>
      <c r="D102" s="93">
        <v>36356</v>
      </c>
      <c r="E102" s="80">
        <v>778</v>
      </c>
      <c r="F102" s="7">
        <v>2858</v>
      </c>
      <c r="G102" s="7">
        <v>6340</v>
      </c>
      <c r="H102" s="80">
        <v>493</v>
      </c>
      <c r="I102" s="7">
        <v>12220</v>
      </c>
      <c r="J102" s="93">
        <v>22689</v>
      </c>
      <c r="K102" s="128">
        <v>24</v>
      </c>
      <c r="L102" s="128">
        <v>13</v>
      </c>
      <c r="M102" s="128">
        <v>43</v>
      </c>
      <c r="N102" s="103">
        <v>62.6</v>
      </c>
    </row>
    <row r="103" spans="1:14" x14ac:dyDescent="0.25">
      <c r="A103" s="181" t="s">
        <v>70</v>
      </c>
      <c r="B103" s="181"/>
      <c r="C103" s="181"/>
      <c r="D103" s="93"/>
      <c r="E103" s="128">
        <v>3.4</v>
      </c>
      <c r="F103" s="128">
        <v>12.6</v>
      </c>
      <c r="G103" s="128">
        <v>27.9</v>
      </c>
      <c r="H103" s="128">
        <v>2.2000000000000002</v>
      </c>
      <c r="I103" s="128">
        <v>53.9</v>
      </c>
      <c r="J103" s="93"/>
    </row>
  </sheetData>
  <mergeCells count="5">
    <mergeCell ref="A1:N1"/>
    <mergeCell ref="A100:C100"/>
    <mergeCell ref="A101:C101"/>
    <mergeCell ref="A102:C102"/>
    <mergeCell ref="A103:C103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2"/>
  <sheetViews>
    <sheetView view="pageLayout" topLeftCell="A45" zoomScaleNormal="100" workbookViewId="0">
      <selection activeCell="C68" sqref="A1:O82"/>
    </sheetView>
  </sheetViews>
  <sheetFormatPr defaultRowHeight="15" x14ac:dyDescent="0.25"/>
  <cols>
    <col min="1" max="1" width="5.42578125" style="128" bestFit="1" customWidth="1"/>
    <col min="2" max="2" width="1.5703125" style="128" bestFit="1" customWidth="1"/>
    <col min="3" max="3" width="49.5703125" style="128" customWidth="1"/>
    <col min="4" max="4" width="6.42578125" style="128" bestFit="1" customWidth="1"/>
    <col min="5" max="5" width="8.140625" style="128" bestFit="1" customWidth="1"/>
    <col min="6" max="6" width="7.85546875" style="128" bestFit="1" customWidth="1"/>
    <col min="7" max="7" width="6.85546875" style="128" bestFit="1" customWidth="1"/>
    <col min="8" max="8" width="5.85546875" style="128" bestFit="1" customWidth="1"/>
    <col min="9" max="9" width="8.140625" style="128" bestFit="1" customWidth="1"/>
    <col min="10" max="11" width="6.42578125" style="128" bestFit="1" customWidth="1"/>
    <col min="12" max="14" width="2.85546875" style="128" bestFit="1" customWidth="1"/>
    <col min="15" max="15" width="7.28515625" style="103" bestFit="1" customWidth="1"/>
  </cols>
  <sheetData>
    <row r="1" spans="1:15" ht="15.75" x14ac:dyDescent="0.25">
      <c r="A1" s="198" t="s">
        <v>6693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15" ht="34.5" x14ac:dyDescent="0.25">
      <c r="A2" s="18" t="s">
        <v>0</v>
      </c>
      <c r="B2" s="18"/>
      <c r="C2" s="18"/>
      <c r="D2" s="6" t="s">
        <v>59</v>
      </c>
      <c r="E2" s="8" t="s">
        <v>6694</v>
      </c>
      <c r="F2" s="8" t="s">
        <v>6695</v>
      </c>
      <c r="G2" s="8" t="s">
        <v>6696</v>
      </c>
      <c r="H2" s="8" t="s">
        <v>6697</v>
      </c>
      <c r="I2" s="8" t="s">
        <v>6698</v>
      </c>
      <c r="J2" s="8" t="s">
        <v>6699</v>
      </c>
      <c r="K2" s="36" t="s">
        <v>55</v>
      </c>
      <c r="L2" s="36" t="s">
        <v>56</v>
      </c>
      <c r="M2" s="36" t="s">
        <v>57</v>
      </c>
      <c r="N2" s="36" t="s">
        <v>58</v>
      </c>
      <c r="O2" s="37" t="s">
        <v>63</v>
      </c>
    </row>
    <row r="3" spans="1:15" x14ac:dyDescent="0.25">
      <c r="A3" s="80">
        <v>1</v>
      </c>
      <c r="B3" s="91" t="s">
        <v>62</v>
      </c>
      <c r="C3" s="128" t="s">
        <v>6636</v>
      </c>
      <c r="D3" s="80">
        <v>228</v>
      </c>
      <c r="E3" s="80">
        <v>40</v>
      </c>
      <c r="F3" s="80">
        <v>3</v>
      </c>
      <c r="G3" s="80">
        <v>2</v>
      </c>
      <c r="H3" s="80">
        <v>18</v>
      </c>
      <c r="I3" s="80">
        <v>47</v>
      </c>
      <c r="J3" s="80">
        <v>1</v>
      </c>
      <c r="K3" s="80">
        <v>111</v>
      </c>
      <c r="L3" s="80">
        <v>0</v>
      </c>
      <c r="M3" s="80">
        <v>0</v>
      </c>
      <c r="N3" s="80">
        <v>1</v>
      </c>
      <c r="O3" s="9">
        <v>49.1</v>
      </c>
    </row>
    <row r="4" spans="1:15" x14ac:dyDescent="0.25">
      <c r="A4" s="80">
        <v>2</v>
      </c>
      <c r="B4" s="91" t="s">
        <v>62</v>
      </c>
      <c r="C4" s="128" t="s">
        <v>6637</v>
      </c>
      <c r="D4" s="80">
        <v>425</v>
      </c>
      <c r="E4" s="80">
        <v>64</v>
      </c>
      <c r="F4" s="80">
        <v>3</v>
      </c>
      <c r="G4" s="80">
        <v>1</v>
      </c>
      <c r="H4" s="80">
        <v>62</v>
      </c>
      <c r="I4" s="80">
        <v>102</v>
      </c>
      <c r="J4" s="80">
        <v>8</v>
      </c>
      <c r="K4" s="80">
        <v>240</v>
      </c>
      <c r="L4" s="80">
        <v>0</v>
      </c>
      <c r="M4" s="80">
        <v>1</v>
      </c>
      <c r="N4" s="80">
        <v>0</v>
      </c>
      <c r="O4" s="9">
        <v>56.7</v>
      </c>
    </row>
    <row r="5" spans="1:15" x14ac:dyDescent="0.25">
      <c r="A5" s="80">
        <v>3</v>
      </c>
      <c r="B5" s="91" t="s">
        <v>62</v>
      </c>
      <c r="C5" s="128" t="s">
        <v>6638</v>
      </c>
      <c r="D5" s="80">
        <v>354</v>
      </c>
      <c r="E5" s="80">
        <v>44</v>
      </c>
      <c r="F5" s="80">
        <v>5</v>
      </c>
      <c r="G5" s="80">
        <v>3</v>
      </c>
      <c r="H5" s="80">
        <v>48</v>
      </c>
      <c r="I5" s="80">
        <v>108</v>
      </c>
      <c r="J5" s="80">
        <v>8</v>
      </c>
      <c r="K5" s="80">
        <v>216</v>
      </c>
      <c r="L5" s="80">
        <v>0</v>
      </c>
      <c r="M5" s="80">
        <v>0</v>
      </c>
      <c r="N5" s="80">
        <v>0</v>
      </c>
      <c r="O5" s="9">
        <v>61</v>
      </c>
    </row>
    <row r="6" spans="1:15" x14ac:dyDescent="0.25">
      <c r="A6" s="97">
        <v>4</v>
      </c>
      <c r="B6" s="96" t="s">
        <v>62</v>
      </c>
      <c r="C6" s="130" t="s">
        <v>6639</v>
      </c>
      <c r="D6" s="97">
        <v>246</v>
      </c>
      <c r="E6" s="97">
        <v>32</v>
      </c>
      <c r="F6" s="97">
        <v>1</v>
      </c>
      <c r="G6" s="97">
        <v>1</v>
      </c>
      <c r="H6" s="97">
        <v>24</v>
      </c>
      <c r="I6" s="97">
        <v>85</v>
      </c>
      <c r="J6" s="97">
        <v>3</v>
      </c>
      <c r="K6" s="97">
        <v>146</v>
      </c>
      <c r="L6" s="97">
        <v>0</v>
      </c>
      <c r="M6" s="97">
        <v>0</v>
      </c>
      <c r="N6" s="97">
        <v>0</v>
      </c>
      <c r="O6" s="101">
        <v>59.3</v>
      </c>
    </row>
    <row r="7" spans="1:15" x14ac:dyDescent="0.25">
      <c r="A7" s="80">
        <v>5</v>
      </c>
      <c r="B7" s="91" t="s">
        <v>62</v>
      </c>
      <c r="C7" s="128" t="s">
        <v>6640</v>
      </c>
      <c r="D7" s="80">
        <v>422</v>
      </c>
      <c r="E7" s="80">
        <v>109</v>
      </c>
      <c r="F7" s="80">
        <v>2</v>
      </c>
      <c r="G7" s="80">
        <v>3</v>
      </c>
      <c r="H7" s="80">
        <v>64</v>
      </c>
      <c r="I7" s="80">
        <v>57</v>
      </c>
      <c r="J7" s="80">
        <v>6</v>
      </c>
      <c r="K7" s="80">
        <v>241</v>
      </c>
      <c r="L7" s="80">
        <v>0</v>
      </c>
      <c r="M7" s="80">
        <v>0</v>
      </c>
      <c r="N7" s="80">
        <v>0</v>
      </c>
      <c r="O7" s="9">
        <v>57.1</v>
      </c>
    </row>
    <row r="8" spans="1:15" x14ac:dyDescent="0.25">
      <c r="A8" s="80">
        <v>6</v>
      </c>
      <c r="B8" s="91" t="s">
        <v>62</v>
      </c>
      <c r="C8" s="128" t="s">
        <v>6641</v>
      </c>
      <c r="D8" s="80">
        <v>244</v>
      </c>
      <c r="E8" s="80">
        <v>52</v>
      </c>
      <c r="F8" s="80">
        <v>2</v>
      </c>
      <c r="G8" s="80">
        <v>6</v>
      </c>
      <c r="H8" s="80">
        <v>34</v>
      </c>
      <c r="I8" s="80">
        <v>37</v>
      </c>
      <c r="J8" s="80">
        <v>4</v>
      </c>
      <c r="K8" s="80">
        <v>135</v>
      </c>
      <c r="L8" s="80">
        <v>0</v>
      </c>
      <c r="M8" s="80">
        <v>0</v>
      </c>
      <c r="N8" s="80">
        <v>0</v>
      </c>
      <c r="O8" s="9">
        <v>55.3</v>
      </c>
    </row>
    <row r="9" spans="1:15" x14ac:dyDescent="0.25">
      <c r="A9" s="80">
        <v>7</v>
      </c>
      <c r="B9" s="91" t="s">
        <v>62</v>
      </c>
      <c r="C9" s="128" t="s">
        <v>6642</v>
      </c>
      <c r="D9" s="80">
        <v>603</v>
      </c>
      <c r="E9" s="80">
        <v>131</v>
      </c>
      <c r="F9" s="80">
        <v>3</v>
      </c>
      <c r="G9" s="80">
        <v>18</v>
      </c>
      <c r="H9" s="80">
        <v>66</v>
      </c>
      <c r="I9" s="80">
        <v>96</v>
      </c>
      <c r="J9" s="80">
        <v>10</v>
      </c>
      <c r="K9" s="80">
        <v>324</v>
      </c>
      <c r="L9" s="80">
        <v>0</v>
      </c>
      <c r="M9" s="80">
        <v>1</v>
      </c>
      <c r="N9" s="80">
        <v>0</v>
      </c>
      <c r="O9" s="9">
        <v>53.9</v>
      </c>
    </row>
    <row r="10" spans="1:15" x14ac:dyDescent="0.25">
      <c r="A10" s="97">
        <v>8</v>
      </c>
      <c r="B10" s="96" t="s">
        <v>62</v>
      </c>
      <c r="C10" s="130" t="s">
        <v>6643</v>
      </c>
      <c r="D10" s="97">
        <v>466</v>
      </c>
      <c r="E10" s="97">
        <v>100</v>
      </c>
      <c r="F10" s="97">
        <v>0</v>
      </c>
      <c r="G10" s="97">
        <v>16</v>
      </c>
      <c r="H10" s="97">
        <v>5</v>
      </c>
      <c r="I10" s="97">
        <v>12</v>
      </c>
      <c r="J10" s="97">
        <v>0</v>
      </c>
      <c r="K10" s="97">
        <v>133</v>
      </c>
      <c r="L10" s="97">
        <v>0</v>
      </c>
      <c r="M10" s="97">
        <v>0</v>
      </c>
      <c r="N10" s="97">
        <v>0</v>
      </c>
      <c r="O10" s="101">
        <v>28.5</v>
      </c>
    </row>
    <row r="11" spans="1:15" x14ac:dyDescent="0.25">
      <c r="A11" s="80">
        <v>9</v>
      </c>
      <c r="B11" s="91" t="s">
        <v>62</v>
      </c>
      <c r="C11" s="128" t="s">
        <v>6644</v>
      </c>
      <c r="D11" s="80">
        <v>182</v>
      </c>
      <c r="E11" s="80">
        <v>21</v>
      </c>
      <c r="F11" s="80">
        <v>1</v>
      </c>
      <c r="G11" s="80">
        <v>0</v>
      </c>
      <c r="H11" s="80">
        <v>32</v>
      </c>
      <c r="I11" s="80">
        <v>46</v>
      </c>
      <c r="J11" s="80">
        <v>1</v>
      </c>
      <c r="K11" s="80">
        <v>101</v>
      </c>
      <c r="L11" s="80">
        <v>0</v>
      </c>
      <c r="M11" s="80">
        <v>0</v>
      </c>
      <c r="N11" s="80">
        <v>0</v>
      </c>
      <c r="O11" s="9">
        <v>55.5</v>
      </c>
    </row>
    <row r="12" spans="1:15" x14ac:dyDescent="0.25">
      <c r="A12" s="80">
        <v>10</v>
      </c>
      <c r="B12" s="91" t="s">
        <v>62</v>
      </c>
      <c r="C12" s="128" t="s">
        <v>6645</v>
      </c>
      <c r="D12" s="80">
        <v>440</v>
      </c>
      <c r="E12" s="80">
        <v>117</v>
      </c>
      <c r="F12" s="80">
        <v>9</v>
      </c>
      <c r="G12" s="80">
        <v>16</v>
      </c>
      <c r="H12" s="80">
        <v>85</v>
      </c>
      <c r="I12" s="80">
        <v>114</v>
      </c>
      <c r="J12" s="80">
        <v>9</v>
      </c>
      <c r="K12" s="80">
        <v>350</v>
      </c>
      <c r="L12" s="80">
        <v>0</v>
      </c>
      <c r="M12" s="80">
        <v>0</v>
      </c>
      <c r="N12" s="80">
        <v>0</v>
      </c>
      <c r="O12" s="9">
        <v>79.5</v>
      </c>
    </row>
    <row r="13" spans="1:15" x14ac:dyDescent="0.25">
      <c r="A13" s="80">
        <v>11</v>
      </c>
      <c r="B13" s="91" t="s">
        <v>62</v>
      </c>
      <c r="C13" s="128" t="s">
        <v>6646</v>
      </c>
      <c r="D13" s="80">
        <v>345</v>
      </c>
      <c r="E13" s="80">
        <v>53</v>
      </c>
      <c r="F13" s="80">
        <v>2</v>
      </c>
      <c r="G13" s="80">
        <v>4</v>
      </c>
      <c r="H13" s="80">
        <v>35</v>
      </c>
      <c r="I13" s="80">
        <v>60</v>
      </c>
      <c r="J13" s="80">
        <v>6</v>
      </c>
      <c r="K13" s="80">
        <v>160</v>
      </c>
      <c r="L13" s="80">
        <v>0</v>
      </c>
      <c r="M13" s="80">
        <v>0</v>
      </c>
      <c r="N13" s="80">
        <v>0</v>
      </c>
      <c r="O13" s="9">
        <v>46.4</v>
      </c>
    </row>
    <row r="14" spans="1:15" x14ac:dyDescent="0.25">
      <c r="A14" s="97">
        <v>12</v>
      </c>
      <c r="B14" s="96" t="s">
        <v>62</v>
      </c>
      <c r="C14" s="130" t="s">
        <v>6647</v>
      </c>
      <c r="D14" s="97">
        <v>542</v>
      </c>
      <c r="E14" s="97">
        <v>107</v>
      </c>
      <c r="F14" s="97">
        <v>1</v>
      </c>
      <c r="G14" s="97">
        <v>6</v>
      </c>
      <c r="H14" s="97">
        <v>57</v>
      </c>
      <c r="I14" s="97">
        <v>84</v>
      </c>
      <c r="J14" s="97">
        <v>9</v>
      </c>
      <c r="K14" s="97">
        <v>264</v>
      </c>
      <c r="L14" s="97">
        <v>1</v>
      </c>
      <c r="M14" s="97">
        <v>1</v>
      </c>
      <c r="N14" s="97">
        <v>0</v>
      </c>
      <c r="O14" s="101">
        <v>48.9</v>
      </c>
    </row>
    <row r="15" spans="1:15" x14ac:dyDescent="0.25">
      <c r="A15" s="80">
        <v>13</v>
      </c>
      <c r="B15" s="91" t="s">
        <v>62</v>
      </c>
      <c r="C15" s="128" t="s">
        <v>6648</v>
      </c>
      <c r="D15" s="80">
        <v>441</v>
      </c>
      <c r="E15" s="80">
        <v>97</v>
      </c>
      <c r="F15" s="80">
        <v>3</v>
      </c>
      <c r="G15" s="80">
        <v>4</v>
      </c>
      <c r="H15" s="80">
        <v>37</v>
      </c>
      <c r="I15" s="80">
        <v>85</v>
      </c>
      <c r="J15" s="80">
        <v>7</v>
      </c>
      <c r="K15" s="80">
        <v>233</v>
      </c>
      <c r="L15" s="80">
        <v>0</v>
      </c>
      <c r="M15" s="80">
        <v>0</v>
      </c>
      <c r="N15" s="80">
        <v>0</v>
      </c>
      <c r="O15" s="9">
        <v>52.8</v>
      </c>
    </row>
    <row r="16" spans="1:15" x14ac:dyDescent="0.25">
      <c r="A16" s="80">
        <v>14</v>
      </c>
      <c r="B16" s="91" t="s">
        <v>62</v>
      </c>
      <c r="C16" s="128" t="s">
        <v>6649</v>
      </c>
      <c r="D16" s="80">
        <v>597</v>
      </c>
      <c r="E16" s="80">
        <v>128</v>
      </c>
      <c r="F16" s="80">
        <v>4</v>
      </c>
      <c r="G16" s="80">
        <v>9</v>
      </c>
      <c r="H16" s="80">
        <v>68</v>
      </c>
      <c r="I16" s="80">
        <v>102</v>
      </c>
      <c r="J16" s="80">
        <v>7</v>
      </c>
      <c r="K16" s="80">
        <v>318</v>
      </c>
      <c r="L16" s="80">
        <v>0</v>
      </c>
      <c r="M16" s="80">
        <v>0</v>
      </c>
      <c r="N16" s="80">
        <v>1</v>
      </c>
      <c r="O16" s="9">
        <v>53.4</v>
      </c>
    </row>
    <row r="17" spans="1:15" x14ac:dyDescent="0.25">
      <c r="A17" s="80">
        <v>15</v>
      </c>
      <c r="B17" s="91" t="s">
        <v>62</v>
      </c>
      <c r="C17" s="128" t="s">
        <v>6650</v>
      </c>
      <c r="D17" s="80">
        <v>422</v>
      </c>
      <c r="E17" s="80">
        <v>121</v>
      </c>
      <c r="F17" s="80">
        <v>2</v>
      </c>
      <c r="G17" s="80">
        <v>15</v>
      </c>
      <c r="H17" s="80">
        <v>60</v>
      </c>
      <c r="I17" s="80">
        <v>98</v>
      </c>
      <c r="J17" s="80">
        <v>10</v>
      </c>
      <c r="K17" s="80">
        <v>306</v>
      </c>
      <c r="L17" s="80">
        <v>3</v>
      </c>
      <c r="M17" s="80">
        <v>0</v>
      </c>
      <c r="N17" s="80">
        <v>0</v>
      </c>
      <c r="O17" s="9">
        <v>72.5</v>
      </c>
    </row>
    <row r="18" spans="1:15" x14ac:dyDescent="0.25">
      <c r="A18" s="97">
        <v>16</v>
      </c>
      <c r="B18" s="96" t="s">
        <v>62</v>
      </c>
      <c r="C18" s="130" t="s">
        <v>6651</v>
      </c>
      <c r="D18" s="97">
        <v>562</v>
      </c>
      <c r="E18" s="97">
        <v>95</v>
      </c>
      <c r="F18" s="97">
        <v>3</v>
      </c>
      <c r="G18" s="97">
        <v>17</v>
      </c>
      <c r="H18" s="97">
        <v>105</v>
      </c>
      <c r="I18" s="97">
        <v>109</v>
      </c>
      <c r="J18" s="97">
        <v>5</v>
      </c>
      <c r="K18" s="97">
        <v>334</v>
      </c>
      <c r="L18" s="97">
        <v>0</v>
      </c>
      <c r="M18" s="97">
        <v>0</v>
      </c>
      <c r="N18" s="97">
        <v>0</v>
      </c>
      <c r="O18" s="101">
        <v>59.4</v>
      </c>
    </row>
    <row r="19" spans="1:15" x14ac:dyDescent="0.25">
      <c r="A19" s="80">
        <v>17</v>
      </c>
      <c r="B19" s="91" t="s">
        <v>62</v>
      </c>
      <c r="C19" s="128" t="s">
        <v>3429</v>
      </c>
      <c r="D19" s="80">
        <v>351</v>
      </c>
      <c r="E19" s="80">
        <v>60</v>
      </c>
      <c r="F19" s="80">
        <v>2</v>
      </c>
      <c r="G19" s="80">
        <v>5</v>
      </c>
      <c r="H19" s="80">
        <v>28</v>
      </c>
      <c r="I19" s="80">
        <v>60</v>
      </c>
      <c r="J19" s="80">
        <v>5</v>
      </c>
      <c r="K19" s="80">
        <v>160</v>
      </c>
      <c r="L19" s="80">
        <v>0</v>
      </c>
      <c r="M19" s="80">
        <v>0</v>
      </c>
      <c r="N19" s="80">
        <v>2</v>
      </c>
      <c r="O19" s="9">
        <v>46.2</v>
      </c>
    </row>
    <row r="20" spans="1:15" x14ac:dyDescent="0.25">
      <c r="A20" s="80">
        <v>18</v>
      </c>
      <c r="B20" s="91" t="s">
        <v>62</v>
      </c>
      <c r="C20" s="128" t="s">
        <v>6652</v>
      </c>
      <c r="D20" s="80">
        <v>402</v>
      </c>
      <c r="E20" s="80">
        <v>77</v>
      </c>
      <c r="F20" s="80">
        <v>0</v>
      </c>
      <c r="G20" s="80">
        <v>8</v>
      </c>
      <c r="H20" s="80">
        <v>99</v>
      </c>
      <c r="I20" s="80">
        <v>59</v>
      </c>
      <c r="J20" s="80">
        <v>6</v>
      </c>
      <c r="K20" s="80">
        <v>249</v>
      </c>
      <c r="L20" s="80">
        <v>0</v>
      </c>
      <c r="M20" s="80">
        <v>1</v>
      </c>
      <c r="N20" s="80">
        <v>0</v>
      </c>
      <c r="O20" s="9">
        <v>62.2</v>
      </c>
    </row>
    <row r="21" spans="1:15" x14ac:dyDescent="0.25">
      <c r="A21" s="80">
        <v>19</v>
      </c>
      <c r="B21" s="91" t="s">
        <v>62</v>
      </c>
      <c r="C21" s="128" t="s">
        <v>6653</v>
      </c>
      <c r="D21" s="80">
        <v>528</v>
      </c>
      <c r="E21" s="80">
        <v>119</v>
      </c>
      <c r="F21" s="80">
        <v>8</v>
      </c>
      <c r="G21" s="80">
        <v>8</v>
      </c>
      <c r="H21" s="80">
        <v>65</v>
      </c>
      <c r="I21" s="80">
        <v>47</v>
      </c>
      <c r="J21" s="80">
        <v>8</v>
      </c>
      <c r="K21" s="80">
        <v>255</v>
      </c>
      <c r="L21" s="80">
        <v>0</v>
      </c>
      <c r="M21" s="80">
        <v>0</v>
      </c>
      <c r="N21" s="80">
        <v>0</v>
      </c>
      <c r="O21" s="9">
        <v>48.3</v>
      </c>
    </row>
    <row r="22" spans="1:15" x14ac:dyDescent="0.25">
      <c r="A22" s="97">
        <v>20</v>
      </c>
      <c r="B22" s="96" t="s">
        <v>62</v>
      </c>
      <c r="C22" s="130" t="s">
        <v>6654</v>
      </c>
      <c r="D22" s="97">
        <v>576</v>
      </c>
      <c r="E22" s="97">
        <v>114</v>
      </c>
      <c r="F22" s="97">
        <v>2</v>
      </c>
      <c r="G22" s="97">
        <v>5</v>
      </c>
      <c r="H22" s="97">
        <v>114</v>
      </c>
      <c r="I22" s="97">
        <v>107</v>
      </c>
      <c r="J22" s="97">
        <v>5</v>
      </c>
      <c r="K22" s="97">
        <v>347</v>
      </c>
      <c r="L22" s="97">
        <v>1</v>
      </c>
      <c r="M22" s="97">
        <v>0</v>
      </c>
      <c r="N22" s="97">
        <v>0</v>
      </c>
      <c r="O22" s="101">
        <v>60.2</v>
      </c>
    </row>
    <row r="23" spans="1:15" x14ac:dyDescent="0.25">
      <c r="A23" s="80">
        <v>21</v>
      </c>
      <c r="B23" s="91" t="s">
        <v>62</v>
      </c>
      <c r="C23" s="128" t="s">
        <v>6655</v>
      </c>
      <c r="D23" s="80">
        <v>621</v>
      </c>
      <c r="E23" s="80">
        <v>120</v>
      </c>
      <c r="F23" s="80">
        <v>0</v>
      </c>
      <c r="G23" s="80">
        <v>13</v>
      </c>
      <c r="H23" s="80">
        <v>70</v>
      </c>
      <c r="I23" s="80">
        <v>131</v>
      </c>
      <c r="J23" s="80">
        <v>7</v>
      </c>
      <c r="K23" s="80">
        <v>341</v>
      </c>
      <c r="L23" s="80">
        <v>0</v>
      </c>
      <c r="M23" s="80">
        <v>0</v>
      </c>
      <c r="N23" s="80">
        <v>0</v>
      </c>
      <c r="O23" s="9">
        <v>54.9</v>
      </c>
    </row>
    <row r="24" spans="1:15" x14ac:dyDescent="0.25">
      <c r="A24" s="80">
        <v>22</v>
      </c>
      <c r="B24" s="91" t="s">
        <v>62</v>
      </c>
      <c r="C24" s="128" t="s">
        <v>6656</v>
      </c>
      <c r="D24" s="80">
        <v>460</v>
      </c>
      <c r="E24" s="80">
        <v>89</v>
      </c>
      <c r="F24" s="80">
        <v>5</v>
      </c>
      <c r="G24" s="80">
        <v>15</v>
      </c>
      <c r="H24" s="80">
        <v>58</v>
      </c>
      <c r="I24" s="80">
        <v>69</v>
      </c>
      <c r="J24" s="80">
        <v>5</v>
      </c>
      <c r="K24" s="80">
        <v>241</v>
      </c>
      <c r="L24" s="80">
        <v>0</v>
      </c>
      <c r="M24" s="80">
        <v>0</v>
      </c>
      <c r="N24" s="80">
        <v>0</v>
      </c>
      <c r="O24" s="9">
        <v>52.4</v>
      </c>
    </row>
    <row r="25" spans="1:15" x14ac:dyDescent="0.25">
      <c r="A25" s="80">
        <v>23</v>
      </c>
      <c r="B25" s="91" t="s">
        <v>62</v>
      </c>
      <c r="C25" s="128" t="s">
        <v>6657</v>
      </c>
      <c r="D25" s="80">
        <v>613</v>
      </c>
      <c r="E25" s="80">
        <v>100</v>
      </c>
      <c r="F25" s="80">
        <v>0</v>
      </c>
      <c r="G25" s="80">
        <v>8</v>
      </c>
      <c r="H25" s="80">
        <v>88</v>
      </c>
      <c r="I25" s="80">
        <v>113</v>
      </c>
      <c r="J25" s="80">
        <v>11</v>
      </c>
      <c r="K25" s="80">
        <v>320</v>
      </c>
      <c r="L25" s="80">
        <v>1</v>
      </c>
      <c r="M25" s="80">
        <v>0</v>
      </c>
      <c r="N25" s="80">
        <v>0</v>
      </c>
      <c r="O25" s="9">
        <v>52.2</v>
      </c>
    </row>
    <row r="26" spans="1:15" x14ac:dyDescent="0.25">
      <c r="A26" s="97">
        <v>24</v>
      </c>
      <c r="B26" s="96" t="s">
        <v>62</v>
      </c>
      <c r="C26" s="130" t="s">
        <v>6658</v>
      </c>
      <c r="D26" s="97">
        <v>540</v>
      </c>
      <c r="E26" s="97">
        <v>101</v>
      </c>
      <c r="F26" s="97">
        <v>3</v>
      </c>
      <c r="G26" s="97">
        <v>11</v>
      </c>
      <c r="H26" s="97">
        <v>89</v>
      </c>
      <c r="I26" s="97">
        <v>105</v>
      </c>
      <c r="J26" s="97">
        <v>7</v>
      </c>
      <c r="K26" s="97">
        <v>316</v>
      </c>
      <c r="L26" s="97">
        <v>1</v>
      </c>
      <c r="M26" s="97">
        <v>0</v>
      </c>
      <c r="N26" s="97">
        <v>0</v>
      </c>
      <c r="O26" s="101">
        <v>58.5</v>
      </c>
    </row>
    <row r="27" spans="1:15" x14ac:dyDescent="0.25">
      <c r="A27" s="80">
        <v>25</v>
      </c>
      <c r="B27" s="91" t="s">
        <v>62</v>
      </c>
      <c r="C27" s="128" t="s">
        <v>6659</v>
      </c>
      <c r="D27" s="80">
        <v>714</v>
      </c>
      <c r="E27" s="80">
        <v>135</v>
      </c>
      <c r="F27" s="80">
        <v>6</v>
      </c>
      <c r="G27" s="80">
        <v>19</v>
      </c>
      <c r="H27" s="80">
        <v>91</v>
      </c>
      <c r="I27" s="80">
        <v>124</v>
      </c>
      <c r="J27" s="80">
        <v>12</v>
      </c>
      <c r="K27" s="80">
        <v>387</v>
      </c>
      <c r="L27" s="80">
        <v>1</v>
      </c>
      <c r="M27" s="80">
        <v>1</v>
      </c>
      <c r="N27" s="80">
        <v>3</v>
      </c>
      <c r="O27" s="9">
        <v>54.8</v>
      </c>
    </row>
    <row r="28" spans="1:15" x14ac:dyDescent="0.25">
      <c r="A28" s="80">
        <v>26</v>
      </c>
      <c r="B28" s="91" t="s">
        <v>62</v>
      </c>
      <c r="C28" s="128" t="s">
        <v>5952</v>
      </c>
      <c r="D28" s="80">
        <v>548</v>
      </c>
      <c r="E28" s="80">
        <v>123</v>
      </c>
      <c r="F28" s="80">
        <v>3</v>
      </c>
      <c r="G28" s="80">
        <v>9</v>
      </c>
      <c r="H28" s="80">
        <v>77</v>
      </c>
      <c r="I28" s="80">
        <v>76</v>
      </c>
      <c r="J28" s="80">
        <v>12</v>
      </c>
      <c r="K28" s="80">
        <v>300</v>
      </c>
      <c r="L28" s="80">
        <v>0</v>
      </c>
      <c r="M28" s="80">
        <v>0</v>
      </c>
      <c r="N28" s="80">
        <v>2</v>
      </c>
      <c r="O28" s="9">
        <v>55.1</v>
      </c>
    </row>
    <row r="29" spans="1:15" x14ac:dyDescent="0.25">
      <c r="A29" s="80">
        <v>27</v>
      </c>
      <c r="B29" s="91" t="s">
        <v>62</v>
      </c>
      <c r="C29" s="128" t="s">
        <v>6660</v>
      </c>
      <c r="D29" s="80">
        <v>519</v>
      </c>
      <c r="E29" s="80">
        <v>100</v>
      </c>
      <c r="F29" s="80">
        <v>3</v>
      </c>
      <c r="G29" s="80">
        <v>5</v>
      </c>
      <c r="H29" s="80">
        <v>110</v>
      </c>
      <c r="I29" s="80">
        <v>59</v>
      </c>
      <c r="J29" s="80">
        <v>4</v>
      </c>
      <c r="K29" s="80">
        <v>281</v>
      </c>
      <c r="L29" s="80">
        <v>2</v>
      </c>
      <c r="M29" s="80">
        <v>0</v>
      </c>
      <c r="N29" s="80">
        <v>0</v>
      </c>
      <c r="O29" s="9">
        <v>54.1</v>
      </c>
    </row>
    <row r="30" spans="1:15" x14ac:dyDescent="0.25">
      <c r="A30" s="97">
        <v>28</v>
      </c>
      <c r="B30" s="96" t="s">
        <v>62</v>
      </c>
      <c r="C30" s="130" t="s">
        <v>550</v>
      </c>
      <c r="D30" s="97">
        <v>588</v>
      </c>
      <c r="E30" s="97">
        <v>116</v>
      </c>
      <c r="F30" s="97">
        <v>2</v>
      </c>
      <c r="G30" s="97">
        <v>9</v>
      </c>
      <c r="H30" s="97">
        <v>92</v>
      </c>
      <c r="I30" s="97">
        <v>90</v>
      </c>
      <c r="J30" s="97">
        <v>7</v>
      </c>
      <c r="K30" s="97">
        <v>316</v>
      </c>
      <c r="L30" s="97">
        <v>3</v>
      </c>
      <c r="M30" s="97">
        <v>0</v>
      </c>
      <c r="N30" s="97">
        <v>0</v>
      </c>
      <c r="O30" s="101">
        <v>53.7</v>
      </c>
    </row>
    <row r="31" spans="1:15" x14ac:dyDescent="0.25">
      <c r="A31" s="80">
        <v>29</v>
      </c>
      <c r="B31" s="91" t="s">
        <v>62</v>
      </c>
      <c r="C31" s="128" t="s">
        <v>6661</v>
      </c>
      <c r="D31" s="80">
        <v>226</v>
      </c>
      <c r="E31" s="80">
        <v>45</v>
      </c>
      <c r="F31" s="80">
        <v>4</v>
      </c>
      <c r="G31" s="80">
        <v>1</v>
      </c>
      <c r="H31" s="80">
        <v>31</v>
      </c>
      <c r="I31" s="80">
        <v>35</v>
      </c>
      <c r="J31" s="80">
        <v>4</v>
      </c>
      <c r="K31" s="80">
        <v>120</v>
      </c>
      <c r="L31" s="80">
        <v>0</v>
      </c>
      <c r="M31" s="80">
        <v>0</v>
      </c>
      <c r="N31" s="80">
        <v>0</v>
      </c>
      <c r="O31" s="9">
        <v>53.1</v>
      </c>
    </row>
    <row r="32" spans="1:15" x14ac:dyDescent="0.25">
      <c r="A32" s="80">
        <v>30</v>
      </c>
      <c r="B32" s="91" t="s">
        <v>62</v>
      </c>
      <c r="C32" s="128" t="s">
        <v>6662</v>
      </c>
      <c r="D32" s="80">
        <v>490</v>
      </c>
      <c r="E32" s="80">
        <v>86</v>
      </c>
      <c r="F32" s="80">
        <v>3</v>
      </c>
      <c r="G32" s="80">
        <v>8</v>
      </c>
      <c r="H32" s="80">
        <v>82</v>
      </c>
      <c r="I32" s="80">
        <v>73</v>
      </c>
      <c r="J32" s="80">
        <v>3</v>
      </c>
      <c r="K32" s="80">
        <v>255</v>
      </c>
      <c r="L32" s="80">
        <v>0</v>
      </c>
      <c r="M32" s="80">
        <v>0</v>
      </c>
      <c r="N32" s="80">
        <v>2</v>
      </c>
      <c r="O32" s="9">
        <v>52.4</v>
      </c>
    </row>
    <row r="33" spans="1:15" x14ac:dyDescent="0.25">
      <c r="A33" s="80" t="s">
        <v>4768</v>
      </c>
      <c r="B33" s="91" t="s">
        <v>62</v>
      </c>
      <c r="C33" s="128" t="s">
        <v>7348</v>
      </c>
      <c r="D33" s="80">
        <v>433</v>
      </c>
      <c r="E33" s="80">
        <v>78</v>
      </c>
      <c r="F33" s="80">
        <v>2</v>
      </c>
      <c r="G33" s="80">
        <v>8</v>
      </c>
      <c r="H33" s="80">
        <v>38</v>
      </c>
      <c r="I33" s="80">
        <v>39</v>
      </c>
      <c r="J33" s="80">
        <v>6</v>
      </c>
      <c r="K33" s="80">
        <v>171</v>
      </c>
      <c r="L33" s="80">
        <v>0</v>
      </c>
      <c r="M33" s="80">
        <v>0</v>
      </c>
      <c r="N33" s="80">
        <v>0</v>
      </c>
      <c r="O33" s="9">
        <v>39.5</v>
      </c>
    </row>
    <row r="34" spans="1:15" x14ac:dyDescent="0.25">
      <c r="A34" s="97" t="s">
        <v>4769</v>
      </c>
      <c r="B34" s="96" t="s">
        <v>62</v>
      </c>
      <c r="C34" s="130" t="s">
        <v>7349</v>
      </c>
      <c r="D34" s="97">
        <v>345</v>
      </c>
      <c r="E34" s="97">
        <v>62</v>
      </c>
      <c r="F34" s="97">
        <v>6</v>
      </c>
      <c r="G34" s="97">
        <v>3</v>
      </c>
      <c r="H34" s="97">
        <v>33</v>
      </c>
      <c r="I34" s="97">
        <v>26</v>
      </c>
      <c r="J34" s="97">
        <v>2</v>
      </c>
      <c r="K34" s="97">
        <v>132</v>
      </c>
      <c r="L34" s="97">
        <v>1</v>
      </c>
      <c r="M34" s="97">
        <v>0</v>
      </c>
      <c r="N34" s="97">
        <v>0</v>
      </c>
      <c r="O34" s="101">
        <v>38.299999999999997</v>
      </c>
    </row>
    <row r="35" spans="1:15" x14ac:dyDescent="0.25">
      <c r="A35" s="80">
        <v>32</v>
      </c>
      <c r="B35" s="91" t="s">
        <v>62</v>
      </c>
      <c r="C35" s="128" t="s">
        <v>6663</v>
      </c>
      <c r="D35" s="80">
        <v>315</v>
      </c>
      <c r="E35" s="80">
        <v>55</v>
      </c>
      <c r="F35" s="80">
        <v>1</v>
      </c>
      <c r="G35" s="80">
        <v>3</v>
      </c>
      <c r="H35" s="80">
        <v>15</v>
      </c>
      <c r="I35" s="80">
        <v>25</v>
      </c>
      <c r="J35" s="80">
        <v>4</v>
      </c>
      <c r="K35" s="80">
        <v>103</v>
      </c>
      <c r="L35" s="80">
        <v>0</v>
      </c>
      <c r="M35" s="80">
        <v>0</v>
      </c>
      <c r="N35" s="80">
        <v>0</v>
      </c>
      <c r="O35" s="9">
        <v>32.700000000000003</v>
      </c>
    </row>
    <row r="36" spans="1:15" x14ac:dyDescent="0.25">
      <c r="A36" s="80">
        <v>33</v>
      </c>
      <c r="B36" s="91" t="s">
        <v>62</v>
      </c>
      <c r="C36" s="128" t="s">
        <v>6664</v>
      </c>
      <c r="D36" s="80">
        <v>569</v>
      </c>
      <c r="E36" s="80">
        <v>124</v>
      </c>
      <c r="F36" s="80">
        <v>3</v>
      </c>
      <c r="G36" s="80">
        <v>10</v>
      </c>
      <c r="H36" s="80">
        <v>40</v>
      </c>
      <c r="I36" s="80">
        <v>63</v>
      </c>
      <c r="J36" s="80">
        <v>6</v>
      </c>
      <c r="K36" s="80">
        <v>246</v>
      </c>
      <c r="L36" s="80">
        <v>0</v>
      </c>
      <c r="M36" s="80">
        <v>0</v>
      </c>
      <c r="N36" s="80">
        <v>1</v>
      </c>
      <c r="O36" s="9">
        <v>43.4</v>
      </c>
    </row>
    <row r="37" spans="1:15" x14ac:dyDescent="0.25">
      <c r="A37" s="80">
        <v>34</v>
      </c>
      <c r="B37" s="91" t="s">
        <v>62</v>
      </c>
      <c r="C37" s="128" t="s">
        <v>6665</v>
      </c>
      <c r="D37" s="80">
        <v>466</v>
      </c>
      <c r="E37" s="80">
        <v>62</v>
      </c>
      <c r="F37" s="80">
        <v>4</v>
      </c>
      <c r="G37" s="80">
        <v>4</v>
      </c>
      <c r="H37" s="80">
        <v>48</v>
      </c>
      <c r="I37" s="80">
        <v>57</v>
      </c>
      <c r="J37" s="80">
        <v>5</v>
      </c>
      <c r="K37" s="80">
        <v>180</v>
      </c>
      <c r="L37" s="80">
        <v>0</v>
      </c>
      <c r="M37" s="80">
        <v>0</v>
      </c>
      <c r="N37" s="80">
        <v>0</v>
      </c>
      <c r="O37" s="9">
        <v>38.6</v>
      </c>
    </row>
    <row r="38" spans="1:15" x14ac:dyDescent="0.25">
      <c r="A38" s="97" t="s">
        <v>1578</v>
      </c>
      <c r="B38" s="96" t="s">
        <v>62</v>
      </c>
      <c r="C38" s="130" t="s">
        <v>7350</v>
      </c>
      <c r="D38" s="97">
        <v>475</v>
      </c>
      <c r="E38" s="97">
        <v>70</v>
      </c>
      <c r="F38" s="97">
        <v>2</v>
      </c>
      <c r="G38" s="97">
        <v>3</v>
      </c>
      <c r="H38" s="97">
        <v>49</v>
      </c>
      <c r="I38" s="97">
        <v>39</v>
      </c>
      <c r="J38" s="97">
        <v>7</v>
      </c>
      <c r="K38" s="97">
        <v>170</v>
      </c>
      <c r="L38" s="97">
        <v>0</v>
      </c>
      <c r="M38" s="97">
        <v>1</v>
      </c>
      <c r="N38" s="97">
        <v>0</v>
      </c>
      <c r="O38" s="101">
        <v>36</v>
      </c>
    </row>
    <row r="39" spans="1:15" x14ac:dyDescent="0.25">
      <c r="A39" s="80" t="s">
        <v>1579</v>
      </c>
      <c r="B39" s="91" t="s">
        <v>62</v>
      </c>
      <c r="C39" s="128" t="s">
        <v>7351</v>
      </c>
      <c r="D39" s="80">
        <v>393</v>
      </c>
      <c r="E39" s="80">
        <v>64</v>
      </c>
      <c r="F39" s="80">
        <v>4</v>
      </c>
      <c r="G39" s="80">
        <v>12</v>
      </c>
      <c r="H39" s="80">
        <v>41</v>
      </c>
      <c r="I39" s="80">
        <v>35</v>
      </c>
      <c r="J39" s="80">
        <v>9</v>
      </c>
      <c r="K39" s="80">
        <v>165</v>
      </c>
      <c r="L39" s="80">
        <v>0</v>
      </c>
      <c r="M39" s="80">
        <v>0</v>
      </c>
      <c r="N39" s="80">
        <v>0</v>
      </c>
      <c r="O39" s="9">
        <v>42</v>
      </c>
    </row>
    <row r="40" spans="1:15" x14ac:dyDescent="0.25">
      <c r="A40" s="80">
        <v>36</v>
      </c>
      <c r="B40" s="91" t="s">
        <v>62</v>
      </c>
      <c r="C40" s="128" t="s">
        <v>6666</v>
      </c>
      <c r="D40" s="80">
        <v>300</v>
      </c>
      <c r="E40" s="80">
        <v>55</v>
      </c>
      <c r="F40" s="80">
        <v>0</v>
      </c>
      <c r="G40" s="80">
        <v>3</v>
      </c>
      <c r="H40" s="80">
        <v>35</v>
      </c>
      <c r="I40" s="80">
        <v>29</v>
      </c>
      <c r="J40" s="80">
        <v>0</v>
      </c>
      <c r="K40" s="80">
        <v>122</v>
      </c>
      <c r="L40" s="80">
        <v>0</v>
      </c>
      <c r="M40" s="80">
        <v>0</v>
      </c>
      <c r="N40" s="80">
        <v>0</v>
      </c>
      <c r="O40" s="9">
        <v>40.700000000000003</v>
      </c>
    </row>
    <row r="41" spans="1:15" x14ac:dyDescent="0.25">
      <c r="A41" s="80">
        <v>37</v>
      </c>
      <c r="B41" s="91" t="s">
        <v>62</v>
      </c>
      <c r="C41" s="128" t="s">
        <v>6667</v>
      </c>
      <c r="D41" s="80">
        <v>365</v>
      </c>
      <c r="E41" s="80">
        <v>53</v>
      </c>
      <c r="F41" s="80">
        <v>4</v>
      </c>
      <c r="G41" s="80">
        <v>4</v>
      </c>
      <c r="H41" s="80">
        <v>40</v>
      </c>
      <c r="I41" s="80">
        <v>32</v>
      </c>
      <c r="J41" s="80">
        <v>6</v>
      </c>
      <c r="K41" s="80">
        <v>139</v>
      </c>
      <c r="L41" s="80">
        <v>1</v>
      </c>
      <c r="M41" s="80">
        <v>0</v>
      </c>
      <c r="N41" s="80">
        <v>0</v>
      </c>
      <c r="O41" s="9">
        <v>38.1</v>
      </c>
    </row>
    <row r="42" spans="1:15" x14ac:dyDescent="0.25">
      <c r="A42" s="97">
        <v>38</v>
      </c>
      <c r="B42" s="96" t="s">
        <v>62</v>
      </c>
      <c r="C42" s="130" t="s">
        <v>6668</v>
      </c>
      <c r="D42" s="97">
        <v>317</v>
      </c>
      <c r="E42" s="97">
        <v>38</v>
      </c>
      <c r="F42" s="97">
        <v>0</v>
      </c>
      <c r="G42" s="97">
        <v>4</v>
      </c>
      <c r="H42" s="97">
        <v>24</v>
      </c>
      <c r="I42" s="97">
        <v>43</v>
      </c>
      <c r="J42" s="97">
        <v>6</v>
      </c>
      <c r="K42" s="97">
        <v>115</v>
      </c>
      <c r="L42" s="97">
        <v>1</v>
      </c>
      <c r="M42" s="97">
        <v>0</v>
      </c>
      <c r="N42" s="97">
        <v>1</v>
      </c>
      <c r="O42" s="101">
        <v>36.6</v>
      </c>
    </row>
    <row r="43" spans="1:15" x14ac:dyDescent="0.25">
      <c r="A43" s="80">
        <v>39</v>
      </c>
      <c r="B43" s="91" t="s">
        <v>62</v>
      </c>
      <c r="C43" s="128" t="s">
        <v>6669</v>
      </c>
      <c r="D43" s="80">
        <v>381</v>
      </c>
      <c r="E43" s="80">
        <v>45</v>
      </c>
      <c r="F43" s="80">
        <v>1</v>
      </c>
      <c r="G43" s="80">
        <v>1</v>
      </c>
      <c r="H43" s="80">
        <v>37</v>
      </c>
      <c r="I43" s="80">
        <v>60</v>
      </c>
      <c r="J43" s="80">
        <v>9</v>
      </c>
      <c r="K43" s="80">
        <v>153</v>
      </c>
      <c r="L43" s="80">
        <v>0</v>
      </c>
      <c r="M43" s="80">
        <v>0</v>
      </c>
      <c r="N43" s="80">
        <v>0</v>
      </c>
      <c r="O43" s="9">
        <v>40.200000000000003</v>
      </c>
    </row>
    <row r="44" spans="1:15" x14ac:dyDescent="0.25">
      <c r="A44" s="80">
        <v>40</v>
      </c>
      <c r="B44" s="91" t="s">
        <v>62</v>
      </c>
      <c r="C44" s="128" t="s">
        <v>6600</v>
      </c>
      <c r="D44" s="80">
        <v>392</v>
      </c>
      <c r="E44" s="80">
        <v>90</v>
      </c>
      <c r="F44" s="80">
        <v>0</v>
      </c>
      <c r="G44" s="80">
        <v>4</v>
      </c>
      <c r="H44" s="80">
        <v>54</v>
      </c>
      <c r="I44" s="80">
        <v>54</v>
      </c>
      <c r="J44" s="80">
        <v>7</v>
      </c>
      <c r="K44" s="80">
        <v>209</v>
      </c>
      <c r="L44" s="80">
        <v>0</v>
      </c>
      <c r="M44" s="80">
        <v>0</v>
      </c>
      <c r="N44" s="80">
        <v>1</v>
      </c>
      <c r="O44" s="9">
        <v>53.6</v>
      </c>
    </row>
    <row r="45" spans="1:15" x14ac:dyDescent="0.25">
      <c r="A45" s="80">
        <v>41</v>
      </c>
      <c r="B45" s="91" t="s">
        <v>62</v>
      </c>
      <c r="C45" s="128" t="s">
        <v>6670</v>
      </c>
      <c r="D45" s="80">
        <v>475</v>
      </c>
      <c r="E45" s="80">
        <v>89</v>
      </c>
      <c r="F45" s="80">
        <v>6</v>
      </c>
      <c r="G45" s="80">
        <v>8</v>
      </c>
      <c r="H45" s="80">
        <v>54</v>
      </c>
      <c r="I45" s="80">
        <v>58</v>
      </c>
      <c r="J45" s="80">
        <v>5</v>
      </c>
      <c r="K45" s="80">
        <v>220</v>
      </c>
      <c r="L45" s="80">
        <v>0</v>
      </c>
      <c r="M45" s="80">
        <v>0</v>
      </c>
      <c r="N45" s="80">
        <v>0</v>
      </c>
      <c r="O45" s="9">
        <v>46.3</v>
      </c>
    </row>
    <row r="46" spans="1:15" x14ac:dyDescent="0.25">
      <c r="A46" s="97">
        <v>42</v>
      </c>
      <c r="B46" s="96" t="s">
        <v>62</v>
      </c>
      <c r="C46" s="130" t="s">
        <v>6671</v>
      </c>
      <c r="D46" s="97">
        <v>222</v>
      </c>
      <c r="E46" s="97">
        <v>37</v>
      </c>
      <c r="F46" s="97">
        <v>1</v>
      </c>
      <c r="G46" s="97">
        <v>8</v>
      </c>
      <c r="H46" s="97">
        <v>32</v>
      </c>
      <c r="I46" s="97">
        <v>18</v>
      </c>
      <c r="J46" s="97">
        <v>0</v>
      </c>
      <c r="K46" s="97">
        <v>96</v>
      </c>
      <c r="L46" s="97">
        <v>0</v>
      </c>
      <c r="M46" s="97">
        <v>0</v>
      </c>
      <c r="N46" s="97">
        <v>0</v>
      </c>
      <c r="O46" s="101">
        <v>43.2</v>
      </c>
    </row>
    <row r="47" spans="1:15" x14ac:dyDescent="0.25">
      <c r="A47" s="80">
        <v>43</v>
      </c>
      <c r="B47" s="91" t="s">
        <v>62</v>
      </c>
      <c r="C47" s="128" t="s">
        <v>6672</v>
      </c>
      <c r="D47" s="80">
        <v>365</v>
      </c>
      <c r="E47" s="80">
        <v>45</v>
      </c>
      <c r="F47" s="80">
        <v>4</v>
      </c>
      <c r="G47" s="80">
        <v>2</v>
      </c>
      <c r="H47" s="80">
        <v>28</v>
      </c>
      <c r="I47" s="80">
        <v>26</v>
      </c>
      <c r="J47" s="80">
        <v>2</v>
      </c>
      <c r="K47" s="80">
        <v>107</v>
      </c>
      <c r="L47" s="80">
        <v>1</v>
      </c>
      <c r="M47" s="80">
        <v>1</v>
      </c>
      <c r="N47" s="80">
        <v>0</v>
      </c>
      <c r="O47" s="9">
        <v>29.6</v>
      </c>
    </row>
    <row r="48" spans="1:15" x14ac:dyDescent="0.25">
      <c r="A48" s="80">
        <v>44</v>
      </c>
      <c r="B48" s="91" t="s">
        <v>62</v>
      </c>
      <c r="C48" s="128" t="s">
        <v>6433</v>
      </c>
      <c r="D48" s="80">
        <v>518</v>
      </c>
      <c r="E48" s="80">
        <v>51</v>
      </c>
      <c r="F48" s="80">
        <v>1</v>
      </c>
      <c r="G48" s="80">
        <v>3</v>
      </c>
      <c r="H48" s="80">
        <v>53</v>
      </c>
      <c r="I48" s="80">
        <v>45</v>
      </c>
      <c r="J48" s="80">
        <v>6</v>
      </c>
      <c r="K48" s="80">
        <v>159</v>
      </c>
      <c r="L48" s="80">
        <v>0</v>
      </c>
      <c r="M48" s="80">
        <v>0</v>
      </c>
      <c r="N48" s="80">
        <v>0</v>
      </c>
      <c r="O48" s="9">
        <v>30.7</v>
      </c>
    </row>
    <row r="49" spans="1:15" x14ac:dyDescent="0.25">
      <c r="A49" s="80">
        <v>45</v>
      </c>
      <c r="B49" s="91" t="s">
        <v>62</v>
      </c>
      <c r="C49" s="128" t="s">
        <v>6673</v>
      </c>
      <c r="D49" s="80">
        <v>566</v>
      </c>
      <c r="E49" s="80">
        <v>118</v>
      </c>
      <c r="F49" s="80">
        <v>2</v>
      </c>
      <c r="G49" s="80">
        <v>13</v>
      </c>
      <c r="H49" s="80">
        <v>70</v>
      </c>
      <c r="I49" s="80">
        <v>79</v>
      </c>
      <c r="J49" s="80">
        <v>13</v>
      </c>
      <c r="K49" s="80">
        <v>295</v>
      </c>
      <c r="L49" s="80">
        <v>0</v>
      </c>
      <c r="M49" s="80">
        <v>0</v>
      </c>
      <c r="N49" s="80">
        <v>1</v>
      </c>
      <c r="O49" s="9">
        <v>52.3</v>
      </c>
    </row>
    <row r="50" spans="1:15" x14ac:dyDescent="0.25">
      <c r="A50" s="97">
        <v>46</v>
      </c>
      <c r="B50" s="96" t="s">
        <v>62</v>
      </c>
      <c r="C50" s="130" t="s">
        <v>6674</v>
      </c>
      <c r="D50" s="97">
        <v>315</v>
      </c>
      <c r="E50" s="97">
        <v>46</v>
      </c>
      <c r="F50" s="97">
        <v>2</v>
      </c>
      <c r="G50" s="97">
        <v>2</v>
      </c>
      <c r="H50" s="97">
        <v>43</v>
      </c>
      <c r="I50" s="97">
        <v>34</v>
      </c>
      <c r="J50" s="97">
        <v>5</v>
      </c>
      <c r="K50" s="97">
        <v>132</v>
      </c>
      <c r="L50" s="97">
        <v>0</v>
      </c>
      <c r="M50" s="97">
        <v>0</v>
      </c>
      <c r="N50" s="97">
        <v>1</v>
      </c>
      <c r="O50" s="101">
        <v>42.2</v>
      </c>
    </row>
    <row r="51" spans="1:15" x14ac:dyDescent="0.25">
      <c r="A51" s="80">
        <v>47</v>
      </c>
      <c r="B51" s="91" t="s">
        <v>62</v>
      </c>
      <c r="C51" s="128" t="s">
        <v>6675</v>
      </c>
      <c r="D51" s="80">
        <v>590</v>
      </c>
      <c r="E51" s="80">
        <v>69</v>
      </c>
      <c r="F51" s="80">
        <v>5</v>
      </c>
      <c r="G51" s="80">
        <v>3</v>
      </c>
      <c r="H51" s="80">
        <v>92</v>
      </c>
      <c r="I51" s="80">
        <v>71</v>
      </c>
      <c r="J51" s="80">
        <v>8</v>
      </c>
      <c r="K51" s="80">
        <v>248</v>
      </c>
      <c r="L51" s="80">
        <v>1</v>
      </c>
      <c r="M51" s="80">
        <v>0</v>
      </c>
      <c r="N51" s="80">
        <v>0</v>
      </c>
      <c r="O51" s="9">
        <v>42</v>
      </c>
    </row>
    <row r="52" spans="1:15" x14ac:dyDescent="0.25">
      <c r="A52" s="80">
        <v>48</v>
      </c>
      <c r="B52" s="91" t="s">
        <v>62</v>
      </c>
      <c r="C52" s="128" t="s">
        <v>6676</v>
      </c>
      <c r="D52" s="80">
        <v>471</v>
      </c>
      <c r="E52" s="80">
        <v>92</v>
      </c>
      <c r="F52" s="80">
        <v>3</v>
      </c>
      <c r="G52" s="80">
        <v>5</v>
      </c>
      <c r="H52" s="80">
        <v>46</v>
      </c>
      <c r="I52" s="80">
        <v>52</v>
      </c>
      <c r="J52" s="80">
        <v>14</v>
      </c>
      <c r="K52" s="80">
        <v>212</v>
      </c>
      <c r="L52" s="80">
        <v>0</v>
      </c>
      <c r="M52" s="80">
        <v>0</v>
      </c>
      <c r="N52" s="80">
        <v>0</v>
      </c>
      <c r="O52" s="9">
        <v>45</v>
      </c>
    </row>
    <row r="53" spans="1:15" x14ac:dyDescent="0.25">
      <c r="A53" s="80">
        <v>49</v>
      </c>
      <c r="B53" s="91" t="s">
        <v>62</v>
      </c>
      <c r="C53" s="128" t="s">
        <v>6677</v>
      </c>
      <c r="D53" s="80">
        <v>503</v>
      </c>
      <c r="E53" s="80">
        <v>96</v>
      </c>
      <c r="F53" s="80">
        <v>6</v>
      </c>
      <c r="G53" s="80">
        <v>17</v>
      </c>
      <c r="H53" s="80">
        <v>62</v>
      </c>
      <c r="I53" s="80">
        <v>53</v>
      </c>
      <c r="J53" s="80">
        <v>8</v>
      </c>
      <c r="K53" s="80">
        <v>242</v>
      </c>
      <c r="L53" s="80">
        <v>1</v>
      </c>
      <c r="M53" s="80">
        <v>0</v>
      </c>
      <c r="N53" s="80">
        <v>2</v>
      </c>
      <c r="O53" s="9">
        <v>48.5</v>
      </c>
    </row>
    <row r="54" spans="1:15" x14ac:dyDescent="0.25">
      <c r="A54" s="97">
        <v>50</v>
      </c>
      <c r="B54" s="96" t="s">
        <v>62</v>
      </c>
      <c r="C54" s="130" t="s">
        <v>6678</v>
      </c>
      <c r="D54" s="97">
        <v>520</v>
      </c>
      <c r="E54" s="97">
        <v>96</v>
      </c>
      <c r="F54" s="97">
        <v>3</v>
      </c>
      <c r="G54" s="97">
        <v>7</v>
      </c>
      <c r="H54" s="97">
        <v>36</v>
      </c>
      <c r="I54" s="97">
        <v>61</v>
      </c>
      <c r="J54" s="97">
        <v>10</v>
      </c>
      <c r="K54" s="97">
        <v>213</v>
      </c>
      <c r="L54" s="97">
        <v>0</v>
      </c>
      <c r="M54" s="97">
        <v>0</v>
      </c>
      <c r="N54" s="97">
        <v>0</v>
      </c>
      <c r="O54" s="101">
        <v>41</v>
      </c>
    </row>
    <row r="55" spans="1:15" x14ac:dyDescent="0.25">
      <c r="A55" s="80">
        <v>51</v>
      </c>
      <c r="B55" s="91" t="s">
        <v>62</v>
      </c>
      <c r="C55" s="128" t="s">
        <v>5270</v>
      </c>
      <c r="D55" s="80">
        <v>450</v>
      </c>
      <c r="E55" s="80">
        <v>62</v>
      </c>
      <c r="F55" s="80">
        <v>2</v>
      </c>
      <c r="G55" s="80">
        <v>12</v>
      </c>
      <c r="H55" s="80">
        <v>64</v>
      </c>
      <c r="I55" s="80">
        <v>68</v>
      </c>
      <c r="J55" s="80">
        <v>4</v>
      </c>
      <c r="K55" s="80">
        <v>212</v>
      </c>
      <c r="L55" s="80">
        <v>0</v>
      </c>
      <c r="M55" s="80">
        <v>0</v>
      </c>
      <c r="N55" s="80">
        <v>1</v>
      </c>
      <c r="O55" s="9">
        <v>47.3</v>
      </c>
    </row>
    <row r="56" spans="1:15" x14ac:dyDescent="0.25">
      <c r="A56" s="80">
        <v>52</v>
      </c>
      <c r="B56" s="91" t="s">
        <v>62</v>
      </c>
      <c r="C56" s="128" t="s">
        <v>4655</v>
      </c>
      <c r="D56" s="80">
        <v>307</v>
      </c>
      <c r="E56" s="80">
        <v>39</v>
      </c>
      <c r="F56" s="80">
        <v>1</v>
      </c>
      <c r="G56" s="80">
        <v>5</v>
      </c>
      <c r="H56" s="80">
        <v>32</v>
      </c>
      <c r="I56" s="80">
        <v>28</v>
      </c>
      <c r="J56" s="80">
        <v>4</v>
      </c>
      <c r="K56" s="80">
        <v>109</v>
      </c>
      <c r="L56" s="80">
        <v>0</v>
      </c>
      <c r="M56" s="80">
        <v>0</v>
      </c>
      <c r="N56" s="80">
        <v>0</v>
      </c>
      <c r="O56" s="9">
        <v>35.5</v>
      </c>
    </row>
    <row r="57" spans="1:15" x14ac:dyDescent="0.25">
      <c r="A57" s="80">
        <v>53</v>
      </c>
      <c r="B57" s="91" t="s">
        <v>62</v>
      </c>
      <c r="C57" s="128" t="s">
        <v>6679</v>
      </c>
      <c r="D57" s="80">
        <v>630</v>
      </c>
      <c r="E57" s="80">
        <v>116</v>
      </c>
      <c r="F57" s="80">
        <v>2</v>
      </c>
      <c r="G57" s="80">
        <v>9</v>
      </c>
      <c r="H57" s="80">
        <v>106</v>
      </c>
      <c r="I57" s="80">
        <v>91</v>
      </c>
      <c r="J57" s="80">
        <v>7</v>
      </c>
      <c r="K57" s="80">
        <v>331</v>
      </c>
      <c r="L57" s="80">
        <v>0</v>
      </c>
      <c r="M57" s="80">
        <v>0</v>
      </c>
      <c r="N57" s="80">
        <v>0</v>
      </c>
      <c r="O57" s="9">
        <v>52.5</v>
      </c>
    </row>
    <row r="58" spans="1:15" x14ac:dyDescent="0.25">
      <c r="A58" s="97">
        <v>54</v>
      </c>
      <c r="B58" s="96" t="s">
        <v>62</v>
      </c>
      <c r="C58" s="130" t="s">
        <v>6680</v>
      </c>
      <c r="D58" s="97">
        <v>261</v>
      </c>
      <c r="E58" s="97">
        <v>45</v>
      </c>
      <c r="F58" s="97">
        <v>3</v>
      </c>
      <c r="G58" s="97">
        <v>4</v>
      </c>
      <c r="H58" s="97">
        <v>38</v>
      </c>
      <c r="I58" s="97">
        <v>43</v>
      </c>
      <c r="J58" s="97">
        <v>8</v>
      </c>
      <c r="K58" s="97">
        <v>141</v>
      </c>
      <c r="L58" s="97">
        <v>0</v>
      </c>
      <c r="M58" s="97">
        <v>1</v>
      </c>
      <c r="N58" s="97">
        <v>0</v>
      </c>
      <c r="O58" s="101">
        <v>54.4</v>
      </c>
    </row>
    <row r="59" spans="1:15" x14ac:dyDescent="0.25">
      <c r="A59" s="80">
        <v>55</v>
      </c>
      <c r="B59" s="91" t="s">
        <v>62</v>
      </c>
      <c r="C59" s="128" t="s">
        <v>6681</v>
      </c>
      <c r="D59" s="80">
        <v>512</v>
      </c>
      <c r="E59" s="80">
        <v>74</v>
      </c>
      <c r="F59" s="80">
        <v>2</v>
      </c>
      <c r="G59" s="80">
        <v>6</v>
      </c>
      <c r="H59" s="80">
        <v>70</v>
      </c>
      <c r="I59" s="80">
        <v>66</v>
      </c>
      <c r="J59" s="80">
        <v>18</v>
      </c>
      <c r="K59" s="80">
        <v>236</v>
      </c>
      <c r="L59" s="80">
        <v>0</v>
      </c>
      <c r="M59" s="80">
        <v>0</v>
      </c>
      <c r="N59" s="80">
        <v>0</v>
      </c>
      <c r="O59" s="9">
        <v>46.1</v>
      </c>
    </row>
    <row r="60" spans="1:15" x14ac:dyDescent="0.25">
      <c r="A60" s="80" t="s">
        <v>6700</v>
      </c>
      <c r="B60" s="91" t="s">
        <v>62</v>
      </c>
      <c r="C60" s="128" t="s">
        <v>6701</v>
      </c>
      <c r="D60" s="80">
        <v>310</v>
      </c>
      <c r="E60" s="80">
        <v>62</v>
      </c>
      <c r="F60" s="80">
        <v>2</v>
      </c>
      <c r="G60" s="80">
        <v>11</v>
      </c>
      <c r="H60" s="80">
        <v>67</v>
      </c>
      <c r="I60" s="80">
        <v>84</v>
      </c>
      <c r="J60" s="80">
        <v>8</v>
      </c>
      <c r="K60" s="80">
        <v>234</v>
      </c>
      <c r="L60" s="80">
        <v>1</v>
      </c>
      <c r="M60" s="80">
        <v>0</v>
      </c>
      <c r="N60" s="80">
        <v>0</v>
      </c>
      <c r="O60" s="9">
        <v>75.5</v>
      </c>
    </row>
    <row r="61" spans="1:15" x14ac:dyDescent="0.25">
      <c r="A61" s="80">
        <v>58</v>
      </c>
      <c r="B61" s="91" t="s">
        <v>62</v>
      </c>
      <c r="C61" s="128" t="s">
        <v>6682</v>
      </c>
      <c r="D61" s="80">
        <v>426</v>
      </c>
      <c r="E61" s="80">
        <v>75</v>
      </c>
      <c r="F61" s="80">
        <v>4</v>
      </c>
      <c r="G61" s="80">
        <v>8</v>
      </c>
      <c r="H61" s="80">
        <v>63</v>
      </c>
      <c r="I61" s="80">
        <v>88</v>
      </c>
      <c r="J61" s="80">
        <v>4</v>
      </c>
      <c r="K61" s="80">
        <v>242</v>
      </c>
      <c r="L61" s="80">
        <v>0</v>
      </c>
      <c r="M61" s="80">
        <v>0</v>
      </c>
      <c r="N61" s="80">
        <v>0</v>
      </c>
      <c r="O61" s="9">
        <v>56.8</v>
      </c>
    </row>
    <row r="62" spans="1:15" x14ac:dyDescent="0.25">
      <c r="A62" s="97">
        <v>59</v>
      </c>
      <c r="B62" s="96" t="s">
        <v>62</v>
      </c>
      <c r="C62" s="130" t="s">
        <v>6683</v>
      </c>
      <c r="D62" s="97">
        <v>514</v>
      </c>
      <c r="E62" s="97">
        <v>99</v>
      </c>
      <c r="F62" s="97">
        <v>2</v>
      </c>
      <c r="G62" s="97">
        <v>10</v>
      </c>
      <c r="H62" s="97">
        <v>63</v>
      </c>
      <c r="I62" s="97">
        <v>106</v>
      </c>
      <c r="J62" s="97">
        <v>4</v>
      </c>
      <c r="K62" s="97">
        <v>284</v>
      </c>
      <c r="L62" s="97">
        <v>2</v>
      </c>
      <c r="M62" s="97">
        <v>1</v>
      </c>
      <c r="N62" s="97">
        <v>1</v>
      </c>
      <c r="O62" s="101">
        <v>55.6</v>
      </c>
    </row>
    <row r="63" spans="1:15" x14ac:dyDescent="0.25">
      <c r="A63" s="80">
        <v>60</v>
      </c>
      <c r="B63" s="91" t="s">
        <v>62</v>
      </c>
      <c r="C63" s="128" t="s">
        <v>6684</v>
      </c>
      <c r="D63" s="80">
        <v>317</v>
      </c>
      <c r="E63" s="80">
        <v>57</v>
      </c>
      <c r="F63" s="80">
        <v>2</v>
      </c>
      <c r="G63" s="80">
        <v>3</v>
      </c>
      <c r="H63" s="80">
        <v>50</v>
      </c>
      <c r="I63" s="80">
        <v>34</v>
      </c>
      <c r="J63" s="80">
        <v>1</v>
      </c>
      <c r="K63" s="80">
        <v>147</v>
      </c>
      <c r="L63" s="80">
        <v>0</v>
      </c>
      <c r="M63" s="80">
        <v>0</v>
      </c>
      <c r="N63" s="80">
        <v>1</v>
      </c>
      <c r="O63" s="9">
        <v>46.7</v>
      </c>
    </row>
    <row r="64" spans="1:15" x14ac:dyDescent="0.25">
      <c r="A64" s="80">
        <v>61</v>
      </c>
      <c r="B64" s="91" t="s">
        <v>62</v>
      </c>
      <c r="C64" s="128" t="s">
        <v>6685</v>
      </c>
      <c r="D64" s="80">
        <v>409</v>
      </c>
      <c r="E64" s="80">
        <v>93</v>
      </c>
      <c r="F64" s="80">
        <v>1</v>
      </c>
      <c r="G64" s="80">
        <v>9</v>
      </c>
      <c r="H64" s="80">
        <v>65</v>
      </c>
      <c r="I64" s="80">
        <v>87</v>
      </c>
      <c r="J64" s="80">
        <v>8</v>
      </c>
      <c r="K64" s="80">
        <v>263</v>
      </c>
      <c r="L64" s="80">
        <v>0</v>
      </c>
      <c r="M64" s="80">
        <v>1</v>
      </c>
      <c r="N64" s="80">
        <v>0</v>
      </c>
      <c r="O64" s="9">
        <v>64.5</v>
      </c>
    </row>
    <row r="65" spans="1:15" x14ac:dyDescent="0.25">
      <c r="A65" s="80">
        <v>62</v>
      </c>
      <c r="B65" s="91" t="s">
        <v>62</v>
      </c>
      <c r="C65" s="128" t="s">
        <v>6686</v>
      </c>
      <c r="D65" s="80">
        <v>442</v>
      </c>
      <c r="E65" s="80">
        <v>101</v>
      </c>
      <c r="F65" s="80">
        <v>4</v>
      </c>
      <c r="G65" s="80">
        <v>11</v>
      </c>
      <c r="H65" s="80">
        <v>66</v>
      </c>
      <c r="I65" s="80">
        <v>73</v>
      </c>
      <c r="J65" s="80">
        <v>6</v>
      </c>
      <c r="K65" s="80">
        <v>261</v>
      </c>
      <c r="L65" s="80">
        <v>0</v>
      </c>
      <c r="M65" s="80">
        <v>1</v>
      </c>
      <c r="N65" s="80">
        <v>5</v>
      </c>
      <c r="O65" s="9">
        <v>60.4</v>
      </c>
    </row>
    <row r="66" spans="1:15" x14ac:dyDescent="0.25">
      <c r="A66" s="97" t="s">
        <v>1674</v>
      </c>
      <c r="B66" s="96" t="s">
        <v>62</v>
      </c>
      <c r="C66" s="130" t="s">
        <v>7352</v>
      </c>
      <c r="D66" s="97">
        <v>533</v>
      </c>
      <c r="E66" s="97">
        <v>120</v>
      </c>
      <c r="F66" s="97">
        <v>0</v>
      </c>
      <c r="G66" s="97">
        <v>15</v>
      </c>
      <c r="H66" s="97">
        <v>106</v>
      </c>
      <c r="I66" s="97">
        <v>88</v>
      </c>
      <c r="J66" s="97">
        <v>7</v>
      </c>
      <c r="K66" s="97">
        <v>336</v>
      </c>
      <c r="L66" s="97">
        <v>1</v>
      </c>
      <c r="M66" s="97">
        <v>2</v>
      </c>
      <c r="N66" s="97">
        <v>0</v>
      </c>
      <c r="O66" s="101">
        <v>63.4</v>
      </c>
    </row>
    <row r="67" spans="1:15" x14ac:dyDescent="0.25">
      <c r="A67" s="80" t="s">
        <v>1675</v>
      </c>
      <c r="B67" s="91" t="s">
        <v>62</v>
      </c>
      <c r="C67" s="128" t="s">
        <v>7353</v>
      </c>
      <c r="D67" s="80">
        <v>952</v>
      </c>
      <c r="E67" s="80">
        <v>76</v>
      </c>
      <c r="F67" s="80">
        <v>1</v>
      </c>
      <c r="G67" s="80">
        <v>11</v>
      </c>
      <c r="H67" s="80">
        <v>58</v>
      </c>
      <c r="I67" s="80">
        <v>77</v>
      </c>
      <c r="J67" s="80">
        <v>6</v>
      </c>
      <c r="K67" s="80">
        <v>229</v>
      </c>
      <c r="L67" s="80">
        <v>0</v>
      </c>
      <c r="M67" s="80">
        <v>5</v>
      </c>
      <c r="N67" s="80">
        <v>2</v>
      </c>
      <c r="O67" s="9">
        <v>24.8</v>
      </c>
    </row>
    <row r="68" spans="1:15" x14ac:dyDescent="0.25">
      <c r="A68" s="80">
        <v>64</v>
      </c>
      <c r="B68" s="91" t="s">
        <v>62</v>
      </c>
      <c r="C68" s="128" t="s">
        <v>6687</v>
      </c>
      <c r="D68" s="80">
        <v>429</v>
      </c>
      <c r="E68" s="80">
        <v>75</v>
      </c>
      <c r="F68" s="80">
        <v>1</v>
      </c>
      <c r="G68" s="80">
        <v>15</v>
      </c>
      <c r="H68" s="80">
        <v>58</v>
      </c>
      <c r="I68" s="80">
        <v>52</v>
      </c>
      <c r="J68" s="80">
        <v>2</v>
      </c>
      <c r="K68" s="80">
        <v>203</v>
      </c>
      <c r="L68" s="80">
        <v>1</v>
      </c>
      <c r="M68" s="80">
        <v>1</v>
      </c>
      <c r="N68" s="80">
        <v>2</v>
      </c>
      <c r="O68" s="9">
        <v>48</v>
      </c>
    </row>
    <row r="69" spans="1:15" x14ac:dyDescent="0.25">
      <c r="A69" s="80">
        <v>65</v>
      </c>
      <c r="B69" s="91" t="s">
        <v>62</v>
      </c>
      <c r="C69" s="128" t="s">
        <v>6688</v>
      </c>
      <c r="D69" s="80">
        <v>500</v>
      </c>
      <c r="E69" s="80">
        <v>64</v>
      </c>
      <c r="F69" s="80">
        <v>5</v>
      </c>
      <c r="G69" s="80">
        <v>5</v>
      </c>
      <c r="H69" s="80">
        <v>75</v>
      </c>
      <c r="I69" s="80">
        <v>80</v>
      </c>
      <c r="J69" s="80">
        <v>6</v>
      </c>
      <c r="K69" s="80">
        <v>235</v>
      </c>
      <c r="L69" s="80">
        <v>0</v>
      </c>
      <c r="M69" s="80">
        <v>0</v>
      </c>
      <c r="N69" s="80">
        <v>0</v>
      </c>
      <c r="O69" s="9">
        <v>47</v>
      </c>
    </row>
    <row r="70" spans="1:15" x14ac:dyDescent="0.25">
      <c r="A70" s="97">
        <v>66</v>
      </c>
      <c r="B70" s="96" t="s">
        <v>62</v>
      </c>
      <c r="C70" s="130" t="s">
        <v>6689</v>
      </c>
      <c r="D70" s="97">
        <v>814</v>
      </c>
      <c r="E70" s="97">
        <v>333</v>
      </c>
      <c r="F70" s="97">
        <v>3</v>
      </c>
      <c r="G70" s="97">
        <v>15</v>
      </c>
      <c r="H70" s="97">
        <v>6</v>
      </c>
      <c r="I70" s="97">
        <v>5</v>
      </c>
      <c r="J70" s="97">
        <v>3</v>
      </c>
      <c r="K70" s="97">
        <v>365</v>
      </c>
      <c r="L70" s="97">
        <v>3</v>
      </c>
      <c r="M70" s="97">
        <v>0</v>
      </c>
      <c r="N70" s="97">
        <v>0</v>
      </c>
      <c r="O70" s="101">
        <v>44.8</v>
      </c>
    </row>
    <row r="71" spans="1:15" x14ac:dyDescent="0.25">
      <c r="A71" s="80" t="s">
        <v>6702</v>
      </c>
      <c r="B71" s="91" t="s">
        <v>62</v>
      </c>
      <c r="C71" s="128" t="s">
        <v>6703</v>
      </c>
      <c r="D71" s="80">
        <v>523</v>
      </c>
      <c r="E71" s="80">
        <v>146</v>
      </c>
      <c r="F71" s="80">
        <v>3</v>
      </c>
      <c r="G71" s="80">
        <v>13</v>
      </c>
      <c r="H71" s="80">
        <v>93</v>
      </c>
      <c r="I71" s="80">
        <v>137</v>
      </c>
      <c r="J71" s="80">
        <v>12</v>
      </c>
      <c r="K71" s="80">
        <v>404</v>
      </c>
      <c r="L71" s="80">
        <v>1</v>
      </c>
      <c r="M71" s="80">
        <v>1</v>
      </c>
      <c r="N71" s="80">
        <v>0</v>
      </c>
      <c r="O71" s="9">
        <v>77.400000000000006</v>
      </c>
    </row>
    <row r="72" spans="1:15" x14ac:dyDescent="0.25">
      <c r="A72" s="80">
        <v>68</v>
      </c>
      <c r="B72" s="91" t="s">
        <v>62</v>
      </c>
      <c r="C72" s="128" t="s">
        <v>6690</v>
      </c>
      <c r="D72" s="80">
        <v>514</v>
      </c>
      <c r="E72" s="80">
        <v>74</v>
      </c>
      <c r="F72" s="80">
        <v>5</v>
      </c>
      <c r="G72" s="80">
        <v>8</v>
      </c>
      <c r="H72" s="80">
        <v>61</v>
      </c>
      <c r="I72" s="80">
        <v>65</v>
      </c>
      <c r="J72" s="80">
        <v>8</v>
      </c>
      <c r="K72" s="80">
        <v>221</v>
      </c>
      <c r="L72" s="80">
        <v>0</v>
      </c>
      <c r="M72" s="80">
        <v>0</v>
      </c>
      <c r="N72" s="80">
        <v>1</v>
      </c>
      <c r="O72" s="9">
        <v>43.2</v>
      </c>
    </row>
    <row r="73" spans="1:15" x14ac:dyDescent="0.25">
      <c r="A73" s="80">
        <v>69</v>
      </c>
      <c r="B73" s="91" t="s">
        <v>62</v>
      </c>
      <c r="C73" s="128" t="s">
        <v>6691</v>
      </c>
      <c r="D73" s="80">
        <v>602</v>
      </c>
      <c r="E73" s="80">
        <v>147</v>
      </c>
      <c r="F73" s="80">
        <v>3</v>
      </c>
      <c r="G73" s="80">
        <v>14</v>
      </c>
      <c r="H73" s="80">
        <v>77</v>
      </c>
      <c r="I73" s="80">
        <v>92</v>
      </c>
      <c r="J73" s="80">
        <v>2</v>
      </c>
      <c r="K73" s="80">
        <v>335</v>
      </c>
      <c r="L73" s="80">
        <v>0</v>
      </c>
      <c r="M73" s="80">
        <v>1</v>
      </c>
      <c r="N73" s="80">
        <v>0</v>
      </c>
      <c r="O73" s="9">
        <v>55.8</v>
      </c>
    </row>
    <row r="74" spans="1:15" x14ac:dyDescent="0.25">
      <c r="A74" s="97">
        <v>71</v>
      </c>
      <c r="B74" s="96" t="s">
        <v>62</v>
      </c>
      <c r="C74" s="130" t="s">
        <v>6692</v>
      </c>
      <c r="D74" s="97">
        <v>416</v>
      </c>
      <c r="E74" s="97">
        <v>102</v>
      </c>
      <c r="F74" s="97">
        <v>3</v>
      </c>
      <c r="G74" s="97">
        <v>5</v>
      </c>
      <c r="H74" s="97">
        <v>124</v>
      </c>
      <c r="I74" s="97">
        <v>100</v>
      </c>
      <c r="J74" s="97">
        <v>5</v>
      </c>
      <c r="K74" s="97">
        <v>339</v>
      </c>
      <c r="L74" s="97">
        <v>0</v>
      </c>
      <c r="M74" s="97">
        <v>0</v>
      </c>
      <c r="N74" s="97">
        <v>0</v>
      </c>
      <c r="O74" s="101">
        <v>81.5</v>
      </c>
    </row>
    <row r="75" spans="1:15" x14ac:dyDescent="0.25">
      <c r="A75" s="80">
        <v>72</v>
      </c>
      <c r="B75" s="91" t="s">
        <v>62</v>
      </c>
      <c r="C75" s="128" t="s">
        <v>6704</v>
      </c>
      <c r="D75" s="80"/>
      <c r="E75" s="80">
        <v>498</v>
      </c>
      <c r="F75" s="80">
        <v>16</v>
      </c>
      <c r="G75" s="80">
        <v>51</v>
      </c>
      <c r="H75" s="80">
        <v>332</v>
      </c>
      <c r="I75" s="80">
        <v>331</v>
      </c>
      <c r="J75" s="80">
        <v>38</v>
      </c>
      <c r="K75" s="80">
        <v>1266</v>
      </c>
      <c r="L75" s="80">
        <v>0</v>
      </c>
      <c r="M75" s="80">
        <v>1</v>
      </c>
      <c r="N75" s="80">
        <v>0</v>
      </c>
      <c r="O75" s="9"/>
    </row>
    <row r="76" spans="1:15" x14ac:dyDescent="0.25">
      <c r="A76" s="80">
        <v>73</v>
      </c>
      <c r="B76" s="91" t="s">
        <v>62</v>
      </c>
      <c r="C76" s="128" t="s">
        <v>6705</v>
      </c>
      <c r="D76" s="80"/>
      <c r="E76" s="80">
        <v>453</v>
      </c>
      <c r="F76" s="80">
        <v>5</v>
      </c>
      <c r="G76" s="80">
        <v>27</v>
      </c>
      <c r="H76" s="80">
        <v>284</v>
      </c>
      <c r="I76" s="80">
        <v>311</v>
      </c>
      <c r="J76" s="80">
        <v>36</v>
      </c>
      <c r="K76" s="80">
        <v>1116</v>
      </c>
      <c r="L76" s="80">
        <v>2</v>
      </c>
      <c r="M76" s="80">
        <v>0</v>
      </c>
      <c r="N76" s="80">
        <v>2</v>
      </c>
      <c r="O76" s="9"/>
    </row>
    <row r="77" spans="1:15" x14ac:dyDescent="0.25">
      <c r="A77" s="80">
        <v>74</v>
      </c>
      <c r="B77" s="91" t="s">
        <v>62</v>
      </c>
      <c r="C77" s="128" t="s">
        <v>2129</v>
      </c>
      <c r="D77" s="80"/>
      <c r="E77" s="80">
        <v>33</v>
      </c>
      <c r="F77" s="80">
        <v>3</v>
      </c>
      <c r="G77" s="80">
        <v>5</v>
      </c>
      <c r="H77" s="80">
        <v>72</v>
      </c>
      <c r="I77" s="80">
        <v>20</v>
      </c>
      <c r="J77" s="80">
        <v>6</v>
      </c>
      <c r="K77" s="80">
        <v>139</v>
      </c>
      <c r="L77" s="80">
        <v>0</v>
      </c>
      <c r="M77" s="80">
        <v>0</v>
      </c>
      <c r="N77" s="80">
        <v>4</v>
      </c>
      <c r="O77" s="9"/>
    </row>
    <row r="78" spans="1:15" x14ac:dyDescent="0.25">
      <c r="A78" s="99">
        <v>75</v>
      </c>
      <c r="B78" s="98" t="s">
        <v>62</v>
      </c>
      <c r="C78" s="92" t="s">
        <v>60</v>
      </c>
      <c r="D78" s="99"/>
      <c r="E78" s="99">
        <v>93</v>
      </c>
      <c r="F78" s="99">
        <v>2</v>
      </c>
      <c r="G78" s="99">
        <v>13</v>
      </c>
      <c r="H78" s="99">
        <v>50</v>
      </c>
      <c r="I78" s="99">
        <v>71</v>
      </c>
      <c r="J78" s="99">
        <v>7</v>
      </c>
      <c r="K78" s="99">
        <v>236</v>
      </c>
      <c r="L78" s="99">
        <v>1</v>
      </c>
      <c r="M78" s="99">
        <v>0</v>
      </c>
      <c r="N78" s="99">
        <v>7</v>
      </c>
      <c r="O78" s="102"/>
    </row>
    <row r="79" spans="1:15" x14ac:dyDescent="0.25">
      <c r="A79" s="174" t="s">
        <v>69</v>
      </c>
      <c r="B79" s="174"/>
      <c r="C79" s="174"/>
      <c r="E79" s="93">
        <f>SUM(E77:E78,E3:E74)</f>
        <v>6317</v>
      </c>
      <c r="F79" s="93">
        <f t="shared" ref="F79:N79" si="0">SUM(F77:F78,F3:F74)</f>
        <v>199</v>
      </c>
      <c r="G79" s="93">
        <f t="shared" si="0"/>
        <v>579</v>
      </c>
      <c r="H79" s="93">
        <f t="shared" si="0"/>
        <v>4328</v>
      </c>
      <c r="I79" s="93">
        <f t="shared" si="0"/>
        <v>4944</v>
      </c>
      <c r="J79" s="93">
        <f t="shared" si="0"/>
        <v>464</v>
      </c>
      <c r="K79" s="93">
        <f t="shared" si="0"/>
        <v>16831</v>
      </c>
      <c r="L79" s="93">
        <f t="shared" si="0"/>
        <v>29</v>
      </c>
      <c r="M79" s="93">
        <f t="shared" si="0"/>
        <v>21</v>
      </c>
      <c r="N79" s="93">
        <f t="shared" si="0"/>
        <v>42</v>
      </c>
    </row>
    <row r="80" spans="1:15" ht="15" customHeight="1" x14ac:dyDescent="0.25">
      <c r="A80" s="177" t="s">
        <v>61</v>
      </c>
      <c r="B80" s="177"/>
      <c r="C80" s="177"/>
      <c r="E80" s="93">
        <f>SUM(E75:E76)</f>
        <v>951</v>
      </c>
      <c r="F80" s="93">
        <f t="shared" ref="F80:N80" si="1">SUM(F75:F76)</f>
        <v>21</v>
      </c>
      <c r="G80" s="93">
        <f t="shared" si="1"/>
        <v>78</v>
      </c>
      <c r="H80" s="93">
        <f t="shared" si="1"/>
        <v>616</v>
      </c>
      <c r="I80" s="93">
        <f t="shared" si="1"/>
        <v>642</v>
      </c>
      <c r="J80" s="93">
        <f t="shared" si="1"/>
        <v>74</v>
      </c>
      <c r="K80" s="93">
        <f t="shared" si="1"/>
        <v>2382</v>
      </c>
      <c r="L80" s="93">
        <f t="shared" si="1"/>
        <v>2</v>
      </c>
      <c r="M80" s="93">
        <f t="shared" si="1"/>
        <v>1</v>
      </c>
      <c r="N80" s="93">
        <f t="shared" si="1"/>
        <v>2</v>
      </c>
    </row>
    <row r="81" spans="1:15" x14ac:dyDescent="0.25">
      <c r="A81" s="176" t="s">
        <v>68</v>
      </c>
      <c r="B81" s="176"/>
      <c r="C81" s="176"/>
      <c r="D81" s="93">
        <v>32852</v>
      </c>
      <c r="E81" s="7">
        <v>7268</v>
      </c>
      <c r="F81" s="80">
        <v>220</v>
      </c>
      <c r="G81" s="80">
        <v>657</v>
      </c>
      <c r="H81" s="7">
        <v>4944</v>
      </c>
      <c r="I81" s="7">
        <v>5586</v>
      </c>
      <c r="J81" s="80">
        <v>538</v>
      </c>
      <c r="K81" s="93">
        <v>19213</v>
      </c>
      <c r="L81" s="128">
        <v>31</v>
      </c>
      <c r="M81" s="128">
        <v>22</v>
      </c>
      <c r="N81" s="128">
        <v>44</v>
      </c>
      <c r="O81" s="103">
        <v>58.7</v>
      </c>
    </row>
    <row r="82" spans="1:15" x14ac:dyDescent="0.25">
      <c r="A82" s="181" t="s">
        <v>70</v>
      </c>
      <c r="B82" s="181"/>
      <c r="C82" s="181"/>
      <c r="D82" s="93"/>
      <c r="E82" s="128">
        <v>37.799999999999997</v>
      </c>
      <c r="F82" s="128">
        <v>1.1000000000000001</v>
      </c>
      <c r="G82" s="128">
        <v>3.4</v>
      </c>
      <c r="H82" s="128">
        <v>25.7</v>
      </c>
      <c r="I82" s="128">
        <v>29.1</v>
      </c>
      <c r="J82" s="128">
        <v>2.8</v>
      </c>
      <c r="K82" s="93"/>
    </row>
  </sheetData>
  <mergeCells count="5">
    <mergeCell ref="A1:O1"/>
    <mergeCell ref="A79:C79"/>
    <mergeCell ref="A80:C80"/>
    <mergeCell ref="A81:C81"/>
    <mergeCell ref="A82:C82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7"/>
  <sheetViews>
    <sheetView view="pageLayout" topLeftCell="A46" zoomScaleNormal="100" workbookViewId="0">
      <selection activeCell="J70" sqref="J70"/>
    </sheetView>
  </sheetViews>
  <sheetFormatPr defaultRowHeight="15" x14ac:dyDescent="0.25"/>
  <cols>
    <col min="1" max="1" width="5.42578125" style="128" bestFit="1" customWidth="1"/>
    <col min="2" max="2" width="1.5703125" style="128" bestFit="1" customWidth="1"/>
    <col min="3" max="3" width="28" style="128" customWidth="1"/>
    <col min="4" max="4" width="6.42578125" style="128" bestFit="1" customWidth="1"/>
    <col min="5" max="5" width="13.140625" style="128" customWidth="1"/>
    <col min="6" max="6" width="7.7109375" style="128" bestFit="1" customWidth="1"/>
    <col min="7" max="7" width="6.28515625" style="128" bestFit="1" customWidth="1"/>
    <col min="8" max="8" width="5.85546875" style="128" bestFit="1" customWidth="1"/>
    <col min="9" max="9" width="6.42578125" style="128" bestFit="1" customWidth="1"/>
    <col min="10" max="12" width="2.85546875" style="128" bestFit="1" customWidth="1"/>
    <col min="13" max="13" width="7.28515625" style="103" bestFit="1" customWidth="1"/>
  </cols>
  <sheetData>
    <row r="1" spans="1:13" ht="15.75" x14ac:dyDescent="0.25">
      <c r="A1" s="175" t="s">
        <v>6775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34.5" x14ac:dyDescent="0.25">
      <c r="A2" s="18" t="s">
        <v>0</v>
      </c>
      <c r="B2" s="18"/>
      <c r="C2" s="18"/>
      <c r="D2" s="6" t="s">
        <v>59</v>
      </c>
      <c r="E2" s="8" t="s">
        <v>6776</v>
      </c>
      <c r="F2" s="8" t="s">
        <v>6777</v>
      </c>
      <c r="G2" s="8" t="s">
        <v>6778</v>
      </c>
      <c r="H2" s="8" t="s">
        <v>6779</v>
      </c>
      <c r="I2" s="36" t="s">
        <v>55</v>
      </c>
      <c r="J2" s="36" t="s">
        <v>56</v>
      </c>
      <c r="K2" s="36" t="s">
        <v>57</v>
      </c>
      <c r="L2" s="36" t="s">
        <v>58</v>
      </c>
      <c r="M2" s="37" t="s">
        <v>63</v>
      </c>
    </row>
    <row r="3" spans="1:13" x14ac:dyDescent="0.25">
      <c r="A3" s="80">
        <v>1</v>
      </c>
      <c r="B3" s="91" t="s">
        <v>62</v>
      </c>
      <c r="C3" s="128" t="s">
        <v>6706</v>
      </c>
      <c r="D3" s="80">
        <v>302</v>
      </c>
      <c r="E3" s="80">
        <v>43</v>
      </c>
      <c r="F3" s="80">
        <v>60</v>
      </c>
      <c r="G3" s="80">
        <v>7</v>
      </c>
      <c r="H3" s="80">
        <v>72</v>
      </c>
      <c r="I3" s="80">
        <v>182</v>
      </c>
      <c r="J3" s="80">
        <v>0</v>
      </c>
      <c r="K3" s="80">
        <v>1</v>
      </c>
      <c r="L3" s="80">
        <v>0</v>
      </c>
      <c r="M3" s="9">
        <v>60.6</v>
      </c>
    </row>
    <row r="4" spans="1:13" x14ac:dyDescent="0.25">
      <c r="A4" s="80">
        <v>2</v>
      </c>
      <c r="B4" s="91" t="s">
        <v>62</v>
      </c>
      <c r="C4" s="128" t="s">
        <v>347</v>
      </c>
      <c r="D4" s="80">
        <v>561</v>
      </c>
      <c r="E4" s="80">
        <v>122</v>
      </c>
      <c r="F4" s="80">
        <v>92</v>
      </c>
      <c r="G4" s="80">
        <v>7</v>
      </c>
      <c r="H4" s="80">
        <v>93</v>
      </c>
      <c r="I4" s="80">
        <v>314</v>
      </c>
      <c r="J4" s="80">
        <v>0</v>
      </c>
      <c r="K4" s="80">
        <v>0</v>
      </c>
      <c r="L4" s="80">
        <v>0</v>
      </c>
      <c r="M4" s="9">
        <v>56</v>
      </c>
    </row>
    <row r="5" spans="1:13" x14ac:dyDescent="0.25">
      <c r="A5" s="80">
        <v>3</v>
      </c>
      <c r="B5" s="91" t="s">
        <v>62</v>
      </c>
      <c r="C5" s="128" t="s">
        <v>6707</v>
      </c>
      <c r="D5" s="80">
        <v>546</v>
      </c>
      <c r="E5" s="80">
        <v>91</v>
      </c>
      <c r="F5" s="80">
        <v>87</v>
      </c>
      <c r="G5" s="80">
        <v>16</v>
      </c>
      <c r="H5" s="80">
        <v>110</v>
      </c>
      <c r="I5" s="80">
        <v>304</v>
      </c>
      <c r="J5" s="80">
        <v>3</v>
      </c>
      <c r="K5" s="80">
        <v>0</v>
      </c>
      <c r="L5" s="80">
        <v>0</v>
      </c>
      <c r="M5" s="9">
        <v>55.7</v>
      </c>
    </row>
    <row r="6" spans="1:13" x14ac:dyDescent="0.25">
      <c r="A6" s="97">
        <v>4</v>
      </c>
      <c r="B6" s="96" t="s">
        <v>62</v>
      </c>
      <c r="C6" s="130" t="s">
        <v>6708</v>
      </c>
      <c r="D6" s="97">
        <v>389</v>
      </c>
      <c r="E6" s="97">
        <v>106</v>
      </c>
      <c r="F6" s="97">
        <v>67</v>
      </c>
      <c r="G6" s="97">
        <v>9</v>
      </c>
      <c r="H6" s="97">
        <v>72</v>
      </c>
      <c r="I6" s="97">
        <v>254</v>
      </c>
      <c r="J6" s="97">
        <v>1</v>
      </c>
      <c r="K6" s="97">
        <v>0</v>
      </c>
      <c r="L6" s="97">
        <v>0</v>
      </c>
      <c r="M6" s="101">
        <v>65.3</v>
      </c>
    </row>
    <row r="7" spans="1:13" x14ac:dyDescent="0.25">
      <c r="A7" s="80">
        <v>5</v>
      </c>
      <c r="B7" s="91" t="s">
        <v>62</v>
      </c>
      <c r="C7" s="128" t="s">
        <v>6709</v>
      </c>
      <c r="D7" s="80">
        <v>592</v>
      </c>
      <c r="E7" s="80">
        <v>142</v>
      </c>
      <c r="F7" s="80">
        <v>115</v>
      </c>
      <c r="G7" s="80">
        <v>18</v>
      </c>
      <c r="H7" s="80">
        <v>91</v>
      </c>
      <c r="I7" s="80">
        <v>366</v>
      </c>
      <c r="J7" s="80">
        <v>2</v>
      </c>
      <c r="K7" s="80">
        <v>0</v>
      </c>
      <c r="L7" s="80">
        <v>2</v>
      </c>
      <c r="M7" s="9">
        <v>62.2</v>
      </c>
    </row>
    <row r="8" spans="1:13" x14ac:dyDescent="0.25">
      <c r="A8" s="80">
        <v>6</v>
      </c>
      <c r="B8" s="91" t="s">
        <v>62</v>
      </c>
      <c r="C8" s="128" t="s">
        <v>6710</v>
      </c>
      <c r="D8" s="80">
        <v>614</v>
      </c>
      <c r="E8" s="80">
        <v>156</v>
      </c>
      <c r="F8" s="80">
        <v>107</v>
      </c>
      <c r="G8" s="80">
        <v>13</v>
      </c>
      <c r="H8" s="80">
        <v>88</v>
      </c>
      <c r="I8" s="80">
        <v>364</v>
      </c>
      <c r="J8" s="80">
        <v>0</v>
      </c>
      <c r="K8" s="80">
        <v>0</v>
      </c>
      <c r="L8" s="80">
        <v>0</v>
      </c>
      <c r="M8" s="9">
        <v>59.3</v>
      </c>
    </row>
    <row r="9" spans="1:13" x14ac:dyDescent="0.25">
      <c r="A9" s="80">
        <v>7</v>
      </c>
      <c r="B9" s="91" t="s">
        <v>62</v>
      </c>
      <c r="C9" s="128" t="s">
        <v>6711</v>
      </c>
      <c r="D9" s="80">
        <v>421</v>
      </c>
      <c r="E9" s="80">
        <v>107</v>
      </c>
      <c r="F9" s="80">
        <v>59</v>
      </c>
      <c r="G9" s="80">
        <v>12</v>
      </c>
      <c r="H9" s="80">
        <v>58</v>
      </c>
      <c r="I9" s="80">
        <v>236</v>
      </c>
      <c r="J9" s="80">
        <v>1</v>
      </c>
      <c r="K9" s="80">
        <v>0</v>
      </c>
      <c r="L9" s="80">
        <v>0</v>
      </c>
      <c r="M9" s="9">
        <v>56.1</v>
      </c>
    </row>
    <row r="10" spans="1:13" x14ac:dyDescent="0.25">
      <c r="A10" s="97">
        <v>8</v>
      </c>
      <c r="B10" s="96" t="s">
        <v>62</v>
      </c>
      <c r="C10" s="130" t="s">
        <v>6712</v>
      </c>
      <c r="D10" s="97">
        <v>441</v>
      </c>
      <c r="E10" s="97">
        <v>104</v>
      </c>
      <c r="F10" s="97">
        <v>66</v>
      </c>
      <c r="G10" s="97">
        <v>7</v>
      </c>
      <c r="H10" s="97">
        <v>46</v>
      </c>
      <c r="I10" s="97">
        <v>223</v>
      </c>
      <c r="J10" s="97">
        <v>0</v>
      </c>
      <c r="K10" s="97">
        <v>5</v>
      </c>
      <c r="L10" s="97">
        <v>0</v>
      </c>
      <c r="M10" s="101">
        <v>51.7</v>
      </c>
    </row>
    <row r="11" spans="1:13" x14ac:dyDescent="0.25">
      <c r="A11" s="80">
        <v>9</v>
      </c>
      <c r="B11" s="91" t="s">
        <v>62</v>
      </c>
      <c r="C11" s="128" t="s">
        <v>6713</v>
      </c>
      <c r="D11" s="80">
        <v>554</v>
      </c>
      <c r="E11" s="80">
        <v>130</v>
      </c>
      <c r="F11" s="80">
        <v>73</v>
      </c>
      <c r="G11" s="80">
        <v>7</v>
      </c>
      <c r="H11" s="80">
        <v>72</v>
      </c>
      <c r="I11" s="80">
        <v>282</v>
      </c>
      <c r="J11" s="80">
        <v>0</v>
      </c>
      <c r="K11" s="80">
        <v>3</v>
      </c>
      <c r="L11" s="80">
        <v>0</v>
      </c>
      <c r="M11" s="9">
        <v>51.4</v>
      </c>
    </row>
    <row r="12" spans="1:13" x14ac:dyDescent="0.25">
      <c r="A12" s="80">
        <v>10</v>
      </c>
      <c r="B12" s="91" t="s">
        <v>62</v>
      </c>
      <c r="C12" s="128" t="s">
        <v>6714</v>
      </c>
      <c r="D12" s="80">
        <v>426</v>
      </c>
      <c r="E12" s="80">
        <v>108</v>
      </c>
      <c r="F12" s="80">
        <v>64</v>
      </c>
      <c r="G12" s="80">
        <v>14</v>
      </c>
      <c r="H12" s="80">
        <v>69</v>
      </c>
      <c r="I12" s="80">
        <v>255</v>
      </c>
      <c r="J12" s="80">
        <v>0</v>
      </c>
      <c r="K12" s="80">
        <v>0</v>
      </c>
      <c r="L12" s="80">
        <v>0</v>
      </c>
      <c r="M12" s="9">
        <v>59.9</v>
      </c>
    </row>
    <row r="13" spans="1:13" x14ac:dyDescent="0.25">
      <c r="A13" s="80">
        <v>11</v>
      </c>
      <c r="B13" s="91" t="s">
        <v>62</v>
      </c>
      <c r="C13" s="128" t="s">
        <v>6715</v>
      </c>
      <c r="D13" s="80">
        <v>421</v>
      </c>
      <c r="E13" s="80">
        <v>95</v>
      </c>
      <c r="F13" s="80">
        <v>95</v>
      </c>
      <c r="G13" s="80">
        <v>9</v>
      </c>
      <c r="H13" s="80">
        <v>58</v>
      </c>
      <c r="I13" s="80">
        <v>257</v>
      </c>
      <c r="J13" s="80">
        <v>0</v>
      </c>
      <c r="K13" s="80">
        <v>0</v>
      </c>
      <c r="L13" s="80">
        <v>0</v>
      </c>
      <c r="M13" s="9">
        <v>61</v>
      </c>
    </row>
    <row r="14" spans="1:13" x14ac:dyDescent="0.25">
      <c r="A14" s="97">
        <v>12</v>
      </c>
      <c r="B14" s="96" t="s">
        <v>62</v>
      </c>
      <c r="C14" s="130" t="s">
        <v>6716</v>
      </c>
      <c r="D14" s="97">
        <v>458</v>
      </c>
      <c r="E14" s="97">
        <v>99</v>
      </c>
      <c r="F14" s="97">
        <v>73</v>
      </c>
      <c r="G14" s="97">
        <v>7</v>
      </c>
      <c r="H14" s="97">
        <v>89</v>
      </c>
      <c r="I14" s="97">
        <v>268</v>
      </c>
      <c r="J14" s="97">
        <v>0</v>
      </c>
      <c r="K14" s="97">
        <v>0</v>
      </c>
      <c r="L14" s="97">
        <v>0</v>
      </c>
      <c r="M14" s="101">
        <v>58.5</v>
      </c>
    </row>
    <row r="15" spans="1:13" x14ac:dyDescent="0.25">
      <c r="A15" s="80">
        <v>13</v>
      </c>
      <c r="B15" s="91" t="s">
        <v>62</v>
      </c>
      <c r="C15" s="128" t="s">
        <v>6717</v>
      </c>
      <c r="D15" s="80">
        <v>287</v>
      </c>
      <c r="E15" s="80">
        <v>54</v>
      </c>
      <c r="F15" s="80">
        <v>49</v>
      </c>
      <c r="G15" s="80">
        <v>7</v>
      </c>
      <c r="H15" s="80">
        <v>40</v>
      </c>
      <c r="I15" s="80">
        <v>150</v>
      </c>
      <c r="J15" s="80">
        <v>0</v>
      </c>
      <c r="K15" s="80">
        <v>0</v>
      </c>
      <c r="L15" s="80">
        <v>0</v>
      </c>
      <c r="M15" s="9">
        <v>52.3</v>
      </c>
    </row>
    <row r="16" spans="1:13" x14ac:dyDescent="0.25">
      <c r="A16" s="80">
        <v>14</v>
      </c>
      <c r="B16" s="91" t="s">
        <v>62</v>
      </c>
      <c r="C16" s="128" t="s">
        <v>6718</v>
      </c>
      <c r="D16" s="80">
        <v>457</v>
      </c>
      <c r="E16" s="80">
        <v>79</v>
      </c>
      <c r="F16" s="80">
        <v>81</v>
      </c>
      <c r="G16" s="80">
        <v>11</v>
      </c>
      <c r="H16" s="80">
        <v>96</v>
      </c>
      <c r="I16" s="80">
        <v>267</v>
      </c>
      <c r="J16" s="80">
        <v>0</v>
      </c>
      <c r="K16" s="80">
        <v>0</v>
      </c>
      <c r="L16" s="80">
        <v>0</v>
      </c>
      <c r="M16" s="9">
        <v>58.4</v>
      </c>
    </row>
    <row r="17" spans="1:13" x14ac:dyDescent="0.25">
      <c r="A17" s="80">
        <v>15</v>
      </c>
      <c r="B17" s="91" t="s">
        <v>62</v>
      </c>
      <c r="C17" s="128" t="s">
        <v>6719</v>
      </c>
      <c r="D17" s="80">
        <v>423</v>
      </c>
      <c r="E17" s="80">
        <v>91</v>
      </c>
      <c r="F17" s="80">
        <v>72</v>
      </c>
      <c r="G17" s="80">
        <v>11</v>
      </c>
      <c r="H17" s="80">
        <v>65</v>
      </c>
      <c r="I17" s="80">
        <v>239</v>
      </c>
      <c r="J17" s="80">
        <v>2</v>
      </c>
      <c r="K17" s="80">
        <v>1</v>
      </c>
      <c r="L17" s="80">
        <v>2</v>
      </c>
      <c r="M17" s="9">
        <v>57.2</v>
      </c>
    </row>
    <row r="18" spans="1:13" x14ac:dyDescent="0.25">
      <c r="A18" s="97">
        <v>16</v>
      </c>
      <c r="B18" s="96" t="s">
        <v>62</v>
      </c>
      <c r="C18" s="130" t="s">
        <v>4265</v>
      </c>
      <c r="D18" s="97">
        <v>426</v>
      </c>
      <c r="E18" s="97">
        <v>112</v>
      </c>
      <c r="F18" s="97">
        <v>44</v>
      </c>
      <c r="G18" s="97">
        <v>6</v>
      </c>
      <c r="H18" s="97">
        <v>46</v>
      </c>
      <c r="I18" s="97">
        <v>208</v>
      </c>
      <c r="J18" s="97">
        <v>0</v>
      </c>
      <c r="K18" s="97">
        <v>0</v>
      </c>
      <c r="L18" s="97">
        <v>0</v>
      </c>
      <c r="M18" s="101">
        <v>48.8</v>
      </c>
    </row>
    <row r="19" spans="1:13" x14ac:dyDescent="0.25">
      <c r="A19" s="80">
        <v>17</v>
      </c>
      <c r="B19" s="91" t="s">
        <v>62</v>
      </c>
      <c r="C19" s="128" t="s">
        <v>6720</v>
      </c>
      <c r="D19" s="80">
        <v>385</v>
      </c>
      <c r="E19" s="80">
        <v>79</v>
      </c>
      <c r="F19" s="80">
        <v>48</v>
      </c>
      <c r="G19" s="80">
        <v>9</v>
      </c>
      <c r="H19" s="80">
        <v>34</v>
      </c>
      <c r="I19" s="80">
        <v>170</v>
      </c>
      <c r="J19" s="80">
        <v>0</v>
      </c>
      <c r="K19" s="80">
        <v>0</v>
      </c>
      <c r="L19" s="80">
        <v>0</v>
      </c>
      <c r="M19" s="9">
        <v>44.2</v>
      </c>
    </row>
    <row r="20" spans="1:13" x14ac:dyDescent="0.25">
      <c r="A20" s="80">
        <v>18</v>
      </c>
      <c r="B20" s="91" t="s">
        <v>62</v>
      </c>
      <c r="C20" s="128" t="s">
        <v>6721</v>
      </c>
      <c r="D20" s="80">
        <v>488</v>
      </c>
      <c r="E20" s="80">
        <v>98</v>
      </c>
      <c r="F20" s="80">
        <v>91</v>
      </c>
      <c r="G20" s="80">
        <v>11</v>
      </c>
      <c r="H20" s="80">
        <v>83</v>
      </c>
      <c r="I20" s="80">
        <v>283</v>
      </c>
      <c r="J20" s="80">
        <v>0</v>
      </c>
      <c r="K20" s="80">
        <v>0</v>
      </c>
      <c r="L20" s="80">
        <v>0</v>
      </c>
      <c r="M20" s="9">
        <v>58</v>
      </c>
    </row>
    <row r="21" spans="1:13" x14ac:dyDescent="0.25">
      <c r="A21" s="80">
        <v>19</v>
      </c>
      <c r="B21" s="91" t="s">
        <v>62</v>
      </c>
      <c r="C21" s="128" t="s">
        <v>6722</v>
      </c>
      <c r="D21" s="80">
        <v>390</v>
      </c>
      <c r="E21" s="80">
        <v>106</v>
      </c>
      <c r="F21" s="80">
        <v>75</v>
      </c>
      <c r="G21" s="80">
        <v>8</v>
      </c>
      <c r="H21" s="80">
        <v>48</v>
      </c>
      <c r="I21" s="80">
        <v>237</v>
      </c>
      <c r="J21" s="80">
        <v>1</v>
      </c>
      <c r="K21" s="80">
        <v>0</v>
      </c>
      <c r="L21" s="80">
        <v>1</v>
      </c>
      <c r="M21" s="9">
        <v>61</v>
      </c>
    </row>
    <row r="22" spans="1:13" x14ac:dyDescent="0.25">
      <c r="A22" s="97">
        <v>20</v>
      </c>
      <c r="B22" s="96" t="s">
        <v>62</v>
      </c>
      <c r="C22" s="130" t="s">
        <v>6723</v>
      </c>
      <c r="D22" s="97">
        <v>539</v>
      </c>
      <c r="E22" s="97">
        <v>104</v>
      </c>
      <c r="F22" s="97">
        <v>77</v>
      </c>
      <c r="G22" s="97">
        <v>6</v>
      </c>
      <c r="H22" s="97">
        <v>90</v>
      </c>
      <c r="I22" s="97">
        <v>277</v>
      </c>
      <c r="J22" s="97">
        <v>0</v>
      </c>
      <c r="K22" s="97">
        <v>1</v>
      </c>
      <c r="L22" s="97">
        <v>0</v>
      </c>
      <c r="M22" s="101">
        <v>51.6</v>
      </c>
    </row>
    <row r="23" spans="1:13" x14ac:dyDescent="0.25">
      <c r="A23" s="80" t="s">
        <v>6780</v>
      </c>
      <c r="B23" s="91" t="s">
        <v>62</v>
      </c>
      <c r="C23" s="128" t="s">
        <v>6781</v>
      </c>
      <c r="D23" s="80">
        <v>413</v>
      </c>
      <c r="E23" s="80">
        <v>76</v>
      </c>
      <c r="F23" s="80">
        <v>44</v>
      </c>
      <c r="G23" s="80">
        <v>8</v>
      </c>
      <c r="H23" s="80">
        <v>97</v>
      </c>
      <c r="I23" s="80">
        <v>225</v>
      </c>
      <c r="J23" s="80">
        <v>0</v>
      </c>
      <c r="K23" s="80">
        <v>0</v>
      </c>
      <c r="L23" s="80">
        <v>2</v>
      </c>
      <c r="M23" s="9">
        <v>55</v>
      </c>
    </row>
    <row r="24" spans="1:13" x14ac:dyDescent="0.25">
      <c r="A24" s="80">
        <v>22</v>
      </c>
      <c r="B24" s="91" t="s">
        <v>62</v>
      </c>
      <c r="C24" s="128" t="s">
        <v>6724</v>
      </c>
      <c r="D24" s="80">
        <v>470</v>
      </c>
      <c r="E24" s="80">
        <v>110</v>
      </c>
      <c r="F24" s="80">
        <v>68</v>
      </c>
      <c r="G24" s="80">
        <v>4</v>
      </c>
      <c r="H24" s="80">
        <v>96</v>
      </c>
      <c r="I24" s="80">
        <v>278</v>
      </c>
      <c r="J24" s="80">
        <v>0</v>
      </c>
      <c r="K24" s="80">
        <v>0</v>
      </c>
      <c r="L24" s="80">
        <v>1</v>
      </c>
      <c r="M24" s="9">
        <v>59.4</v>
      </c>
    </row>
    <row r="25" spans="1:13" x14ac:dyDescent="0.25">
      <c r="A25" s="80">
        <v>23</v>
      </c>
      <c r="B25" s="91" t="s">
        <v>62</v>
      </c>
      <c r="C25" s="128" t="s">
        <v>6725</v>
      </c>
      <c r="D25" s="80">
        <v>485</v>
      </c>
      <c r="E25" s="80">
        <v>89</v>
      </c>
      <c r="F25" s="80">
        <v>67</v>
      </c>
      <c r="G25" s="80">
        <v>9</v>
      </c>
      <c r="H25" s="80">
        <v>94</v>
      </c>
      <c r="I25" s="80">
        <v>259</v>
      </c>
      <c r="J25" s="80">
        <v>0</v>
      </c>
      <c r="K25" s="80">
        <v>0</v>
      </c>
      <c r="L25" s="80">
        <v>0</v>
      </c>
      <c r="M25" s="9">
        <v>53.4</v>
      </c>
    </row>
    <row r="26" spans="1:13" x14ac:dyDescent="0.25">
      <c r="A26" s="97">
        <v>24</v>
      </c>
      <c r="B26" s="96" t="s">
        <v>62</v>
      </c>
      <c r="C26" s="130" t="s">
        <v>6726</v>
      </c>
      <c r="D26" s="97">
        <v>594</v>
      </c>
      <c r="E26" s="97">
        <v>103</v>
      </c>
      <c r="F26" s="97">
        <v>80</v>
      </c>
      <c r="G26" s="97">
        <v>5</v>
      </c>
      <c r="H26" s="97">
        <v>144</v>
      </c>
      <c r="I26" s="97">
        <v>332</v>
      </c>
      <c r="J26" s="97">
        <v>0</v>
      </c>
      <c r="K26" s="97">
        <v>1</v>
      </c>
      <c r="L26" s="97">
        <v>0</v>
      </c>
      <c r="M26" s="101">
        <v>56.1</v>
      </c>
    </row>
    <row r="27" spans="1:13" x14ac:dyDescent="0.25">
      <c r="A27" s="80">
        <v>25</v>
      </c>
      <c r="B27" s="91" t="s">
        <v>62</v>
      </c>
      <c r="C27" s="128" t="s">
        <v>6727</v>
      </c>
      <c r="D27" s="80">
        <v>482</v>
      </c>
      <c r="E27" s="80">
        <v>95</v>
      </c>
      <c r="F27" s="80">
        <v>70</v>
      </c>
      <c r="G27" s="80">
        <v>10</v>
      </c>
      <c r="H27" s="80">
        <v>100</v>
      </c>
      <c r="I27" s="80">
        <v>275</v>
      </c>
      <c r="J27" s="80">
        <v>1</v>
      </c>
      <c r="K27" s="80">
        <v>0</v>
      </c>
      <c r="L27" s="80">
        <v>0</v>
      </c>
      <c r="M27" s="9">
        <v>57.1</v>
      </c>
    </row>
    <row r="28" spans="1:13" x14ac:dyDescent="0.25">
      <c r="A28" s="80">
        <v>26</v>
      </c>
      <c r="B28" s="91" t="s">
        <v>62</v>
      </c>
      <c r="C28" s="128" t="s">
        <v>6728</v>
      </c>
      <c r="D28" s="80">
        <v>330</v>
      </c>
      <c r="E28" s="80">
        <v>59</v>
      </c>
      <c r="F28" s="80">
        <v>51</v>
      </c>
      <c r="G28" s="80">
        <v>6</v>
      </c>
      <c r="H28" s="80">
        <v>72</v>
      </c>
      <c r="I28" s="80">
        <v>188</v>
      </c>
      <c r="J28" s="80">
        <v>2</v>
      </c>
      <c r="K28" s="80">
        <v>0</v>
      </c>
      <c r="L28" s="80">
        <v>0</v>
      </c>
      <c r="M28" s="9">
        <v>57</v>
      </c>
    </row>
    <row r="29" spans="1:13" x14ac:dyDescent="0.25">
      <c r="A29" s="80">
        <v>27</v>
      </c>
      <c r="B29" s="91" t="s">
        <v>62</v>
      </c>
      <c r="C29" s="128" t="s">
        <v>6729</v>
      </c>
      <c r="D29" s="80">
        <v>389</v>
      </c>
      <c r="E29" s="80">
        <v>60</v>
      </c>
      <c r="F29" s="80">
        <v>42</v>
      </c>
      <c r="G29" s="80">
        <v>1</v>
      </c>
      <c r="H29" s="80">
        <v>69</v>
      </c>
      <c r="I29" s="80">
        <v>172</v>
      </c>
      <c r="J29" s="80">
        <v>0</v>
      </c>
      <c r="K29" s="80">
        <v>0</v>
      </c>
      <c r="L29" s="80">
        <v>0</v>
      </c>
      <c r="M29" s="9">
        <v>44.2</v>
      </c>
    </row>
    <row r="30" spans="1:13" x14ac:dyDescent="0.25">
      <c r="A30" s="97">
        <v>28</v>
      </c>
      <c r="B30" s="96" t="s">
        <v>62</v>
      </c>
      <c r="C30" s="130" t="s">
        <v>6730</v>
      </c>
      <c r="D30" s="97">
        <v>624</v>
      </c>
      <c r="E30" s="97">
        <v>112</v>
      </c>
      <c r="F30" s="97">
        <v>51</v>
      </c>
      <c r="G30" s="97">
        <v>7</v>
      </c>
      <c r="H30" s="97">
        <v>148</v>
      </c>
      <c r="I30" s="97">
        <v>318</v>
      </c>
      <c r="J30" s="97">
        <v>1</v>
      </c>
      <c r="K30" s="97">
        <v>1</v>
      </c>
      <c r="L30" s="97">
        <v>1</v>
      </c>
      <c r="M30" s="101">
        <v>51.3</v>
      </c>
    </row>
    <row r="31" spans="1:13" x14ac:dyDescent="0.25">
      <c r="A31" s="80">
        <v>29</v>
      </c>
      <c r="B31" s="91" t="s">
        <v>62</v>
      </c>
      <c r="C31" s="128" t="s">
        <v>6731</v>
      </c>
      <c r="D31" s="80">
        <v>261</v>
      </c>
      <c r="E31" s="80">
        <v>61</v>
      </c>
      <c r="F31" s="80">
        <v>27</v>
      </c>
      <c r="G31" s="80">
        <v>5</v>
      </c>
      <c r="H31" s="80">
        <v>51</v>
      </c>
      <c r="I31" s="80">
        <v>144</v>
      </c>
      <c r="J31" s="80">
        <v>0</v>
      </c>
      <c r="K31" s="80">
        <v>0</v>
      </c>
      <c r="L31" s="80">
        <v>0</v>
      </c>
      <c r="M31" s="9">
        <v>55.2</v>
      </c>
    </row>
    <row r="32" spans="1:13" x14ac:dyDescent="0.25">
      <c r="A32" s="80">
        <v>30</v>
      </c>
      <c r="B32" s="91" t="s">
        <v>62</v>
      </c>
      <c r="C32" s="128" t="s">
        <v>6732</v>
      </c>
      <c r="D32" s="80">
        <v>634</v>
      </c>
      <c r="E32" s="80">
        <v>104</v>
      </c>
      <c r="F32" s="80">
        <v>64</v>
      </c>
      <c r="G32" s="80">
        <v>3</v>
      </c>
      <c r="H32" s="80">
        <v>173</v>
      </c>
      <c r="I32" s="80">
        <v>344</v>
      </c>
      <c r="J32" s="80">
        <v>1</v>
      </c>
      <c r="K32" s="80">
        <v>0</v>
      </c>
      <c r="L32" s="80">
        <v>0</v>
      </c>
      <c r="M32" s="9">
        <v>54.3</v>
      </c>
    </row>
    <row r="33" spans="1:13" x14ac:dyDescent="0.25">
      <c r="A33" s="80">
        <v>31</v>
      </c>
      <c r="B33" s="91" t="s">
        <v>62</v>
      </c>
      <c r="C33" s="128" t="s">
        <v>6733</v>
      </c>
      <c r="D33" s="80">
        <v>556</v>
      </c>
      <c r="E33" s="80">
        <v>141</v>
      </c>
      <c r="F33" s="80">
        <v>82</v>
      </c>
      <c r="G33" s="80">
        <v>14</v>
      </c>
      <c r="H33" s="80">
        <v>99</v>
      </c>
      <c r="I33" s="80">
        <v>336</v>
      </c>
      <c r="J33" s="80">
        <v>0</v>
      </c>
      <c r="K33" s="80">
        <v>1</v>
      </c>
      <c r="L33" s="80">
        <v>1</v>
      </c>
      <c r="M33" s="9">
        <v>60.8</v>
      </c>
    </row>
    <row r="34" spans="1:13" x14ac:dyDescent="0.25">
      <c r="A34" s="97">
        <v>32</v>
      </c>
      <c r="B34" s="96" t="s">
        <v>62</v>
      </c>
      <c r="C34" s="130" t="s">
        <v>6734</v>
      </c>
      <c r="D34" s="97">
        <v>448</v>
      </c>
      <c r="E34" s="97">
        <v>87</v>
      </c>
      <c r="F34" s="97">
        <v>66</v>
      </c>
      <c r="G34" s="97">
        <v>4</v>
      </c>
      <c r="H34" s="97">
        <v>86</v>
      </c>
      <c r="I34" s="97">
        <v>243</v>
      </c>
      <c r="J34" s="97">
        <v>0</v>
      </c>
      <c r="K34" s="97">
        <v>0</v>
      </c>
      <c r="L34" s="97">
        <v>0</v>
      </c>
      <c r="M34" s="101">
        <v>54.2</v>
      </c>
    </row>
    <row r="35" spans="1:13" x14ac:dyDescent="0.25">
      <c r="A35" s="80">
        <v>33</v>
      </c>
      <c r="B35" s="91" t="s">
        <v>62</v>
      </c>
      <c r="C35" s="128" t="s">
        <v>6212</v>
      </c>
      <c r="D35" s="80">
        <v>514</v>
      </c>
      <c r="E35" s="80">
        <v>104</v>
      </c>
      <c r="F35" s="80">
        <v>78</v>
      </c>
      <c r="G35" s="80">
        <v>14</v>
      </c>
      <c r="H35" s="80">
        <v>90</v>
      </c>
      <c r="I35" s="80">
        <v>286</v>
      </c>
      <c r="J35" s="80">
        <v>1</v>
      </c>
      <c r="K35" s="80">
        <v>0</v>
      </c>
      <c r="L35" s="80">
        <v>0</v>
      </c>
      <c r="M35" s="9">
        <v>55.6</v>
      </c>
    </row>
    <row r="36" spans="1:13" x14ac:dyDescent="0.25">
      <c r="A36" s="80">
        <v>34</v>
      </c>
      <c r="B36" s="91" t="s">
        <v>62</v>
      </c>
      <c r="C36" s="128" t="s">
        <v>6735</v>
      </c>
      <c r="D36" s="80">
        <v>458</v>
      </c>
      <c r="E36" s="80">
        <v>99</v>
      </c>
      <c r="F36" s="80">
        <v>78</v>
      </c>
      <c r="G36" s="80">
        <v>5</v>
      </c>
      <c r="H36" s="80">
        <v>80</v>
      </c>
      <c r="I36" s="80">
        <v>262</v>
      </c>
      <c r="J36" s="80">
        <v>0</v>
      </c>
      <c r="K36" s="80">
        <v>0</v>
      </c>
      <c r="L36" s="80">
        <v>1</v>
      </c>
      <c r="M36" s="9">
        <v>57.4</v>
      </c>
    </row>
    <row r="37" spans="1:13" x14ac:dyDescent="0.25">
      <c r="A37" s="80">
        <v>35</v>
      </c>
      <c r="B37" s="91" t="s">
        <v>62</v>
      </c>
      <c r="C37" s="128" t="s">
        <v>6736</v>
      </c>
      <c r="D37" s="80">
        <v>423</v>
      </c>
      <c r="E37" s="80">
        <v>87</v>
      </c>
      <c r="F37" s="80">
        <v>67</v>
      </c>
      <c r="G37" s="80">
        <v>8</v>
      </c>
      <c r="H37" s="80">
        <v>72</v>
      </c>
      <c r="I37" s="80">
        <v>234</v>
      </c>
      <c r="J37" s="80">
        <v>0</v>
      </c>
      <c r="K37" s="80">
        <v>0</v>
      </c>
      <c r="L37" s="80">
        <v>0</v>
      </c>
      <c r="M37" s="9">
        <v>55.3</v>
      </c>
    </row>
    <row r="38" spans="1:13" x14ac:dyDescent="0.25">
      <c r="A38" s="97">
        <v>36</v>
      </c>
      <c r="B38" s="96" t="s">
        <v>62</v>
      </c>
      <c r="C38" s="130" t="s">
        <v>6737</v>
      </c>
      <c r="D38" s="97">
        <v>330</v>
      </c>
      <c r="E38" s="97">
        <v>64</v>
      </c>
      <c r="F38" s="97">
        <v>57</v>
      </c>
      <c r="G38" s="97">
        <v>7</v>
      </c>
      <c r="H38" s="97">
        <v>55</v>
      </c>
      <c r="I38" s="97">
        <v>183</v>
      </c>
      <c r="J38" s="97">
        <v>2</v>
      </c>
      <c r="K38" s="97">
        <v>0</v>
      </c>
      <c r="L38" s="97">
        <v>0</v>
      </c>
      <c r="M38" s="101">
        <v>55.5</v>
      </c>
    </row>
    <row r="39" spans="1:13" x14ac:dyDescent="0.25">
      <c r="A39" s="80">
        <v>37</v>
      </c>
      <c r="B39" s="91" t="s">
        <v>62</v>
      </c>
      <c r="C39" s="128" t="s">
        <v>6738</v>
      </c>
      <c r="D39" s="80">
        <v>499</v>
      </c>
      <c r="E39" s="80">
        <v>122</v>
      </c>
      <c r="F39" s="80">
        <v>90</v>
      </c>
      <c r="G39" s="80">
        <v>5</v>
      </c>
      <c r="H39" s="80">
        <v>99</v>
      </c>
      <c r="I39" s="80">
        <v>316</v>
      </c>
      <c r="J39" s="80">
        <v>1</v>
      </c>
      <c r="K39" s="80">
        <v>0</v>
      </c>
      <c r="L39" s="80">
        <v>0</v>
      </c>
      <c r="M39" s="9">
        <v>63.3</v>
      </c>
    </row>
    <row r="40" spans="1:13" x14ac:dyDescent="0.25">
      <c r="A40" s="80">
        <v>38</v>
      </c>
      <c r="B40" s="91" t="s">
        <v>62</v>
      </c>
      <c r="C40" s="128" t="s">
        <v>6739</v>
      </c>
      <c r="D40" s="80">
        <v>457</v>
      </c>
      <c r="E40" s="80">
        <v>102</v>
      </c>
      <c r="F40" s="80">
        <v>84</v>
      </c>
      <c r="G40" s="80">
        <v>5</v>
      </c>
      <c r="H40" s="80">
        <v>75</v>
      </c>
      <c r="I40" s="80">
        <v>266</v>
      </c>
      <c r="J40" s="80">
        <v>0</v>
      </c>
      <c r="K40" s="80">
        <v>0</v>
      </c>
      <c r="L40" s="80">
        <v>0</v>
      </c>
      <c r="M40" s="9">
        <v>58.2</v>
      </c>
    </row>
    <row r="41" spans="1:13" x14ac:dyDescent="0.25">
      <c r="A41" s="80">
        <v>40</v>
      </c>
      <c r="B41" s="91" t="s">
        <v>62</v>
      </c>
      <c r="C41" s="128" t="s">
        <v>6740</v>
      </c>
      <c r="D41" s="80">
        <v>423</v>
      </c>
      <c r="E41" s="80">
        <v>110</v>
      </c>
      <c r="F41" s="80">
        <v>55</v>
      </c>
      <c r="G41" s="80">
        <v>9</v>
      </c>
      <c r="H41" s="80">
        <v>54</v>
      </c>
      <c r="I41" s="80">
        <v>228</v>
      </c>
      <c r="J41" s="80">
        <v>0</v>
      </c>
      <c r="K41" s="80">
        <v>0</v>
      </c>
      <c r="L41" s="80">
        <v>0</v>
      </c>
      <c r="M41" s="9">
        <v>53.9</v>
      </c>
    </row>
    <row r="42" spans="1:13" x14ac:dyDescent="0.25">
      <c r="A42" s="97">
        <v>41</v>
      </c>
      <c r="B42" s="96" t="s">
        <v>62</v>
      </c>
      <c r="C42" s="130" t="s">
        <v>6741</v>
      </c>
      <c r="D42" s="97">
        <v>357</v>
      </c>
      <c r="E42" s="97">
        <v>78</v>
      </c>
      <c r="F42" s="97">
        <v>43</v>
      </c>
      <c r="G42" s="97">
        <v>3</v>
      </c>
      <c r="H42" s="97">
        <v>69</v>
      </c>
      <c r="I42" s="97">
        <v>193</v>
      </c>
      <c r="J42" s="97">
        <v>1</v>
      </c>
      <c r="K42" s="97">
        <v>0</v>
      </c>
      <c r="L42" s="97">
        <v>0</v>
      </c>
      <c r="M42" s="101">
        <v>54.1</v>
      </c>
    </row>
    <row r="43" spans="1:13" x14ac:dyDescent="0.25">
      <c r="A43" s="80">
        <v>42</v>
      </c>
      <c r="B43" s="91" t="s">
        <v>62</v>
      </c>
      <c r="C43" s="128" t="s">
        <v>6742</v>
      </c>
      <c r="D43" s="80">
        <v>398</v>
      </c>
      <c r="E43" s="80">
        <v>74</v>
      </c>
      <c r="F43" s="80">
        <v>56</v>
      </c>
      <c r="G43" s="80">
        <v>6</v>
      </c>
      <c r="H43" s="80">
        <v>75</v>
      </c>
      <c r="I43" s="80">
        <v>211</v>
      </c>
      <c r="J43" s="80">
        <v>0</v>
      </c>
      <c r="K43" s="80">
        <v>0</v>
      </c>
      <c r="L43" s="80">
        <v>0</v>
      </c>
      <c r="M43" s="9">
        <v>53</v>
      </c>
    </row>
    <row r="44" spans="1:13" x14ac:dyDescent="0.25">
      <c r="A44" s="80">
        <v>43</v>
      </c>
      <c r="B44" s="91" t="s">
        <v>62</v>
      </c>
      <c r="C44" s="128" t="s">
        <v>6743</v>
      </c>
      <c r="D44" s="80">
        <v>325</v>
      </c>
      <c r="E44" s="80">
        <v>73</v>
      </c>
      <c r="F44" s="80">
        <v>46</v>
      </c>
      <c r="G44" s="80">
        <v>4</v>
      </c>
      <c r="H44" s="80">
        <v>54</v>
      </c>
      <c r="I44" s="80">
        <v>177</v>
      </c>
      <c r="J44" s="80">
        <v>1</v>
      </c>
      <c r="K44" s="80">
        <v>0</v>
      </c>
      <c r="L44" s="80">
        <v>1</v>
      </c>
      <c r="M44" s="9">
        <v>54.8</v>
      </c>
    </row>
    <row r="45" spans="1:13" x14ac:dyDescent="0.25">
      <c r="A45" s="80">
        <v>44</v>
      </c>
      <c r="B45" s="91" t="s">
        <v>62</v>
      </c>
      <c r="C45" s="128" t="s">
        <v>6744</v>
      </c>
      <c r="D45" s="80">
        <v>335</v>
      </c>
      <c r="E45" s="80">
        <v>64</v>
      </c>
      <c r="F45" s="80">
        <v>35</v>
      </c>
      <c r="G45" s="80">
        <v>5</v>
      </c>
      <c r="H45" s="80">
        <v>69</v>
      </c>
      <c r="I45" s="80">
        <v>173</v>
      </c>
      <c r="J45" s="80">
        <v>0</v>
      </c>
      <c r="K45" s="80">
        <v>0</v>
      </c>
      <c r="L45" s="80">
        <v>0</v>
      </c>
      <c r="M45" s="9">
        <v>51.6</v>
      </c>
    </row>
    <row r="46" spans="1:13" x14ac:dyDescent="0.25">
      <c r="A46" s="97">
        <v>45</v>
      </c>
      <c r="B46" s="96" t="s">
        <v>62</v>
      </c>
      <c r="C46" s="130" t="s">
        <v>6745</v>
      </c>
      <c r="D46" s="97">
        <v>362</v>
      </c>
      <c r="E46" s="97">
        <v>98</v>
      </c>
      <c r="F46" s="97">
        <v>43</v>
      </c>
      <c r="G46" s="97">
        <v>3</v>
      </c>
      <c r="H46" s="97">
        <v>83</v>
      </c>
      <c r="I46" s="97">
        <v>227</v>
      </c>
      <c r="J46" s="97">
        <v>0</v>
      </c>
      <c r="K46" s="97">
        <v>0</v>
      </c>
      <c r="L46" s="97">
        <v>1</v>
      </c>
      <c r="M46" s="101">
        <v>63</v>
      </c>
    </row>
    <row r="47" spans="1:13" x14ac:dyDescent="0.25">
      <c r="A47" s="80">
        <v>46</v>
      </c>
      <c r="B47" s="91" t="s">
        <v>62</v>
      </c>
      <c r="C47" s="128" t="s">
        <v>6746</v>
      </c>
      <c r="D47" s="80">
        <v>429</v>
      </c>
      <c r="E47" s="80">
        <v>94</v>
      </c>
      <c r="F47" s="80">
        <v>62</v>
      </c>
      <c r="G47" s="80">
        <v>7</v>
      </c>
      <c r="H47" s="80">
        <v>67</v>
      </c>
      <c r="I47" s="80">
        <v>230</v>
      </c>
      <c r="J47" s="80">
        <v>0</v>
      </c>
      <c r="K47" s="80">
        <v>0</v>
      </c>
      <c r="L47" s="80">
        <v>0</v>
      </c>
      <c r="M47" s="9">
        <v>53.6</v>
      </c>
    </row>
    <row r="48" spans="1:13" x14ac:dyDescent="0.25">
      <c r="A48" s="80">
        <v>47</v>
      </c>
      <c r="B48" s="91" t="s">
        <v>62</v>
      </c>
      <c r="C48" s="128" t="s">
        <v>6747</v>
      </c>
      <c r="D48" s="80">
        <v>408</v>
      </c>
      <c r="E48" s="80">
        <v>89</v>
      </c>
      <c r="F48" s="80">
        <v>36</v>
      </c>
      <c r="G48" s="80">
        <v>13</v>
      </c>
      <c r="H48" s="80">
        <v>56</v>
      </c>
      <c r="I48" s="80">
        <v>194</v>
      </c>
      <c r="J48" s="80">
        <v>2</v>
      </c>
      <c r="K48" s="80">
        <v>0</v>
      </c>
      <c r="L48" s="80">
        <v>1</v>
      </c>
      <c r="M48" s="9">
        <v>47.8</v>
      </c>
    </row>
    <row r="49" spans="1:13" x14ac:dyDescent="0.25">
      <c r="A49" s="80">
        <v>48</v>
      </c>
      <c r="B49" s="91" t="s">
        <v>62</v>
      </c>
      <c r="C49" s="128" t="s">
        <v>6748</v>
      </c>
      <c r="D49" s="80">
        <v>443</v>
      </c>
      <c r="E49" s="80">
        <v>109</v>
      </c>
      <c r="F49" s="80">
        <v>60</v>
      </c>
      <c r="G49" s="80">
        <v>8</v>
      </c>
      <c r="H49" s="80">
        <v>54</v>
      </c>
      <c r="I49" s="80">
        <v>231</v>
      </c>
      <c r="J49" s="80">
        <v>1</v>
      </c>
      <c r="K49" s="80">
        <v>0</v>
      </c>
      <c r="L49" s="80">
        <v>0</v>
      </c>
      <c r="M49" s="9">
        <v>52.1</v>
      </c>
    </row>
    <row r="50" spans="1:13" x14ac:dyDescent="0.25">
      <c r="A50" s="97">
        <v>49</v>
      </c>
      <c r="B50" s="96" t="s">
        <v>62</v>
      </c>
      <c r="C50" s="130" t="s">
        <v>4529</v>
      </c>
      <c r="D50" s="97">
        <v>429</v>
      </c>
      <c r="E50" s="97">
        <v>129</v>
      </c>
      <c r="F50" s="97">
        <v>43</v>
      </c>
      <c r="G50" s="97">
        <v>5</v>
      </c>
      <c r="H50" s="97">
        <v>72</v>
      </c>
      <c r="I50" s="97">
        <v>249</v>
      </c>
      <c r="J50" s="97">
        <v>1</v>
      </c>
      <c r="K50" s="97">
        <v>0</v>
      </c>
      <c r="L50" s="97">
        <v>1</v>
      </c>
      <c r="M50" s="101">
        <v>58.3</v>
      </c>
    </row>
    <row r="51" spans="1:13" x14ac:dyDescent="0.25">
      <c r="A51" s="80">
        <v>50</v>
      </c>
      <c r="B51" s="91" t="s">
        <v>62</v>
      </c>
      <c r="C51" s="128" t="s">
        <v>6749</v>
      </c>
      <c r="D51" s="80">
        <v>470</v>
      </c>
      <c r="E51" s="80">
        <v>104</v>
      </c>
      <c r="F51" s="80">
        <v>56</v>
      </c>
      <c r="G51" s="80">
        <v>5</v>
      </c>
      <c r="H51" s="80">
        <v>63</v>
      </c>
      <c r="I51" s="80">
        <v>228</v>
      </c>
      <c r="J51" s="80">
        <v>0</v>
      </c>
      <c r="K51" s="80">
        <v>0</v>
      </c>
      <c r="L51" s="80">
        <v>0</v>
      </c>
      <c r="M51" s="9">
        <v>48.5</v>
      </c>
    </row>
    <row r="52" spans="1:13" x14ac:dyDescent="0.25">
      <c r="A52" s="80">
        <v>51</v>
      </c>
      <c r="B52" s="91" t="s">
        <v>62</v>
      </c>
      <c r="C52" s="128" t="s">
        <v>6750</v>
      </c>
      <c r="D52" s="80">
        <v>397</v>
      </c>
      <c r="E52" s="80">
        <v>79</v>
      </c>
      <c r="F52" s="80">
        <v>39</v>
      </c>
      <c r="G52" s="80">
        <v>12</v>
      </c>
      <c r="H52" s="80">
        <v>60</v>
      </c>
      <c r="I52" s="80">
        <v>190</v>
      </c>
      <c r="J52" s="80">
        <v>0</v>
      </c>
      <c r="K52" s="80">
        <v>1</v>
      </c>
      <c r="L52" s="80">
        <v>0</v>
      </c>
      <c r="M52" s="9">
        <v>48.1</v>
      </c>
    </row>
    <row r="53" spans="1:13" x14ac:dyDescent="0.25">
      <c r="A53" s="80">
        <v>52</v>
      </c>
      <c r="B53" s="91" t="s">
        <v>62</v>
      </c>
      <c r="C53" s="128" t="s">
        <v>6751</v>
      </c>
      <c r="D53" s="80">
        <v>421</v>
      </c>
      <c r="E53" s="80">
        <v>106</v>
      </c>
      <c r="F53" s="80">
        <v>37</v>
      </c>
      <c r="G53" s="80">
        <v>8</v>
      </c>
      <c r="H53" s="80">
        <v>54</v>
      </c>
      <c r="I53" s="80">
        <v>205</v>
      </c>
      <c r="J53" s="80">
        <v>0</v>
      </c>
      <c r="K53" s="80">
        <v>1</v>
      </c>
      <c r="L53" s="80">
        <v>0</v>
      </c>
      <c r="M53" s="9">
        <v>48.9</v>
      </c>
    </row>
    <row r="54" spans="1:13" x14ac:dyDescent="0.25">
      <c r="A54" s="97">
        <v>53</v>
      </c>
      <c r="B54" s="96" t="s">
        <v>62</v>
      </c>
      <c r="C54" s="130" t="s">
        <v>1251</v>
      </c>
      <c r="D54" s="97">
        <v>440</v>
      </c>
      <c r="E54" s="97">
        <v>99</v>
      </c>
      <c r="F54" s="97">
        <v>42</v>
      </c>
      <c r="G54" s="97">
        <v>8</v>
      </c>
      <c r="H54" s="97">
        <v>108</v>
      </c>
      <c r="I54" s="97">
        <v>257</v>
      </c>
      <c r="J54" s="97">
        <v>0</v>
      </c>
      <c r="K54" s="97">
        <v>0</v>
      </c>
      <c r="L54" s="97">
        <v>0</v>
      </c>
      <c r="M54" s="101">
        <v>58.4</v>
      </c>
    </row>
    <row r="55" spans="1:13" x14ac:dyDescent="0.25">
      <c r="A55" s="80">
        <v>54</v>
      </c>
      <c r="B55" s="91" t="s">
        <v>62</v>
      </c>
      <c r="C55" s="128" t="s">
        <v>6752</v>
      </c>
      <c r="D55" s="80">
        <v>464</v>
      </c>
      <c r="E55" s="80">
        <v>98</v>
      </c>
      <c r="F55" s="80">
        <v>39</v>
      </c>
      <c r="G55" s="80">
        <v>4</v>
      </c>
      <c r="H55" s="80">
        <v>99</v>
      </c>
      <c r="I55" s="80">
        <v>240</v>
      </c>
      <c r="J55" s="80">
        <v>0</v>
      </c>
      <c r="K55" s="80">
        <v>1</v>
      </c>
      <c r="L55" s="80">
        <v>0</v>
      </c>
      <c r="M55" s="9">
        <v>51.9</v>
      </c>
    </row>
    <row r="56" spans="1:13" x14ac:dyDescent="0.25">
      <c r="A56" s="80">
        <v>55</v>
      </c>
      <c r="B56" s="91" t="s">
        <v>62</v>
      </c>
      <c r="C56" s="128" t="s">
        <v>6753</v>
      </c>
      <c r="D56" s="80">
        <v>447</v>
      </c>
      <c r="E56" s="80">
        <v>104</v>
      </c>
      <c r="F56" s="80">
        <v>45</v>
      </c>
      <c r="G56" s="80">
        <v>9</v>
      </c>
      <c r="H56" s="80">
        <v>72</v>
      </c>
      <c r="I56" s="80">
        <v>230</v>
      </c>
      <c r="J56" s="80">
        <v>0</v>
      </c>
      <c r="K56" s="80">
        <v>0</v>
      </c>
      <c r="L56" s="80">
        <v>0</v>
      </c>
      <c r="M56" s="9">
        <v>51.5</v>
      </c>
    </row>
    <row r="57" spans="1:13" x14ac:dyDescent="0.25">
      <c r="A57" s="80">
        <v>56</v>
      </c>
      <c r="B57" s="91" t="s">
        <v>62</v>
      </c>
      <c r="C57" s="128" t="s">
        <v>6754</v>
      </c>
      <c r="D57" s="80">
        <v>488</v>
      </c>
      <c r="E57" s="80">
        <v>101</v>
      </c>
      <c r="F57" s="80">
        <v>58</v>
      </c>
      <c r="G57" s="80">
        <v>7</v>
      </c>
      <c r="H57" s="80">
        <v>88</v>
      </c>
      <c r="I57" s="80">
        <v>254</v>
      </c>
      <c r="J57" s="80">
        <v>1</v>
      </c>
      <c r="K57" s="80">
        <v>0</v>
      </c>
      <c r="L57" s="80">
        <v>0</v>
      </c>
      <c r="M57" s="9">
        <v>52</v>
      </c>
    </row>
    <row r="58" spans="1:13" x14ac:dyDescent="0.25">
      <c r="A58" s="97">
        <v>57</v>
      </c>
      <c r="B58" s="96" t="s">
        <v>62</v>
      </c>
      <c r="C58" s="130" t="s">
        <v>6755</v>
      </c>
      <c r="D58" s="97">
        <v>513</v>
      </c>
      <c r="E58" s="97">
        <v>118</v>
      </c>
      <c r="F58" s="97">
        <v>50</v>
      </c>
      <c r="G58" s="97">
        <v>10</v>
      </c>
      <c r="H58" s="97">
        <v>100</v>
      </c>
      <c r="I58" s="97">
        <v>278</v>
      </c>
      <c r="J58" s="97">
        <v>0</v>
      </c>
      <c r="K58" s="97">
        <v>0</v>
      </c>
      <c r="L58" s="97">
        <v>0</v>
      </c>
      <c r="M58" s="101">
        <v>54.2</v>
      </c>
    </row>
    <row r="59" spans="1:13" x14ac:dyDescent="0.25">
      <c r="A59" s="80">
        <v>58</v>
      </c>
      <c r="B59" s="91" t="s">
        <v>62</v>
      </c>
      <c r="C59" s="128" t="s">
        <v>6756</v>
      </c>
      <c r="D59" s="80">
        <v>424</v>
      </c>
      <c r="E59" s="80">
        <v>87</v>
      </c>
      <c r="F59" s="80">
        <v>62</v>
      </c>
      <c r="G59" s="80">
        <v>12</v>
      </c>
      <c r="H59" s="80">
        <v>55</v>
      </c>
      <c r="I59" s="80">
        <v>216</v>
      </c>
      <c r="J59" s="80">
        <v>0</v>
      </c>
      <c r="K59" s="80">
        <v>0</v>
      </c>
      <c r="L59" s="80">
        <v>0</v>
      </c>
      <c r="M59" s="9">
        <v>50.9</v>
      </c>
    </row>
    <row r="60" spans="1:13" x14ac:dyDescent="0.25">
      <c r="A60" s="80">
        <v>59</v>
      </c>
      <c r="B60" s="91" t="s">
        <v>62</v>
      </c>
      <c r="C60" s="128" t="s">
        <v>6757</v>
      </c>
      <c r="D60" s="80">
        <v>454</v>
      </c>
      <c r="E60" s="80">
        <v>111</v>
      </c>
      <c r="F60" s="80">
        <v>39</v>
      </c>
      <c r="G60" s="80">
        <v>6</v>
      </c>
      <c r="H60" s="80">
        <v>48</v>
      </c>
      <c r="I60" s="80">
        <v>204</v>
      </c>
      <c r="J60" s="80">
        <v>0</v>
      </c>
      <c r="K60" s="80">
        <v>0</v>
      </c>
      <c r="L60" s="80">
        <v>0</v>
      </c>
      <c r="M60" s="9">
        <v>44.9</v>
      </c>
    </row>
    <row r="61" spans="1:13" x14ac:dyDescent="0.25">
      <c r="A61" s="80">
        <v>60</v>
      </c>
      <c r="B61" s="91" t="s">
        <v>62</v>
      </c>
      <c r="C61" s="128" t="s">
        <v>6758</v>
      </c>
      <c r="D61" s="80">
        <v>491</v>
      </c>
      <c r="E61" s="80">
        <v>105</v>
      </c>
      <c r="F61" s="80">
        <v>46</v>
      </c>
      <c r="G61" s="80">
        <v>2</v>
      </c>
      <c r="H61" s="80">
        <v>47</v>
      </c>
      <c r="I61" s="80">
        <v>200</v>
      </c>
      <c r="J61" s="80">
        <v>2</v>
      </c>
      <c r="K61" s="80">
        <v>0</v>
      </c>
      <c r="L61" s="80">
        <v>0</v>
      </c>
      <c r="M61" s="9">
        <v>40.700000000000003</v>
      </c>
    </row>
    <row r="62" spans="1:13" x14ac:dyDescent="0.25">
      <c r="A62" s="97">
        <v>61</v>
      </c>
      <c r="B62" s="96" t="s">
        <v>62</v>
      </c>
      <c r="C62" s="130" t="s">
        <v>6759</v>
      </c>
      <c r="D62" s="97">
        <v>472</v>
      </c>
      <c r="E62" s="97">
        <v>114</v>
      </c>
      <c r="F62" s="97">
        <v>44</v>
      </c>
      <c r="G62" s="97">
        <v>2</v>
      </c>
      <c r="H62" s="97">
        <v>74</v>
      </c>
      <c r="I62" s="97">
        <v>234</v>
      </c>
      <c r="J62" s="97">
        <v>0</v>
      </c>
      <c r="K62" s="97">
        <v>0</v>
      </c>
      <c r="L62" s="97">
        <v>2</v>
      </c>
      <c r="M62" s="101">
        <v>50</v>
      </c>
    </row>
    <row r="63" spans="1:13" x14ac:dyDescent="0.25">
      <c r="A63" s="80">
        <v>62</v>
      </c>
      <c r="B63" s="91" t="s">
        <v>62</v>
      </c>
      <c r="C63" s="128" t="s">
        <v>6760</v>
      </c>
      <c r="D63" s="80">
        <v>521</v>
      </c>
      <c r="E63" s="80">
        <v>95</v>
      </c>
      <c r="F63" s="80">
        <v>57</v>
      </c>
      <c r="G63" s="80">
        <v>8</v>
      </c>
      <c r="H63" s="80">
        <v>70</v>
      </c>
      <c r="I63" s="80">
        <v>230</v>
      </c>
      <c r="J63" s="80">
        <v>0</v>
      </c>
      <c r="K63" s="80">
        <v>0</v>
      </c>
      <c r="L63" s="80">
        <v>1</v>
      </c>
      <c r="M63" s="9">
        <v>44.3</v>
      </c>
    </row>
    <row r="64" spans="1:13" x14ac:dyDescent="0.25">
      <c r="A64" s="80">
        <v>63</v>
      </c>
      <c r="B64" s="91" t="s">
        <v>62</v>
      </c>
      <c r="C64" s="128" t="s">
        <v>6761</v>
      </c>
      <c r="D64" s="80">
        <v>420</v>
      </c>
      <c r="E64" s="80">
        <v>65</v>
      </c>
      <c r="F64" s="80">
        <v>46</v>
      </c>
      <c r="G64" s="80">
        <v>9</v>
      </c>
      <c r="H64" s="80">
        <v>66</v>
      </c>
      <c r="I64" s="80">
        <v>186</v>
      </c>
      <c r="J64" s="80">
        <v>1</v>
      </c>
      <c r="K64" s="80">
        <v>0</v>
      </c>
      <c r="L64" s="80">
        <v>1</v>
      </c>
      <c r="M64" s="9">
        <v>44.5</v>
      </c>
    </row>
    <row r="65" spans="1:13" x14ac:dyDescent="0.25">
      <c r="A65" s="80">
        <v>64</v>
      </c>
      <c r="B65" s="91" t="s">
        <v>62</v>
      </c>
      <c r="C65" s="128" t="s">
        <v>6762</v>
      </c>
      <c r="D65" s="80">
        <v>503</v>
      </c>
      <c r="E65" s="80">
        <v>125</v>
      </c>
      <c r="F65" s="80">
        <v>31</v>
      </c>
      <c r="G65" s="80">
        <v>13</v>
      </c>
      <c r="H65" s="80">
        <v>59</v>
      </c>
      <c r="I65" s="80">
        <v>228</v>
      </c>
      <c r="J65" s="80">
        <v>0</v>
      </c>
      <c r="K65" s="80">
        <v>0</v>
      </c>
      <c r="L65" s="80">
        <v>0</v>
      </c>
      <c r="M65" s="9">
        <v>45.3</v>
      </c>
    </row>
    <row r="66" spans="1:13" x14ac:dyDescent="0.25">
      <c r="A66" s="97">
        <v>65</v>
      </c>
      <c r="B66" s="96" t="s">
        <v>62</v>
      </c>
      <c r="C66" s="130" t="s">
        <v>6763</v>
      </c>
      <c r="D66" s="97">
        <v>418</v>
      </c>
      <c r="E66" s="97">
        <v>97</v>
      </c>
      <c r="F66" s="97">
        <v>52</v>
      </c>
      <c r="G66" s="97">
        <v>9</v>
      </c>
      <c r="H66" s="97">
        <v>38</v>
      </c>
      <c r="I66" s="97">
        <v>196</v>
      </c>
      <c r="J66" s="97">
        <v>0</v>
      </c>
      <c r="K66" s="97">
        <v>1</v>
      </c>
      <c r="L66" s="97">
        <v>0</v>
      </c>
      <c r="M66" s="101">
        <v>47.1</v>
      </c>
    </row>
    <row r="67" spans="1:13" x14ac:dyDescent="0.25">
      <c r="A67" s="80">
        <v>66</v>
      </c>
      <c r="B67" s="91" t="s">
        <v>62</v>
      </c>
      <c r="C67" s="128" t="s">
        <v>6764</v>
      </c>
      <c r="D67" s="80">
        <v>438</v>
      </c>
      <c r="E67" s="80">
        <v>90</v>
      </c>
      <c r="F67" s="80">
        <v>46</v>
      </c>
      <c r="G67" s="80">
        <v>19</v>
      </c>
      <c r="H67" s="80">
        <v>53</v>
      </c>
      <c r="I67" s="80">
        <v>208</v>
      </c>
      <c r="J67" s="80">
        <v>0</v>
      </c>
      <c r="K67" s="80">
        <v>0</v>
      </c>
      <c r="L67" s="80">
        <v>0</v>
      </c>
      <c r="M67" s="9">
        <v>47.5</v>
      </c>
    </row>
    <row r="68" spans="1:13" x14ac:dyDescent="0.25">
      <c r="A68" s="80">
        <v>67</v>
      </c>
      <c r="B68" s="91" t="s">
        <v>62</v>
      </c>
      <c r="C68" s="128" t="s">
        <v>6765</v>
      </c>
      <c r="D68" s="80">
        <v>287</v>
      </c>
      <c r="E68" s="80">
        <v>78</v>
      </c>
      <c r="F68" s="80">
        <v>35</v>
      </c>
      <c r="G68" s="80">
        <v>11</v>
      </c>
      <c r="H68" s="80">
        <v>51</v>
      </c>
      <c r="I68" s="80">
        <v>175</v>
      </c>
      <c r="J68" s="80">
        <v>0</v>
      </c>
      <c r="K68" s="80">
        <v>0</v>
      </c>
      <c r="L68" s="80">
        <v>0</v>
      </c>
      <c r="M68" s="9">
        <v>61</v>
      </c>
    </row>
    <row r="69" spans="1:13" x14ac:dyDescent="0.25">
      <c r="A69" s="80">
        <v>68</v>
      </c>
      <c r="B69" s="91" t="s">
        <v>62</v>
      </c>
      <c r="C69" s="128" t="s">
        <v>6766</v>
      </c>
      <c r="D69" s="80">
        <v>457</v>
      </c>
      <c r="E69" s="80">
        <v>110</v>
      </c>
      <c r="F69" s="80">
        <v>37</v>
      </c>
      <c r="G69" s="80">
        <v>10</v>
      </c>
      <c r="H69" s="80">
        <v>63</v>
      </c>
      <c r="I69" s="80">
        <v>220</v>
      </c>
      <c r="J69" s="80">
        <v>0</v>
      </c>
      <c r="K69" s="80">
        <v>0</v>
      </c>
      <c r="L69" s="80">
        <v>0</v>
      </c>
      <c r="M69" s="9">
        <v>48.1</v>
      </c>
    </row>
    <row r="70" spans="1:13" x14ac:dyDescent="0.25">
      <c r="A70" s="97">
        <v>69</v>
      </c>
      <c r="B70" s="96" t="s">
        <v>62</v>
      </c>
      <c r="C70" s="130" t="s">
        <v>6767</v>
      </c>
      <c r="D70" s="97">
        <v>298</v>
      </c>
      <c r="E70" s="97">
        <v>53</v>
      </c>
      <c r="F70" s="97">
        <v>34</v>
      </c>
      <c r="G70" s="97">
        <v>5</v>
      </c>
      <c r="H70" s="97">
        <v>45</v>
      </c>
      <c r="I70" s="97">
        <v>137</v>
      </c>
      <c r="J70" s="97">
        <v>0</v>
      </c>
      <c r="K70" s="97">
        <v>0</v>
      </c>
      <c r="L70" s="97">
        <v>0</v>
      </c>
      <c r="M70" s="101">
        <v>46</v>
      </c>
    </row>
    <row r="71" spans="1:13" x14ac:dyDescent="0.25">
      <c r="A71" s="80">
        <v>70</v>
      </c>
      <c r="B71" s="91" t="s">
        <v>62</v>
      </c>
      <c r="C71" s="128" t="s">
        <v>6768</v>
      </c>
      <c r="D71" s="80">
        <v>451</v>
      </c>
      <c r="E71" s="80">
        <v>130</v>
      </c>
      <c r="F71" s="80">
        <v>66</v>
      </c>
      <c r="G71" s="80">
        <v>5</v>
      </c>
      <c r="H71" s="80">
        <v>62</v>
      </c>
      <c r="I71" s="80">
        <v>263</v>
      </c>
      <c r="J71" s="80">
        <v>0</v>
      </c>
      <c r="K71" s="80">
        <v>0</v>
      </c>
      <c r="L71" s="80">
        <v>1</v>
      </c>
      <c r="M71" s="9">
        <v>58.5</v>
      </c>
    </row>
    <row r="72" spans="1:13" x14ac:dyDescent="0.25">
      <c r="A72" s="80" t="s">
        <v>6782</v>
      </c>
      <c r="B72" s="91" t="s">
        <v>62</v>
      </c>
      <c r="C72" s="128" t="s">
        <v>6783</v>
      </c>
      <c r="D72" s="80">
        <v>735</v>
      </c>
      <c r="E72" s="80">
        <v>198</v>
      </c>
      <c r="F72" s="80">
        <v>106</v>
      </c>
      <c r="G72" s="80">
        <v>18</v>
      </c>
      <c r="H72" s="80">
        <v>93</v>
      </c>
      <c r="I72" s="80">
        <v>415</v>
      </c>
      <c r="J72" s="80">
        <v>1</v>
      </c>
      <c r="K72" s="80">
        <v>1</v>
      </c>
      <c r="L72" s="80">
        <v>0</v>
      </c>
      <c r="M72" s="9">
        <v>56.6</v>
      </c>
    </row>
    <row r="73" spans="1:13" x14ac:dyDescent="0.25">
      <c r="A73" s="80">
        <v>72</v>
      </c>
      <c r="B73" s="91" t="s">
        <v>62</v>
      </c>
      <c r="C73" s="128" t="s">
        <v>6769</v>
      </c>
      <c r="D73" s="80">
        <v>352</v>
      </c>
      <c r="E73" s="80">
        <v>82</v>
      </c>
      <c r="F73" s="80">
        <v>31</v>
      </c>
      <c r="G73" s="80">
        <v>9</v>
      </c>
      <c r="H73" s="80">
        <v>40</v>
      </c>
      <c r="I73" s="80">
        <v>162</v>
      </c>
      <c r="J73" s="80">
        <v>0</v>
      </c>
      <c r="K73" s="80">
        <v>0</v>
      </c>
      <c r="L73" s="80">
        <v>0</v>
      </c>
      <c r="M73" s="9">
        <v>46</v>
      </c>
    </row>
    <row r="74" spans="1:13" x14ac:dyDescent="0.25">
      <c r="A74" s="97">
        <v>73</v>
      </c>
      <c r="B74" s="96" t="s">
        <v>62</v>
      </c>
      <c r="C74" s="130" t="s">
        <v>6770</v>
      </c>
      <c r="D74" s="97">
        <v>320</v>
      </c>
      <c r="E74" s="97">
        <v>77</v>
      </c>
      <c r="F74" s="97">
        <v>34</v>
      </c>
      <c r="G74" s="97">
        <v>6</v>
      </c>
      <c r="H74" s="97">
        <v>24</v>
      </c>
      <c r="I74" s="97">
        <v>141</v>
      </c>
      <c r="J74" s="97">
        <v>1</v>
      </c>
      <c r="K74" s="97">
        <v>0</v>
      </c>
      <c r="L74" s="97">
        <v>0</v>
      </c>
      <c r="M74" s="101">
        <v>44.1</v>
      </c>
    </row>
    <row r="75" spans="1:13" x14ac:dyDescent="0.25">
      <c r="A75" s="80">
        <v>74</v>
      </c>
      <c r="B75" s="91" t="s">
        <v>62</v>
      </c>
      <c r="C75" s="128" t="s">
        <v>6771</v>
      </c>
      <c r="D75" s="80">
        <v>801</v>
      </c>
      <c r="E75" s="80">
        <v>174</v>
      </c>
      <c r="F75" s="80">
        <v>69</v>
      </c>
      <c r="G75" s="80">
        <v>14</v>
      </c>
      <c r="H75" s="80">
        <v>95</v>
      </c>
      <c r="I75" s="80">
        <v>352</v>
      </c>
      <c r="J75" s="80">
        <v>1</v>
      </c>
      <c r="K75" s="80">
        <v>1</v>
      </c>
      <c r="L75" s="80">
        <v>0</v>
      </c>
      <c r="M75" s="9">
        <v>44.1</v>
      </c>
    </row>
    <row r="76" spans="1:13" x14ac:dyDescent="0.25">
      <c r="A76" s="80">
        <v>75</v>
      </c>
      <c r="B76" s="91" t="s">
        <v>62</v>
      </c>
      <c r="C76" s="128" t="s">
        <v>6772</v>
      </c>
      <c r="D76" s="80">
        <v>376</v>
      </c>
      <c r="E76" s="80">
        <v>94</v>
      </c>
      <c r="F76" s="80">
        <v>39</v>
      </c>
      <c r="G76" s="80">
        <v>3</v>
      </c>
      <c r="H76" s="80">
        <v>62</v>
      </c>
      <c r="I76" s="80">
        <v>198</v>
      </c>
      <c r="J76" s="80">
        <v>0</v>
      </c>
      <c r="K76" s="80">
        <v>0</v>
      </c>
      <c r="L76" s="80">
        <v>0</v>
      </c>
      <c r="M76" s="9">
        <v>52.7</v>
      </c>
    </row>
    <row r="77" spans="1:13" x14ac:dyDescent="0.25">
      <c r="A77" s="80">
        <v>77</v>
      </c>
      <c r="B77" s="91" t="s">
        <v>62</v>
      </c>
      <c r="C77" s="128" t="s">
        <v>6773</v>
      </c>
      <c r="D77" s="80">
        <v>325</v>
      </c>
      <c r="E77" s="80">
        <v>64</v>
      </c>
      <c r="F77" s="80">
        <v>21</v>
      </c>
      <c r="G77" s="80">
        <v>5</v>
      </c>
      <c r="H77" s="80">
        <v>44</v>
      </c>
      <c r="I77" s="80">
        <v>134</v>
      </c>
      <c r="J77" s="80">
        <v>0</v>
      </c>
      <c r="K77" s="80">
        <v>0</v>
      </c>
      <c r="L77" s="80">
        <v>0</v>
      </c>
      <c r="M77" s="9">
        <v>41.2</v>
      </c>
    </row>
    <row r="78" spans="1:13" x14ac:dyDescent="0.25">
      <c r="A78" s="97">
        <v>78</v>
      </c>
      <c r="B78" s="96" t="s">
        <v>62</v>
      </c>
      <c r="C78" s="130" t="s">
        <v>2449</v>
      </c>
      <c r="D78" s="97">
        <v>293</v>
      </c>
      <c r="E78" s="97">
        <v>61</v>
      </c>
      <c r="F78" s="97">
        <v>32</v>
      </c>
      <c r="G78" s="97">
        <v>6</v>
      </c>
      <c r="H78" s="97">
        <v>28</v>
      </c>
      <c r="I78" s="97">
        <v>127</v>
      </c>
      <c r="J78" s="97">
        <v>0</v>
      </c>
      <c r="K78" s="97">
        <v>1</v>
      </c>
      <c r="L78" s="97">
        <v>0</v>
      </c>
      <c r="M78" s="101">
        <v>43.7</v>
      </c>
    </row>
    <row r="79" spans="1:13" x14ac:dyDescent="0.25">
      <c r="A79" s="80">
        <v>79</v>
      </c>
      <c r="B79" s="91" t="s">
        <v>62</v>
      </c>
      <c r="C79" s="128" t="s">
        <v>6774</v>
      </c>
      <c r="D79" s="80">
        <v>474</v>
      </c>
      <c r="E79" s="80">
        <v>123</v>
      </c>
      <c r="F79" s="80">
        <v>51</v>
      </c>
      <c r="G79" s="80">
        <v>22</v>
      </c>
      <c r="H79" s="80">
        <v>47</v>
      </c>
      <c r="I79" s="80">
        <v>243</v>
      </c>
      <c r="J79" s="80">
        <v>0</v>
      </c>
      <c r="K79" s="80">
        <v>0</v>
      </c>
      <c r="L79" s="80">
        <v>0</v>
      </c>
      <c r="M79" s="9">
        <v>51.3</v>
      </c>
    </row>
    <row r="80" spans="1:13" x14ac:dyDescent="0.25">
      <c r="A80" s="80">
        <v>80</v>
      </c>
      <c r="B80" s="91" t="s">
        <v>62</v>
      </c>
      <c r="C80" s="128" t="s">
        <v>6784</v>
      </c>
      <c r="D80" s="80"/>
      <c r="E80" s="80">
        <v>473</v>
      </c>
      <c r="F80" s="80">
        <v>268</v>
      </c>
      <c r="G80" s="80">
        <v>23</v>
      </c>
      <c r="H80" s="80">
        <v>336</v>
      </c>
      <c r="I80" s="7">
        <v>1100</v>
      </c>
      <c r="J80" s="80">
        <v>0</v>
      </c>
      <c r="K80" s="80">
        <v>0</v>
      </c>
      <c r="L80" s="80">
        <v>2</v>
      </c>
      <c r="M80" s="9"/>
    </row>
    <row r="81" spans="1:13" x14ac:dyDescent="0.25">
      <c r="A81" s="80">
        <v>81</v>
      </c>
      <c r="B81" s="91" t="s">
        <v>62</v>
      </c>
      <c r="C81" s="128" t="s">
        <v>6785</v>
      </c>
      <c r="D81" s="80"/>
      <c r="E81" s="80">
        <v>618</v>
      </c>
      <c r="F81" s="80">
        <v>238</v>
      </c>
      <c r="G81" s="80">
        <v>20</v>
      </c>
      <c r="H81" s="80">
        <v>362</v>
      </c>
      <c r="I81" s="7">
        <v>1238</v>
      </c>
      <c r="J81" s="80">
        <v>3</v>
      </c>
      <c r="K81" s="80">
        <v>0</v>
      </c>
      <c r="L81" s="80">
        <v>2</v>
      </c>
      <c r="M81" s="9"/>
    </row>
    <row r="82" spans="1:13" x14ac:dyDescent="0.25">
      <c r="A82" s="97">
        <v>82</v>
      </c>
      <c r="B82" s="96" t="s">
        <v>62</v>
      </c>
      <c r="C82" s="130" t="s">
        <v>6786</v>
      </c>
      <c r="D82" s="97"/>
      <c r="E82" s="97">
        <v>660</v>
      </c>
      <c r="F82" s="97">
        <v>246</v>
      </c>
      <c r="G82" s="97">
        <v>36</v>
      </c>
      <c r="H82" s="97">
        <v>308</v>
      </c>
      <c r="I82" s="173">
        <v>1250</v>
      </c>
      <c r="J82" s="97">
        <v>1</v>
      </c>
      <c r="K82" s="97">
        <v>1</v>
      </c>
      <c r="L82" s="97">
        <v>1</v>
      </c>
      <c r="M82" s="101"/>
    </row>
    <row r="83" spans="1:13" x14ac:dyDescent="0.25">
      <c r="A83" s="94">
        <v>83</v>
      </c>
      <c r="B83" s="95" t="s">
        <v>62</v>
      </c>
      <c r="C83" s="78" t="s">
        <v>60</v>
      </c>
      <c r="D83" s="94"/>
      <c r="E83" s="94">
        <v>64</v>
      </c>
      <c r="F83" s="94">
        <v>50</v>
      </c>
      <c r="G83" s="94">
        <v>7</v>
      </c>
      <c r="H83" s="94">
        <v>36</v>
      </c>
      <c r="I83" s="94">
        <v>157</v>
      </c>
      <c r="J83" s="94">
        <v>2</v>
      </c>
      <c r="K83" s="94">
        <v>0</v>
      </c>
      <c r="L83" s="94">
        <v>25</v>
      </c>
      <c r="M83" s="107"/>
    </row>
    <row r="84" spans="1:13" x14ac:dyDescent="0.25">
      <c r="A84" s="174" t="s">
        <v>1766</v>
      </c>
      <c r="B84" s="174"/>
      <c r="C84" s="174"/>
      <c r="E84" s="93">
        <f>SUM(E83,E3:E79)</f>
        <v>7625</v>
      </c>
      <c r="F84" s="93">
        <f t="shared" ref="F84:L84" si="0">SUM(F83,F3:F79)</f>
        <v>4534</v>
      </c>
      <c r="G84" s="93">
        <f t="shared" si="0"/>
        <v>642</v>
      </c>
      <c r="H84" s="93">
        <f t="shared" si="0"/>
        <v>5617</v>
      </c>
      <c r="I84" s="93">
        <f t="shared" si="0"/>
        <v>18418</v>
      </c>
      <c r="J84" s="93">
        <f t="shared" si="0"/>
        <v>34</v>
      </c>
      <c r="K84" s="93">
        <f t="shared" si="0"/>
        <v>21</v>
      </c>
      <c r="L84" s="93">
        <f t="shared" si="0"/>
        <v>45</v>
      </c>
    </row>
    <row r="85" spans="1:13" ht="15" customHeight="1" x14ac:dyDescent="0.25">
      <c r="A85" s="177" t="s">
        <v>61</v>
      </c>
      <c r="B85" s="177"/>
      <c r="C85" s="177"/>
      <c r="E85" s="93">
        <f>SUM(E80:E82)</f>
        <v>1751</v>
      </c>
      <c r="F85" s="93">
        <f t="shared" ref="F85:L85" si="1">SUM(F80:F82)</f>
        <v>752</v>
      </c>
      <c r="G85" s="93">
        <f t="shared" si="1"/>
        <v>79</v>
      </c>
      <c r="H85" s="93">
        <f t="shared" si="1"/>
        <v>1006</v>
      </c>
      <c r="I85" s="93">
        <f t="shared" si="1"/>
        <v>3588</v>
      </c>
      <c r="J85" s="93">
        <f t="shared" si="1"/>
        <v>4</v>
      </c>
      <c r="K85" s="93">
        <f t="shared" si="1"/>
        <v>1</v>
      </c>
      <c r="L85" s="93">
        <f t="shared" si="1"/>
        <v>5</v>
      </c>
    </row>
    <row r="86" spans="1:13" x14ac:dyDescent="0.25">
      <c r="A86" s="176" t="s">
        <v>68</v>
      </c>
      <c r="B86" s="176"/>
      <c r="C86" s="176"/>
      <c r="D86" s="93">
        <v>34346</v>
      </c>
      <c r="E86" s="7">
        <v>9376</v>
      </c>
      <c r="F86" s="7">
        <v>5286</v>
      </c>
      <c r="G86" s="80">
        <v>721</v>
      </c>
      <c r="H86" s="7">
        <v>6623</v>
      </c>
      <c r="I86" s="93">
        <v>22006</v>
      </c>
      <c r="J86" s="128">
        <v>38</v>
      </c>
      <c r="K86" s="128">
        <v>22</v>
      </c>
      <c r="L86" s="128">
        <v>50</v>
      </c>
      <c r="M86" s="103">
        <v>64.3</v>
      </c>
    </row>
    <row r="87" spans="1:13" x14ac:dyDescent="0.25">
      <c r="A87" s="181" t="s">
        <v>70</v>
      </c>
      <c r="B87" s="181"/>
      <c r="C87" s="181"/>
      <c r="D87" s="93"/>
      <c r="E87" s="128">
        <v>42.6</v>
      </c>
      <c r="F87" s="103">
        <v>24</v>
      </c>
      <c r="G87" s="128">
        <v>3.3</v>
      </c>
      <c r="H87" s="128">
        <v>30.1</v>
      </c>
      <c r="I87" s="93"/>
    </row>
  </sheetData>
  <mergeCells count="5">
    <mergeCell ref="A1:M1"/>
    <mergeCell ref="A84:C84"/>
    <mergeCell ref="A85:C85"/>
    <mergeCell ref="A86:C86"/>
    <mergeCell ref="A87:C87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5"/>
  <sheetViews>
    <sheetView view="pageLayout" topLeftCell="A57" zoomScaleNormal="100" workbookViewId="0">
      <selection activeCell="C75" sqref="A1:P95"/>
    </sheetView>
  </sheetViews>
  <sheetFormatPr defaultRowHeight="15" x14ac:dyDescent="0.25"/>
  <cols>
    <col min="1" max="1" width="4.140625" style="128" bestFit="1" customWidth="1"/>
    <col min="2" max="2" width="1.5703125" style="128" bestFit="1" customWidth="1"/>
    <col min="3" max="3" width="29.42578125" style="128" customWidth="1"/>
    <col min="4" max="4" width="6.42578125" style="128" bestFit="1" customWidth="1"/>
    <col min="5" max="5" width="9.28515625" style="128" bestFit="1" customWidth="1"/>
    <col min="6" max="6" width="7.5703125" style="128" bestFit="1" customWidth="1"/>
    <col min="7" max="7" width="8.7109375" style="128" bestFit="1" customWidth="1"/>
    <col min="8" max="8" width="7.140625" style="128" bestFit="1" customWidth="1"/>
    <col min="9" max="9" width="11" style="128" bestFit="1" customWidth="1"/>
    <col min="10" max="10" width="10.42578125" style="128" bestFit="1" customWidth="1"/>
    <col min="11" max="11" width="11.5703125" style="128" bestFit="1" customWidth="1"/>
    <col min="12" max="12" width="6.42578125" style="128" bestFit="1" customWidth="1"/>
    <col min="13" max="13" width="2.85546875" style="128" bestFit="1" customWidth="1"/>
    <col min="14" max="14" width="2" style="128" bestFit="1" customWidth="1"/>
    <col min="15" max="15" width="2.85546875" style="128" bestFit="1" customWidth="1"/>
    <col min="16" max="16" width="7.28515625" style="103" bestFit="1" customWidth="1"/>
  </cols>
  <sheetData>
    <row r="1" spans="1:16" ht="15.75" x14ac:dyDescent="0.25">
      <c r="A1" s="175" t="s">
        <v>6847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6" ht="34.5" x14ac:dyDescent="0.25">
      <c r="A2" s="18" t="s">
        <v>0</v>
      </c>
      <c r="B2" s="18"/>
      <c r="C2" s="18"/>
      <c r="D2" s="6" t="s">
        <v>59</v>
      </c>
      <c r="E2" s="8" t="s">
        <v>6848</v>
      </c>
      <c r="F2" s="8" t="s">
        <v>6849</v>
      </c>
      <c r="G2" s="8" t="s">
        <v>6850</v>
      </c>
      <c r="H2" s="8" t="s">
        <v>6851</v>
      </c>
      <c r="I2" s="8" t="s">
        <v>6852</v>
      </c>
      <c r="J2" s="8" t="s">
        <v>6853</v>
      </c>
      <c r="K2" s="8" t="s">
        <v>6854</v>
      </c>
      <c r="L2" s="36" t="s">
        <v>55</v>
      </c>
      <c r="M2" s="36" t="s">
        <v>56</v>
      </c>
      <c r="N2" s="36" t="s">
        <v>57</v>
      </c>
      <c r="O2" s="36" t="s">
        <v>58</v>
      </c>
      <c r="P2" s="37" t="s">
        <v>63</v>
      </c>
    </row>
    <row r="3" spans="1:16" x14ac:dyDescent="0.25">
      <c r="A3" s="80">
        <v>1</v>
      </c>
      <c r="B3" s="91" t="s">
        <v>62</v>
      </c>
      <c r="C3" s="128" t="s">
        <v>6787</v>
      </c>
      <c r="D3" s="80">
        <v>418</v>
      </c>
      <c r="E3" s="80">
        <v>2</v>
      </c>
      <c r="F3" s="80">
        <v>11</v>
      </c>
      <c r="G3" s="80">
        <v>25</v>
      </c>
      <c r="H3" s="80">
        <v>0</v>
      </c>
      <c r="I3" s="80">
        <v>80</v>
      </c>
      <c r="J3" s="80">
        <v>47</v>
      </c>
      <c r="K3" s="80">
        <v>8</v>
      </c>
      <c r="L3" s="80">
        <v>173</v>
      </c>
      <c r="M3" s="80">
        <v>0</v>
      </c>
      <c r="N3" s="80">
        <v>0</v>
      </c>
      <c r="O3" s="80">
        <v>0</v>
      </c>
      <c r="P3" s="9">
        <v>41.4</v>
      </c>
    </row>
    <row r="4" spans="1:16" x14ac:dyDescent="0.25">
      <c r="A4" s="80">
        <v>2</v>
      </c>
      <c r="B4" s="91" t="s">
        <v>62</v>
      </c>
      <c r="C4" s="128" t="s">
        <v>6788</v>
      </c>
      <c r="D4" s="80">
        <v>501</v>
      </c>
      <c r="E4" s="80">
        <v>1</v>
      </c>
      <c r="F4" s="80">
        <v>7</v>
      </c>
      <c r="G4" s="80">
        <v>78</v>
      </c>
      <c r="H4" s="80">
        <v>3</v>
      </c>
      <c r="I4" s="80">
        <v>135</v>
      </c>
      <c r="J4" s="80">
        <v>45</v>
      </c>
      <c r="K4" s="80">
        <v>9</v>
      </c>
      <c r="L4" s="80">
        <v>278</v>
      </c>
      <c r="M4" s="80">
        <v>0</v>
      </c>
      <c r="N4" s="80">
        <v>0</v>
      </c>
      <c r="O4" s="80">
        <v>0</v>
      </c>
      <c r="P4" s="9">
        <v>55.5</v>
      </c>
    </row>
    <row r="5" spans="1:16" x14ac:dyDescent="0.25">
      <c r="A5" s="80">
        <v>3</v>
      </c>
      <c r="B5" s="91" t="s">
        <v>62</v>
      </c>
      <c r="C5" s="128" t="s">
        <v>6789</v>
      </c>
      <c r="D5" s="80">
        <v>247</v>
      </c>
      <c r="E5" s="80">
        <v>0</v>
      </c>
      <c r="F5" s="80">
        <v>7</v>
      </c>
      <c r="G5" s="80">
        <v>46</v>
      </c>
      <c r="H5" s="80">
        <v>0</v>
      </c>
      <c r="I5" s="80">
        <v>86</v>
      </c>
      <c r="J5" s="80">
        <v>19</v>
      </c>
      <c r="K5" s="80">
        <v>4</v>
      </c>
      <c r="L5" s="80">
        <v>162</v>
      </c>
      <c r="M5" s="80">
        <v>0</v>
      </c>
      <c r="N5" s="80">
        <v>0</v>
      </c>
      <c r="O5" s="80">
        <v>0</v>
      </c>
      <c r="P5" s="9">
        <v>65.599999999999994</v>
      </c>
    </row>
    <row r="6" spans="1:16" x14ac:dyDescent="0.25">
      <c r="A6" s="97">
        <v>4</v>
      </c>
      <c r="B6" s="96" t="s">
        <v>62</v>
      </c>
      <c r="C6" s="130" t="s">
        <v>6790</v>
      </c>
      <c r="D6" s="97">
        <v>229</v>
      </c>
      <c r="E6" s="97">
        <v>0</v>
      </c>
      <c r="F6" s="97">
        <v>1</v>
      </c>
      <c r="G6" s="97">
        <v>89</v>
      </c>
      <c r="H6" s="97">
        <v>0</v>
      </c>
      <c r="I6" s="97">
        <v>47</v>
      </c>
      <c r="J6" s="97">
        <v>4</v>
      </c>
      <c r="K6" s="97">
        <v>0</v>
      </c>
      <c r="L6" s="97">
        <v>141</v>
      </c>
      <c r="M6" s="97">
        <v>1</v>
      </c>
      <c r="N6" s="97">
        <v>0</v>
      </c>
      <c r="O6" s="97">
        <v>0</v>
      </c>
      <c r="P6" s="101">
        <v>61.6</v>
      </c>
    </row>
    <row r="7" spans="1:16" x14ac:dyDescent="0.25">
      <c r="A7" s="80" t="s">
        <v>6855</v>
      </c>
      <c r="B7" s="91" t="s">
        <v>62</v>
      </c>
      <c r="C7" s="128" t="s">
        <v>7354</v>
      </c>
      <c r="D7" s="80">
        <v>622</v>
      </c>
      <c r="E7" s="80">
        <v>1</v>
      </c>
      <c r="F7" s="80">
        <v>13</v>
      </c>
      <c r="G7" s="80">
        <v>54</v>
      </c>
      <c r="H7" s="80">
        <v>4</v>
      </c>
      <c r="I7" s="80">
        <v>74</v>
      </c>
      <c r="J7" s="80">
        <v>7</v>
      </c>
      <c r="K7" s="80">
        <v>5</v>
      </c>
      <c r="L7" s="80">
        <v>158</v>
      </c>
      <c r="M7" s="80">
        <v>0</v>
      </c>
      <c r="N7" s="80">
        <v>0</v>
      </c>
      <c r="O7" s="80">
        <v>0</v>
      </c>
      <c r="P7" s="9">
        <v>25.4</v>
      </c>
    </row>
    <row r="8" spans="1:16" x14ac:dyDescent="0.25">
      <c r="A8" s="80" t="s">
        <v>6856</v>
      </c>
      <c r="B8" s="91" t="s">
        <v>62</v>
      </c>
      <c r="C8" s="128" t="s">
        <v>7355</v>
      </c>
      <c r="D8" s="80">
        <v>622</v>
      </c>
      <c r="E8" s="80">
        <v>0</v>
      </c>
      <c r="F8" s="80">
        <v>2</v>
      </c>
      <c r="G8" s="80">
        <v>43</v>
      </c>
      <c r="H8" s="80">
        <v>1</v>
      </c>
      <c r="I8" s="80">
        <v>40</v>
      </c>
      <c r="J8" s="80">
        <v>4</v>
      </c>
      <c r="K8" s="80">
        <v>3</v>
      </c>
      <c r="L8" s="80">
        <v>93</v>
      </c>
      <c r="M8" s="80">
        <v>0</v>
      </c>
      <c r="N8" s="80">
        <v>0</v>
      </c>
      <c r="O8" s="80">
        <v>0</v>
      </c>
      <c r="P8" s="9">
        <v>15</v>
      </c>
    </row>
    <row r="9" spans="1:16" x14ac:dyDescent="0.25">
      <c r="A9" s="80">
        <v>6</v>
      </c>
      <c r="B9" s="91" t="s">
        <v>62</v>
      </c>
      <c r="C9" s="128" t="s">
        <v>6791</v>
      </c>
      <c r="D9" s="80">
        <v>504</v>
      </c>
      <c r="E9" s="80">
        <v>1</v>
      </c>
      <c r="F9" s="80">
        <v>9</v>
      </c>
      <c r="G9" s="80">
        <v>105</v>
      </c>
      <c r="H9" s="80">
        <v>1</v>
      </c>
      <c r="I9" s="80">
        <v>147</v>
      </c>
      <c r="J9" s="80">
        <v>46</v>
      </c>
      <c r="K9" s="80">
        <v>27</v>
      </c>
      <c r="L9" s="80">
        <v>336</v>
      </c>
      <c r="M9" s="80">
        <v>0</v>
      </c>
      <c r="N9" s="80">
        <v>0</v>
      </c>
      <c r="O9" s="80">
        <v>0</v>
      </c>
      <c r="P9" s="9">
        <v>66.7</v>
      </c>
    </row>
    <row r="10" spans="1:16" x14ac:dyDescent="0.25">
      <c r="A10" s="97">
        <v>7</v>
      </c>
      <c r="B10" s="96" t="s">
        <v>62</v>
      </c>
      <c r="C10" s="130" t="s">
        <v>6792</v>
      </c>
      <c r="D10" s="97">
        <v>546</v>
      </c>
      <c r="E10" s="97">
        <v>4</v>
      </c>
      <c r="F10" s="97">
        <v>4</v>
      </c>
      <c r="G10" s="97">
        <v>79</v>
      </c>
      <c r="H10" s="97">
        <v>3</v>
      </c>
      <c r="I10" s="97">
        <v>139</v>
      </c>
      <c r="J10" s="97">
        <v>43</v>
      </c>
      <c r="K10" s="97">
        <v>14</v>
      </c>
      <c r="L10" s="97">
        <v>286</v>
      </c>
      <c r="M10" s="97">
        <v>1</v>
      </c>
      <c r="N10" s="97">
        <v>0</v>
      </c>
      <c r="O10" s="97">
        <v>0</v>
      </c>
      <c r="P10" s="101">
        <v>52.4</v>
      </c>
    </row>
    <row r="11" spans="1:16" x14ac:dyDescent="0.25">
      <c r="A11" s="80">
        <v>8</v>
      </c>
      <c r="B11" s="91" t="s">
        <v>62</v>
      </c>
      <c r="C11" s="128" t="s">
        <v>6793</v>
      </c>
      <c r="D11" s="80">
        <v>337</v>
      </c>
      <c r="E11" s="80">
        <v>0</v>
      </c>
      <c r="F11" s="80">
        <v>5</v>
      </c>
      <c r="G11" s="80">
        <v>57</v>
      </c>
      <c r="H11" s="80">
        <v>0</v>
      </c>
      <c r="I11" s="80">
        <v>79</v>
      </c>
      <c r="J11" s="80">
        <v>14</v>
      </c>
      <c r="K11" s="80">
        <v>0</v>
      </c>
      <c r="L11" s="80">
        <v>155</v>
      </c>
      <c r="M11" s="80">
        <v>0</v>
      </c>
      <c r="N11" s="80">
        <v>0</v>
      </c>
      <c r="O11" s="80">
        <v>0</v>
      </c>
      <c r="P11" s="9">
        <v>46</v>
      </c>
    </row>
    <row r="12" spans="1:16" x14ac:dyDescent="0.25">
      <c r="A12" s="80">
        <v>9</v>
      </c>
      <c r="B12" s="91" t="s">
        <v>62</v>
      </c>
      <c r="C12" s="128" t="s">
        <v>6794</v>
      </c>
      <c r="D12" s="80">
        <v>182</v>
      </c>
      <c r="E12" s="80">
        <v>1</v>
      </c>
      <c r="F12" s="80">
        <v>1</v>
      </c>
      <c r="G12" s="80">
        <v>16</v>
      </c>
      <c r="H12" s="80">
        <v>0</v>
      </c>
      <c r="I12" s="80">
        <v>34</v>
      </c>
      <c r="J12" s="80">
        <v>20</v>
      </c>
      <c r="K12" s="80">
        <v>2</v>
      </c>
      <c r="L12" s="80">
        <v>74</v>
      </c>
      <c r="M12" s="80">
        <v>8</v>
      </c>
      <c r="N12" s="80">
        <v>0</v>
      </c>
      <c r="O12" s="80">
        <v>0</v>
      </c>
      <c r="P12" s="9">
        <v>40.700000000000003</v>
      </c>
    </row>
    <row r="13" spans="1:16" x14ac:dyDescent="0.25">
      <c r="A13" s="80">
        <v>10</v>
      </c>
      <c r="B13" s="91" t="s">
        <v>62</v>
      </c>
      <c r="C13" s="128" t="s">
        <v>6795</v>
      </c>
      <c r="D13" s="80">
        <v>467</v>
      </c>
      <c r="E13" s="80">
        <v>1</v>
      </c>
      <c r="F13" s="80">
        <v>8</v>
      </c>
      <c r="G13" s="80">
        <v>29</v>
      </c>
      <c r="H13" s="80">
        <v>0</v>
      </c>
      <c r="I13" s="80">
        <v>65</v>
      </c>
      <c r="J13" s="80">
        <v>41</v>
      </c>
      <c r="K13" s="80">
        <v>6</v>
      </c>
      <c r="L13" s="80">
        <v>150</v>
      </c>
      <c r="M13" s="80">
        <v>0</v>
      </c>
      <c r="N13" s="80">
        <v>0</v>
      </c>
      <c r="O13" s="80">
        <v>0</v>
      </c>
      <c r="P13" s="9">
        <v>32.1</v>
      </c>
    </row>
    <row r="14" spans="1:16" x14ac:dyDescent="0.25">
      <c r="A14" s="97">
        <v>11</v>
      </c>
      <c r="B14" s="96" t="s">
        <v>62</v>
      </c>
      <c r="C14" s="130" t="s">
        <v>5251</v>
      </c>
      <c r="D14" s="97">
        <v>234</v>
      </c>
      <c r="E14" s="97">
        <v>3</v>
      </c>
      <c r="F14" s="97">
        <v>5</v>
      </c>
      <c r="G14" s="97">
        <v>32</v>
      </c>
      <c r="H14" s="97">
        <v>0</v>
      </c>
      <c r="I14" s="97">
        <v>43</v>
      </c>
      <c r="J14" s="97">
        <v>18</v>
      </c>
      <c r="K14" s="97">
        <v>0</v>
      </c>
      <c r="L14" s="97">
        <v>101</v>
      </c>
      <c r="M14" s="97">
        <v>1</v>
      </c>
      <c r="N14" s="97">
        <v>0</v>
      </c>
      <c r="O14" s="97">
        <v>0</v>
      </c>
      <c r="P14" s="101">
        <v>43.2</v>
      </c>
    </row>
    <row r="15" spans="1:16" x14ac:dyDescent="0.25">
      <c r="A15" s="80" t="s">
        <v>6857</v>
      </c>
      <c r="B15" s="91" t="s">
        <v>62</v>
      </c>
      <c r="C15" s="128" t="s">
        <v>7356</v>
      </c>
      <c r="D15" s="80">
        <v>791</v>
      </c>
      <c r="E15" s="80">
        <v>3</v>
      </c>
      <c r="F15" s="80">
        <v>6</v>
      </c>
      <c r="G15" s="80">
        <v>54</v>
      </c>
      <c r="H15" s="80">
        <v>1</v>
      </c>
      <c r="I15" s="80">
        <v>81</v>
      </c>
      <c r="J15" s="80">
        <v>39</v>
      </c>
      <c r="K15" s="80">
        <v>5</v>
      </c>
      <c r="L15" s="80">
        <v>189</v>
      </c>
      <c r="M15" s="80">
        <v>3</v>
      </c>
      <c r="N15" s="80">
        <v>0</v>
      </c>
      <c r="O15" s="80">
        <v>0</v>
      </c>
      <c r="P15" s="9">
        <v>23.9</v>
      </c>
    </row>
    <row r="16" spans="1:16" x14ac:dyDescent="0.25">
      <c r="A16" s="80" t="s">
        <v>6858</v>
      </c>
      <c r="B16" s="91" t="s">
        <v>62</v>
      </c>
      <c r="C16" s="128" t="s">
        <v>7357</v>
      </c>
      <c r="D16" s="80">
        <v>791</v>
      </c>
      <c r="E16" s="80">
        <v>7</v>
      </c>
      <c r="F16" s="80">
        <v>8</v>
      </c>
      <c r="G16" s="80">
        <v>65</v>
      </c>
      <c r="H16" s="80">
        <v>1</v>
      </c>
      <c r="I16" s="80">
        <v>88</v>
      </c>
      <c r="J16" s="80">
        <v>49</v>
      </c>
      <c r="K16" s="80">
        <v>5</v>
      </c>
      <c r="L16" s="80">
        <v>223</v>
      </c>
      <c r="M16" s="80">
        <v>0</v>
      </c>
      <c r="N16" s="80">
        <v>0</v>
      </c>
      <c r="O16" s="80">
        <v>0</v>
      </c>
      <c r="P16" s="9">
        <v>28.2</v>
      </c>
    </row>
    <row r="17" spans="1:16" x14ac:dyDescent="0.25">
      <c r="A17" s="80" t="s">
        <v>6366</v>
      </c>
      <c r="B17" s="91" t="s">
        <v>62</v>
      </c>
      <c r="C17" s="128" t="s">
        <v>7358</v>
      </c>
      <c r="D17" s="80">
        <v>611</v>
      </c>
      <c r="E17" s="80">
        <v>0</v>
      </c>
      <c r="F17" s="80">
        <v>1</v>
      </c>
      <c r="G17" s="80">
        <v>18</v>
      </c>
      <c r="H17" s="80">
        <v>2</v>
      </c>
      <c r="I17" s="80">
        <v>47</v>
      </c>
      <c r="J17" s="80">
        <v>21</v>
      </c>
      <c r="K17" s="80">
        <v>1</v>
      </c>
      <c r="L17" s="80">
        <v>90</v>
      </c>
      <c r="M17" s="80">
        <v>2</v>
      </c>
      <c r="N17" s="80">
        <v>0</v>
      </c>
      <c r="O17" s="80">
        <v>1</v>
      </c>
      <c r="P17" s="9">
        <v>14.9</v>
      </c>
    </row>
    <row r="18" spans="1:16" x14ac:dyDescent="0.25">
      <c r="A18" s="97" t="s">
        <v>6367</v>
      </c>
      <c r="B18" s="96" t="s">
        <v>62</v>
      </c>
      <c r="C18" s="130" t="s">
        <v>7359</v>
      </c>
      <c r="D18" s="97">
        <v>611</v>
      </c>
      <c r="E18" s="97">
        <v>0</v>
      </c>
      <c r="F18" s="97">
        <v>1</v>
      </c>
      <c r="G18" s="97">
        <v>20</v>
      </c>
      <c r="H18" s="97">
        <v>1</v>
      </c>
      <c r="I18" s="97">
        <v>0</v>
      </c>
      <c r="J18" s="97">
        <v>43</v>
      </c>
      <c r="K18" s="97">
        <v>28</v>
      </c>
      <c r="L18" s="97">
        <v>93</v>
      </c>
      <c r="M18" s="97">
        <v>0</v>
      </c>
      <c r="N18" s="97">
        <v>0</v>
      </c>
      <c r="O18" s="97">
        <v>0</v>
      </c>
      <c r="P18" s="101">
        <v>15.2</v>
      </c>
    </row>
    <row r="19" spans="1:16" x14ac:dyDescent="0.25">
      <c r="A19" s="80">
        <v>14</v>
      </c>
      <c r="B19" s="91" t="s">
        <v>62</v>
      </c>
      <c r="C19" s="128" t="s">
        <v>6796</v>
      </c>
      <c r="D19" s="80">
        <v>502</v>
      </c>
      <c r="E19" s="80">
        <v>4</v>
      </c>
      <c r="F19" s="80">
        <v>2</v>
      </c>
      <c r="G19" s="80">
        <v>46</v>
      </c>
      <c r="H19" s="80">
        <v>0</v>
      </c>
      <c r="I19" s="80">
        <v>73</v>
      </c>
      <c r="J19" s="80">
        <v>43</v>
      </c>
      <c r="K19" s="80">
        <v>6</v>
      </c>
      <c r="L19" s="80">
        <v>174</v>
      </c>
      <c r="M19" s="80">
        <v>1</v>
      </c>
      <c r="N19" s="80">
        <v>0</v>
      </c>
      <c r="O19" s="80">
        <v>0</v>
      </c>
      <c r="P19" s="9">
        <v>34.700000000000003</v>
      </c>
    </row>
    <row r="20" spans="1:16" x14ac:dyDescent="0.25">
      <c r="A20" s="80">
        <v>15</v>
      </c>
      <c r="B20" s="91" t="s">
        <v>62</v>
      </c>
      <c r="C20" s="128" t="s">
        <v>6797</v>
      </c>
      <c r="D20" s="80">
        <v>419</v>
      </c>
      <c r="E20" s="80">
        <v>3</v>
      </c>
      <c r="F20" s="80">
        <v>5</v>
      </c>
      <c r="G20" s="80">
        <v>36</v>
      </c>
      <c r="H20" s="80">
        <v>3</v>
      </c>
      <c r="I20" s="80">
        <v>111</v>
      </c>
      <c r="J20" s="80">
        <v>39</v>
      </c>
      <c r="K20" s="80">
        <v>2</v>
      </c>
      <c r="L20" s="80">
        <v>199</v>
      </c>
      <c r="M20" s="80">
        <v>0</v>
      </c>
      <c r="N20" s="80">
        <v>0</v>
      </c>
      <c r="O20" s="80">
        <v>0</v>
      </c>
      <c r="P20" s="9">
        <v>47.5</v>
      </c>
    </row>
    <row r="21" spans="1:16" x14ac:dyDescent="0.25">
      <c r="A21" s="80">
        <v>16</v>
      </c>
      <c r="B21" s="91" t="s">
        <v>62</v>
      </c>
      <c r="C21" s="128" t="s">
        <v>6798</v>
      </c>
      <c r="D21" s="80">
        <v>442</v>
      </c>
      <c r="E21" s="80">
        <v>7</v>
      </c>
      <c r="F21" s="80">
        <v>3</v>
      </c>
      <c r="G21" s="80">
        <v>55</v>
      </c>
      <c r="H21" s="80">
        <v>3</v>
      </c>
      <c r="I21" s="80">
        <v>117</v>
      </c>
      <c r="J21" s="80">
        <v>40</v>
      </c>
      <c r="K21" s="80">
        <v>1</v>
      </c>
      <c r="L21" s="80">
        <v>226</v>
      </c>
      <c r="M21" s="80">
        <v>0</v>
      </c>
      <c r="N21" s="80">
        <v>0</v>
      </c>
      <c r="O21" s="80">
        <v>0</v>
      </c>
      <c r="P21" s="9">
        <v>51.1</v>
      </c>
    </row>
    <row r="22" spans="1:16" x14ac:dyDescent="0.25">
      <c r="A22" s="97">
        <v>17</v>
      </c>
      <c r="B22" s="96" t="s">
        <v>62</v>
      </c>
      <c r="C22" s="130" t="s">
        <v>6799</v>
      </c>
      <c r="D22" s="97">
        <v>435</v>
      </c>
      <c r="E22" s="97">
        <v>2</v>
      </c>
      <c r="F22" s="97">
        <v>5</v>
      </c>
      <c r="G22" s="97">
        <v>51</v>
      </c>
      <c r="H22" s="97">
        <v>0</v>
      </c>
      <c r="I22" s="97">
        <v>81</v>
      </c>
      <c r="J22" s="97">
        <v>38</v>
      </c>
      <c r="K22" s="97">
        <v>4</v>
      </c>
      <c r="L22" s="97">
        <v>181</v>
      </c>
      <c r="M22" s="97">
        <v>1</v>
      </c>
      <c r="N22" s="97">
        <v>0</v>
      </c>
      <c r="O22" s="97">
        <v>0</v>
      </c>
      <c r="P22" s="101">
        <v>41.6</v>
      </c>
    </row>
    <row r="23" spans="1:16" x14ac:dyDescent="0.25">
      <c r="A23" s="80">
        <v>18</v>
      </c>
      <c r="B23" s="91" t="s">
        <v>62</v>
      </c>
      <c r="C23" s="128" t="s">
        <v>6800</v>
      </c>
      <c r="D23" s="80">
        <v>489</v>
      </c>
      <c r="E23" s="80">
        <v>2</v>
      </c>
      <c r="F23" s="80">
        <v>2</v>
      </c>
      <c r="G23" s="80">
        <v>46</v>
      </c>
      <c r="H23" s="80">
        <v>2</v>
      </c>
      <c r="I23" s="80">
        <v>125</v>
      </c>
      <c r="J23" s="80">
        <v>35</v>
      </c>
      <c r="K23" s="80">
        <v>2</v>
      </c>
      <c r="L23" s="80">
        <v>214</v>
      </c>
      <c r="M23" s="80">
        <v>0</v>
      </c>
      <c r="N23" s="80">
        <v>0</v>
      </c>
      <c r="O23" s="80">
        <v>0</v>
      </c>
      <c r="P23" s="9">
        <v>43.8</v>
      </c>
    </row>
    <row r="24" spans="1:16" x14ac:dyDescent="0.25">
      <c r="A24" s="80" t="s">
        <v>6859</v>
      </c>
      <c r="B24" s="91" t="s">
        <v>62</v>
      </c>
      <c r="C24" s="128" t="s">
        <v>7360</v>
      </c>
      <c r="D24" s="80">
        <v>623</v>
      </c>
      <c r="E24" s="80">
        <v>1</v>
      </c>
      <c r="F24" s="80">
        <v>5</v>
      </c>
      <c r="G24" s="80">
        <v>20</v>
      </c>
      <c r="H24" s="80">
        <v>0</v>
      </c>
      <c r="I24" s="80">
        <v>76</v>
      </c>
      <c r="J24" s="80">
        <v>27</v>
      </c>
      <c r="K24" s="80">
        <v>3</v>
      </c>
      <c r="L24" s="80">
        <v>132</v>
      </c>
      <c r="M24" s="80">
        <v>0</v>
      </c>
      <c r="N24" s="80">
        <v>0</v>
      </c>
      <c r="O24" s="80">
        <v>0</v>
      </c>
      <c r="P24" s="9">
        <v>21.2</v>
      </c>
    </row>
    <row r="25" spans="1:16" x14ac:dyDescent="0.25">
      <c r="A25" s="80" t="s">
        <v>6860</v>
      </c>
      <c r="B25" s="91" t="s">
        <v>62</v>
      </c>
      <c r="C25" s="128" t="s">
        <v>7361</v>
      </c>
      <c r="D25" s="80">
        <v>623</v>
      </c>
      <c r="E25" s="80">
        <v>3</v>
      </c>
      <c r="F25" s="80">
        <v>5</v>
      </c>
      <c r="G25" s="80">
        <v>29</v>
      </c>
      <c r="H25" s="80">
        <v>0</v>
      </c>
      <c r="I25" s="80">
        <v>66</v>
      </c>
      <c r="J25" s="80">
        <v>44</v>
      </c>
      <c r="K25" s="80">
        <v>4</v>
      </c>
      <c r="L25" s="80">
        <v>151</v>
      </c>
      <c r="M25" s="80">
        <v>2</v>
      </c>
      <c r="N25" s="80">
        <v>0</v>
      </c>
      <c r="O25" s="80">
        <v>2</v>
      </c>
      <c r="P25" s="9">
        <v>24.6</v>
      </c>
    </row>
    <row r="26" spans="1:16" x14ac:dyDescent="0.25">
      <c r="A26" s="97">
        <v>20</v>
      </c>
      <c r="B26" s="96" t="s">
        <v>62</v>
      </c>
      <c r="C26" s="130" t="s">
        <v>6801</v>
      </c>
      <c r="D26" s="97">
        <v>482</v>
      </c>
      <c r="E26" s="97">
        <v>4</v>
      </c>
      <c r="F26" s="97">
        <v>8</v>
      </c>
      <c r="G26" s="97">
        <v>44</v>
      </c>
      <c r="H26" s="97">
        <v>0</v>
      </c>
      <c r="I26" s="97">
        <v>93</v>
      </c>
      <c r="J26" s="97">
        <v>53</v>
      </c>
      <c r="K26" s="97">
        <v>4</v>
      </c>
      <c r="L26" s="97">
        <v>206</v>
      </c>
      <c r="M26" s="97">
        <v>0</v>
      </c>
      <c r="N26" s="97">
        <v>0</v>
      </c>
      <c r="O26" s="97">
        <v>0</v>
      </c>
      <c r="P26" s="101">
        <v>42.7</v>
      </c>
    </row>
    <row r="27" spans="1:16" x14ac:dyDescent="0.25">
      <c r="A27" s="80">
        <v>21</v>
      </c>
      <c r="B27" s="91" t="s">
        <v>62</v>
      </c>
      <c r="C27" s="128" t="s">
        <v>6802</v>
      </c>
      <c r="D27" s="80">
        <v>208</v>
      </c>
      <c r="E27" s="80">
        <v>6</v>
      </c>
      <c r="F27" s="80">
        <v>3</v>
      </c>
      <c r="G27" s="80">
        <v>7</v>
      </c>
      <c r="H27" s="80">
        <v>1</v>
      </c>
      <c r="I27" s="80">
        <v>35</v>
      </c>
      <c r="J27" s="80">
        <v>22</v>
      </c>
      <c r="K27" s="80">
        <v>5</v>
      </c>
      <c r="L27" s="80">
        <v>79</v>
      </c>
      <c r="M27" s="80">
        <v>0</v>
      </c>
      <c r="N27" s="80">
        <v>0</v>
      </c>
      <c r="O27" s="80">
        <v>0</v>
      </c>
      <c r="P27" s="9">
        <v>38</v>
      </c>
    </row>
    <row r="28" spans="1:16" x14ac:dyDescent="0.25">
      <c r="A28" s="80">
        <v>22</v>
      </c>
      <c r="B28" s="91" t="s">
        <v>62</v>
      </c>
      <c r="C28" s="128" t="s">
        <v>6803</v>
      </c>
      <c r="D28" s="80">
        <v>513</v>
      </c>
      <c r="E28" s="80">
        <v>1</v>
      </c>
      <c r="F28" s="80">
        <v>1</v>
      </c>
      <c r="G28" s="80">
        <v>24</v>
      </c>
      <c r="H28" s="80">
        <v>1</v>
      </c>
      <c r="I28" s="80">
        <v>90</v>
      </c>
      <c r="J28" s="80">
        <v>57</v>
      </c>
      <c r="K28" s="80">
        <v>6</v>
      </c>
      <c r="L28" s="80">
        <v>180</v>
      </c>
      <c r="M28" s="80">
        <v>0</v>
      </c>
      <c r="N28" s="80">
        <v>1</v>
      </c>
      <c r="O28" s="80">
        <v>1</v>
      </c>
      <c r="P28" s="9">
        <v>35.5</v>
      </c>
    </row>
    <row r="29" spans="1:16" x14ac:dyDescent="0.25">
      <c r="A29" s="80">
        <v>23</v>
      </c>
      <c r="B29" s="91" t="s">
        <v>62</v>
      </c>
      <c r="C29" s="128" t="s">
        <v>6804</v>
      </c>
      <c r="D29" s="80">
        <v>509</v>
      </c>
      <c r="E29" s="80">
        <v>5</v>
      </c>
      <c r="F29" s="80">
        <v>8</v>
      </c>
      <c r="G29" s="80">
        <v>33</v>
      </c>
      <c r="H29" s="80">
        <v>1</v>
      </c>
      <c r="I29" s="80">
        <v>80</v>
      </c>
      <c r="J29" s="80">
        <v>42</v>
      </c>
      <c r="K29" s="80">
        <v>3</v>
      </c>
      <c r="L29" s="80">
        <v>172</v>
      </c>
      <c r="M29" s="80">
        <v>0</v>
      </c>
      <c r="N29" s="80">
        <v>0</v>
      </c>
      <c r="O29" s="80">
        <v>0</v>
      </c>
      <c r="P29" s="9">
        <v>33.799999999999997</v>
      </c>
    </row>
    <row r="30" spans="1:16" x14ac:dyDescent="0.25">
      <c r="A30" s="97">
        <v>24</v>
      </c>
      <c r="B30" s="96" t="s">
        <v>62</v>
      </c>
      <c r="C30" s="130" t="s">
        <v>6805</v>
      </c>
      <c r="D30" s="97">
        <v>456</v>
      </c>
      <c r="E30" s="97">
        <v>4</v>
      </c>
      <c r="F30" s="97">
        <v>2</v>
      </c>
      <c r="G30" s="97">
        <v>25</v>
      </c>
      <c r="H30" s="97">
        <v>0</v>
      </c>
      <c r="I30" s="97">
        <v>94</v>
      </c>
      <c r="J30" s="97">
        <v>52</v>
      </c>
      <c r="K30" s="97">
        <v>5</v>
      </c>
      <c r="L30" s="97">
        <v>182</v>
      </c>
      <c r="M30" s="97">
        <v>1</v>
      </c>
      <c r="N30" s="97">
        <v>0</v>
      </c>
      <c r="O30" s="97">
        <v>0</v>
      </c>
      <c r="P30" s="101">
        <v>39.9</v>
      </c>
    </row>
    <row r="31" spans="1:16" x14ac:dyDescent="0.25">
      <c r="A31" s="80">
        <v>25</v>
      </c>
      <c r="B31" s="91" t="s">
        <v>62</v>
      </c>
      <c r="C31" s="128" t="s">
        <v>5959</v>
      </c>
      <c r="D31" s="80">
        <v>564</v>
      </c>
      <c r="E31" s="80">
        <v>3</v>
      </c>
      <c r="F31" s="80">
        <v>3</v>
      </c>
      <c r="G31" s="80">
        <v>36</v>
      </c>
      <c r="H31" s="80">
        <v>0</v>
      </c>
      <c r="I31" s="80">
        <v>131</v>
      </c>
      <c r="J31" s="80">
        <v>47</v>
      </c>
      <c r="K31" s="80">
        <v>9</v>
      </c>
      <c r="L31" s="80">
        <v>229</v>
      </c>
      <c r="M31" s="80">
        <v>0</v>
      </c>
      <c r="N31" s="80">
        <v>0</v>
      </c>
      <c r="O31" s="80">
        <v>0</v>
      </c>
      <c r="P31" s="9">
        <v>40.6</v>
      </c>
    </row>
    <row r="32" spans="1:16" x14ac:dyDescent="0.25">
      <c r="A32" s="80">
        <v>26</v>
      </c>
      <c r="B32" s="91" t="s">
        <v>62</v>
      </c>
      <c r="C32" s="128" t="s">
        <v>6806</v>
      </c>
      <c r="D32" s="80">
        <v>90</v>
      </c>
      <c r="E32" s="80">
        <v>1</v>
      </c>
      <c r="F32" s="80">
        <v>1</v>
      </c>
      <c r="G32" s="80">
        <v>20</v>
      </c>
      <c r="H32" s="80">
        <v>0</v>
      </c>
      <c r="I32" s="80">
        <v>42</v>
      </c>
      <c r="J32" s="80">
        <v>6</v>
      </c>
      <c r="K32" s="80">
        <v>1</v>
      </c>
      <c r="L32" s="80">
        <v>71</v>
      </c>
      <c r="M32" s="80">
        <v>0</v>
      </c>
      <c r="N32" s="80">
        <v>0</v>
      </c>
      <c r="O32" s="80">
        <v>0</v>
      </c>
      <c r="P32" s="9">
        <v>78.900000000000006</v>
      </c>
    </row>
    <row r="33" spans="1:16" x14ac:dyDescent="0.25">
      <c r="A33" s="80">
        <v>27</v>
      </c>
      <c r="B33" s="91" t="s">
        <v>62</v>
      </c>
      <c r="C33" s="128" t="s">
        <v>6807</v>
      </c>
      <c r="D33" s="80">
        <v>469</v>
      </c>
      <c r="E33" s="80">
        <v>3</v>
      </c>
      <c r="F33" s="80">
        <v>6</v>
      </c>
      <c r="G33" s="80">
        <v>43</v>
      </c>
      <c r="H33" s="80">
        <v>1</v>
      </c>
      <c r="I33" s="80">
        <v>106</v>
      </c>
      <c r="J33" s="80">
        <v>50</v>
      </c>
      <c r="K33" s="80">
        <v>8</v>
      </c>
      <c r="L33" s="80">
        <v>217</v>
      </c>
      <c r="M33" s="80">
        <v>0</v>
      </c>
      <c r="N33" s="80">
        <v>0</v>
      </c>
      <c r="O33" s="80">
        <v>0</v>
      </c>
      <c r="P33" s="9">
        <v>46.3</v>
      </c>
    </row>
    <row r="34" spans="1:16" x14ac:dyDescent="0.25">
      <c r="A34" s="97" t="s">
        <v>1672</v>
      </c>
      <c r="B34" s="96" t="s">
        <v>62</v>
      </c>
      <c r="C34" s="130" t="s">
        <v>7362</v>
      </c>
      <c r="D34" s="97">
        <v>587</v>
      </c>
      <c r="E34" s="97">
        <v>3</v>
      </c>
      <c r="F34" s="97">
        <v>5</v>
      </c>
      <c r="G34" s="97">
        <v>41</v>
      </c>
      <c r="H34" s="97">
        <v>0</v>
      </c>
      <c r="I34" s="97">
        <v>72</v>
      </c>
      <c r="J34" s="97">
        <v>22</v>
      </c>
      <c r="K34" s="97">
        <v>4</v>
      </c>
      <c r="L34" s="97">
        <v>147</v>
      </c>
      <c r="M34" s="97">
        <v>0</v>
      </c>
      <c r="N34" s="97">
        <v>0</v>
      </c>
      <c r="O34" s="97">
        <v>0</v>
      </c>
      <c r="P34" s="101">
        <v>25</v>
      </c>
    </row>
    <row r="35" spans="1:16" x14ac:dyDescent="0.25">
      <c r="A35" s="80" t="s">
        <v>1673</v>
      </c>
      <c r="B35" s="91" t="s">
        <v>62</v>
      </c>
      <c r="C35" s="128" t="s">
        <v>7363</v>
      </c>
      <c r="D35" s="80">
        <v>587</v>
      </c>
      <c r="E35" s="80">
        <v>0</v>
      </c>
      <c r="F35" s="80">
        <v>7</v>
      </c>
      <c r="G35" s="80">
        <v>37</v>
      </c>
      <c r="H35" s="80">
        <v>0</v>
      </c>
      <c r="I35" s="80">
        <v>62</v>
      </c>
      <c r="J35" s="80">
        <v>22</v>
      </c>
      <c r="K35" s="80">
        <v>2</v>
      </c>
      <c r="L35" s="80">
        <v>130</v>
      </c>
      <c r="M35" s="80">
        <v>1</v>
      </c>
      <c r="N35" s="80">
        <v>0</v>
      </c>
      <c r="O35" s="80">
        <v>0</v>
      </c>
      <c r="P35" s="9">
        <v>22.1</v>
      </c>
    </row>
    <row r="36" spans="1:16" x14ac:dyDescent="0.25">
      <c r="A36" s="80" t="s">
        <v>5050</v>
      </c>
      <c r="B36" s="91" t="s">
        <v>62</v>
      </c>
      <c r="C36" s="128" t="s">
        <v>7364</v>
      </c>
      <c r="D36" s="80">
        <v>636</v>
      </c>
      <c r="E36" s="80">
        <v>1</v>
      </c>
      <c r="F36" s="80">
        <v>3</v>
      </c>
      <c r="G36" s="80">
        <v>57</v>
      </c>
      <c r="H36" s="80">
        <v>1</v>
      </c>
      <c r="I36" s="80">
        <v>102</v>
      </c>
      <c r="J36" s="80">
        <v>21</v>
      </c>
      <c r="K36" s="80">
        <v>2</v>
      </c>
      <c r="L36" s="80">
        <v>187</v>
      </c>
      <c r="M36" s="80">
        <v>0</v>
      </c>
      <c r="N36" s="80">
        <v>0</v>
      </c>
      <c r="O36" s="80">
        <v>0</v>
      </c>
      <c r="P36" s="9">
        <v>29.4</v>
      </c>
    </row>
    <row r="37" spans="1:16" x14ac:dyDescent="0.25">
      <c r="A37" s="80" t="s">
        <v>5051</v>
      </c>
      <c r="B37" s="91" t="s">
        <v>62</v>
      </c>
      <c r="C37" s="128" t="s">
        <v>7365</v>
      </c>
      <c r="D37" s="80">
        <v>636</v>
      </c>
      <c r="E37" s="80">
        <v>1</v>
      </c>
      <c r="F37" s="80">
        <v>4</v>
      </c>
      <c r="G37" s="80">
        <v>45</v>
      </c>
      <c r="H37" s="80">
        <v>0</v>
      </c>
      <c r="I37" s="80">
        <v>83</v>
      </c>
      <c r="J37" s="80">
        <v>27</v>
      </c>
      <c r="K37" s="80">
        <v>2</v>
      </c>
      <c r="L37" s="80">
        <v>162</v>
      </c>
      <c r="M37" s="80">
        <v>0</v>
      </c>
      <c r="N37" s="80">
        <v>0</v>
      </c>
      <c r="O37" s="80">
        <v>0</v>
      </c>
      <c r="P37" s="9">
        <v>25.5</v>
      </c>
    </row>
    <row r="38" spans="1:16" x14ac:dyDescent="0.25">
      <c r="A38" s="97">
        <v>30</v>
      </c>
      <c r="B38" s="96" t="s">
        <v>62</v>
      </c>
      <c r="C38" s="130" t="s">
        <v>6808</v>
      </c>
      <c r="D38" s="97">
        <v>581</v>
      </c>
      <c r="E38" s="97">
        <v>3</v>
      </c>
      <c r="F38" s="97">
        <v>5</v>
      </c>
      <c r="G38" s="97">
        <v>92</v>
      </c>
      <c r="H38" s="97">
        <v>1</v>
      </c>
      <c r="I38" s="97">
        <v>190</v>
      </c>
      <c r="J38" s="97">
        <v>56</v>
      </c>
      <c r="K38" s="97">
        <v>4</v>
      </c>
      <c r="L38" s="97">
        <v>351</v>
      </c>
      <c r="M38" s="97">
        <v>0</v>
      </c>
      <c r="N38" s="97">
        <v>0</v>
      </c>
      <c r="O38" s="97">
        <v>0</v>
      </c>
      <c r="P38" s="101">
        <v>60.4</v>
      </c>
    </row>
    <row r="39" spans="1:16" x14ac:dyDescent="0.25">
      <c r="A39" s="80">
        <v>31</v>
      </c>
      <c r="B39" s="91" t="s">
        <v>62</v>
      </c>
      <c r="C39" s="128" t="s">
        <v>6809</v>
      </c>
      <c r="D39" s="80">
        <v>352</v>
      </c>
      <c r="E39" s="80">
        <v>3</v>
      </c>
      <c r="F39" s="80">
        <v>0</v>
      </c>
      <c r="G39" s="80">
        <v>32</v>
      </c>
      <c r="H39" s="80">
        <v>0</v>
      </c>
      <c r="I39" s="80">
        <v>137</v>
      </c>
      <c r="J39" s="80">
        <v>31</v>
      </c>
      <c r="K39" s="80">
        <v>4</v>
      </c>
      <c r="L39" s="80">
        <v>207</v>
      </c>
      <c r="M39" s="80">
        <v>0</v>
      </c>
      <c r="N39" s="80">
        <v>1</v>
      </c>
      <c r="O39" s="80">
        <v>0</v>
      </c>
      <c r="P39" s="9">
        <v>59.1</v>
      </c>
    </row>
    <row r="40" spans="1:16" x14ac:dyDescent="0.25">
      <c r="A40" s="80">
        <v>32</v>
      </c>
      <c r="B40" s="91" t="s">
        <v>62</v>
      </c>
      <c r="C40" s="128" t="s">
        <v>6810</v>
      </c>
      <c r="D40" s="80">
        <v>438</v>
      </c>
      <c r="E40" s="80">
        <v>2</v>
      </c>
      <c r="F40" s="80">
        <v>10</v>
      </c>
      <c r="G40" s="80">
        <v>86</v>
      </c>
      <c r="H40" s="80">
        <v>0</v>
      </c>
      <c r="I40" s="80">
        <v>160</v>
      </c>
      <c r="J40" s="80">
        <v>47</v>
      </c>
      <c r="K40" s="80">
        <v>7</v>
      </c>
      <c r="L40" s="80">
        <v>312</v>
      </c>
      <c r="M40" s="80">
        <v>0</v>
      </c>
      <c r="N40" s="80">
        <v>0</v>
      </c>
      <c r="O40" s="80">
        <v>0</v>
      </c>
      <c r="P40" s="9">
        <v>71.2</v>
      </c>
    </row>
    <row r="41" spans="1:16" x14ac:dyDescent="0.25">
      <c r="A41" s="80">
        <v>33</v>
      </c>
      <c r="B41" s="91" t="s">
        <v>62</v>
      </c>
      <c r="C41" s="128" t="s">
        <v>6811</v>
      </c>
      <c r="D41" s="80">
        <v>491</v>
      </c>
      <c r="E41" s="80">
        <v>0</v>
      </c>
      <c r="F41" s="80">
        <v>1</v>
      </c>
      <c r="G41" s="80">
        <v>80</v>
      </c>
      <c r="H41" s="80">
        <v>4</v>
      </c>
      <c r="I41" s="80">
        <v>140</v>
      </c>
      <c r="J41" s="80">
        <v>41</v>
      </c>
      <c r="K41" s="80">
        <v>7</v>
      </c>
      <c r="L41" s="80">
        <v>273</v>
      </c>
      <c r="M41" s="80">
        <v>1</v>
      </c>
      <c r="N41" s="80">
        <v>0</v>
      </c>
      <c r="O41" s="80">
        <v>0</v>
      </c>
      <c r="P41" s="9">
        <v>55.6</v>
      </c>
    </row>
    <row r="42" spans="1:16" x14ac:dyDescent="0.25">
      <c r="A42" s="97">
        <v>34</v>
      </c>
      <c r="B42" s="96" t="s">
        <v>62</v>
      </c>
      <c r="C42" s="130" t="s">
        <v>6812</v>
      </c>
      <c r="D42" s="97">
        <v>220</v>
      </c>
      <c r="E42" s="97">
        <v>3</v>
      </c>
      <c r="F42" s="97">
        <v>1</v>
      </c>
      <c r="G42" s="97">
        <v>53</v>
      </c>
      <c r="H42" s="97">
        <v>3</v>
      </c>
      <c r="I42" s="97">
        <v>68</v>
      </c>
      <c r="J42" s="97">
        <v>5</v>
      </c>
      <c r="K42" s="97">
        <v>1</v>
      </c>
      <c r="L42" s="97">
        <v>134</v>
      </c>
      <c r="M42" s="97">
        <v>0</v>
      </c>
      <c r="N42" s="97">
        <v>0</v>
      </c>
      <c r="O42" s="97">
        <v>0</v>
      </c>
      <c r="P42" s="101">
        <v>60.9</v>
      </c>
    </row>
    <row r="43" spans="1:16" x14ac:dyDescent="0.25">
      <c r="A43" s="80">
        <v>35</v>
      </c>
      <c r="B43" s="91" t="s">
        <v>62</v>
      </c>
      <c r="C43" s="128" t="s">
        <v>6813</v>
      </c>
      <c r="D43" s="80">
        <v>459</v>
      </c>
      <c r="E43" s="80">
        <v>3</v>
      </c>
      <c r="F43" s="80">
        <v>3</v>
      </c>
      <c r="G43" s="80">
        <v>100</v>
      </c>
      <c r="H43" s="80">
        <v>2</v>
      </c>
      <c r="I43" s="80">
        <v>86</v>
      </c>
      <c r="J43" s="80">
        <v>27</v>
      </c>
      <c r="K43" s="80">
        <v>0</v>
      </c>
      <c r="L43" s="80">
        <v>221</v>
      </c>
      <c r="M43" s="80">
        <v>0</v>
      </c>
      <c r="N43" s="80">
        <v>0</v>
      </c>
      <c r="O43" s="80">
        <v>0</v>
      </c>
      <c r="P43" s="9">
        <v>48.1</v>
      </c>
    </row>
    <row r="44" spans="1:16" x14ac:dyDescent="0.25">
      <c r="A44" s="80">
        <v>36</v>
      </c>
      <c r="B44" s="91" t="s">
        <v>62</v>
      </c>
      <c r="C44" s="128" t="s">
        <v>6814</v>
      </c>
      <c r="D44" s="80">
        <v>485</v>
      </c>
      <c r="E44" s="80">
        <v>2</v>
      </c>
      <c r="F44" s="80">
        <v>3</v>
      </c>
      <c r="G44" s="80">
        <v>67</v>
      </c>
      <c r="H44" s="80">
        <v>1</v>
      </c>
      <c r="I44" s="80">
        <v>81</v>
      </c>
      <c r="J44" s="80">
        <v>34</v>
      </c>
      <c r="K44" s="80">
        <v>5</v>
      </c>
      <c r="L44" s="80">
        <v>193</v>
      </c>
      <c r="M44" s="80">
        <v>0</v>
      </c>
      <c r="N44" s="80">
        <v>0</v>
      </c>
      <c r="O44" s="80">
        <v>0</v>
      </c>
      <c r="P44" s="9">
        <v>39.799999999999997</v>
      </c>
    </row>
    <row r="45" spans="1:16" x14ac:dyDescent="0.25">
      <c r="A45" s="80">
        <v>37</v>
      </c>
      <c r="B45" s="91" t="s">
        <v>62</v>
      </c>
      <c r="C45" s="128" t="s">
        <v>6815</v>
      </c>
      <c r="D45" s="80">
        <v>310</v>
      </c>
      <c r="E45" s="80">
        <v>2</v>
      </c>
      <c r="F45" s="80">
        <v>0</v>
      </c>
      <c r="G45" s="80">
        <v>83</v>
      </c>
      <c r="H45" s="80">
        <v>0</v>
      </c>
      <c r="I45" s="80">
        <v>138</v>
      </c>
      <c r="J45" s="80">
        <v>6</v>
      </c>
      <c r="K45" s="80">
        <v>1</v>
      </c>
      <c r="L45" s="80">
        <v>230</v>
      </c>
      <c r="M45" s="80">
        <v>0</v>
      </c>
      <c r="N45" s="80">
        <v>0</v>
      </c>
      <c r="O45" s="80">
        <v>0</v>
      </c>
      <c r="P45" s="9">
        <v>74.2</v>
      </c>
    </row>
    <row r="46" spans="1:16" x14ac:dyDescent="0.25">
      <c r="A46" s="97">
        <v>38</v>
      </c>
      <c r="B46" s="96" t="s">
        <v>62</v>
      </c>
      <c r="C46" s="130" t="s">
        <v>6816</v>
      </c>
      <c r="D46" s="97">
        <v>235</v>
      </c>
      <c r="E46" s="97">
        <v>0</v>
      </c>
      <c r="F46" s="97">
        <v>0</v>
      </c>
      <c r="G46" s="97">
        <v>50</v>
      </c>
      <c r="H46" s="97">
        <v>0</v>
      </c>
      <c r="I46" s="97">
        <v>92</v>
      </c>
      <c r="J46" s="97">
        <v>15</v>
      </c>
      <c r="K46" s="97">
        <v>3</v>
      </c>
      <c r="L46" s="97">
        <v>160</v>
      </c>
      <c r="M46" s="97">
        <v>0</v>
      </c>
      <c r="N46" s="97">
        <v>0</v>
      </c>
      <c r="O46" s="97">
        <v>0</v>
      </c>
      <c r="P46" s="101">
        <v>68.099999999999994</v>
      </c>
    </row>
    <row r="47" spans="1:16" x14ac:dyDescent="0.25">
      <c r="A47" s="80">
        <v>39</v>
      </c>
      <c r="B47" s="91" t="s">
        <v>62</v>
      </c>
      <c r="C47" s="128" t="s">
        <v>6817</v>
      </c>
      <c r="D47" s="80">
        <v>362</v>
      </c>
      <c r="E47" s="80">
        <v>0</v>
      </c>
      <c r="F47" s="80">
        <v>2</v>
      </c>
      <c r="G47" s="80">
        <v>93</v>
      </c>
      <c r="H47" s="80">
        <v>1</v>
      </c>
      <c r="I47" s="80">
        <v>137</v>
      </c>
      <c r="J47" s="80">
        <v>14</v>
      </c>
      <c r="K47" s="80">
        <v>3</v>
      </c>
      <c r="L47" s="80">
        <v>250</v>
      </c>
      <c r="M47" s="80">
        <v>2</v>
      </c>
      <c r="N47" s="80">
        <v>0</v>
      </c>
      <c r="O47" s="80">
        <v>0</v>
      </c>
      <c r="P47" s="9">
        <v>69.099999999999994</v>
      </c>
    </row>
    <row r="48" spans="1:16" x14ac:dyDescent="0.25">
      <c r="A48" s="80">
        <v>40</v>
      </c>
      <c r="B48" s="91" t="s">
        <v>62</v>
      </c>
      <c r="C48" s="128" t="s">
        <v>6818</v>
      </c>
      <c r="D48" s="80">
        <v>358</v>
      </c>
      <c r="E48" s="80">
        <v>0</v>
      </c>
      <c r="F48" s="80">
        <v>7</v>
      </c>
      <c r="G48" s="80">
        <v>38</v>
      </c>
      <c r="H48" s="80">
        <v>1</v>
      </c>
      <c r="I48" s="80">
        <v>119</v>
      </c>
      <c r="J48" s="80">
        <v>17</v>
      </c>
      <c r="K48" s="80">
        <v>3</v>
      </c>
      <c r="L48" s="80">
        <v>185</v>
      </c>
      <c r="M48" s="80">
        <v>1</v>
      </c>
      <c r="N48" s="80">
        <v>0</v>
      </c>
      <c r="O48" s="80">
        <v>0</v>
      </c>
      <c r="P48" s="9">
        <v>51.7</v>
      </c>
    </row>
    <row r="49" spans="1:16" x14ac:dyDescent="0.25">
      <c r="A49" s="80">
        <v>41</v>
      </c>
      <c r="B49" s="91" t="s">
        <v>62</v>
      </c>
      <c r="C49" s="128" t="s">
        <v>6620</v>
      </c>
      <c r="D49" s="80">
        <v>264</v>
      </c>
      <c r="E49" s="80">
        <v>1</v>
      </c>
      <c r="F49" s="80">
        <v>0</v>
      </c>
      <c r="G49" s="80">
        <v>41</v>
      </c>
      <c r="H49" s="80">
        <v>0</v>
      </c>
      <c r="I49" s="80">
        <v>120</v>
      </c>
      <c r="J49" s="80">
        <v>13</v>
      </c>
      <c r="K49" s="80">
        <v>4</v>
      </c>
      <c r="L49" s="80">
        <v>179</v>
      </c>
      <c r="M49" s="80">
        <v>1</v>
      </c>
      <c r="N49" s="80">
        <v>0</v>
      </c>
      <c r="O49" s="80">
        <v>0</v>
      </c>
      <c r="P49" s="9">
        <v>67.8</v>
      </c>
    </row>
    <row r="50" spans="1:16" x14ac:dyDescent="0.25">
      <c r="A50" s="97">
        <v>42</v>
      </c>
      <c r="B50" s="96" t="s">
        <v>62</v>
      </c>
      <c r="C50" s="130" t="s">
        <v>6819</v>
      </c>
      <c r="D50" s="97">
        <v>333</v>
      </c>
      <c r="E50" s="97">
        <v>4</v>
      </c>
      <c r="F50" s="97">
        <v>0</v>
      </c>
      <c r="G50" s="97">
        <v>42</v>
      </c>
      <c r="H50" s="97">
        <v>0</v>
      </c>
      <c r="I50" s="97">
        <v>105</v>
      </c>
      <c r="J50" s="97">
        <v>10</v>
      </c>
      <c r="K50" s="97">
        <v>3</v>
      </c>
      <c r="L50" s="97">
        <v>164</v>
      </c>
      <c r="M50" s="97">
        <v>0</v>
      </c>
      <c r="N50" s="97">
        <v>0</v>
      </c>
      <c r="O50" s="97">
        <v>0</v>
      </c>
      <c r="P50" s="101">
        <v>49.2</v>
      </c>
    </row>
    <row r="51" spans="1:16" x14ac:dyDescent="0.25">
      <c r="A51" s="80">
        <v>43</v>
      </c>
      <c r="B51" s="91" t="s">
        <v>62</v>
      </c>
      <c r="C51" s="128" t="s">
        <v>6820</v>
      </c>
      <c r="D51" s="80">
        <v>319</v>
      </c>
      <c r="E51" s="80">
        <v>4</v>
      </c>
      <c r="F51" s="80">
        <v>3</v>
      </c>
      <c r="G51" s="80">
        <v>47</v>
      </c>
      <c r="H51" s="80">
        <v>0</v>
      </c>
      <c r="I51" s="80">
        <v>88</v>
      </c>
      <c r="J51" s="80">
        <v>19</v>
      </c>
      <c r="K51" s="80">
        <v>1</v>
      </c>
      <c r="L51" s="80">
        <v>162</v>
      </c>
      <c r="M51" s="80">
        <v>0</v>
      </c>
      <c r="N51" s="80">
        <v>0</v>
      </c>
      <c r="O51" s="80">
        <v>0</v>
      </c>
      <c r="P51" s="9">
        <v>50.8</v>
      </c>
    </row>
    <row r="52" spans="1:16" x14ac:dyDescent="0.25">
      <c r="A52" s="80">
        <v>44</v>
      </c>
      <c r="B52" s="91" t="s">
        <v>62</v>
      </c>
      <c r="C52" s="128" t="s">
        <v>6821</v>
      </c>
      <c r="D52" s="80">
        <v>369</v>
      </c>
      <c r="E52" s="80">
        <v>0</v>
      </c>
      <c r="F52" s="80">
        <v>1</v>
      </c>
      <c r="G52" s="80">
        <v>39</v>
      </c>
      <c r="H52" s="80">
        <v>0</v>
      </c>
      <c r="I52" s="80">
        <v>123</v>
      </c>
      <c r="J52" s="80">
        <v>10</v>
      </c>
      <c r="K52" s="80">
        <v>1</v>
      </c>
      <c r="L52" s="80">
        <v>174</v>
      </c>
      <c r="M52" s="80">
        <v>0</v>
      </c>
      <c r="N52" s="80">
        <v>0</v>
      </c>
      <c r="O52" s="80">
        <v>0</v>
      </c>
      <c r="P52" s="9">
        <v>47.2</v>
      </c>
    </row>
    <row r="53" spans="1:16" x14ac:dyDescent="0.25">
      <c r="A53" s="80">
        <v>45</v>
      </c>
      <c r="B53" s="91" t="s">
        <v>62</v>
      </c>
      <c r="C53" s="128" t="s">
        <v>6822</v>
      </c>
      <c r="D53" s="80">
        <v>295</v>
      </c>
      <c r="E53" s="80">
        <v>4</v>
      </c>
      <c r="F53" s="80">
        <v>0</v>
      </c>
      <c r="G53" s="80">
        <v>49</v>
      </c>
      <c r="H53" s="80">
        <v>0</v>
      </c>
      <c r="I53" s="80">
        <v>96</v>
      </c>
      <c r="J53" s="80">
        <v>12</v>
      </c>
      <c r="K53" s="80">
        <v>2</v>
      </c>
      <c r="L53" s="80">
        <v>163</v>
      </c>
      <c r="M53" s="80">
        <v>0</v>
      </c>
      <c r="N53" s="80">
        <v>0</v>
      </c>
      <c r="O53" s="80">
        <v>0</v>
      </c>
      <c r="P53" s="9">
        <v>55.3</v>
      </c>
    </row>
    <row r="54" spans="1:16" x14ac:dyDescent="0.25">
      <c r="A54" s="97">
        <v>46</v>
      </c>
      <c r="B54" s="96" t="s">
        <v>62</v>
      </c>
      <c r="C54" s="130" t="s">
        <v>6823</v>
      </c>
      <c r="D54" s="97">
        <v>241</v>
      </c>
      <c r="E54" s="97">
        <v>1</v>
      </c>
      <c r="F54" s="97">
        <v>2</v>
      </c>
      <c r="G54" s="97">
        <v>57</v>
      </c>
      <c r="H54" s="97">
        <v>1</v>
      </c>
      <c r="I54" s="97">
        <v>88</v>
      </c>
      <c r="J54" s="97">
        <v>13</v>
      </c>
      <c r="K54" s="97">
        <v>0</v>
      </c>
      <c r="L54" s="97">
        <v>162</v>
      </c>
      <c r="M54" s="97">
        <v>3</v>
      </c>
      <c r="N54" s="97">
        <v>0</v>
      </c>
      <c r="O54" s="97">
        <v>0</v>
      </c>
      <c r="P54" s="101">
        <v>67.2</v>
      </c>
    </row>
    <row r="55" spans="1:16" x14ac:dyDescent="0.25">
      <c r="A55" s="80">
        <v>47</v>
      </c>
      <c r="B55" s="91" t="s">
        <v>62</v>
      </c>
      <c r="C55" s="128" t="s">
        <v>6824</v>
      </c>
      <c r="D55" s="80">
        <v>372</v>
      </c>
      <c r="E55" s="80">
        <v>2</v>
      </c>
      <c r="F55" s="80">
        <v>5</v>
      </c>
      <c r="G55" s="80">
        <v>22</v>
      </c>
      <c r="H55" s="80">
        <v>0</v>
      </c>
      <c r="I55" s="80">
        <v>79</v>
      </c>
      <c r="J55" s="80">
        <v>16</v>
      </c>
      <c r="K55" s="80">
        <v>3</v>
      </c>
      <c r="L55" s="80">
        <v>127</v>
      </c>
      <c r="M55" s="80">
        <v>0</v>
      </c>
      <c r="N55" s="80">
        <v>0</v>
      </c>
      <c r="O55" s="80">
        <v>0</v>
      </c>
      <c r="P55" s="9">
        <v>34.1</v>
      </c>
    </row>
    <row r="56" spans="1:16" x14ac:dyDescent="0.25">
      <c r="A56" s="80">
        <v>48</v>
      </c>
      <c r="B56" s="91" t="s">
        <v>62</v>
      </c>
      <c r="C56" s="128" t="s">
        <v>6825</v>
      </c>
      <c r="D56" s="80">
        <v>411</v>
      </c>
      <c r="E56" s="80">
        <v>1</v>
      </c>
      <c r="F56" s="80">
        <v>2</v>
      </c>
      <c r="G56" s="80">
        <v>37</v>
      </c>
      <c r="H56" s="80">
        <v>1</v>
      </c>
      <c r="I56" s="80">
        <v>111</v>
      </c>
      <c r="J56" s="80">
        <v>21</v>
      </c>
      <c r="K56" s="80">
        <v>3</v>
      </c>
      <c r="L56" s="80">
        <v>176</v>
      </c>
      <c r="M56" s="80">
        <v>1</v>
      </c>
      <c r="N56" s="80">
        <v>0</v>
      </c>
      <c r="O56" s="80">
        <v>0</v>
      </c>
      <c r="P56" s="9">
        <v>42.8</v>
      </c>
    </row>
    <row r="57" spans="1:16" x14ac:dyDescent="0.25">
      <c r="A57" s="80">
        <v>49</v>
      </c>
      <c r="B57" s="91" t="s">
        <v>62</v>
      </c>
      <c r="C57" s="128" t="s">
        <v>6826</v>
      </c>
      <c r="D57" s="80">
        <v>273</v>
      </c>
      <c r="E57" s="80">
        <v>1</v>
      </c>
      <c r="F57" s="80">
        <v>4</v>
      </c>
      <c r="G57" s="80">
        <v>5</v>
      </c>
      <c r="H57" s="80">
        <v>0</v>
      </c>
      <c r="I57" s="80">
        <v>24</v>
      </c>
      <c r="J57" s="80">
        <v>10</v>
      </c>
      <c r="K57" s="80">
        <v>1</v>
      </c>
      <c r="L57" s="80">
        <v>45</v>
      </c>
      <c r="M57" s="80">
        <v>0</v>
      </c>
      <c r="N57" s="80">
        <v>0</v>
      </c>
      <c r="O57" s="80">
        <v>0</v>
      </c>
      <c r="P57" s="9">
        <v>16.5</v>
      </c>
    </row>
    <row r="58" spans="1:16" x14ac:dyDescent="0.25">
      <c r="A58" s="97">
        <v>50</v>
      </c>
      <c r="B58" s="96" t="s">
        <v>62</v>
      </c>
      <c r="C58" s="130" t="s">
        <v>6827</v>
      </c>
      <c r="D58" s="97">
        <v>252</v>
      </c>
      <c r="E58" s="97">
        <v>0</v>
      </c>
      <c r="F58" s="97">
        <v>0</v>
      </c>
      <c r="G58" s="97">
        <v>28</v>
      </c>
      <c r="H58" s="97">
        <v>0</v>
      </c>
      <c r="I58" s="97">
        <v>65</v>
      </c>
      <c r="J58" s="97">
        <v>9</v>
      </c>
      <c r="K58" s="97">
        <v>2</v>
      </c>
      <c r="L58" s="97">
        <v>104</v>
      </c>
      <c r="M58" s="97">
        <v>1</v>
      </c>
      <c r="N58" s="97">
        <v>0</v>
      </c>
      <c r="O58" s="97">
        <v>0</v>
      </c>
      <c r="P58" s="101">
        <v>41.3</v>
      </c>
    </row>
    <row r="59" spans="1:16" x14ac:dyDescent="0.25">
      <c r="A59" s="80">
        <v>51</v>
      </c>
      <c r="B59" s="91" t="s">
        <v>62</v>
      </c>
      <c r="C59" s="128" t="s">
        <v>6828</v>
      </c>
      <c r="D59" s="80">
        <v>349</v>
      </c>
      <c r="E59" s="80">
        <v>3</v>
      </c>
      <c r="F59" s="80">
        <v>0</v>
      </c>
      <c r="G59" s="80">
        <v>40</v>
      </c>
      <c r="H59" s="80">
        <v>0</v>
      </c>
      <c r="I59" s="80">
        <v>50</v>
      </c>
      <c r="J59" s="80">
        <v>10</v>
      </c>
      <c r="K59" s="80">
        <v>3</v>
      </c>
      <c r="L59" s="80">
        <v>106</v>
      </c>
      <c r="M59" s="80">
        <v>0</v>
      </c>
      <c r="N59" s="80">
        <v>0</v>
      </c>
      <c r="O59" s="80">
        <v>2</v>
      </c>
      <c r="P59" s="9">
        <v>30.9</v>
      </c>
    </row>
    <row r="60" spans="1:16" x14ac:dyDescent="0.25">
      <c r="A60" s="80">
        <v>52</v>
      </c>
      <c r="B60" s="91" t="s">
        <v>62</v>
      </c>
      <c r="C60" s="128" t="s">
        <v>5476</v>
      </c>
      <c r="D60" s="80">
        <v>284</v>
      </c>
      <c r="E60" s="80">
        <v>1</v>
      </c>
      <c r="F60" s="80">
        <v>0</v>
      </c>
      <c r="G60" s="80">
        <v>33</v>
      </c>
      <c r="H60" s="80">
        <v>0</v>
      </c>
      <c r="I60" s="80">
        <v>78</v>
      </c>
      <c r="J60" s="80">
        <v>14</v>
      </c>
      <c r="K60" s="80">
        <v>0</v>
      </c>
      <c r="L60" s="80">
        <v>126</v>
      </c>
      <c r="M60" s="80">
        <v>0</v>
      </c>
      <c r="N60" s="80">
        <v>0</v>
      </c>
      <c r="O60" s="80">
        <v>0</v>
      </c>
      <c r="P60" s="9">
        <v>44.4</v>
      </c>
    </row>
    <row r="61" spans="1:16" x14ac:dyDescent="0.25">
      <c r="A61" s="80">
        <v>53</v>
      </c>
      <c r="B61" s="91" t="s">
        <v>62</v>
      </c>
      <c r="C61" s="128" t="s">
        <v>6829</v>
      </c>
      <c r="D61" s="80">
        <v>403</v>
      </c>
      <c r="E61" s="80">
        <v>2</v>
      </c>
      <c r="F61" s="80">
        <v>1</v>
      </c>
      <c r="G61" s="80">
        <v>37</v>
      </c>
      <c r="H61" s="80">
        <v>0</v>
      </c>
      <c r="I61" s="80">
        <v>127</v>
      </c>
      <c r="J61" s="80">
        <v>22</v>
      </c>
      <c r="K61" s="80">
        <v>2</v>
      </c>
      <c r="L61" s="80">
        <v>191</v>
      </c>
      <c r="M61" s="80">
        <v>0</v>
      </c>
      <c r="N61" s="80">
        <v>0</v>
      </c>
      <c r="O61" s="80">
        <v>0</v>
      </c>
      <c r="P61" s="9">
        <v>47.4</v>
      </c>
    </row>
    <row r="62" spans="1:16" x14ac:dyDescent="0.25">
      <c r="A62" s="97">
        <v>54</v>
      </c>
      <c r="B62" s="96" t="s">
        <v>62</v>
      </c>
      <c r="C62" s="130" t="s">
        <v>5862</v>
      </c>
      <c r="D62" s="97">
        <v>494</v>
      </c>
      <c r="E62" s="97">
        <v>1</v>
      </c>
      <c r="F62" s="97">
        <v>0</v>
      </c>
      <c r="G62" s="97">
        <v>59</v>
      </c>
      <c r="H62" s="97">
        <v>0</v>
      </c>
      <c r="I62" s="97">
        <v>126</v>
      </c>
      <c r="J62" s="97">
        <v>27</v>
      </c>
      <c r="K62" s="97">
        <v>3</v>
      </c>
      <c r="L62" s="97">
        <v>216</v>
      </c>
      <c r="M62" s="97">
        <v>0</v>
      </c>
      <c r="N62" s="97">
        <v>0</v>
      </c>
      <c r="O62" s="97">
        <v>0</v>
      </c>
      <c r="P62" s="101">
        <v>43.7</v>
      </c>
    </row>
    <row r="63" spans="1:16" x14ac:dyDescent="0.25">
      <c r="A63" s="80">
        <v>55</v>
      </c>
      <c r="B63" s="91" t="s">
        <v>62</v>
      </c>
      <c r="C63" s="128" t="s">
        <v>6830</v>
      </c>
      <c r="D63" s="80">
        <v>398</v>
      </c>
      <c r="E63" s="80">
        <v>6</v>
      </c>
      <c r="F63" s="80">
        <v>2</v>
      </c>
      <c r="G63" s="80">
        <v>33</v>
      </c>
      <c r="H63" s="80">
        <v>0</v>
      </c>
      <c r="I63" s="80">
        <v>69</v>
      </c>
      <c r="J63" s="80">
        <v>16</v>
      </c>
      <c r="K63" s="80">
        <v>1</v>
      </c>
      <c r="L63" s="80">
        <v>127</v>
      </c>
      <c r="M63" s="80">
        <v>0</v>
      </c>
      <c r="N63" s="80">
        <v>0</v>
      </c>
      <c r="O63" s="80">
        <v>0</v>
      </c>
      <c r="P63" s="9">
        <v>31.9</v>
      </c>
    </row>
    <row r="64" spans="1:16" x14ac:dyDescent="0.25">
      <c r="A64" s="80">
        <v>56</v>
      </c>
      <c r="B64" s="91" t="s">
        <v>62</v>
      </c>
      <c r="C64" s="128" t="s">
        <v>6831</v>
      </c>
      <c r="D64" s="80">
        <v>367</v>
      </c>
      <c r="E64" s="80">
        <v>4</v>
      </c>
      <c r="F64" s="80">
        <v>2</v>
      </c>
      <c r="G64" s="80">
        <v>19</v>
      </c>
      <c r="H64" s="80">
        <v>2</v>
      </c>
      <c r="I64" s="80">
        <v>34</v>
      </c>
      <c r="J64" s="80">
        <v>14</v>
      </c>
      <c r="K64" s="80">
        <v>1</v>
      </c>
      <c r="L64" s="80">
        <v>76</v>
      </c>
      <c r="M64" s="80">
        <v>1</v>
      </c>
      <c r="N64" s="80">
        <v>0</v>
      </c>
      <c r="O64" s="80">
        <v>4</v>
      </c>
      <c r="P64" s="9">
        <v>21.8</v>
      </c>
    </row>
    <row r="65" spans="1:16" x14ac:dyDescent="0.25">
      <c r="A65" s="80">
        <v>57</v>
      </c>
      <c r="B65" s="91" t="s">
        <v>62</v>
      </c>
      <c r="C65" s="128" t="s">
        <v>6832</v>
      </c>
      <c r="D65" s="80">
        <v>454</v>
      </c>
      <c r="E65" s="80">
        <v>1</v>
      </c>
      <c r="F65" s="80">
        <v>2</v>
      </c>
      <c r="G65" s="80">
        <v>29</v>
      </c>
      <c r="H65" s="80">
        <v>1</v>
      </c>
      <c r="I65" s="80">
        <v>77</v>
      </c>
      <c r="J65" s="80">
        <v>14</v>
      </c>
      <c r="K65" s="80">
        <v>2</v>
      </c>
      <c r="L65" s="80">
        <v>126</v>
      </c>
      <c r="M65" s="80">
        <v>0</v>
      </c>
      <c r="N65" s="80">
        <v>0</v>
      </c>
      <c r="O65" s="80">
        <v>1</v>
      </c>
      <c r="P65" s="9">
        <v>28</v>
      </c>
    </row>
    <row r="66" spans="1:16" x14ac:dyDescent="0.25">
      <c r="A66" s="97">
        <v>58</v>
      </c>
      <c r="B66" s="96" t="s">
        <v>62</v>
      </c>
      <c r="C66" s="130" t="s">
        <v>6833</v>
      </c>
      <c r="D66" s="97">
        <v>388</v>
      </c>
      <c r="E66" s="97">
        <v>1</v>
      </c>
      <c r="F66" s="97">
        <v>1</v>
      </c>
      <c r="G66" s="97">
        <v>25</v>
      </c>
      <c r="H66" s="97">
        <v>1</v>
      </c>
      <c r="I66" s="97">
        <v>69</v>
      </c>
      <c r="J66" s="97">
        <v>26</v>
      </c>
      <c r="K66" s="97">
        <v>6</v>
      </c>
      <c r="L66" s="97">
        <v>129</v>
      </c>
      <c r="M66" s="97">
        <v>0</v>
      </c>
      <c r="N66" s="97">
        <v>1</v>
      </c>
      <c r="O66" s="97">
        <v>0</v>
      </c>
      <c r="P66" s="101">
        <v>33.5</v>
      </c>
    </row>
    <row r="67" spans="1:16" x14ac:dyDescent="0.25">
      <c r="A67" s="80">
        <v>59</v>
      </c>
      <c r="B67" s="91" t="s">
        <v>62</v>
      </c>
      <c r="C67" s="128" t="s">
        <v>6834</v>
      </c>
      <c r="D67" s="80">
        <v>275</v>
      </c>
      <c r="E67" s="80">
        <v>2</v>
      </c>
      <c r="F67" s="80">
        <v>0</v>
      </c>
      <c r="G67" s="80">
        <v>40</v>
      </c>
      <c r="H67" s="80">
        <v>1</v>
      </c>
      <c r="I67" s="80">
        <v>69</v>
      </c>
      <c r="J67" s="80">
        <v>13</v>
      </c>
      <c r="K67" s="80">
        <v>3</v>
      </c>
      <c r="L67" s="80">
        <v>128</v>
      </c>
      <c r="M67" s="80">
        <v>0</v>
      </c>
      <c r="N67" s="80">
        <v>0</v>
      </c>
      <c r="O67" s="80">
        <v>0</v>
      </c>
      <c r="P67" s="9">
        <v>46.5</v>
      </c>
    </row>
    <row r="68" spans="1:16" x14ac:dyDescent="0.25">
      <c r="A68" s="80">
        <v>60</v>
      </c>
      <c r="B68" s="91" t="s">
        <v>62</v>
      </c>
      <c r="C68" s="128" t="s">
        <v>6835</v>
      </c>
      <c r="D68" s="80">
        <v>447</v>
      </c>
      <c r="E68" s="80">
        <v>3</v>
      </c>
      <c r="F68" s="80">
        <v>4</v>
      </c>
      <c r="G68" s="80">
        <v>51</v>
      </c>
      <c r="H68" s="80">
        <v>2</v>
      </c>
      <c r="I68" s="80">
        <v>72</v>
      </c>
      <c r="J68" s="80">
        <v>22</v>
      </c>
      <c r="K68" s="80">
        <v>1</v>
      </c>
      <c r="L68" s="80">
        <v>155</v>
      </c>
      <c r="M68" s="80">
        <v>0</v>
      </c>
      <c r="N68" s="80">
        <v>0</v>
      </c>
      <c r="O68" s="80">
        <v>1</v>
      </c>
      <c r="P68" s="9">
        <v>34.9</v>
      </c>
    </row>
    <row r="69" spans="1:16" x14ac:dyDescent="0.25">
      <c r="A69" s="80">
        <v>61</v>
      </c>
      <c r="B69" s="91" t="s">
        <v>62</v>
      </c>
      <c r="C69" s="128" t="s">
        <v>550</v>
      </c>
      <c r="D69" s="80">
        <v>391</v>
      </c>
      <c r="E69" s="80">
        <v>0</v>
      </c>
      <c r="F69" s="80">
        <v>3</v>
      </c>
      <c r="G69" s="80">
        <v>26</v>
      </c>
      <c r="H69" s="80">
        <v>0</v>
      </c>
      <c r="I69" s="80">
        <v>79</v>
      </c>
      <c r="J69" s="80">
        <v>19</v>
      </c>
      <c r="K69" s="80">
        <v>1</v>
      </c>
      <c r="L69" s="80">
        <v>128</v>
      </c>
      <c r="M69" s="80">
        <v>1</v>
      </c>
      <c r="N69" s="80">
        <v>0</v>
      </c>
      <c r="O69" s="80">
        <v>0</v>
      </c>
      <c r="P69" s="9">
        <v>32.700000000000003</v>
      </c>
    </row>
    <row r="70" spans="1:16" x14ac:dyDescent="0.25">
      <c r="A70" s="97">
        <v>62</v>
      </c>
      <c r="B70" s="96" t="s">
        <v>62</v>
      </c>
      <c r="C70" s="130" t="s">
        <v>6836</v>
      </c>
      <c r="D70" s="97">
        <v>491</v>
      </c>
      <c r="E70" s="97">
        <v>3</v>
      </c>
      <c r="F70" s="97">
        <v>6</v>
      </c>
      <c r="G70" s="97">
        <v>44</v>
      </c>
      <c r="H70" s="97">
        <v>0</v>
      </c>
      <c r="I70" s="97">
        <v>102</v>
      </c>
      <c r="J70" s="97">
        <v>16</v>
      </c>
      <c r="K70" s="97">
        <v>2</v>
      </c>
      <c r="L70" s="97">
        <v>173</v>
      </c>
      <c r="M70" s="97">
        <v>0</v>
      </c>
      <c r="N70" s="97">
        <v>0</v>
      </c>
      <c r="O70" s="97">
        <v>0</v>
      </c>
      <c r="P70" s="101">
        <v>35.200000000000003</v>
      </c>
    </row>
    <row r="71" spans="1:16" x14ac:dyDescent="0.25">
      <c r="A71" s="80">
        <v>63</v>
      </c>
      <c r="B71" s="91" t="s">
        <v>62</v>
      </c>
      <c r="C71" s="128" t="s">
        <v>6837</v>
      </c>
      <c r="D71" s="80">
        <v>486</v>
      </c>
      <c r="E71" s="80">
        <v>1</v>
      </c>
      <c r="F71" s="80">
        <v>3</v>
      </c>
      <c r="G71" s="80">
        <v>7</v>
      </c>
      <c r="H71" s="80">
        <v>0</v>
      </c>
      <c r="I71" s="80">
        <v>101</v>
      </c>
      <c r="J71" s="80">
        <v>15</v>
      </c>
      <c r="K71" s="80">
        <v>2</v>
      </c>
      <c r="L71" s="80">
        <v>129</v>
      </c>
      <c r="M71" s="80">
        <v>0</v>
      </c>
      <c r="N71" s="80">
        <v>0</v>
      </c>
      <c r="O71" s="80">
        <v>0</v>
      </c>
      <c r="P71" s="9">
        <v>26.5</v>
      </c>
    </row>
    <row r="72" spans="1:16" x14ac:dyDescent="0.25">
      <c r="A72" s="80">
        <v>64</v>
      </c>
      <c r="B72" s="91" t="s">
        <v>62</v>
      </c>
      <c r="C72" s="128" t="s">
        <v>6838</v>
      </c>
      <c r="D72" s="80">
        <v>386</v>
      </c>
      <c r="E72" s="80">
        <v>2</v>
      </c>
      <c r="F72" s="80">
        <v>1</v>
      </c>
      <c r="G72" s="80">
        <v>28</v>
      </c>
      <c r="H72" s="80">
        <v>1</v>
      </c>
      <c r="I72" s="80">
        <v>58</v>
      </c>
      <c r="J72" s="80">
        <v>10</v>
      </c>
      <c r="K72" s="80">
        <v>3</v>
      </c>
      <c r="L72" s="80">
        <v>103</v>
      </c>
      <c r="M72" s="80">
        <v>0</v>
      </c>
      <c r="N72" s="80">
        <v>0</v>
      </c>
      <c r="O72" s="80">
        <v>0</v>
      </c>
      <c r="P72" s="9">
        <v>26.7</v>
      </c>
    </row>
    <row r="73" spans="1:16" x14ac:dyDescent="0.25">
      <c r="A73" s="80">
        <v>65</v>
      </c>
      <c r="B73" s="91" t="s">
        <v>62</v>
      </c>
      <c r="C73" s="128" t="s">
        <v>6839</v>
      </c>
      <c r="D73" s="80">
        <v>351</v>
      </c>
      <c r="E73" s="80">
        <v>1</v>
      </c>
      <c r="F73" s="80">
        <v>0</v>
      </c>
      <c r="G73" s="80">
        <v>31</v>
      </c>
      <c r="H73" s="80">
        <v>0</v>
      </c>
      <c r="I73" s="80">
        <v>73</v>
      </c>
      <c r="J73" s="80">
        <v>19</v>
      </c>
      <c r="K73" s="80">
        <v>1</v>
      </c>
      <c r="L73" s="80">
        <v>125</v>
      </c>
      <c r="M73" s="80">
        <v>0</v>
      </c>
      <c r="N73" s="80">
        <v>0</v>
      </c>
      <c r="O73" s="80">
        <v>1</v>
      </c>
      <c r="P73" s="9">
        <v>35.9</v>
      </c>
    </row>
    <row r="74" spans="1:16" x14ac:dyDescent="0.25">
      <c r="A74" s="97" t="s">
        <v>5990</v>
      </c>
      <c r="B74" s="96" t="s">
        <v>62</v>
      </c>
      <c r="C74" s="130" t="s">
        <v>7366</v>
      </c>
      <c r="D74" s="97">
        <v>625</v>
      </c>
      <c r="E74" s="97">
        <v>2</v>
      </c>
      <c r="F74" s="97">
        <v>2</v>
      </c>
      <c r="G74" s="97">
        <v>27</v>
      </c>
      <c r="H74" s="97">
        <v>0</v>
      </c>
      <c r="I74" s="97">
        <v>79</v>
      </c>
      <c r="J74" s="97">
        <v>17</v>
      </c>
      <c r="K74" s="97">
        <v>1</v>
      </c>
      <c r="L74" s="97">
        <v>128</v>
      </c>
      <c r="M74" s="97">
        <v>0</v>
      </c>
      <c r="N74" s="97">
        <v>0</v>
      </c>
      <c r="O74" s="97">
        <v>0</v>
      </c>
      <c r="P74" s="101">
        <v>20.5</v>
      </c>
    </row>
    <row r="75" spans="1:16" x14ac:dyDescent="0.25">
      <c r="A75" s="80" t="s">
        <v>5991</v>
      </c>
      <c r="B75" s="91" t="s">
        <v>62</v>
      </c>
      <c r="C75" s="128" t="s">
        <v>7367</v>
      </c>
      <c r="D75" s="80">
        <v>625</v>
      </c>
      <c r="E75" s="80">
        <v>3</v>
      </c>
      <c r="F75" s="80">
        <v>1</v>
      </c>
      <c r="G75" s="80">
        <v>22</v>
      </c>
      <c r="H75" s="80">
        <v>0</v>
      </c>
      <c r="I75" s="80">
        <v>70</v>
      </c>
      <c r="J75" s="80">
        <v>24</v>
      </c>
      <c r="K75" s="80">
        <v>0</v>
      </c>
      <c r="L75" s="80">
        <v>120</v>
      </c>
      <c r="M75" s="80">
        <v>0</v>
      </c>
      <c r="N75" s="80">
        <v>0</v>
      </c>
      <c r="O75" s="80">
        <v>0</v>
      </c>
      <c r="P75" s="9">
        <v>19.2</v>
      </c>
    </row>
    <row r="76" spans="1:16" x14ac:dyDescent="0.25">
      <c r="A76" s="80">
        <v>67</v>
      </c>
      <c r="B76" s="91" t="s">
        <v>62</v>
      </c>
      <c r="C76" s="128" t="s">
        <v>6840</v>
      </c>
      <c r="D76" s="80">
        <v>209</v>
      </c>
      <c r="E76" s="80">
        <v>2</v>
      </c>
      <c r="F76" s="80">
        <v>0</v>
      </c>
      <c r="G76" s="80">
        <v>11</v>
      </c>
      <c r="H76" s="80">
        <v>0</v>
      </c>
      <c r="I76" s="80">
        <v>53</v>
      </c>
      <c r="J76" s="80">
        <v>12</v>
      </c>
      <c r="K76" s="80">
        <v>0</v>
      </c>
      <c r="L76" s="80">
        <v>78</v>
      </c>
      <c r="M76" s="80">
        <v>2</v>
      </c>
      <c r="N76" s="80">
        <v>0</v>
      </c>
      <c r="O76" s="80">
        <v>0</v>
      </c>
      <c r="P76" s="9">
        <v>37.299999999999997</v>
      </c>
    </row>
    <row r="77" spans="1:16" x14ac:dyDescent="0.25">
      <c r="A77" s="80">
        <v>68</v>
      </c>
      <c r="B77" s="91" t="s">
        <v>62</v>
      </c>
      <c r="C77" s="128" t="s">
        <v>6841</v>
      </c>
      <c r="D77" s="80">
        <v>346</v>
      </c>
      <c r="E77" s="80">
        <v>0</v>
      </c>
      <c r="F77" s="80">
        <v>2</v>
      </c>
      <c r="G77" s="80">
        <v>44</v>
      </c>
      <c r="H77" s="80">
        <v>0</v>
      </c>
      <c r="I77" s="80">
        <v>112</v>
      </c>
      <c r="J77" s="80">
        <v>17</v>
      </c>
      <c r="K77" s="80">
        <v>0</v>
      </c>
      <c r="L77" s="80">
        <v>175</v>
      </c>
      <c r="M77" s="80">
        <v>0</v>
      </c>
      <c r="N77" s="80">
        <v>0</v>
      </c>
      <c r="O77" s="80">
        <v>0</v>
      </c>
      <c r="P77" s="9">
        <v>50.6</v>
      </c>
    </row>
    <row r="78" spans="1:16" x14ac:dyDescent="0.25">
      <c r="A78" s="97">
        <v>69</v>
      </c>
      <c r="B78" s="96" t="s">
        <v>62</v>
      </c>
      <c r="C78" s="130" t="s">
        <v>6842</v>
      </c>
      <c r="D78" s="97">
        <v>229</v>
      </c>
      <c r="E78" s="97">
        <v>1</v>
      </c>
      <c r="F78" s="97">
        <v>0</v>
      </c>
      <c r="G78" s="97">
        <v>60</v>
      </c>
      <c r="H78" s="97">
        <v>1</v>
      </c>
      <c r="I78" s="97">
        <v>79</v>
      </c>
      <c r="J78" s="97">
        <v>10</v>
      </c>
      <c r="K78" s="97">
        <v>0</v>
      </c>
      <c r="L78" s="97">
        <v>151</v>
      </c>
      <c r="M78" s="97">
        <v>0</v>
      </c>
      <c r="N78" s="97">
        <v>0</v>
      </c>
      <c r="O78" s="97">
        <v>0</v>
      </c>
      <c r="P78" s="101">
        <v>65.900000000000006</v>
      </c>
    </row>
    <row r="79" spans="1:16" x14ac:dyDescent="0.25">
      <c r="A79" s="80">
        <v>70</v>
      </c>
      <c r="B79" s="91" t="s">
        <v>62</v>
      </c>
      <c r="C79" s="128" t="s">
        <v>6843</v>
      </c>
      <c r="D79" s="80">
        <v>322</v>
      </c>
      <c r="E79" s="80">
        <v>4</v>
      </c>
      <c r="F79" s="80">
        <v>2</v>
      </c>
      <c r="G79" s="80">
        <v>57</v>
      </c>
      <c r="H79" s="80">
        <v>1</v>
      </c>
      <c r="I79" s="80">
        <v>120</v>
      </c>
      <c r="J79" s="80">
        <v>13</v>
      </c>
      <c r="K79" s="80">
        <v>1</v>
      </c>
      <c r="L79" s="80">
        <v>198</v>
      </c>
      <c r="M79" s="80">
        <v>0</v>
      </c>
      <c r="N79" s="80">
        <v>0</v>
      </c>
      <c r="O79" s="80">
        <v>0</v>
      </c>
      <c r="P79" s="9">
        <v>61.5</v>
      </c>
    </row>
    <row r="80" spans="1:16" x14ac:dyDescent="0.25">
      <c r="A80" s="80">
        <v>71</v>
      </c>
      <c r="B80" s="91" t="s">
        <v>62</v>
      </c>
      <c r="C80" s="128" t="s">
        <v>6844</v>
      </c>
      <c r="D80" s="80">
        <v>281</v>
      </c>
      <c r="E80" s="80">
        <v>4</v>
      </c>
      <c r="F80" s="80">
        <v>4</v>
      </c>
      <c r="G80" s="80">
        <v>63</v>
      </c>
      <c r="H80" s="80">
        <v>0</v>
      </c>
      <c r="I80" s="80">
        <v>119</v>
      </c>
      <c r="J80" s="80">
        <v>16</v>
      </c>
      <c r="K80" s="80">
        <v>0</v>
      </c>
      <c r="L80" s="80">
        <v>206</v>
      </c>
      <c r="M80" s="80">
        <v>0</v>
      </c>
      <c r="N80" s="80">
        <v>0</v>
      </c>
      <c r="O80" s="80">
        <v>0</v>
      </c>
      <c r="P80" s="9">
        <v>73.3</v>
      </c>
    </row>
    <row r="81" spans="1:16" x14ac:dyDescent="0.25">
      <c r="A81" s="80">
        <v>72</v>
      </c>
      <c r="B81" s="91" t="s">
        <v>62</v>
      </c>
      <c r="C81" s="128" t="s">
        <v>6845</v>
      </c>
      <c r="D81" s="80">
        <v>211</v>
      </c>
      <c r="E81" s="80">
        <v>0</v>
      </c>
      <c r="F81" s="80">
        <v>0</v>
      </c>
      <c r="G81" s="80">
        <v>49</v>
      </c>
      <c r="H81" s="80">
        <v>0</v>
      </c>
      <c r="I81" s="80">
        <v>106</v>
      </c>
      <c r="J81" s="80">
        <v>7</v>
      </c>
      <c r="K81" s="80">
        <v>3</v>
      </c>
      <c r="L81" s="80">
        <v>165</v>
      </c>
      <c r="M81" s="80">
        <v>0</v>
      </c>
      <c r="N81" s="80">
        <v>0</v>
      </c>
      <c r="O81" s="80">
        <v>0</v>
      </c>
      <c r="P81" s="9">
        <v>78.2</v>
      </c>
    </row>
    <row r="82" spans="1:16" x14ac:dyDescent="0.25">
      <c r="A82" s="97">
        <v>73</v>
      </c>
      <c r="B82" s="96" t="s">
        <v>62</v>
      </c>
      <c r="C82" s="130" t="s">
        <v>6861</v>
      </c>
      <c r="D82" s="97"/>
      <c r="E82" s="97">
        <v>3</v>
      </c>
      <c r="F82" s="97">
        <v>3</v>
      </c>
      <c r="G82" s="97">
        <v>89</v>
      </c>
      <c r="H82" s="97">
        <v>1</v>
      </c>
      <c r="I82" s="97">
        <v>105</v>
      </c>
      <c r="J82" s="97">
        <v>43</v>
      </c>
      <c r="K82" s="97">
        <v>3</v>
      </c>
      <c r="L82" s="97">
        <v>247</v>
      </c>
      <c r="M82" s="97">
        <v>0</v>
      </c>
      <c r="N82" s="97">
        <v>0</v>
      </c>
      <c r="O82" s="97">
        <v>3</v>
      </c>
      <c r="P82" s="101"/>
    </row>
    <row r="83" spans="1:16" x14ac:dyDescent="0.25">
      <c r="A83" s="80">
        <v>74</v>
      </c>
      <c r="B83" s="91" t="s">
        <v>62</v>
      </c>
      <c r="C83" s="128" t="s">
        <v>6862</v>
      </c>
      <c r="D83" s="80"/>
      <c r="E83" s="80">
        <v>6</v>
      </c>
      <c r="F83" s="80">
        <v>12</v>
      </c>
      <c r="G83" s="80">
        <v>94</v>
      </c>
      <c r="H83" s="80">
        <v>2</v>
      </c>
      <c r="I83" s="80">
        <v>180</v>
      </c>
      <c r="J83" s="80">
        <v>78</v>
      </c>
      <c r="K83" s="80">
        <v>6</v>
      </c>
      <c r="L83" s="80">
        <v>378</v>
      </c>
      <c r="M83" s="80">
        <v>1</v>
      </c>
      <c r="N83" s="80">
        <v>0</v>
      </c>
      <c r="O83" s="80">
        <v>0</v>
      </c>
      <c r="P83" s="9"/>
    </row>
    <row r="84" spans="1:16" x14ac:dyDescent="0.25">
      <c r="A84" s="80">
        <v>75</v>
      </c>
      <c r="B84" s="91" t="s">
        <v>62</v>
      </c>
      <c r="C84" s="128" t="s">
        <v>6862</v>
      </c>
      <c r="D84" s="80"/>
      <c r="E84" s="80">
        <v>3</v>
      </c>
      <c r="F84" s="80">
        <v>6</v>
      </c>
      <c r="G84" s="80">
        <v>132</v>
      </c>
      <c r="H84" s="80">
        <v>1</v>
      </c>
      <c r="I84" s="80">
        <v>324</v>
      </c>
      <c r="J84" s="80">
        <v>104</v>
      </c>
      <c r="K84" s="80">
        <v>7</v>
      </c>
      <c r="L84" s="80">
        <v>577</v>
      </c>
      <c r="M84" s="80">
        <v>3</v>
      </c>
      <c r="N84" s="80">
        <v>0</v>
      </c>
      <c r="O84" s="80">
        <v>0</v>
      </c>
      <c r="P84" s="9"/>
    </row>
    <row r="85" spans="1:16" x14ac:dyDescent="0.25">
      <c r="A85" s="80">
        <v>76</v>
      </c>
      <c r="B85" s="91" t="s">
        <v>62</v>
      </c>
      <c r="C85" s="128" t="s">
        <v>6862</v>
      </c>
      <c r="D85" s="80"/>
      <c r="E85" s="80">
        <v>6</v>
      </c>
      <c r="F85" s="80">
        <v>13</v>
      </c>
      <c r="G85" s="80">
        <v>109</v>
      </c>
      <c r="H85" s="80">
        <v>1</v>
      </c>
      <c r="I85" s="80">
        <v>281</v>
      </c>
      <c r="J85" s="80">
        <v>115</v>
      </c>
      <c r="K85" s="80">
        <v>11</v>
      </c>
      <c r="L85" s="80">
        <v>536</v>
      </c>
      <c r="M85" s="80">
        <v>1</v>
      </c>
      <c r="N85" s="80">
        <v>0</v>
      </c>
      <c r="O85" s="80">
        <v>1</v>
      </c>
      <c r="P85" s="9"/>
    </row>
    <row r="86" spans="1:16" x14ac:dyDescent="0.25">
      <c r="A86" s="97">
        <v>77</v>
      </c>
      <c r="B86" s="96" t="s">
        <v>62</v>
      </c>
      <c r="C86" s="130" t="s">
        <v>6846</v>
      </c>
      <c r="D86" s="97"/>
      <c r="E86" s="97">
        <v>4</v>
      </c>
      <c r="F86" s="97">
        <v>0</v>
      </c>
      <c r="G86" s="97">
        <v>141</v>
      </c>
      <c r="H86" s="97">
        <v>5</v>
      </c>
      <c r="I86" s="97">
        <v>265</v>
      </c>
      <c r="J86" s="97">
        <v>44</v>
      </c>
      <c r="K86" s="97">
        <v>1</v>
      </c>
      <c r="L86" s="97">
        <v>460</v>
      </c>
      <c r="M86" s="97">
        <v>0</v>
      </c>
      <c r="N86" s="97">
        <v>0</v>
      </c>
      <c r="O86" s="97">
        <v>0</v>
      </c>
      <c r="P86" s="101"/>
    </row>
    <row r="87" spans="1:16" x14ac:dyDescent="0.25">
      <c r="A87" s="80">
        <v>78</v>
      </c>
      <c r="B87" s="91" t="s">
        <v>62</v>
      </c>
      <c r="C87" s="128" t="s">
        <v>6846</v>
      </c>
      <c r="D87" s="80"/>
      <c r="E87" s="80">
        <v>8</v>
      </c>
      <c r="F87" s="80">
        <v>2</v>
      </c>
      <c r="G87" s="80">
        <v>160</v>
      </c>
      <c r="H87" s="80">
        <v>1</v>
      </c>
      <c r="I87" s="80">
        <v>314</v>
      </c>
      <c r="J87" s="80">
        <v>86</v>
      </c>
      <c r="K87" s="80">
        <v>5</v>
      </c>
      <c r="L87" s="80">
        <v>576</v>
      </c>
      <c r="M87" s="80">
        <v>0</v>
      </c>
      <c r="N87" s="80">
        <v>0</v>
      </c>
      <c r="O87" s="80">
        <v>0</v>
      </c>
      <c r="P87" s="9"/>
    </row>
    <row r="88" spans="1:16" x14ac:dyDescent="0.25">
      <c r="A88" s="80">
        <v>79</v>
      </c>
      <c r="B88" s="91" t="s">
        <v>62</v>
      </c>
      <c r="C88" s="128" t="s">
        <v>2129</v>
      </c>
      <c r="D88" s="80"/>
      <c r="E88" s="80">
        <v>0</v>
      </c>
      <c r="F88" s="80">
        <v>1</v>
      </c>
      <c r="G88" s="80">
        <v>94</v>
      </c>
      <c r="H88" s="80">
        <v>1</v>
      </c>
      <c r="I88" s="80">
        <v>37</v>
      </c>
      <c r="J88" s="80">
        <v>11</v>
      </c>
      <c r="K88" s="80">
        <v>0</v>
      </c>
      <c r="L88" s="80">
        <v>144</v>
      </c>
      <c r="M88" s="80">
        <v>0</v>
      </c>
      <c r="N88" s="80">
        <v>1</v>
      </c>
      <c r="O88" s="80">
        <v>2</v>
      </c>
      <c r="P88" s="9"/>
    </row>
    <row r="89" spans="1:16" x14ac:dyDescent="0.25">
      <c r="A89" s="80">
        <v>80</v>
      </c>
      <c r="B89" s="91" t="s">
        <v>62</v>
      </c>
      <c r="C89" s="128" t="s">
        <v>2130</v>
      </c>
      <c r="D89" s="80"/>
      <c r="E89" s="80">
        <v>2</v>
      </c>
      <c r="F89" s="80">
        <v>5</v>
      </c>
      <c r="G89" s="80">
        <v>40</v>
      </c>
      <c r="H89" s="80">
        <v>2</v>
      </c>
      <c r="I89" s="80">
        <v>41</v>
      </c>
      <c r="J89" s="80">
        <v>14</v>
      </c>
      <c r="K89" s="80">
        <v>1</v>
      </c>
      <c r="L89" s="80">
        <v>105</v>
      </c>
      <c r="M89" s="80">
        <v>2</v>
      </c>
      <c r="N89" s="80">
        <v>0</v>
      </c>
      <c r="O89" s="80">
        <v>0</v>
      </c>
      <c r="P89" s="9"/>
    </row>
    <row r="90" spans="1:16" x14ac:dyDescent="0.25">
      <c r="A90" s="97">
        <v>81</v>
      </c>
      <c r="B90" s="96" t="s">
        <v>62</v>
      </c>
      <c r="C90" s="130" t="s">
        <v>2603</v>
      </c>
      <c r="D90" s="97"/>
      <c r="E90" s="97">
        <v>7</v>
      </c>
      <c r="F90" s="97">
        <v>8</v>
      </c>
      <c r="G90" s="97">
        <v>67</v>
      </c>
      <c r="H90" s="97">
        <v>3</v>
      </c>
      <c r="I90" s="97">
        <v>59</v>
      </c>
      <c r="J90" s="97">
        <v>17</v>
      </c>
      <c r="K90" s="97">
        <v>4</v>
      </c>
      <c r="L90" s="97">
        <v>165</v>
      </c>
      <c r="M90" s="97">
        <v>4</v>
      </c>
      <c r="N90" s="97">
        <v>0</v>
      </c>
      <c r="O90" s="97">
        <v>0</v>
      </c>
      <c r="P90" s="101"/>
    </row>
    <row r="91" spans="1:16" x14ac:dyDescent="0.25">
      <c r="A91" s="94">
        <v>82</v>
      </c>
      <c r="B91" s="95" t="s">
        <v>62</v>
      </c>
      <c r="C91" s="78" t="s">
        <v>60</v>
      </c>
      <c r="D91" s="94"/>
      <c r="E91" s="94">
        <v>0</v>
      </c>
      <c r="F91" s="94">
        <v>2</v>
      </c>
      <c r="G91" s="94">
        <v>45</v>
      </c>
      <c r="H91" s="94">
        <v>0</v>
      </c>
      <c r="I91" s="94">
        <v>53</v>
      </c>
      <c r="J91" s="94">
        <v>5</v>
      </c>
      <c r="K91" s="94">
        <v>0</v>
      </c>
      <c r="L91" s="94">
        <v>105</v>
      </c>
      <c r="M91" s="94">
        <v>2</v>
      </c>
      <c r="N91" s="94">
        <v>0</v>
      </c>
      <c r="O91" s="94">
        <v>13</v>
      </c>
      <c r="P91" s="107"/>
    </row>
    <row r="92" spans="1:16" x14ac:dyDescent="0.25">
      <c r="A92" s="174" t="s">
        <v>69</v>
      </c>
      <c r="B92" s="174"/>
      <c r="C92" s="174"/>
      <c r="E92" s="93">
        <f>SUM(E88:E91,E3:E81)</f>
        <v>170</v>
      </c>
      <c r="F92" s="93">
        <f t="shared" ref="F92:O92" si="0">SUM(F88:F91,F3:F81)</f>
        <v>268</v>
      </c>
      <c r="G92" s="93">
        <f t="shared" si="0"/>
        <v>3727</v>
      </c>
      <c r="H92" s="93">
        <f t="shared" si="0"/>
        <v>61</v>
      </c>
      <c r="I92" s="93">
        <f t="shared" si="0"/>
        <v>7183</v>
      </c>
      <c r="J92" s="93">
        <f t="shared" si="0"/>
        <v>1993</v>
      </c>
      <c r="K92" s="93">
        <f t="shared" si="0"/>
        <v>289</v>
      </c>
      <c r="L92" s="93">
        <f t="shared" si="0"/>
        <v>13691</v>
      </c>
      <c r="M92" s="93">
        <f t="shared" si="0"/>
        <v>44</v>
      </c>
      <c r="N92" s="93">
        <f t="shared" si="0"/>
        <v>4</v>
      </c>
      <c r="O92" s="93">
        <f t="shared" si="0"/>
        <v>28</v>
      </c>
    </row>
    <row r="93" spans="1:16" ht="15" customHeight="1" x14ac:dyDescent="0.25">
      <c r="A93" s="177" t="s">
        <v>61</v>
      </c>
      <c r="B93" s="177"/>
      <c r="C93" s="177"/>
      <c r="E93" s="93">
        <f>SUM(E82:E87)</f>
        <v>30</v>
      </c>
      <c r="F93" s="93">
        <f t="shared" ref="F93:O93" si="1">SUM(F82:F87)</f>
        <v>36</v>
      </c>
      <c r="G93" s="93">
        <f t="shared" si="1"/>
        <v>725</v>
      </c>
      <c r="H93" s="93">
        <f t="shared" si="1"/>
        <v>11</v>
      </c>
      <c r="I93" s="93">
        <f t="shared" si="1"/>
        <v>1469</v>
      </c>
      <c r="J93" s="93">
        <f t="shared" si="1"/>
        <v>470</v>
      </c>
      <c r="K93" s="93">
        <f t="shared" si="1"/>
        <v>33</v>
      </c>
      <c r="L93" s="93">
        <f t="shared" si="1"/>
        <v>2774</v>
      </c>
      <c r="M93" s="93">
        <f t="shared" si="1"/>
        <v>5</v>
      </c>
      <c r="N93" s="93">
        <f t="shared" si="1"/>
        <v>0</v>
      </c>
      <c r="O93" s="93">
        <f t="shared" si="1"/>
        <v>4</v>
      </c>
    </row>
    <row r="94" spans="1:16" x14ac:dyDescent="0.25">
      <c r="A94" s="176" t="s">
        <v>68</v>
      </c>
      <c r="B94" s="176"/>
      <c r="C94" s="176"/>
      <c r="D94" s="93">
        <v>33215</v>
      </c>
      <c r="E94" s="80">
        <v>200</v>
      </c>
      <c r="F94" s="80">
        <v>304</v>
      </c>
      <c r="G94" s="7">
        <v>4452</v>
      </c>
      <c r="H94" s="80">
        <v>72</v>
      </c>
      <c r="I94" s="7">
        <v>8652</v>
      </c>
      <c r="J94" s="7">
        <v>2463</v>
      </c>
      <c r="K94" s="80">
        <v>322</v>
      </c>
      <c r="L94" s="93">
        <v>16465</v>
      </c>
      <c r="M94" s="128">
        <v>49</v>
      </c>
      <c r="N94" s="128">
        <v>4</v>
      </c>
      <c r="O94" s="128">
        <v>32</v>
      </c>
      <c r="P94" s="103">
        <v>49.7</v>
      </c>
    </row>
    <row r="95" spans="1:16" x14ac:dyDescent="0.25">
      <c r="A95" s="181" t="s">
        <v>70</v>
      </c>
      <c r="B95" s="181"/>
      <c r="C95" s="181"/>
      <c r="D95" s="93"/>
      <c r="E95" s="128">
        <v>1.2</v>
      </c>
      <c r="F95" s="128">
        <v>1.8</v>
      </c>
      <c r="G95" s="103">
        <v>27</v>
      </c>
      <c r="H95" s="128">
        <v>0.4</v>
      </c>
      <c r="I95" s="128">
        <v>52.5</v>
      </c>
      <c r="J95" s="103">
        <v>15</v>
      </c>
      <c r="K95" s="103">
        <v>2</v>
      </c>
      <c r="L95" s="93"/>
    </row>
  </sheetData>
  <mergeCells count="5">
    <mergeCell ref="A1:P1"/>
    <mergeCell ref="A92:C92"/>
    <mergeCell ref="A93:C93"/>
    <mergeCell ref="A94:C94"/>
    <mergeCell ref="A95:C95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1"/>
  <sheetViews>
    <sheetView view="pageLayout" topLeftCell="A67" zoomScaleNormal="100" workbookViewId="0">
      <selection activeCell="A78" sqref="A1:L81"/>
    </sheetView>
  </sheetViews>
  <sheetFormatPr defaultRowHeight="15" x14ac:dyDescent="0.25"/>
  <cols>
    <col min="1" max="1" width="5.42578125" style="128" bestFit="1" customWidth="1"/>
    <col min="2" max="2" width="1.5703125" style="128" bestFit="1" customWidth="1"/>
    <col min="3" max="3" width="37.5703125" style="128" customWidth="1"/>
    <col min="4" max="4" width="6.42578125" style="128" bestFit="1" customWidth="1"/>
    <col min="5" max="5" width="6.85546875" style="128" bestFit="1" customWidth="1"/>
    <col min="6" max="6" width="9" style="128" bestFit="1" customWidth="1"/>
    <col min="7" max="7" width="7.5703125" style="128" bestFit="1" customWidth="1"/>
    <col min="8" max="8" width="6.42578125" style="128" bestFit="1" customWidth="1"/>
    <col min="9" max="11" width="2.85546875" style="128" bestFit="1" customWidth="1"/>
    <col min="12" max="12" width="7.28515625" style="103" bestFit="1" customWidth="1"/>
  </cols>
  <sheetData>
    <row r="1" spans="1:12" ht="15.75" x14ac:dyDescent="0.25">
      <c r="A1" s="175" t="s">
        <v>6930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</row>
    <row r="2" spans="1:12" ht="34.5" x14ac:dyDescent="0.25">
      <c r="A2" s="18" t="s">
        <v>0</v>
      </c>
      <c r="B2" s="18"/>
      <c r="C2" s="18"/>
      <c r="D2" s="6" t="s">
        <v>59</v>
      </c>
      <c r="E2" s="8" t="s">
        <v>6931</v>
      </c>
      <c r="F2" s="8" t="s">
        <v>6932</v>
      </c>
      <c r="G2" s="8" t="s">
        <v>6933</v>
      </c>
      <c r="H2" s="36" t="s">
        <v>55</v>
      </c>
      <c r="I2" s="36" t="s">
        <v>56</v>
      </c>
      <c r="J2" s="36" t="s">
        <v>57</v>
      </c>
      <c r="K2" s="36" t="s">
        <v>58</v>
      </c>
      <c r="L2" s="37" t="s">
        <v>63</v>
      </c>
    </row>
    <row r="3" spans="1:12" x14ac:dyDescent="0.25">
      <c r="A3" s="80">
        <v>1</v>
      </c>
      <c r="B3" s="91" t="s">
        <v>62</v>
      </c>
      <c r="C3" s="128" t="s">
        <v>6863</v>
      </c>
      <c r="D3" s="80">
        <v>195</v>
      </c>
      <c r="E3" s="80">
        <v>44</v>
      </c>
      <c r="F3" s="80">
        <v>32</v>
      </c>
      <c r="G3" s="80">
        <v>38</v>
      </c>
      <c r="H3" s="80">
        <v>114</v>
      </c>
      <c r="I3" s="80">
        <v>0</v>
      </c>
      <c r="J3" s="80">
        <v>0</v>
      </c>
      <c r="K3" s="80">
        <v>0</v>
      </c>
      <c r="L3" s="9">
        <v>58.5</v>
      </c>
    </row>
    <row r="4" spans="1:12" x14ac:dyDescent="0.25">
      <c r="A4" s="80">
        <v>2</v>
      </c>
      <c r="B4" s="91" t="s">
        <v>62</v>
      </c>
      <c r="C4" s="128" t="s">
        <v>4361</v>
      </c>
      <c r="D4" s="80">
        <v>434</v>
      </c>
      <c r="E4" s="80">
        <v>44</v>
      </c>
      <c r="F4" s="80">
        <v>43</v>
      </c>
      <c r="G4" s="80">
        <v>110</v>
      </c>
      <c r="H4" s="80">
        <v>197</v>
      </c>
      <c r="I4" s="80">
        <v>2</v>
      </c>
      <c r="J4" s="80">
        <v>0</v>
      </c>
      <c r="K4" s="80">
        <v>0</v>
      </c>
      <c r="L4" s="9">
        <v>45.4</v>
      </c>
    </row>
    <row r="5" spans="1:12" x14ac:dyDescent="0.25">
      <c r="A5" s="80">
        <v>3</v>
      </c>
      <c r="B5" s="91" t="s">
        <v>62</v>
      </c>
      <c r="C5" s="128" t="s">
        <v>6864</v>
      </c>
      <c r="D5" s="80">
        <v>421</v>
      </c>
      <c r="E5" s="80">
        <v>38</v>
      </c>
      <c r="F5" s="80">
        <v>36</v>
      </c>
      <c r="G5" s="80">
        <v>58</v>
      </c>
      <c r="H5" s="80">
        <v>132</v>
      </c>
      <c r="I5" s="80">
        <v>0</v>
      </c>
      <c r="J5" s="80">
        <v>0</v>
      </c>
      <c r="K5" s="80">
        <v>0</v>
      </c>
      <c r="L5" s="9">
        <v>31.4</v>
      </c>
    </row>
    <row r="6" spans="1:12" x14ac:dyDescent="0.25">
      <c r="A6" s="97">
        <v>4</v>
      </c>
      <c r="B6" s="96" t="s">
        <v>62</v>
      </c>
      <c r="C6" s="130" t="s">
        <v>6865</v>
      </c>
      <c r="D6" s="97">
        <v>414</v>
      </c>
      <c r="E6" s="97">
        <v>65</v>
      </c>
      <c r="F6" s="97">
        <v>41</v>
      </c>
      <c r="G6" s="97">
        <v>69</v>
      </c>
      <c r="H6" s="97">
        <v>175</v>
      </c>
      <c r="I6" s="97">
        <v>0</v>
      </c>
      <c r="J6" s="97">
        <v>0</v>
      </c>
      <c r="K6" s="97">
        <v>0</v>
      </c>
      <c r="L6" s="101">
        <v>42.3</v>
      </c>
    </row>
    <row r="7" spans="1:12" x14ac:dyDescent="0.25">
      <c r="A7" s="80">
        <v>5</v>
      </c>
      <c r="B7" s="91" t="s">
        <v>62</v>
      </c>
      <c r="C7" s="128" t="s">
        <v>6866</v>
      </c>
      <c r="D7" s="80">
        <v>189</v>
      </c>
      <c r="E7" s="80">
        <v>54</v>
      </c>
      <c r="F7" s="80">
        <v>14</v>
      </c>
      <c r="G7" s="80">
        <v>35</v>
      </c>
      <c r="H7" s="80">
        <v>103</v>
      </c>
      <c r="I7" s="80">
        <v>0</v>
      </c>
      <c r="J7" s="80">
        <v>0</v>
      </c>
      <c r="K7" s="80">
        <v>0</v>
      </c>
      <c r="L7" s="9">
        <v>54.5</v>
      </c>
    </row>
    <row r="8" spans="1:12" x14ac:dyDescent="0.25">
      <c r="A8" s="80">
        <v>6</v>
      </c>
      <c r="B8" s="91" t="s">
        <v>62</v>
      </c>
      <c r="C8" s="128" t="s">
        <v>6867</v>
      </c>
      <c r="D8" s="80">
        <v>410</v>
      </c>
      <c r="E8" s="80">
        <v>61</v>
      </c>
      <c r="F8" s="80">
        <v>78</v>
      </c>
      <c r="G8" s="80">
        <v>98</v>
      </c>
      <c r="H8" s="80">
        <v>237</v>
      </c>
      <c r="I8" s="80">
        <v>1</v>
      </c>
      <c r="J8" s="80">
        <v>0</v>
      </c>
      <c r="K8" s="80">
        <v>0</v>
      </c>
      <c r="L8" s="9">
        <v>57.8</v>
      </c>
    </row>
    <row r="9" spans="1:12" x14ac:dyDescent="0.25">
      <c r="A9" s="80">
        <v>7</v>
      </c>
      <c r="B9" s="91" t="s">
        <v>62</v>
      </c>
      <c r="C9" s="128" t="s">
        <v>6868</v>
      </c>
      <c r="D9" s="80">
        <v>331</v>
      </c>
      <c r="E9" s="80">
        <v>44</v>
      </c>
      <c r="F9" s="80">
        <v>25</v>
      </c>
      <c r="G9" s="80">
        <v>79</v>
      </c>
      <c r="H9" s="80">
        <v>148</v>
      </c>
      <c r="I9" s="80">
        <v>0</v>
      </c>
      <c r="J9" s="80">
        <v>1</v>
      </c>
      <c r="K9" s="80">
        <v>1</v>
      </c>
      <c r="L9" s="9">
        <v>45.3</v>
      </c>
    </row>
    <row r="10" spans="1:12" x14ac:dyDescent="0.25">
      <c r="A10" s="97">
        <v>8</v>
      </c>
      <c r="B10" s="96" t="s">
        <v>62</v>
      </c>
      <c r="C10" s="130" t="s">
        <v>6869</v>
      </c>
      <c r="D10" s="97">
        <v>368</v>
      </c>
      <c r="E10" s="97">
        <v>68</v>
      </c>
      <c r="F10" s="97">
        <v>30</v>
      </c>
      <c r="G10" s="97">
        <v>94</v>
      </c>
      <c r="H10" s="97">
        <v>192</v>
      </c>
      <c r="I10" s="97">
        <v>2</v>
      </c>
      <c r="J10" s="97">
        <v>0</v>
      </c>
      <c r="K10" s="97">
        <v>0</v>
      </c>
      <c r="L10" s="101">
        <v>52.2</v>
      </c>
    </row>
    <row r="11" spans="1:12" x14ac:dyDescent="0.25">
      <c r="A11" s="80">
        <v>9</v>
      </c>
      <c r="B11" s="91" t="s">
        <v>62</v>
      </c>
      <c r="C11" s="128" t="s">
        <v>6870</v>
      </c>
      <c r="D11" s="80">
        <v>626</v>
      </c>
      <c r="E11" s="80">
        <v>79</v>
      </c>
      <c r="F11" s="80">
        <v>76</v>
      </c>
      <c r="G11" s="80">
        <v>111</v>
      </c>
      <c r="H11" s="80">
        <v>266</v>
      </c>
      <c r="I11" s="80">
        <v>2</v>
      </c>
      <c r="J11" s="80">
        <v>0</v>
      </c>
      <c r="K11" s="80">
        <v>0</v>
      </c>
      <c r="L11" s="9">
        <v>42.5</v>
      </c>
    </row>
    <row r="12" spans="1:12" x14ac:dyDescent="0.25">
      <c r="A12" s="80">
        <v>10</v>
      </c>
      <c r="B12" s="91" t="s">
        <v>62</v>
      </c>
      <c r="C12" s="128" t="s">
        <v>6871</v>
      </c>
      <c r="D12" s="80">
        <v>310</v>
      </c>
      <c r="E12" s="80">
        <v>59</v>
      </c>
      <c r="F12" s="80">
        <v>29</v>
      </c>
      <c r="G12" s="80">
        <v>71</v>
      </c>
      <c r="H12" s="80">
        <v>159</v>
      </c>
      <c r="I12" s="80">
        <v>0</v>
      </c>
      <c r="J12" s="80">
        <v>0</v>
      </c>
      <c r="K12" s="80">
        <v>0</v>
      </c>
      <c r="L12" s="9">
        <v>51.3</v>
      </c>
    </row>
    <row r="13" spans="1:12" x14ac:dyDescent="0.25">
      <c r="A13" s="80">
        <v>11</v>
      </c>
      <c r="B13" s="91" t="s">
        <v>62</v>
      </c>
      <c r="C13" s="128" t="s">
        <v>6872</v>
      </c>
      <c r="D13" s="80">
        <v>319</v>
      </c>
      <c r="E13" s="80">
        <v>51</v>
      </c>
      <c r="F13" s="80">
        <v>41</v>
      </c>
      <c r="G13" s="80">
        <v>63</v>
      </c>
      <c r="H13" s="80">
        <v>155</v>
      </c>
      <c r="I13" s="80">
        <v>0</v>
      </c>
      <c r="J13" s="80">
        <v>1</v>
      </c>
      <c r="K13" s="80">
        <v>0</v>
      </c>
      <c r="L13" s="9">
        <v>48.9</v>
      </c>
    </row>
    <row r="14" spans="1:12" x14ac:dyDescent="0.25">
      <c r="A14" s="97">
        <v>12</v>
      </c>
      <c r="B14" s="96" t="s">
        <v>62</v>
      </c>
      <c r="C14" s="130" t="s">
        <v>6873</v>
      </c>
      <c r="D14" s="97">
        <v>390</v>
      </c>
      <c r="E14" s="97">
        <v>63</v>
      </c>
      <c r="F14" s="97">
        <v>27</v>
      </c>
      <c r="G14" s="97">
        <v>81</v>
      </c>
      <c r="H14" s="97">
        <v>171</v>
      </c>
      <c r="I14" s="97">
        <v>0</v>
      </c>
      <c r="J14" s="97">
        <v>0</v>
      </c>
      <c r="K14" s="97">
        <v>0</v>
      </c>
      <c r="L14" s="101">
        <v>43.8</v>
      </c>
    </row>
    <row r="15" spans="1:12" x14ac:dyDescent="0.25">
      <c r="A15" s="80">
        <v>13</v>
      </c>
      <c r="B15" s="91" t="s">
        <v>62</v>
      </c>
      <c r="C15" s="128" t="s">
        <v>6874</v>
      </c>
      <c r="D15" s="80">
        <v>367</v>
      </c>
      <c r="E15" s="80">
        <v>54</v>
      </c>
      <c r="F15" s="80">
        <v>27</v>
      </c>
      <c r="G15" s="80">
        <v>92</v>
      </c>
      <c r="H15" s="80">
        <v>173</v>
      </c>
      <c r="I15" s="80">
        <v>0</v>
      </c>
      <c r="J15" s="80">
        <v>0</v>
      </c>
      <c r="K15" s="80">
        <v>0</v>
      </c>
      <c r="L15" s="9">
        <v>47.1</v>
      </c>
    </row>
    <row r="16" spans="1:12" x14ac:dyDescent="0.25">
      <c r="A16" s="80">
        <v>14</v>
      </c>
      <c r="B16" s="91" t="s">
        <v>62</v>
      </c>
      <c r="C16" s="128" t="s">
        <v>6875</v>
      </c>
      <c r="D16" s="80">
        <v>390</v>
      </c>
      <c r="E16" s="80">
        <v>70</v>
      </c>
      <c r="F16" s="80">
        <v>38</v>
      </c>
      <c r="G16" s="80">
        <v>106</v>
      </c>
      <c r="H16" s="80">
        <v>214</v>
      </c>
      <c r="I16" s="80">
        <v>0</v>
      </c>
      <c r="J16" s="80">
        <v>0</v>
      </c>
      <c r="K16" s="80">
        <v>1</v>
      </c>
      <c r="L16" s="9">
        <v>55.1</v>
      </c>
    </row>
    <row r="17" spans="1:12" x14ac:dyDescent="0.25">
      <c r="A17" s="80">
        <v>15</v>
      </c>
      <c r="B17" s="91" t="s">
        <v>62</v>
      </c>
      <c r="C17" s="128" t="s">
        <v>6876</v>
      </c>
      <c r="D17" s="80">
        <v>399</v>
      </c>
      <c r="E17" s="80">
        <v>32</v>
      </c>
      <c r="F17" s="80">
        <v>38</v>
      </c>
      <c r="G17" s="80">
        <v>92</v>
      </c>
      <c r="H17" s="80">
        <v>162</v>
      </c>
      <c r="I17" s="80">
        <v>0</v>
      </c>
      <c r="J17" s="80">
        <v>0</v>
      </c>
      <c r="K17" s="80">
        <v>0</v>
      </c>
      <c r="L17" s="9">
        <v>40.6</v>
      </c>
    </row>
    <row r="18" spans="1:12" x14ac:dyDescent="0.25">
      <c r="A18" s="97">
        <v>16</v>
      </c>
      <c r="B18" s="96" t="s">
        <v>62</v>
      </c>
      <c r="C18" s="130" t="s">
        <v>6877</v>
      </c>
      <c r="D18" s="97">
        <v>362</v>
      </c>
      <c r="E18" s="97">
        <v>70</v>
      </c>
      <c r="F18" s="97">
        <v>39</v>
      </c>
      <c r="G18" s="97">
        <v>76</v>
      </c>
      <c r="H18" s="97">
        <v>185</v>
      </c>
      <c r="I18" s="97">
        <v>0</v>
      </c>
      <c r="J18" s="97">
        <v>0</v>
      </c>
      <c r="K18" s="97">
        <v>0</v>
      </c>
      <c r="L18" s="101">
        <v>51.1</v>
      </c>
    </row>
    <row r="19" spans="1:12" x14ac:dyDescent="0.25">
      <c r="A19" s="80">
        <v>17</v>
      </c>
      <c r="B19" s="91" t="s">
        <v>62</v>
      </c>
      <c r="C19" s="128" t="s">
        <v>6878</v>
      </c>
      <c r="D19" s="80">
        <v>626</v>
      </c>
      <c r="E19" s="80">
        <v>103</v>
      </c>
      <c r="F19" s="80">
        <v>50</v>
      </c>
      <c r="G19" s="80">
        <v>109</v>
      </c>
      <c r="H19" s="80">
        <v>262</v>
      </c>
      <c r="I19" s="80">
        <v>0</v>
      </c>
      <c r="J19" s="80">
        <v>0</v>
      </c>
      <c r="K19" s="80">
        <v>1</v>
      </c>
      <c r="L19" s="9">
        <v>42</v>
      </c>
    </row>
    <row r="20" spans="1:12" x14ac:dyDescent="0.25">
      <c r="A20" s="80">
        <v>18</v>
      </c>
      <c r="B20" s="91" t="s">
        <v>62</v>
      </c>
      <c r="C20" s="128" t="s">
        <v>6879</v>
      </c>
      <c r="D20" s="80">
        <v>367</v>
      </c>
      <c r="E20" s="80">
        <v>110</v>
      </c>
      <c r="F20" s="80">
        <v>18</v>
      </c>
      <c r="G20" s="80">
        <v>93</v>
      </c>
      <c r="H20" s="80">
        <v>221</v>
      </c>
      <c r="I20" s="80">
        <v>0</v>
      </c>
      <c r="J20" s="80">
        <v>0</v>
      </c>
      <c r="K20" s="80">
        <v>2</v>
      </c>
      <c r="L20" s="9">
        <v>60.8</v>
      </c>
    </row>
    <row r="21" spans="1:12" x14ac:dyDescent="0.25">
      <c r="A21" s="80">
        <v>19</v>
      </c>
      <c r="B21" s="91" t="s">
        <v>62</v>
      </c>
      <c r="C21" s="128" t="s">
        <v>6880</v>
      </c>
      <c r="D21" s="80">
        <v>435</v>
      </c>
      <c r="E21" s="80">
        <v>96</v>
      </c>
      <c r="F21" s="80">
        <v>38</v>
      </c>
      <c r="G21" s="80">
        <v>119</v>
      </c>
      <c r="H21" s="80">
        <v>253</v>
      </c>
      <c r="I21" s="80">
        <v>0</v>
      </c>
      <c r="J21" s="80">
        <v>0</v>
      </c>
      <c r="K21" s="80">
        <v>0</v>
      </c>
      <c r="L21" s="9">
        <v>58.2</v>
      </c>
    </row>
    <row r="22" spans="1:12" x14ac:dyDescent="0.25">
      <c r="A22" s="97">
        <v>20</v>
      </c>
      <c r="B22" s="96" t="s">
        <v>62</v>
      </c>
      <c r="C22" s="130" t="s">
        <v>6881</v>
      </c>
      <c r="D22" s="97">
        <v>243</v>
      </c>
      <c r="E22" s="97">
        <v>46</v>
      </c>
      <c r="F22" s="97">
        <v>13</v>
      </c>
      <c r="G22" s="97">
        <v>74</v>
      </c>
      <c r="H22" s="97">
        <v>133</v>
      </c>
      <c r="I22" s="97">
        <v>0</v>
      </c>
      <c r="J22" s="97">
        <v>0</v>
      </c>
      <c r="K22" s="97">
        <v>0</v>
      </c>
      <c r="L22" s="101">
        <v>54.7</v>
      </c>
    </row>
    <row r="23" spans="1:12" x14ac:dyDescent="0.25">
      <c r="A23" s="80">
        <v>21</v>
      </c>
      <c r="B23" s="91" t="s">
        <v>62</v>
      </c>
      <c r="C23" s="128" t="s">
        <v>6882</v>
      </c>
      <c r="D23" s="80">
        <v>412</v>
      </c>
      <c r="E23" s="80">
        <v>56</v>
      </c>
      <c r="F23" s="80">
        <v>10</v>
      </c>
      <c r="G23" s="80">
        <v>91</v>
      </c>
      <c r="H23" s="80">
        <v>157</v>
      </c>
      <c r="I23" s="80">
        <v>0</v>
      </c>
      <c r="J23" s="80">
        <v>1</v>
      </c>
      <c r="K23" s="80">
        <v>0</v>
      </c>
      <c r="L23" s="9">
        <v>38.299999999999997</v>
      </c>
    </row>
    <row r="24" spans="1:12" x14ac:dyDescent="0.25">
      <c r="A24" s="80">
        <v>22</v>
      </c>
      <c r="B24" s="91" t="s">
        <v>62</v>
      </c>
      <c r="C24" s="128" t="s">
        <v>6883</v>
      </c>
      <c r="D24" s="80">
        <v>417</v>
      </c>
      <c r="E24" s="80">
        <v>97</v>
      </c>
      <c r="F24" s="80">
        <v>20</v>
      </c>
      <c r="G24" s="80">
        <v>94</v>
      </c>
      <c r="H24" s="80">
        <v>211</v>
      </c>
      <c r="I24" s="80">
        <v>0</v>
      </c>
      <c r="J24" s="80">
        <v>0</v>
      </c>
      <c r="K24" s="80">
        <v>0</v>
      </c>
      <c r="L24" s="9">
        <v>50.6</v>
      </c>
    </row>
    <row r="25" spans="1:12" x14ac:dyDescent="0.25">
      <c r="A25" s="80">
        <v>23</v>
      </c>
      <c r="B25" s="91" t="s">
        <v>62</v>
      </c>
      <c r="C25" s="128" t="s">
        <v>6884</v>
      </c>
      <c r="D25" s="80">
        <v>255</v>
      </c>
      <c r="E25" s="80">
        <v>58</v>
      </c>
      <c r="F25" s="80">
        <v>18</v>
      </c>
      <c r="G25" s="80">
        <v>66</v>
      </c>
      <c r="H25" s="80">
        <v>142</v>
      </c>
      <c r="I25" s="80">
        <v>0</v>
      </c>
      <c r="J25" s="80">
        <v>0</v>
      </c>
      <c r="K25" s="80">
        <v>0</v>
      </c>
      <c r="L25" s="9">
        <v>55.7</v>
      </c>
    </row>
    <row r="26" spans="1:12" x14ac:dyDescent="0.25">
      <c r="A26" s="97">
        <v>24</v>
      </c>
      <c r="B26" s="96" t="s">
        <v>62</v>
      </c>
      <c r="C26" s="130" t="s">
        <v>6885</v>
      </c>
      <c r="D26" s="97">
        <v>396</v>
      </c>
      <c r="E26" s="97">
        <v>105</v>
      </c>
      <c r="F26" s="97">
        <v>27</v>
      </c>
      <c r="G26" s="97">
        <v>78</v>
      </c>
      <c r="H26" s="97">
        <v>210</v>
      </c>
      <c r="I26" s="97">
        <v>0</v>
      </c>
      <c r="J26" s="97">
        <v>0</v>
      </c>
      <c r="K26" s="97">
        <v>0</v>
      </c>
      <c r="L26" s="101">
        <v>53</v>
      </c>
    </row>
    <row r="27" spans="1:12" x14ac:dyDescent="0.25">
      <c r="A27" s="80">
        <v>25</v>
      </c>
      <c r="B27" s="91" t="s">
        <v>62</v>
      </c>
      <c r="C27" s="128" t="s">
        <v>6886</v>
      </c>
      <c r="D27" s="80">
        <v>256</v>
      </c>
      <c r="E27" s="80">
        <v>46</v>
      </c>
      <c r="F27" s="80">
        <v>10</v>
      </c>
      <c r="G27" s="80">
        <v>43</v>
      </c>
      <c r="H27" s="80">
        <v>99</v>
      </c>
      <c r="I27" s="80">
        <v>0</v>
      </c>
      <c r="J27" s="80">
        <v>1</v>
      </c>
      <c r="K27" s="80">
        <v>0</v>
      </c>
      <c r="L27" s="9">
        <v>39.1</v>
      </c>
    </row>
    <row r="28" spans="1:12" x14ac:dyDescent="0.25">
      <c r="A28" s="80">
        <v>26</v>
      </c>
      <c r="B28" s="91" t="s">
        <v>62</v>
      </c>
      <c r="C28" s="128" t="s">
        <v>6887</v>
      </c>
      <c r="D28" s="80">
        <v>255</v>
      </c>
      <c r="E28" s="80">
        <v>47</v>
      </c>
      <c r="F28" s="80">
        <v>14</v>
      </c>
      <c r="G28" s="80">
        <v>45</v>
      </c>
      <c r="H28" s="80">
        <v>106</v>
      </c>
      <c r="I28" s="80">
        <v>0</v>
      </c>
      <c r="J28" s="80">
        <v>0</v>
      </c>
      <c r="K28" s="80">
        <v>0</v>
      </c>
      <c r="L28" s="9">
        <v>41.6</v>
      </c>
    </row>
    <row r="29" spans="1:12" x14ac:dyDescent="0.25">
      <c r="A29" s="80">
        <v>27</v>
      </c>
      <c r="B29" s="91" t="s">
        <v>62</v>
      </c>
      <c r="C29" s="128" t="s">
        <v>6888</v>
      </c>
      <c r="D29" s="80">
        <v>426</v>
      </c>
      <c r="E29" s="80">
        <v>114</v>
      </c>
      <c r="F29" s="80">
        <v>33</v>
      </c>
      <c r="G29" s="80">
        <v>77</v>
      </c>
      <c r="H29" s="80">
        <v>224</v>
      </c>
      <c r="I29" s="80">
        <v>0</v>
      </c>
      <c r="J29" s="80">
        <v>0</v>
      </c>
      <c r="K29" s="80">
        <v>0</v>
      </c>
      <c r="L29" s="9">
        <v>52.6</v>
      </c>
    </row>
    <row r="30" spans="1:12" x14ac:dyDescent="0.25">
      <c r="A30" s="97">
        <v>28</v>
      </c>
      <c r="B30" s="96" t="s">
        <v>62</v>
      </c>
      <c r="C30" s="130" t="s">
        <v>6889</v>
      </c>
      <c r="D30" s="97">
        <v>570</v>
      </c>
      <c r="E30" s="97">
        <v>114</v>
      </c>
      <c r="F30" s="97">
        <v>32</v>
      </c>
      <c r="G30" s="97">
        <v>104</v>
      </c>
      <c r="H30" s="97">
        <v>250</v>
      </c>
      <c r="I30" s="97">
        <v>0</v>
      </c>
      <c r="J30" s="97">
        <v>0</v>
      </c>
      <c r="K30" s="97">
        <v>2</v>
      </c>
      <c r="L30" s="101">
        <v>44.2</v>
      </c>
    </row>
    <row r="31" spans="1:12" x14ac:dyDescent="0.25">
      <c r="A31" s="80">
        <v>29</v>
      </c>
      <c r="B31" s="91" t="s">
        <v>62</v>
      </c>
      <c r="C31" s="128" t="s">
        <v>6890</v>
      </c>
      <c r="D31" s="80">
        <v>411</v>
      </c>
      <c r="E31" s="80">
        <v>60</v>
      </c>
      <c r="F31" s="80">
        <v>65</v>
      </c>
      <c r="G31" s="80">
        <v>64</v>
      </c>
      <c r="H31" s="80">
        <v>189</v>
      </c>
      <c r="I31" s="80">
        <v>0</v>
      </c>
      <c r="J31" s="80">
        <v>0</v>
      </c>
      <c r="K31" s="80">
        <v>0</v>
      </c>
      <c r="L31" s="9">
        <v>46</v>
      </c>
    </row>
    <row r="32" spans="1:12" x14ac:dyDescent="0.25">
      <c r="A32" s="80">
        <v>30</v>
      </c>
      <c r="B32" s="91" t="s">
        <v>62</v>
      </c>
      <c r="C32" s="128" t="s">
        <v>6891</v>
      </c>
      <c r="D32" s="80">
        <v>485</v>
      </c>
      <c r="E32" s="80">
        <v>60</v>
      </c>
      <c r="F32" s="80">
        <v>45</v>
      </c>
      <c r="G32" s="80">
        <v>66</v>
      </c>
      <c r="H32" s="80">
        <v>171</v>
      </c>
      <c r="I32" s="80">
        <v>0</v>
      </c>
      <c r="J32" s="80">
        <v>0</v>
      </c>
      <c r="K32" s="80">
        <v>1</v>
      </c>
      <c r="L32" s="9">
        <v>35.5</v>
      </c>
    </row>
    <row r="33" spans="1:12" x14ac:dyDescent="0.25">
      <c r="A33" s="80">
        <v>31</v>
      </c>
      <c r="B33" s="91" t="s">
        <v>62</v>
      </c>
      <c r="C33" s="128" t="s">
        <v>6892</v>
      </c>
      <c r="D33" s="80">
        <v>430</v>
      </c>
      <c r="E33" s="80">
        <v>47</v>
      </c>
      <c r="F33" s="80">
        <v>49</v>
      </c>
      <c r="G33" s="80">
        <v>60</v>
      </c>
      <c r="H33" s="80">
        <v>156</v>
      </c>
      <c r="I33" s="80">
        <v>0</v>
      </c>
      <c r="J33" s="80">
        <v>1</v>
      </c>
      <c r="K33" s="80">
        <v>1</v>
      </c>
      <c r="L33" s="9">
        <v>36.700000000000003</v>
      </c>
    </row>
    <row r="34" spans="1:12" x14ac:dyDescent="0.25">
      <c r="A34" s="97">
        <v>32</v>
      </c>
      <c r="B34" s="96" t="s">
        <v>62</v>
      </c>
      <c r="C34" s="130" t="s">
        <v>6893</v>
      </c>
      <c r="D34" s="97">
        <v>254</v>
      </c>
      <c r="E34" s="97">
        <v>34</v>
      </c>
      <c r="F34" s="97">
        <v>22</v>
      </c>
      <c r="G34" s="97">
        <v>27</v>
      </c>
      <c r="H34" s="97">
        <v>83</v>
      </c>
      <c r="I34" s="97">
        <v>0</v>
      </c>
      <c r="J34" s="97">
        <v>1</v>
      </c>
      <c r="K34" s="97">
        <v>0</v>
      </c>
      <c r="L34" s="101">
        <v>33.1</v>
      </c>
    </row>
    <row r="35" spans="1:12" x14ac:dyDescent="0.25">
      <c r="A35" s="80">
        <v>33</v>
      </c>
      <c r="B35" s="91" t="s">
        <v>62</v>
      </c>
      <c r="C35" s="128" t="s">
        <v>6894</v>
      </c>
      <c r="D35" s="80">
        <v>525</v>
      </c>
      <c r="E35" s="80">
        <v>65</v>
      </c>
      <c r="F35" s="80">
        <v>45</v>
      </c>
      <c r="G35" s="80">
        <v>95</v>
      </c>
      <c r="H35" s="80">
        <v>205</v>
      </c>
      <c r="I35" s="80">
        <v>1</v>
      </c>
      <c r="J35" s="80">
        <v>0</v>
      </c>
      <c r="K35" s="80">
        <v>0</v>
      </c>
      <c r="L35" s="9">
        <v>39</v>
      </c>
    </row>
    <row r="36" spans="1:12" x14ac:dyDescent="0.25">
      <c r="A36" s="80">
        <v>34</v>
      </c>
      <c r="B36" s="91" t="s">
        <v>62</v>
      </c>
      <c r="C36" s="128" t="s">
        <v>6895</v>
      </c>
      <c r="D36" s="80">
        <v>521</v>
      </c>
      <c r="E36" s="80">
        <v>60</v>
      </c>
      <c r="F36" s="80">
        <v>55</v>
      </c>
      <c r="G36" s="80">
        <v>101</v>
      </c>
      <c r="H36" s="80">
        <v>216</v>
      </c>
      <c r="I36" s="80">
        <v>0</v>
      </c>
      <c r="J36" s="80">
        <v>0</v>
      </c>
      <c r="K36" s="80">
        <v>0</v>
      </c>
      <c r="L36" s="9">
        <v>41.5</v>
      </c>
    </row>
    <row r="37" spans="1:12" x14ac:dyDescent="0.25">
      <c r="A37" s="80">
        <v>35</v>
      </c>
      <c r="B37" s="91" t="s">
        <v>62</v>
      </c>
      <c r="C37" s="128" t="s">
        <v>6896</v>
      </c>
      <c r="D37" s="80">
        <v>499</v>
      </c>
      <c r="E37" s="80">
        <v>74</v>
      </c>
      <c r="F37" s="80">
        <v>54</v>
      </c>
      <c r="G37" s="80">
        <v>98</v>
      </c>
      <c r="H37" s="80">
        <v>226</v>
      </c>
      <c r="I37" s="80">
        <v>1</v>
      </c>
      <c r="J37" s="80">
        <v>0</v>
      </c>
      <c r="K37" s="80">
        <v>1</v>
      </c>
      <c r="L37" s="9">
        <v>45.5</v>
      </c>
    </row>
    <row r="38" spans="1:12" x14ac:dyDescent="0.25">
      <c r="A38" s="97">
        <v>36</v>
      </c>
      <c r="B38" s="96" t="s">
        <v>62</v>
      </c>
      <c r="C38" s="130" t="s">
        <v>6897</v>
      </c>
      <c r="D38" s="97">
        <v>526</v>
      </c>
      <c r="E38" s="97">
        <v>24</v>
      </c>
      <c r="F38" s="97">
        <v>19</v>
      </c>
      <c r="G38" s="97">
        <v>17</v>
      </c>
      <c r="H38" s="97">
        <v>60</v>
      </c>
      <c r="I38" s="97">
        <v>0</v>
      </c>
      <c r="J38" s="97">
        <v>0</v>
      </c>
      <c r="K38" s="97">
        <v>0</v>
      </c>
      <c r="L38" s="101">
        <v>11.4</v>
      </c>
    </row>
    <row r="39" spans="1:12" x14ac:dyDescent="0.25">
      <c r="A39" s="80">
        <v>37</v>
      </c>
      <c r="B39" s="91" t="s">
        <v>62</v>
      </c>
      <c r="C39" s="128" t="s">
        <v>6898</v>
      </c>
      <c r="D39" s="80">
        <v>409</v>
      </c>
      <c r="E39" s="80">
        <v>33</v>
      </c>
      <c r="F39" s="80">
        <v>19</v>
      </c>
      <c r="G39" s="80">
        <v>76</v>
      </c>
      <c r="H39" s="80">
        <v>128</v>
      </c>
      <c r="I39" s="80">
        <v>2</v>
      </c>
      <c r="J39" s="80">
        <v>0</v>
      </c>
      <c r="K39" s="80">
        <v>3</v>
      </c>
      <c r="L39" s="9">
        <v>32</v>
      </c>
    </row>
    <row r="40" spans="1:12" x14ac:dyDescent="0.25">
      <c r="A40" s="80">
        <v>38</v>
      </c>
      <c r="B40" s="91" t="s">
        <v>62</v>
      </c>
      <c r="C40" s="128" t="s">
        <v>6899</v>
      </c>
      <c r="D40" s="80">
        <v>503</v>
      </c>
      <c r="E40" s="80">
        <v>60</v>
      </c>
      <c r="F40" s="80">
        <v>18</v>
      </c>
      <c r="G40" s="80">
        <v>76</v>
      </c>
      <c r="H40" s="80">
        <v>154</v>
      </c>
      <c r="I40" s="80">
        <v>0</v>
      </c>
      <c r="J40" s="80">
        <v>0</v>
      </c>
      <c r="K40" s="80">
        <v>0</v>
      </c>
      <c r="L40" s="9">
        <v>30.6</v>
      </c>
    </row>
    <row r="41" spans="1:12" x14ac:dyDescent="0.25">
      <c r="A41" s="80">
        <v>39</v>
      </c>
      <c r="B41" s="91" t="s">
        <v>62</v>
      </c>
      <c r="C41" s="128" t="s">
        <v>6900</v>
      </c>
      <c r="D41" s="80">
        <v>412</v>
      </c>
      <c r="E41" s="80">
        <v>41</v>
      </c>
      <c r="F41" s="80">
        <v>28</v>
      </c>
      <c r="G41" s="80">
        <v>52</v>
      </c>
      <c r="H41" s="80">
        <v>121</v>
      </c>
      <c r="I41" s="80">
        <v>0</v>
      </c>
      <c r="J41" s="80">
        <v>0</v>
      </c>
      <c r="K41" s="80">
        <v>2</v>
      </c>
      <c r="L41" s="9">
        <v>29.9</v>
      </c>
    </row>
    <row r="42" spans="1:12" x14ac:dyDescent="0.25">
      <c r="A42" s="97">
        <v>40</v>
      </c>
      <c r="B42" s="96" t="s">
        <v>62</v>
      </c>
      <c r="C42" s="130" t="s">
        <v>6901</v>
      </c>
      <c r="D42" s="97">
        <v>395</v>
      </c>
      <c r="E42" s="97">
        <v>26</v>
      </c>
      <c r="F42" s="97">
        <v>30</v>
      </c>
      <c r="G42" s="97">
        <v>37</v>
      </c>
      <c r="H42" s="97">
        <v>93</v>
      </c>
      <c r="I42" s="97">
        <v>0</v>
      </c>
      <c r="J42" s="97">
        <v>0</v>
      </c>
      <c r="K42" s="97">
        <v>0</v>
      </c>
      <c r="L42" s="101">
        <v>23.5</v>
      </c>
    </row>
    <row r="43" spans="1:12" x14ac:dyDescent="0.25">
      <c r="A43" s="80">
        <v>41</v>
      </c>
      <c r="B43" s="91" t="s">
        <v>62</v>
      </c>
      <c r="C43" s="128" t="s">
        <v>6902</v>
      </c>
      <c r="D43" s="80">
        <v>574</v>
      </c>
      <c r="E43" s="80">
        <v>49</v>
      </c>
      <c r="F43" s="80">
        <v>28</v>
      </c>
      <c r="G43" s="80">
        <v>58</v>
      </c>
      <c r="H43" s="80">
        <v>135</v>
      </c>
      <c r="I43" s="80">
        <v>1</v>
      </c>
      <c r="J43" s="80">
        <v>0</v>
      </c>
      <c r="K43" s="80">
        <v>1</v>
      </c>
      <c r="L43" s="9">
        <v>23.7</v>
      </c>
    </row>
    <row r="44" spans="1:12" x14ac:dyDescent="0.25">
      <c r="A44" s="80">
        <v>42</v>
      </c>
      <c r="B44" s="91" t="s">
        <v>62</v>
      </c>
      <c r="C44" s="128" t="s">
        <v>6903</v>
      </c>
      <c r="D44" s="80">
        <v>595</v>
      </c>
      <c r="E44" s="80">
        <v>40</v>
      </c>
      <c r="F44" s="80">
        <v>16</v>
      </c>
      <c r="G44" s="80">
        <v>74</v>
      </c>
      <c r="H44" s="80">
        <v>130</v>
      </c>
      <c r="I44" s="80">
        <v>0</v>
      </c>
      <c r="J44" s="80">
        <v>0</v>
      </c>
      <c r="K44" s="80">
        <v>1</v>
      </c>
      <c r="L44" s="9">
        <v>22</v>
      </c>
    </row>
    <row r="45" spans="1:12" x14ac:dyDescent="0.25">
      <c r="A45" s="80">
        <v>43</v>
      </c>
      <c r="B45" s="91" t="s">
        <v>62</v>
      </c>
      <c r="C45" s="128" t="s">
        <v>6904</v>
      </c>
      <c r="D45" s="80">
        <v>398</v>
      </c>
      <c r="E45" s="80">
        <v>41</v>
      </c>
      <c r="F45" s="80">
        <v>28</v>
      </c>
      <c r="G45" s="80">
        <v>68</v>
      </c>
      <c r="H45" s="80">
        <v>137</v>
      </c>
      <c r="I45" s="80">
        <v>0</v>
      </c>
      <c r="J45" s="80">
        <v>0</v>
      </c>
      <c r="K45" s="80">
        <v>0</v>
      </c>
      <c r="L45" s="9">
        <v>34.4</v>
      </c>
    </row>
    <row r="46" spans="1:12" x14ac:dyDescent="0.25">
      <c r="A46" s="97">
        <v>44</v>
      </c>
      <c r="B46" s="96" t="s">
        <v>62</v>
      </c>
      <c r="C46" s="130" t="s">
        <v>6905</v>
      </c>
      <c r="D46" s="97">
        <v>403</v>
      </c>
      <c r="E46" s="97">
        <v>32</v>
      </c>
      <c r="F46" s="97">
        <v>30</v>
      </c>
      <c r="G46" s="97">
        <v>55</v>
      </c>
      <c r="H46" s="97">
        <v>117</v>
      </c>
      <c r="I46" s="97">
        <v>1</v>
      </c>
      <c r="J46" s="97">
        <v>0</v>
      </c>
      <c r="K46" s="97">
        <v>1</v>
      </c>
      <c r="L46" s="101">
        <v>29.3</v>
      </c>
    </row>
    <row r="47" spans="1:12" x14ac:dyDescent="0.25">
      <c r="A47" s="80">
        <v>45</v>
      </c>
      <c r="B47" s="91" t="s">
        <v>62</v>
      </c>
      <c r="C47" s="128" t="s">
        <v>6906</v>
      </c>
      <c r="D47" s="80">
        <v>343</v>
      </c>
      <c r="E47" s="80">
        <v>45</v>
      </c>
      <c r="F47" s="80">
        <v>13</v>
      </c>
      <c r="G47" s="80">
        <v>90</v>
      </c>
      <c r="H47" s="80">
        <v>148</v>
      </c>
      <c r="I47" s="80">
        <v>0</v>
      </c>
      <c r="J47" s="80">
        <v>0</v>
      </c>
      <c r="K47" s="80">
        <v>0</v>
      </c>
      <c r="L47" s="9">
        <v>43.1</v>
      </c>
    </row>
    <row r="48" spans="1:12" x14ac:dyDescent="0.25">
      <c r="A48" s="80">
        <v>46</v>
      </c>
      <c r="B48" s="91" t="s">
        <v>62</v>
      </c>
      <c r="C48" s="128" t="s">
        <v>6907</v>
      </c>
      <c r="D48" s="80">
        <v>436</v>
      </c>
      <c r="E48" s="80">
        <v>36</v>
      </c>
      <c r="F48" s="80">
        <v>21</v>
      </c>
      <c r="G48" s="80">
        <v>53</v>
      </c>
      <c r="H48" s="80">
        <v>110</v>
      </c>
      <c r="I48" s="80">
        <v>0</v>
      </c>
      <c r="J48" s="80">
        <v>0</v>
      </c>
      <c r="K48" s="80">
        <v>0</v>
      </c>
      <c r="L48" s="9">
        <v>25.2</v>
      </c>
    </row>
    <row r="49" spans="1:12" x14ac:dyDescent="0.25">
      <c r="A49" s="80">
        <v>47</v>
      </c>
      <c r="B49" s="91" t="s">
        <v>62</v>
      </c>
      <c r="C49" s="128" t="s">
        <v>6908</v>
      </c>
      <c r="D49" s="80">
        <v>367</v>
      </c>
      <c r="E49" s="80">
        <v>27</v>
      </c>
      <c r="F49" s="80">
        <v>36</v>
      </c>
      <c r="G49" s="80">
        <v>54</v>
      </c>
      <c r="H49" s="80">
        <v>117</v>
      </c>
      <c r="I49" s="80">
        <v>0</v>
      </c>
      <c r="J49" s="80">
        <v>0</v>
      </c>
      <c r="K49" s="80">
        <v>0</v>
      </c>
      <c r="L49" s="9">
        <v>31.9</v>
      </c>
    </row>
    <row r="50" spans="1:12" x14ac:dyDescent="0.25">
      <c r="A50" s="97">
        <v>48</v>
      </c>
      <c r="B50" s="96" t="s">
        <v>62</v>
      </c>
      <c r="C50" s="130" t="s">
        <v>6909</v>
      </c>
      <c r="D50" s="97">
        <v>226</v>
      </c>
      <c r="E50" s="97">
        <v>30</v>
      </c>
      <c r="F50" s="97">
        <v>13</v>
      </c>
      <c r="G50" s="97">
        <v>31</v>
      </c>
      <c r="H50" s="97">
        <v>74</v>
      </c>
      <c r="I50" s="97">
        <v>0</v>
      </c>
      <c r="J50" s="97">
        <v>0</v>
      </c>
      <c r="K50" s="97">
        <v>1</v>
      </c>
      <c r="L50" s="101">
        <v>33.200000000000003</v>
      </c>
    </row>
    <row r="51" spans="1:12" x14ac:dyDescent="0.25">
      <c r="A51" s="80">
        <v>49</v>
      </c>
      <c r="B51" s="91" t="s">
        <v>62</v>
      </c>
      <c r="C51" s="128" t="s">
        <v>6910</v>
      </c>
      <c r="D51" s="80">
        <v>380</v>
      </c>
      <c r="E51" s="80">
        <v>38</v>
      </c>
      <c r="F51" s="80">
        <v>19</v>
      </c>
      <c r="G51" s="80">
        <v>80</v>
      </c>
      <c r="H51" s="80">
        <v>137</v>
      </c>
      <c r="I51" s="80">
        <v>0</v>
      </c>
      <c r="J51" s="80">
        <v>0</v>
      </c>
      <c r="K51" s="80">
        <v>0</v>
      </c>
      <c r="L51" s="9">
        <v>36.1</v>
      </c>
    </row>
    <row r="52" spans="1:12" x14ac:dyDescent="0.25">
      <c r="A52" s="80">
        <v>50</v>
      </c>
      <c r="B52" s="91" t="s">
        <v>62</v>
      </c>
      <c r="C52" s="128" t="s">
        <v>6911</v>
      </c>
      <c r="D52" s="80">
        <v>422</v>
      </c>
      <c r="E52" s="80">
        <v>49</v>
      </c>
      <c r="F52" s="80">
        <v>38</v>
      </c>
      <c r="G52" s="80">
        <v>51</v>
      </c>
      <c r="H52" s="80">
        <v>138</v>
      </c>
      <c r="I52" s="80">
        <v>1</v>
      </c>
      <c r="J52" s="80">
        <v>1</v>
      </c>
      <c r="K52" s="80">
        <v>0</v>
      </c>
      <c r="L52" s="9">
        <v>32.9</v>
      </c>
    </row>
    <row r="53" spans="1:12" x14ac:dyDescent="0.25">
      <c r="A53" s="80" t="s">
        <v>6937</v>
      </c>
      <c r="B53" s="91" t="s">
        <v>62</v>
      </c>
      <c r="C53" s="128" t="s">
        <v>6938</v>
      </c>
      <c r="D53" s="80">
        <v>559</v>
      </c>
      <c r="E53" s="80">
        <v>34</v>
      </c>
      <c r="F53" s="80">
        <v>33</v>
      </c>
      <c r="G53" s="80">
        <v>25</v>
      </c>
      <c r="H53" s="80">
        <v>92</v>
      </c>
      <c r="I53" s="80">
        <v>0</v>
      </c>
      <c r="J53" s="80">
        <v>2</v>
      </c>
      <c r="K53" s="80">
        <v>1</v>
      </c>
      <c r="L53" s="9">
        <v>17</v>
      </c>
    </row>
    <row r="54" spans="1:12" x14ac:dyDescent="0.25">
      <c r="A54" s="97">
        <v>53</v>
      </c>
      <c r="B54" s="96" t="s">
        <v>62</v>
      </c>
      <c r="C54" s="130" t="s">
        <v>6912</v>
      </c>
      <c r="D54" s="97">
        <v>354</v>
      </c>
      <c r="E54" s="97">
        <v>45</v>
      </c>
      <c r="F54" s="97">
        <v>24</v>
      </c>
      <c r="G54" s="97">
        <v>52</v>
      </c>
      <c r="H54" s="97">
        <v>121</v>
      </c>
      <c r="I54" s="97">
        <v>0</v>
      </c>
      <c r="J54" s="97">
        <v>0</v>
      </c>
      <c r="K54" s="97">
        <v>0</v>
      </c>
      <c r="L54" s="101">
        <v>34.200000000000003</v>
      </c>
    </row>
    <row r="55" spans="1:12" x14ac:dyDescent="0.25">
      <c r="A55" s="80">
        <v>54</v>
      </c>
      <c r="B55" s="91" t="s">
        <v>62</v>
      </c>
      <c r="C55" s="128" t="s">
        <v>6913</v>
      </c>
      <c r="D55" s="80">
        <v>438</v>
      </c>
      <c r="E55" s="80">
        <v>59</v>
      </c>
      <c r="F55" s="80">
        <v>52</v>
      </c>
      <c r="G55" s="80">
        <v>94</v>
      </c>
      <c r="H55" s="80">
        <v>205</v>
      </c>
      <c r="I55" s="80">
        <v>1</v>
      </c>
      <c r="J55" s="80">
        <v>0</v>
      </c>
      <c r="K55" s="80">
        <v>0</v>
      </c>
      <c r="L55" s="9">
        <v>46.8</v>
      </c>
    </row>
    <row r="56" spans="1:12" x14ac:dyDescent="0.25">
      <c r="A56" s="80">
        <v>55</v>
      </c>
      <c r="B56" s="91" t="s">
        <v>62</v>
      </c>
      <c r="C56" s="128" t="s">
        <v>6914</v>
      </c>
      <c r="D56" s="80">
        <v>418</v>
      </c>
      <c r="E56" s="80">
        <v>39</v>
      </c>
      <c r="F56" s="80">
        <v>22</v>
      </c>
      <c r="G56" s="80">
        <v>56</v>
      </c>
      <c r="H56" s="80">
        <v>117</v>
      </c>
      <c r="I56" s="80">
        <v>0</v>
      </c>
      <c r="J56" s="80">
        <v>0</v>
      </c>
      <c r="K56" s="80">
        <v>0</v>
      </c>
      <c r="L56" s="9">
        <v>28</v>
      </c>
    </row>
    <row r="57" spans="1:12" x14ac:dyDescent="0.25">
      <c r="A57" s="80" t="s">
        <v>6935</v>
      </c>
      <c r="B57" s="91" t="s">
        <v>62</v>
      </c>
      <c r="C57" s="128" t="s">
        <v>6936</v>
      </c>
      <c r="D57" s="80">
        <v>718</v>
      </c>
      <c r="E57" s="80">
        <v>69</v>
      </c>
      <c r="F57" s="80">
        <v>28</v>
      </c>
      <c r="G57" s="80">
        <v>119</v>
      </c>
      <c r="H57" s="80">
        <v>216</v>
      </c>
      <c r="I57" s="80">
        <v>0</v>
      </c>
      <c r="J57" s="80">
        <v>0</v>
      </c>
      <c r="K57" s="80">
        <v>0</v>
      </c>
      <c r="L57" s="9">
        <v>30.1</v>
      </c>
    </row>
    <row r="58" spans="1:12" x14ac:dyDescent="0.25">
      <c r="A58" s="97">
        <v>57</v>
      </c>
      <c r="B58" s="96" t="s">
        <v>62</v>
      </c>
      <c r="C58" s="130" t="s">
        <v>6915</v>
      </c>
      <c r="D58" s="97">
        <v>402</v>
      </c>
      <c r="E58" s="97">
        <v>22</v>
      </c>
      <c r="F58" s="97">
        <v>18</v>
      </c>
      <c r="G58" s="97">
        <v>86</v>
      </c>
      <c r="H58" s="97">
        <v>126</v>
      </c>
      <c r="I58" s="97">
        <v>0</v>
      </c>
      <c r="J58" s="97">
        <v>0</v>
      </c>
      <c r="K58" s="97">
        <v>0</v>
      </c>
      <c r="L58" s="101">
        <v>31.3</v>
      </c>
    </row>
    <row r="59" spans="1:12" x14ac:dyDescent="0.25">
      <c r="A59" s="80">
        <v>59</v>
      </c>
      <c r="B59" s="91" t="s">
        <v>62</v>
      </c>
      <c r="C59" s="128" t="s">
        <v>6916</v>
      </c>
      <c r="D59" s="80">
        <v>474</v>
      </c>
      <c r="E59" s="80">
        <v>52</v>
      </c>
      <c r="F59" s="80">
        <v>60</v>
      </c>
      <c r="G59" s="80">
        <v>142</v>
      </c>
      <c r="H59" s="80">
        <v>254</v>
      </c>
      <c r="I59" s="80">
        <v>0</v>
      </c>
      <c r="J59" s="80">
        <v>0</v>
      </c>
      <c r="K59" s="80">
        <v>0</v>
      </c>
      <c r="L59" s="9">
        <v>53.6</v>
      </c>
    </row>
    <row r="60" spans="1:12" x14ac:dyDescent="0.25">
      <c r="A60" s="80">
        <v>60</v>
      </c>
      <c r="B60" s="91" t="s">
        <v>62</v>
      </c>
      <c r="C60" s="128" t="s">
        <v>6917</v>
      </c>
      <c r="D60" s="80">
        <v>371</v>
      </c>
      <c r="E60" s="80">
        <v>46</v>
      </c>
      <c r="F60" s="80">
        <v>13</v>
      </c>
      <c r="G60" s="80">
        <v>99</v>
      </c>
      <c r="H60" s="80">
        <v>158</v>
      </c>
      <c r="I60" s="80">
        <v>0</v>
      </c>
      <c r="J60" s="80">
        <v>0</v>
      </c>
      <c r="K60" s="80">
        <v>0</v>
      </c>
      <c r="L60" s="9">
        <v>42.6</v>
      </c>
    </row>
    <row r="61" spans="1:12" x14ac:dyDescent="0.25">
      <c r="A61" s="80">
        <v>61</v>
      </c>
      <c r="B61" s="91" t="s">
        <v>62</v>
      </c>
      <c r="C61" s="128" t="s">
        <v>6918</v>
      </c>
      <c r="D61" s="80">
        <v>319</v>
      </c>
      <c r="E61" s="80">
        <v>53</v>
      </c>
      <c r="F61" s="80">
        <v>15</v>
      </c>
      <c r="G61" s="80">
        <v>71</v>
      </c>
      <c r="H61" s="80">
        <v>139</v>
      </c>
      <c r="I61" s="80">
        <v>0</v>
      </c>
      <c r="J61" s="80">
        <v>1</v>
      </c>
      <c r="K61" s="80">
        <v>0</v>
      </c>
      <c r="L61" s="9">
        <v>43.9</v>
      </c>
    </row>
    <row r="62" spans="1:12" x14ac:dyDescent="0.25">
      <c r="A62" s="97">
        <v>62</v>
      </c>
      <c r="B62" s="96" t="s">
        <v>62</v>
      </c>
      <c r="C62" s="130" t="s">
        <v>6919</v>
      </c>
      <c r="D62" s="97">
        <v>304</v>
      </c>
      <c r="E62" s="97">
        <v>30</v>
      </c>
      <c r="F62" s="97">
        <v>21</v>
      </c>
      <c r="G62" s="97">
        <v>68</v>
      </c>
      <c r="H62" s="97">
        <v>119</v>
      </c>
      <c r="I62" s="97">
        <v>0</v>
      </c>
      <c r="J62" s="97">
        <v>0</v>
      </c>
      <c r="K62" s="97">
        <v>0</v>
      </c>
      <c r="L62" s="101">
        <v>39.1</v>
      </c>
    </row>
    <row r="63" spans="1:12" x14ac:dyDescent="0.25">
      <c r="A63" s="80">
        <v>63</v>
      </c>
      <c r="B63" s="91" t="s">
        <v>62</v>
      </c>
      <c r="C63" s="128" t="s">
        <v>6920</v>
      </c>
      <c r="D63" s="80">
        <v>392</v>
      </c>
      <c r="E63" s="80">
        <v>46</v>
      </c>
      <c r="F63" s="80">
        <v>24</v>
      </c>
      <c r="G63" s="80">
        <v>90</v>
      </c>
      <c r="H63" s="80">
        <v>160</v>
      </c>
      <c r="I63" s="80">
        <v>0</v>
      </c>
      <c r="J63" s="80">
        <v>2</v>
      </c>
      <c r="K63" s="80">
        <v>1</v>
      </c>
      <c r="L63" s="9">
        <v>41.6</v>
      </c>
    </row>
    <row r="64" spans="1:12" x14ac:dyDescent="0.25">
      <c r="A64" s="80">
        <v>64</v>
      </c>
      <c r="B64" s="91" t="s">
        <v>62</v>
      </c>
      <c r="C64" s="128" t="s">
        <v>6921</v>
      </c>
      <c r="D64" s="80">
        <v>272</v>
      </c>
      <c r="E64" s="80">
        <v>27</v>
      </c>
      <c r="F64" s="80">
        <v>18</v>
      </c>
      <c r="G64" s="80">
        <v>54</v>
      </c>
      <c r="H64" s="80">
        <v>99</v>
      </c>
      <c r="I64" s="80">
        <v>1</v>
      </c>
      <c r="J64" s="80">
        <v>0</v>
      </c>
      <c r="K64" s="80">
        <v>0</v>
      </c>
      <c r="L64" s="9">
        <v>36.4</v>
      </c>
    </row>
    <row r="65" spans="1:12" x14ac:dyDescent="0.25">
      <c r="A65" s="80">
        <v>65</v>
      </c>
      <c r="B65" s="91" t="s">
        <v>62</v>
      </c>
      <c r="C65" s="128" t="s">
        <v>6922</v>
      </c>
      <c r="D65" s="80">
        <v>281</v>
      </c>
      <c r="E65" s="80">
        <v>25</v>
      </c>
      <c r="F65" s="80">
        <v>17</v>
      </c>
      <c r="G65" s="80">
        <v>60</v>
      </c>
      <c r="H65" s="80">
        <v>102</v>
      </c>
      <c r="I65" s="80">
        <v>0</v>
      </c>
      <c r="J65" s="80">
        <v>0</v>
      </c>
      <c r="K65" s="80">
        <v>0</v>
      </c>
      <c r="L65" s="9">
        <v>36.299999999999997</v>
      </c>
    </row>
    <row r="66" spans="1:12" x14ac:dyDescent="0.25">
      <c r="A66" s="97" t="s">
        <v>1563</v>
      </c>
      <c r="B66" s="96" t="s">
        <v>62</v>
      </c>
      <c r="C66" s="130" t="s">
        <v>6934</v>
      </c>
      <c r="D66" s="97">
        <v>553</v>
      </c>
      <c r="E66" s="97">
        <v>49</v>
      </c>
      <c r="F66" s="97">
        <v>29</v>
      </c>
      <c r="G66" s="97">
        <v>54</v>
      </c>
      <c r="H66" s="97">
        <v>132</v>
      </c>
      <c r="I66" s="97">
        <v>0</v>
      </c>
      <c r="J66" s="97">
        <v>0</v>
      </c>
      <c r="K66" s="97">
        <v>0</v>
      </c>
      <c r="L66" s="101">
        <v>23.9</v>
      </c>
    </row>
    <row r="67" spans="1:12" x14ac:dyDescent="0.25">
      <c r="A67" s="80">
        <v>67</v>
      </c>
      <c r="B67" s="91" t="s">
        <v>62</v>
      </c>
      <c r="C67" s="128" t="s">
        <v>6923</v>
      </c>
      <c r="D67" s="80">
        <v>386</v>
      </c>
      <c r="E67" s="80">
        <v>37</v>
      </c>
      <c r="F67" s="80">
        <v>31</v>
      </c>
      <c r="G67" s="80">
        <v>47</v>
      </c>
      <c r="H67" s="80">
        <v>115</v>
      </c>
      <c r="I67" s="80">
        <v>1</v>
      </c>
      <c r="J67" s="80">
        <v>0</v>
      </c>
      <c r="K67" s="80">
        <v>0</v>
      </c>
      <c r="L67" s="9">
        <v>29.8</v>
      </c>
    </row>
    <row r="68" spans="1:12" x14ac:dyDescent="0.25">
      <c r="A68" s="80">
        <v>69</v>
      </c>
      <c r="B68" s="91" t="s">
        <v>62</v>
      </c>
      <c r="C68" s="128" t="s">
        <v>6924</v>
      </c>
      <c r="D68" s="80">
        <v>580</v>
      </c>
      <c r="E68" s="80">
        <v>70</v>
      </c>
      <c r="F68" s="80">
        <v>45</v>
      </c>
      <c r="G68" s="80">
        <v>93</v>
      </c>
      <c r="H68" s="80">
        <v>208</v>
      </c>
      <c r="I68" s="80">
        <v>0</v>
      </c>
      <c r="J68" s="80">
        <v>0</v>
      </c>
      <c r="K68" s="80">
        <v>2</v>
      </c>
      <c r="L68" s="9">
        <v>36.200000000000003</v>
      </c>
    </row>
    <row r="69" spans="1:12" x14ac:dyDescent="0.25">
      <c r="A69" s="80">
        <v>70</v>
      </c>
      <c r="B69" s="91" t="s">
        <v>62</v>
      </c>
      <c r="C69" s="128" t="s">
        <v>6939</v>
      </c>
      <c r="D69" s="80"/>
      <c r="E69" s="80">
        <v>105</v>
      </c>
      <c r="F69" s="80">
        <v>29</v>
      </c>
      <c r="G69" s="80">
        <v>140</v>
      </c>
      <c r="H69" s="80">
        <v>274</v>
      </c>
      <c r="I69" s="80">
        <v>0</v>
      </c>
      <c r="J69" s="80">
        <v>1</v>
      </c>
      <c r="K69" s="80">
        <v>0</v>
      </c>
      <c r="L69" s="9"/>
    </row>
    <row r="70" spans="1:12" x14ac:dyDescent="0.25">
      <c r="A70" s="97">
        <v>71</v>
      </c>
      <c r="B70" s="96" t="s">
        <v>62</v>
      </c>
      <c r="C70" s="130" t="s">
        <v>6939</v>
      </c>
      <c r="D70" s="97"/>
      <c r="E70" s="97">
        <v>206</v>
      </c>
      <c r="F70" s="97">
        <v>121</v>
      </c>
      <c r="G70" s="97">
        <v>441</v>
      </c>
      <c r="H70" s="97">
        <v>768</v>
      </c>
      <c r="I70" s="97">
        <v>0</v>
      </c>
      <c r="J70" s="97">
        <v>0</v>
      </c>
      <c r="K70" s="97">
        <v>1</v>
      </c>
      <c r="L70" s="101"/>
    </row>
    <row r="71" spans="1:12" x14ac:dyDescent="0.25">
      <c r="A71" s="80">
        <v>72</v>
      </c>
      <c r="B71" s="91" t="s">
        <v>62</v>
      </c>
      <c r="C71" s="128" t="s">
        <v>6940</v>
      </c>
      <c r="D71" s="80"/>
      <c r="E71" s="80">
        <v>181</v>
      </c>
      <c r="F71" s="80">
        <v>132</v>
      </c>
      <c r="G71" s="80">
        <v>227</v>
      </c>
      <c r="H71" s="80">
        <v>540</v>
      </c>
      <c r="I71" s="80">
        <v>0</v>
      </c>
      <c r="J71" s="80">
        <v>0</v>
      </c>
      <c r="K71" s="80">
        <v>2</v>
      </c>
      <c r="L71" s="9"/>
    </row>
    <row r="72" spans="1:12" x14ac:dyDescent="0.25">
      <c r="A72" s="80">
        <v>73</v>
      </c>
      <c r="B72" s="91" t="s">
        <v>62</v>
      </c>
      <c r="C72" s="128" t="s">
        <v>6925</v>
      </c>
      <c r="D72" s="80"/>
      <c r="E72" s="80">
        <v>52</v>
      </c>
      <c r="F72" s="80">
        <v>33</v>
      </c>
      <c r="G72" s="80">
        <v>64</v>
      </c>
      <c r="H72" s="80">
        <v>149</v>
      </c>
      <c r="I72" s="80">
        <v>0</v>
      </c>
      <c r="J72" s="80">
        <v>0</v>
      </c>
      <c r="K72" s="80">
        <v>0</v>
      </c>
      <c r="L72" s="9"/>
    </row>
    <row r="73" spans="1:12" x14ac:dyDescent="0.25">
      <c r="A73" s="80">
        <v>74</v>
      </c>
      <c r="B73" s="91" t="s">
        <v>62</v>
      </c>
      <c r="C73" s="128" t="s">
        <v>6926</v>
      </c>
      <c r="D73" s="80"/>
      <c r="E73" s="80">
        <v>22</v>
      </c>
      <c r="F73" s="80">
        <v>25</v>
      </c>
      <c r="G73" s="80">
        <v>75</v>
      </c>
      <c r="H73" s="80">
        <v>122</v>
      </c>
      <c r="I73" s="80">
        <v>0</v>
      </c>
      <c r="J73" s="80">
        <v>0</v>
      </c>
      <c r="K73" s="80">
        <v>0</v>
      </c>
      <c r="L73" s="9"/>
    </row>
    <row r="74" spans="1:12" x14ac:dyDescent="0.25">
      <c r="A74" s="97">
        <v>75</v>
      </c>
      <c r="B74" s="96" t="s">
        <v>62</v>
      </c>
      <c r="C74" s="130" t="s">
        <v>6927</v>
      </c>
      <c r="D74" s="97"/>
      <c r="E74" s="97">
        <v>7</v>
      </c>
      <c r="F74" s="97">
        <v>6</v>
      </c>
      <c r="G74" s="97">
        <v>19</v>
      </c>
      <c r="H74" s="97">
        <v>32</v>
      </c>
      <c r="I74" s="97">
        <v>0</v>
      </c>
      <c r="J74" s="97">
        <v>0</v>
      </c>
      <c r="K74" s="97">
        <v>2</v>
      </c>
      <c r="L74" s="101"/>
    </row>
    <row r="75" spans="1:12" x14ac:dyDescent="0.25">
      <c r="A75" s="80">
        <v>76</v>
      </c>
      <c r="B75" s="91" t="s">
        <v>62</v>
      </c>
      <c r="C75" s="128" t="s">
        <v>6928</v>
      </c>
      <c r="D75" s="80"/>
      <c r="E75" s="80">
        <v>13</v>
      </c>
      <c r="F75" s="80">
        <v>15</v>
      </c>
      <c r="G75" s="80">
        <v>47</v>
      </c>
      <c r="H75" s="80">
        <v>75</v>
      </c>
      <c r="I75" s="80">
        <v>0</v>
      </c>
      <c r="J75" s="80">
        <v>0</v>
      </c>
      <c r="K75" s="80">
        <v>0</v>
      </c>
      <c r="L75" s="9"/>
    </row>
    <row r="76" spans="1:12" x14ac:dyDescent="0.25">
      <c r="A76" s="80">
        <v>77</v>
      </c>
      <c r="B76" s="91" t="s">
        <v>62</v>
      </c>
      <c r="C76" s="128" t="s">
        <v>6929</v>
      </c>
      <c r="D76" s="80"/>
      <c r="E76" s="80">
        <v>9</v>
      </c>
      <c r="F76" s="80">
        <v>16</v>
      </c>
      <c r="G76" s="80">
        <v>35</v>
      </c>
      <c r="H76" s="80">
        <v>60</v>
      </c>
      <c r="I76" s="80">
        <v>0</v>
      </c>
      <c r="J76" s="80">
        <v>0</v>
      </c>
      <c r="K76" s="80">
        <v>3</v>
      </c>
      <c r="L76" s="9"/>
    </row>
    <row r="77" spans="1:12" x14ac:dyDescent="0.25">
      <c r="A77" s="94">
        <v>78</v>
      </c>
      <c r="B77" s="95" t="s">
        <v>62</v>
      </c>
      <c r="C77" s="78" t="s">
        <v>60</v>
      </c>
      <c r="D77" s="94"/>
      <c r="E77" s="94">
        <v>14</v>
      </c>
      <c r="F77" s="94">
        <v>13</v>
      </c>
      <c r="G77" s="94">
        <v>28</v>
      </c>
      <c r="H77" s="94">
        <v>55</v>
      </c>
      <c r="I77" s="94">
        <v>0</v>
      </c>
      <c r="J77" s="94">
        <v>1</v>
      </c>
      <c r="K77" s="94">
        <v>10</v>
      </c>
      <c r="L77" s="107"/>
    </row>
    <row r="78" spans="1:12" x14ac:dyDescent="0.25">
      <c r="A78" s="174" t="s">
        <v>69</v>
      </c>
      <c r="B78" s="174"/>
      <c r="C78" s="174"/>
      <c r="E78" s="93">
        <f>SUM(E73:E77,E3:E68)</f>
        <v>3627</v>
      </c>
      <c r="F78" s="93">
        <f t="shared" ref="F78:K78" si="0">SUM(F73:F77,F3:F68)</f>
        <v>2113</v>
      </c>
      <c r="G78" s="93">
        <f t="shared" si="0"/>
        <v>5063</v>
      </c>
      <c r="H78" s="93">
        <f t="shared" si="0"/>
        <v>10803</v>
      </c>
      <c r="I78" s="93">
        <f t="shared" si="0"/>
        <v>17</v>
      </c>
      <c r="J78" s="93">
        <f t="shared" si="0"/>
        <v>13</v>
      </c>
      <c r="K78" s="93">
        <f t="shared" si="0"/>
        <v>38</v>
      </c>
    </row>
    <row r="79" spans="1:12" ht="15" customHeight="1" x14ac:dyDescent="0.25">
      <c r="A79" s="177" t="s">
        <v>61</v>
      </c>
      <c r="B79" s="177"/>
      <c r="C79" s="177"/>
      <c r="E79" s="93">
        <f>SUM(E69:E72)</f>
        <v>544</v>
      </c>
      <c r="F79" s="93">
        <f t="shared" ref="F79:K79" si="1">SUM(F69:F72)</f>
        <v>315</v>
      </c>
      <c r="G79" s="93">
        <f t="shared" si="1"/>
        <v>872</v>
      </c>
      <c r="H79" s="93">
        <f t="shared" si="1"/>
        <v>1731</v>
      </c>
      <c r="I79" s="93">
        <f t="shared" si="1"/>
        <v>0</v>
      </c>
      <c r="J79" s="93">
        <f t="shared" si="1"/>
        <v>1</v>
      </c>
      <c r="K79" s="93">
        <f t="shared" si="1"/>
        <v>3</v>
      </c>
    </row>
    <row r="80" spans="1:12" x14ac:dyDescent="0.25">
      <c r="A80" s="176" t="s">
        <v>68</v>
      </c>
      <c r="B80" s="176"/>
      <c r="C80" s="176"/>
      <c r="D80" s="93">
        <v>26918</v>
      </c>
      <c r="E80" s="7">
        <v>4171</v>
      </c>
      <c r="F80" s="7">
        <v>2428</v>
      </c>
      <c r="G80" s="7">
        <v>5935</v>
      </c>
      <c r="H80" s="93">
        <v>12534</v>
      </c>
      <c r="I80" s="128">
        <v>17</v>
      </c>
      <c r="J80" s="128">
        <v>14</v>
      </c>
      <c r="K80" s="128">
        <v>41</v>
      </c>
      <c r="L80" s="103">
        <v>46.8</v>
      </c>
    </row>
    <row r="81" spans="1:8" x14ac:dyDescent="0.25">
      <c r="A81" s="181" t="s">
        <v>70</v>
      </c>
      <c r="B81" s="181"/>
      <c r="C81" s="181"/>
      <c r="D81" s="93"/>
      <c r="E81" s="128">
        <v>33.299999999999997</v>
      </c>
      <c r="F81" s="128">
        <v>19.399999999999999</v>
      </c>
      <c r="G81" s="128">
        <v>47.4</v>
      </c>
      <c r="H81" s="93"/>
    </row>
  </sheetData>
  <mergeCells count="5">
    <mergeCell ref="A1:L1"/>
    <mergeCell ref="A78:C78"/>
    <mergeCell ref="A79:C79"/>
    <mergeCell ref="A80:C80"/>
    <mergeCell ref="A81:C81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1"/>
  <sheetViews>
    <sheetView view="pageLayout" topLeftCell="A19" zoomScaleNormal="100" workbookViewId="0">
      <selection activeCell="E29" sqref="A1:L71"/>
    </sheetView>
  </sheetViews>
  <sheetFormatPr defaultRowHeight="15" x14ac:dyDescent="0.25"/>
  <cols>
    <col min="1" max="1" width="3.85546875" style="128" bestFit="1" customWidth="1"/>
    <col min="2" max="2" width="1.5703125" style="128" bestFit="1" customWidth="1"/>
    <col min="3" max="3" width="37.7109375" style="128" customWidth="1"/>
    <col min="4" max="4" width="6.42578125" style="128" bestFit="1" customWidth="1"/>
    <col min="5" max="5" width="8.7109375" style="128" bestFit="1" customWidth="1"/>
    <col min="6" max="6" width="9.7109375" style="128" bestFit="1" customWidth="1"/>
    <col min="7" max="7" width="6.85546875" style="128" bestFit="1" customWidth="1"/>
    <col min="8" max="8" width="6.42578125" style="128" bestFit="1" customWidth="1"/>
    <col min="9" max="9" width="2" style="128" bestFit="1" customWidth="1"/>
    <col min="10" max="11" width="3" style="128" bestFit="1" customWidth="1"/>
    <col min="12" max="12" width="7.28515625" style="103" bestFit="1" customWidth="1"/>
  </cols>
  <sheetData>
    <row r="1" spans="1:12" ht="15.75" x14ac:dyDescent="0.25">
      <c r="A1" s="175" t="s">
        <v>7000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</row>
    <row r="2" spans="1:12" ht="34.5" x14ac:dyDescent="0.25">
      <c r="A2" s="18" t="s">
        <v>0</v>
      </c>
      <c r="B2" s="18"/>
      <c r="C2" s="18"/>
      <c r="D2" s="6" t="s">
        <v>59</v>
      </c>
      <c r="E2" s="8" t="s">
        <v>6997</v>
      </c>
      <c r="F2" s="8" t="s">
        <v>6998</v>
      </c>
      <c r="G2" s="8" t="s">
        <v>6999</v>
      </c>
      <c r="H2" s="36" t="s">
        <v>55</v>
      </c>
      <c r="I2" s="36" t="s">
        <v>56</v>
      </c>
      <c r="J2" s="36" t="s">
        <v>57</v>
      </c>
      <c r="K2" s="36" t="s">
        <v>58</v>
      </c>
      <c r="L2" s="37" t="s">
        <v>63</v>
      </c>
    </row>
    <row r="3" spans="1:12" x14ac:dyDescent="0.25">
      <c r="A3" s="128">
        <v>1</v>
      </c>
      <c r="B3" s="91" t="s">
        <v>62</v>
      </c>
      <c r="C3" s="128" t="s">
        <v>6941</v>
      </c>
      <c r="D3" s="80">
        <v>453</v>
      </c>
      <c r="E3" s="80">
        <v>53</v>
      </c>
      <c r="F3" s="80">
        <v>53</v>
      </c>
      <c r="G3" s="80">
        <v>27</v>
      </c>
      <c r="H3" s="80">
        <v>133</v>
      </c>
      <c r="I3" s="80">
        <v>0</v>
      </c>
      <c r="J3" s="80">
        <v>0</v>
      </c>
      <c r="K3" s="80">
        <v>0</v>
      </c>
      <c r="L3" s="9">
        <v>29.4</v>
      </c>
    </row>
    <row r="4" spans="1:12" x14ac:dyDescent="0.25">
      <c r="A4" s="128">
        <v>2</v>
      </c>
      <c r="B4" s="91" t="s">
        <v>62</v>
      </c>
      <c r="C4" s="128" t="s">
        <v>6942</v>
      </c>
      <c r="D4" s="80">
        <v>355</v>
      </c>
      <c r="E4" s="80">
        <v>36</v>
      </c>
      <c r="F4" s="80">
        <v>49</v>
      </c>
      <c r="G4" s="80">
        <v>23</v>
      </c>
      <c r="H4" s="80">
        <v>108</v>
      </c>
      <c r="I4" s="80">
        <v>0</v>
      </c>
      <c r="J4" s="80">
        <v>0</v>
      </c>
      <c r="K4" s="80">
        <v>1</v>
      </c>
      <c r="L4" s="9">
        <v>30.7</v>
      </c>
    </row>
    <row r="5" spans="1:12" x14ac:dyDescent="0.25">
      <c r="A5" s="128">
        <v>3</v>
      </c>
      <c r="B5" s="91" t="s">
        <v>62</v>
      </c>
      <c r="C5" s="128" t="s">
        <v>6943</v>
      </c>
      <c r="D5" s="80">
        <v>452</v>
      </c>
      <c r="E5" s="80">
        <v>58</v>
      </c>
      <c r="F5" s="80">
        <v>70</v>
      </c>
      <c r="G5" s="80">
        <v>25</v>
      </c>
      <c r="H5" s="80">
        <v>153</v>
      </c>
      <c r="I5" s="80">
        <v>0</v>
      </c>
      <c r="J5" s="80">
        <v>0</v>
      </c>
      <c r="K5" s="80">
        <v>0</v>
      </c>
      <c r="L5" s="9">
        <v>33.799999999999997</v>
      </c>
    </row>
    <row r="6" spans="1:12" x14ac:dyDescent="0.25">
      <c r="A6" s="130">
        <v>4</v>
      </c>
      <c r="B6" s="96" t="s">
        <v>62</v>
      </c>
      <c r="C6" s="130" t="s">
        <v>6944</v>
      </c>
      <c r="D6" s="97">
        <v>327</v>
      </c>
      <c r="E6" s="97">
        <v>19</v>
      </c>
      <c r="F6" s="97">
        <v>51</v>
      </c>
      <c r="G6" s="97">
        <v>26</v>
      </c>
      <c r="H6" s="97">
        <v>96</v>
      </c>
      <c r="I6" s="97">
        <v>0</v>
      </c>
      <c r="J6" s="97">
        <v>0</v>
      </c>
      <c r="K6" s="97">
        <v>0</v>
      </c>
      <c r="L6" s="101">
        <v>29.4</v>
      </c>
    </row>
    <row r="7" spans="1:12" x14ac:dyDescent="0.25">
      <c r="A7" s="128">
        <v>5</v>
      </c>
      <c r="B7" s="91" t="s">
        <v>62</v>
      </c>
      <c r="C7" s="128" t="s">
        <v>6945</v>
      </c>
      <c r="D7" s="80">
        <v>419</v>
      </c>
      <c r="E7" s="80">
        <v>56</v>
      </c>
      <c r="F7" s="80">
        <v>45</v>
      </c>
      <c r="G7" s="80">
        <v>18</v>
      </c>
      <c r="H7" s="80">
        <v>119</v>
      </c>
      <c r="I7" s="80">
        <v>0</v>
      </c>
      <c r="J7" s="80">
        <v>0</v>
      </c>
      <c r="K7" s="80">
        <v>0</v>
      </c>
      <c r="L7" s="9">
        <v>28.4</v>
      </c>
    </row>
    <row r="8" spans="1:12" x14ac:dyDescent="0.25">
      <c r="A8" s="128">
        <v>6</v>
      </c>
      <c r="B8" s="91" t="s">
        <v>62</v>
      </c>
      <c r="C8" s="128" t="s">
        <v>6946</v>
      </c>
      <c r="D8" s="80">
        <v>443</v>
      </c>
      <c r="E8" s="80">
        <v>47</v>
      </c>
      <c r="F8" s="80">
        <v>51</v>
      </c>
      <c r="G8" s="80">
        <v>29</v>
      </c>
      <c r="H8" s="80">
        <v>127</v>
      </c>
      <c r="I8" s="80">
        <v>0</v>
      </c>
      <c r="J8" s="80">
        <v>0</v>
      </c>
      <c r="K8" s="80">
        <v>0</v>
      </c>
      <c r="L8" s="9">
        <v>28.7</v>
      </c>
    </row>
    <row r="9" spans="1:12" x14ac:dyDescent="0.25">
      <c r="A9" s="128">
        <v>7</v>
      </c>
      <c r="B9" s="91" t="s">
        <v>62</v>
      </c>
      <c r="C9" s="128" t="s">
        <v>6947</v>
      </c>
      <c r="D9" s="80">
        <v>348</v>
      </c>
      <c r="E9" s="80">
        <v>35</v>
      </c>
      <c r="F9" s="80">
        <v>55</v>
      </c>
      <c r="G9" s="80">
        <v>22</v>
      </c>
      <c r="H9" s="80">
        <v>112</v>
      </c>
      <c r="I9" s="80">
        <v>0</v>
      </c>
      <c r="J9" s="80">
        <v>0</v>
      </c>
      <c r="K9" s="80">
        <v>3</v>
      </c>
      <c r="L9" s="9">
        <v>33</v>
      </c>
    </row>
    <row r="10" spans="1:12" x14ac:dyDescent="0.25">
      <c r="A10" s="130">
        <v>8</v>
      </c>
      <c r="B10" s="96" t="s">
        <v>62</v>
      </c>
      <c r="C10" s="130" t="s">
        <v>6948</v>
      </c>
      <c r="D10" s="97">
        <v>435</v>
      </c>
      <c r="E10" s="97">
        <v>63</v>
      </c>
      <c r="F10" s="97">
        <v>77</v>
      </c>
      <c r="G10" s="97">
        <v>57</v>
      </c>
      <c r="H10" s="97">
        <v>197</v>
      </c>
      <c r="I10" s="97">
        <v>0</v>
      </c>
      <c r="J10" s="97">
        <v>2</v>
      </c>
      <c r="K10" s="97">
        <v>0</v>
      </c>
      <c r="L10" s="101">
        <v>45.7</v>
      </c>
    </row>
    <row r="11" spans="1:12" x14ac:dyDescent="0.25">
      <c r="A11" s="128">
        <v>9</v>
      </c>
      <c r="B11" s="91" t="s">
        <v>62</v>
      </c>
      <c r="C11" s="128" t="s">
        <v>6949</v>
      </c>
      <c r="D11" s="80">
        <v>118</v>
      </c>
      <c r="E11" s="80">
        <v>19</v>
      </c>
      <c r="F11" s="80">
        <v>22</v>
      </c>
      <c r="G11" s="80">
        <v>18</v>
      </c>
      <c r="H11" s="80">
        <v>59</v>
      </c>
      <c r="I11" s="80">
        <v>1</v>
      </c>
      <c r="J11" s="80">
        <v>1</v>
      </c>
      <c r="K11" s="80">
        <v>0</v>
      </c>
      <c r="L11" s="9">
        <v>50.8</v>
      </c>
    </row>
    <row r="12" spans="1:12" x14ac:dyDescent="0.25">
      <c r="A12" s="128">
        <v>10</v>
      </c>
      <c r="B12" s="91" t="s">
        <v>62</v>
      </c>
      <c r="C12" s="128" t="s">
        <v>6950</v>
      </c>
      <c r="D12" s="80">
        <v>564</v>
      </c>
      <c r="E12" s="80">
        <v>52</v>
      </c>
      <c r="F12" s="80">
        <v>176</v>
      </c>
      <c r="G12" s="80">
        <v>21</v>
      </c>
      <c r="H12" s="80">
        <v>249</v>
      </c>
      <c r="I12" s="80">
        <v>0</v>
      </c>
      <c r="J12" s="80">
        <v>1</v>
      </c>
      <c r="K12" s="80">
        <v>0</v>
      </c>
      <c r="L12" s="9">
        <v>44.3</v>
      </c>
    </row>
    <row r="13" spans="1:12" x14ac:dyDescent="0.25">
      <c r="A13" s="128">
        <v>11</v>
      </c>
      <c r="B13" s="91" t="s">
        <v>62</v>
      </c>
      <c r="C13" s="128" t="s">
        <v>6951</v>
      </c>
      <c r="D13" s="80">
        <v>595</v>
      </c>
      <c r="E13" s="80">
        <v>59</v>
      </c>
      <c r="F13" s="80">
        <v>198</v>
      </c>
      <c r="G13" s="80">
        <v>16</v>
      </c>
      <c r="H13" s="80">
        <v>273</v>
      </c>
      <c r="I13" s="80">
        <v>0</v>
      </c>
      <c r="J13" s="80">
        <v>0</v>
      </c>
      <c r="K13" s="80">
        <v>1</v>
      </c>
      <c r="L13" s="9">
        <v>46.1</v>
      </c>
    </row>
    <row r="14" spans="1:12" x14ac:dyDescent="0.25">
      <c r="A14" s="130">
        <v>12</v>
      </c>
      <c r="B14" s="96" t="s">
        <v>62</v>
      </c>
      <c r="C14" s="130" t="s">
        <v>6952</v>
      </c>
      <c r="D14" s="97">
        <v>362</v>
      </c>
      <c r="E14" s="97">
        <v>23</v>
      </c>
      <c r="F14" s="97">
        <v>118</v>
      </c>
      <c r="G14" s="97">
        <v>14</v>
      </c>
      <c r="H14" s="97">
        <v>155</v>
      </c>
      <c r="I14" s="97">
        <v>1</v>
      </c>
      <c r="J14" s="97">
        <v>0</v>
      </c>
      <c r="K14" s="97">
        <v>0</v>
      </c>
      <c r="L14" s="101">
        <v>42.8</v>
      </c>
    </row>
    <row r="15" spans="1:12" x14ac:dyDescent="0.25">
      <c r="A15" s="128">
        <v>13</v>
      </c>
      <c r="B15" s="91" t="s">
        <v>62</v>
      </c>
      <c r="C15" s="128" t="s">
        <v>6953</v>
      </c>
      <c r="D15" s="80">
        <v>608</v>
      </c>
      <c r="E15" s="80">
        <v>71</v>
      </c>
      <c r="F15" s="80">
        <v>134</v>
      </c>
      <c r="G15" s="80">
        <v>12</v>
      </c>
      <c r="H15" s="80">
        <v>217</v>
      </c>
      <c r="I15" s="80">
        <v>0</v>
      </c>
      <c r="J15" s="80">
        <v>0</v>
      </c>
      <c r="K15" s="80">
        <v>0</v>
      </c>
      <c r="L15" s="9">
        <v>35.700000000000003</v>
      </c>
    </row>
    <row r="16" spans="1:12" x14ac:dyDescent="0.25">
      <c r="A16" s="128">
        <v>14</v>
      </c>
      <c r="B16" s="91" t="s">
        <v>62</v>
      </c>
      <c r="C16" s="128" t="s">
        <v>6954</v>
      </c>
      <c r="D16" s="80">
        <v>360</v>
      </c>
      <c r="E16" s="80">
        <v>47</v>
      </c>
      <c r="F16" s="80">
        <v>89</v>
      </c>
      <c r="G16" s="80">
        <v>14</v>
      </c>
      <c r="H16" s="80">
        <v>150</v>
      </c>
      <c r="I16" s="80">
        <v>0</v>
      </c>
      <c r="J16" s="80">
        <v>0</v>
      </c>
      <c r="K16" s="80">
        <v>0</v>
      </c>
      <c r="L16" s="9">
        <v>41.7</v>
      </c>
    </row>
    <row r="17" spans="1:12" x14ac:dyDescent="0.25">
      <c r="A17" s="128">
        <v>15</v>
      </c>
      <c r="B17" s="91" t="s">
        <v>62</v>
      </c>
      <c r="C17" s="128" t="s">
        <v>6955</v>
      </c>
      <c r="D17" s="80">
        <v>397</v>
      </c>
      <c r="E17" s="80">
        <v>30</v>
      </c>
      <c r="F17" s="80">
        <v>92</v>
      </c>
      <c r="G17" s="80">
        <v>7</v>
      </c>
      <c r="H17" s="80">
        <v>129</v>
      </c>
      <c r="I17" s="80">
        <v>1</v>
      </c>
      <c r="J17" s="80">
        <v>0</v>
      </c>
      <c r="K17" s="80">
        <v>0</v>
      </c>
      <c r="L17" s="9">
        <v>32.5</v>
      </c>
    </row>
    <row r="18" spans="1:12" x14ac:dyDescent="0.25">
      <c r="A18" s="130">
        <v>16</v>
      </c>
      <c r="B18" s="96" t="s">
        <v>62</v>
      </c>
      <c r="C18" s="130" t="s">
        <v>6956</v>
      </c>
      <c r="D18" s="97">
        <v>315</v>
      </c>
      <c r="E18" s="97">
        <v>9</v>
      </c>
      <c r="F18" s="97">
        <v>17</v>
      </c>
      <c r="G18" s="97">
        <v>5</v>
      </c>
      <c r="H18" s="97">
        <v>31</v>
      </c>
      <c r="I18" s="97">
        <v>0</v>
      </c>
      <c r="J18" s="97">
        <v>0</v>
      </c>
      <c r="K18" s="97">
        <v>0</v>
      </c>
      <c r="L18" s="101">
        <v>9.8000000000000007</v>
      </c>
    </row>
    <row r="19" spans="1:12" x14ac:dyDescent="0.25">
      <c r="A19" s="128">
        <v>17</v>
      </c>
      <c r="B19" s="91" t="s">
        <v>62</v>
      </c>
      <c r="C19" s="128" t="s">
        <v>6957</v>
      </c>
      <c r="D19" s="80">
        <v>640</v>
      </c>
      <c r="E19" s="80">
        <v>67</v>
      </c>
      <c r="F19" s="80">
        <v>92</v>
      </c>
      <c r="G19" s="80">
        <v>82</v>
      </c>
      <c r="H19" s="80">
        <v>241</v>
      </c>
      <c r="I19" s="80">
        <v>0</v>
      </c>
      <c r="J19" s="80">
        <v>2</v>
      </c>
      <c r="K19" s="80">
        <v>0</v>
      </c>
      <c r="L19" s="9">
        <v>38</v>
      </c>
    </row>
    <row r="20" spans="1:12" x14ac:dyDescent="0.25">
      <c r="A20" s="128">
        <v>18</v>
      </c>
      <c r="B20" s="91" t="s">
        <v>62</v>
      </c>
      <c r="C20" s="128" t="s">
        <v>6958</v>
      </c>
      <c r="D20" s="80">
        <v>463</v>
      </c>
      <c r="E20" s="80">
        <v>28</v>
      </c>
      <c r="F20" s="80">
        <v>34</v>
      </c>
      <c r="G20" s="80">
        <v>25</v>
      </c>
      <c r="H20" s="80">
        <v>87</v>
      </c>
      <c r="I20" s="80">
        <v>0</v>
      </c>
      <c r="J20" s="80">
        <v>0</v>
      </c>
      <c r="K20" s="80">
        <v>1</v>
      </c>
      <c r="L20" s="9">
        <v>19</v>
      </c>
    </row>
    <row r="21" spans="1:12" x14ac:dyDescent="0.25">
      <c r="A21" s="128">
        <v>19</v>
      </c>
      <c r="B21" s="91" t="s">
        <v>62</v>
      </c>
      <c r="C21" s="128" t="s">
        <v>6959</v>
      </c>
      <c r="D21" s="80">
        <v>291</v>
      </c>
      <c r="E21" s="80">
        <v>41</v>
      </c>
      <c r="F21" s="80">
        <v>43</v>
      </c>
      <c r="G21" s="80">
        <v>27</v>
      </c>
      <c r="H21" s="80">
        <v>111</v>
      </c>
      <c r="I21" s="80">
        <v>1</v>
      </c>
      <c r="J21" s="80">
        <v>0</v>
      </c>
      <c r="K21" s="80">
        <v>0</v>
      </c>
      <c r="L21" s="9">
        <v>38.1</v>
      </c>
    </row>
    <row r="22" spans="1:12" x14ac:dyDescent="0.25">
      <c r="A22" s="130">
        <v>20</v>
      </c>
      <c r="B22" s="96" t="s">
        <v>62</v>
      </c>
      <c r="C22" s="130" t="s">
        <v>6960</v>
      </c>
      <c r="D22" s="97">
        <v>483</v>
      </c>
      <c r="E22" s="97">
        <v>51</v>
      </c>
      <c r="F22" s="97">
        <v>84</v>
      </c>
      <c r="G22" s="97">
        <v>45</v>
      </c>
      <c r="H22" s="97">
        <v>180</v>
      </c>
      <c r="I22" s="97">
        <v>0</v>
      </c>
      <c r="J22" s="97">
        <v>0</v>
      </c>
      <c r="K22" s="97">
        <v>2</v>
      </c>
      <c r="L22" s="101">
        <v>37.700000000000003</v>
      </c>
    </row>
    <row r="23" spans="1:12" x14ac:dyDescent="0.25">
      <c r="A23" s="128">
        <v>21</v>
      </c>
      <c r="B23" s="91" t="s">
        <v>62</v>
      </c>
      <c r="C23" s="128" t="s">
        <v>6961</v>
      </c>
      <c r="D23" s="80">
        <v>372</v>
      </c>
      <c r="E23" s="80">
        <v>42</v>
      </c>
      <c r="F23" s="80">
        <v>49</v>
      </c>
      <c r="G23" s="80">
        <v>41</v>
      </c>
      <c r="H23" s="80">
        <v>132</v>
      </c>
      <c r="I23" s="80">
        <v>0</v>
      </c>
      <c r="J23" s="80">
        <v>0</v>
      </c>
      <c r="K23" s="80">
        <v>1</v>
      </c>
      <c r="L23" s="9">
        <v>35.799999999999997</v>
      </c>
    </row>
    <row r="24" spans="1:12" x14ac:dyDescent="0.25">
      <c r="A24" s="128">
        <v>22</v>
      </c>
      <c r="B24" s="91" t="s">
        <v>62</v>
      </c>
      <c r="C24" s="128" t="s">
        <v>6962</v>
      </c>
      <c r="D24" s="80">
        <v>392</v>
      </c>
      <c r="E24" s="80">
        <v>46</v>
      </c>
      <c r="F24" s="80">
        <v>57</v>
      </c>
      <c r="G24" s="80">
        <v>33</v>
      </c>
      <c r="H24" s="80">
        <v>136</v>
      </c>
      <c r="I24" s="80">
        <v>0</v>
      </c>
      <c r="J24" s="80">
        <v>0</v>
      </c>
      <c r="K24" s="80">
        <v>0</v>
      </c>
      <c r="L24" s="9">
        <v>34.700000000000003</v>
      </c>
    </row>
    <row r="25" spans="1:12" x14ac:dyDescent="0.25">
      <c r="A25" s="128">
        <v>23</v>
      </c>
      <c r="B25" s="91" t="s">
        <v>62</v>
      </c>
      <c r="C25" s="128" t="s">
        <v>6963</v>
      </c>
      <c r="D25" s="80">
        <v>315</v>
      </c>
      <c r="E25" s="80">
        <v>46</v>
      </c>
      <c r="F25" s="80">
        <v>54</v>
      </c>
      <c r="G25" s="80">
        <v>50</v>
      </c>
      <c r="H25" s="80">
        <v>150</v>
      </c>
      <c r="I25" s="80">
        <v>0</v>
      </c>
      <c r="J25" s="80">
        <v>0</v>
      </c>
      <c r="K25" s="80">
        <v>1</v>
      </c>
      <c r="L25" s="9">
        <v>47.9</v>
      </c>
    </row>
    <row r="26" spans="1:12" x14ac:dyDescent="0.25">
      <c r="A26" s="130">
        <v>24</v>
      </c>
      <c r="B26" s="96" t="s">
        <v>62</v>
      </c>
      <c r="C26" s="130" t="s">
        <v>6964</v>
      </c>
      <c r="D26" s="97">
        <v>418</v>
      </c>
      <c r="E26" s="97">
        <v>45</v>
      </c>
      <c r="F26" s="97">
        <v>69</v>
      </c>
      <c r="G26" s="97">
        <v>45</v>
      </c>
      <c r="H26" s="97">
        <v>159</v>
      </c>
      <c r="I26" s="97">
        <v>0</v>
      </c>
      <c r="J26" s="97">
        <v>1</v>
      </c>
      <c r="K26" s="97">
        <v>0</v>
      </c>
      <c r="L26" s="101">
        <v>38.299999999999997</v>
      </c>
    </row>
    <row r="27" spans="1:12" x14ac:dyDescent="0.25">
      <c r="A27" s="128">
        <v>25</v>
      </c>
      <c r="B27" s="91" t="s">
        <v>62</v>
      </c>
      <c r="C27" s="128" t="s">
        <v>6965</v>
      </c>
      <c r="D27" s="80">
        <v>366</v>
      </c>
      <c r="E27" s="80">
        <v>29</v>
      </c>
      <c r="F27" s="80">
        <v>43</v>
      </c>
      <c r="G27" s="80">
        <v>45</v>
      </c>
      <c r="H27" s="80">
        <v>117</v>
      </c>
      <c r="I27" s="80">
        <v>0</v>
      </c>
      <c r="J27" s="80">
        <v>0</v>
      </c>
      <c r="K27" s="80">
        <v>1</v>
      </c>
      <c r="L27" s="9">
        <v>32.200000000000003</v>
      </c>
    </row>
    <row r="28" spans="1:12" x14ac:dyDescent="0.25">
      <c r="A28" s="128">
        <v>26</v>
      </c>
      <c r="B28" s="91" t="s">
        <v>62</v>
      </c>
      <c r="C28" s="128" t="s">
        <v>6966</v>
      </c>
      <c r="D28" s="80">
        <v>548</v>
      </c>
      <c r="E28" s="80">
        <v>66</v>
      </c>
      <c r="F28" s="80">
        <v>51</v>
      </c>
      <c r="G28" s="80">
        <v>81</v>
      </c>
      <c r="H28" s="80">
        <v>198</v>
      </c>
      <c r="I28" s="80">
        <v>0</v>
      </c>
      <c r="J28" s="80">
        <v>1</v>
      </c>
      <c r="K28" s="80">
        <v>0</v>
      </c>
      <c r="L28" s="9">
        <v>36.299999999999997</v>
      </c>
    </row>
    <row r="29" spans="1:12" x14ac:dyDescent="0.25">
      <c r="A29" s="128">
        <v>27</v>
      </c>
      <c r="B29" s="91" t="s">
        <v>62</v>
      </c>
      <c r="C29" s="128" t="s">
        <v>6967</v>
      </c>
      <c r="D29" s="80">
        <v>402</v>
      </c>
      <c r="E29" s="80">
        <v>43</v>
      </c>
      <c r="F29" s="80">
        <v>32</v>
      </c>
      <c r="G29" s="80">
        <v>39</v>
      </c>
      <c r="H29" s="80">
        <v>114</v>
      </c>
      <c r="I29" s="80">
        <v>0</v>
      </c>
      <c r="J29" s="80">
        <v>0</v>
      </c>
      <c r="K29" s="80">
        <v>3</v>
      </c>
      <c r="L29" s="9">
        <v>29.1</v>
      </c>
    </row>
    <row r="30" spans="1:12" x14ac:dyDescent="0.25">
      <c r="A30" s="130">
        <v>28</v>
      </c>
      <c r="B30" s="96" t="s">
        <v>62</v>
      </c>
      <c r="C30" s="130" t="s">
        <v>6968</v>
      </c>
      <c r="D30" s="97">
        <v>401</v>
      </c>
      <c r="E30" s="97">
        <v>36</v>
      </c>
      <c r="F30" s="97">
        <v>71</v>
      </c>
      <c r="G30" s="97">
        <v>36</v>
      </c>
      <c r="H30" s="97">
        <v>143</v>
      </c>
      <c r="I30" s="97">
        <v>0</v>
      </c>
      <c r="J30" s="97">
        <v>0</v>
      </c>
      <c r="K30" s="97">
        <v>0</v>
      </c>
      <c r="L30" s="101">
        <v>35.700000000000003</v>
      </c>
    </row>
    <row r="31" spans="1:12" x14ac:dyDescent="0.25">
      <c r="A31" s="128">
        <v>29</v>
      </c>
      <c r="B31" s="91" t="s">
        <v>62</v>
      </c>
      <c r="C31" s="128" t="s">
        <v>6969</v>
      </c>
      <c r="D31" s="80">
        <v>295</v>
      </c>
      <c r="E31" s="80">
        <v>18</v>
      </c>
      <c r="F31" s="80">
        <v>32</v>
      </c>
      <c r="G31" s="80">
        <v>27</v>
      </c>
      <c r="H31" s="80">
        <v>77</v>
      </c>
      <c r="I31" s="80">
        <v>0</v>
      </c>
      <c r="J31" s="80">
        <v>0</v>
      </c>
      <c r="K31" s="80">
        <v>0</v>
      </c>
      <c r="L31" s="9">
        <v>26.1</v>
      </c>
    </row>
    <row r="32" spans="1:12" x14ac:dyDescent="0.25">
      <c r="A32" s="128">
        <v>30</v>
      </c>
      <c r="B32" s="91" t="s">
        <v>62</v>
      </c>
      <c r="C32" s="128" t="s">
        <v>4686</v>
      </c>
      <c r="D32" s="80">
        <v>282</v>
      </c>
      <c r="E32" s="80">
        <v>27</v>
      </c>
      <c r="F32" s="80">
        <v>55</v>
      </c>
      <c r="G32" s="80">
        <v>35</v>
      </c>
      <c r="H32" s="80">
        <v>117</v>
      </c>
      <c r="I32" s="80">
        <v>0</v>
      </c>
      <c r="J32" s="80">
        <v>0</v>
      </c>
      <c r="K32" s="80">
        <v>0</v>
      </c>
      <c r="L32" s="9">
        <v>41.5</v>
      </c>
    </row>
    <row r="33" spans="1:12" x14ac:dyDescent="0.25">
      <c r="A33" s="128">
        <v>31</v>
      </c>
      <c r="B33" s="91" t="s">
        <v>62</v>
      </c>
      <c r="C33" s="128" t="s">
        <v>6970</v>
      </c>
      <c r="D33" s="80">
        <v>355</v>
      </c>
      <c r="E33" s="80">
        <v>26</v>
      </c>
      <c r="F33" s="80">
        <v>64</v>
      </c>
      <c r="G33" s="80">
        <v>26</v>
      </c>
      <c r="H33" s="80">
        <v>116</v>
      </c>
      <c r="I33" s="80">
        <v>0</v>
      </c>
      <c r="J33" s="80">
        <v>0</v>
      </c>
      <c r="K33" s="80">
        <v>2</v>
      </c>
      <c r="L33" s="9">
        <v>33.200000000000003</v>
      </c>
    </row>
    <row r="34" spans="1:12" x14ac:dyDescent="0.25">
      <c r="A34" s="130">
        <v>32</v>
      </c>
      <c r="B34" s="96" t="s">
        <v>62</v>
      </c>
      <c r="C34" s="130" t="s">
        <v>6971</v>
      </c>
      <c r="D34" s="97">
        <v>320</v>
      </c>
      <c r="E34" s="97">
        <v>29</v>
      </c>
      <c r="F34" s="97">
        <v>45</v>
      </c>
      <c r="G34" s="97">
        <v>27</v>
      </c>
      <c r="H34" s="97">
        <v>101</v>
      </c>
      <c r="I34" s="97">
        <v>0</v>
      </c>
      <c r="J34" s="97">
        <v>0</v>
      </c>
      <c r="K34" s="97">
        <v>0</v>
      </c>
      <c r="L34" s="101">
        <v>31.6</v>
      </c>
    </row>
    <row r="35" spans="1:12" x14ac:dyDescent="0.25">
      <c r="A35" s="128">
        <v>33</v>
      </c>
      <c r="B35" s="91" t="s">
        <v>62</v>
      </c>
      <c r="C35" s="128" t="s">
        <v>6972</v>
      </c>
      <c r="D35" s="80">
        <v>424</v>
      </c>
      <c r="E35" s="80">
        <v>23</v>
      </c>
      <c r="F35" s="80">
        <v>40</v>
      </c>
      <c r="G35" s="80">
        <v>33</v>
      </c>
      <c r="H35" s="80">
        <v>96</v>
      </c>
      <c r="I35" s="80">
        <v>0</v>
      </c>
      <c r="J35" s="80">
        <v>0</v>
      </c>
      <c r="K35" s="80">
        <v>0</v>
      </c>
      <c r="L35" s="9">
        <v>22.6</v>
      </c>
    </row>
    <row r="36" spans="1:12" x14ac:dyDescent="0.25">
      <c r="A36" s="128">
        <v>34</v>
      </c>
      <c r="B36" s="91" t="s">
        <v>62</v>
      </c>
      <c r="C36" s="128" t="s">
        <v>6973</v>
      </c>
      <c r="D36" s="80">
        <v>328</v>
      </c>
      <c r="E36" s="80">
        <v>25</v>
      </c>
      <c r="F36" s="80">
        <v>32</v>
      </c>
      <c r="G36" s="80">
        <v>39</v>
      </c>
      <c r="H36" s="80">
        <v>96</v>
      </c>
      <c r="I36" s="80">
        <v>0</v>
      </c>
      <c r="J36" s="80">
        <v>0</v>
      </c>
      <c r="K36" s="80">
        <v>0</v>
      </c>
      <c r="L36" s="9">
        <v>29.3</v>
      </c>
    </row>
    <row r="37" spans="1:12" x14ac:dyDescent="0.25">
      <c r="A37" s="128">
        <v>35</v>
      </c>
      <c r="B37" s="91" t="s">
        <v>62</v>
      </c>
      <c r="C37" s="128" t="s">
        <v>6974</v>
      </c>
      <c r="D37" s="80">
        <v>517</v>
      </c>
      <c r="E37" s="80">
        <v>50</v>
      </c>
      <c r="F37" s="80">
        <v>73</v>
      </c>
      <c r="G37" s="80">
        <v>40</v>
      </c>
      <c r="H37" s="80">
        <v>163</v>
      </c>
      <c r="I37" s="80">
        <v>0</v>
      </c>
      <c r="J37" s="80">
        <v>0</v>
      </c>
      <c r="K37" s="80">
        <v>1</v>
      </c>
      <c r="L37" s="9">
        <v>31.7</v>
      </c>
    </row>
    <row r="38" spans="1:12" x14ac:dyDescent="0.25">
      <c r="A38" s="130">
        <v>36</v>
      </c>
      <c r="B38" s="96" t="s">
        <v>62</v>
      </c>
      <c r="C38" s="130" t="s">
        <v>6975</v>
      </c>
      <c r="D38" s="97">
        <v>382</v>
      </c>
      <c r="E38" s="97">
        <v>76</v>
      </c>
      <c r="F38" s="97">
        <v>44</v>
      </c>
      <c r="G38" s="97">
        <v>87</v>
      </c>
      <c r="H38" s="97">
        <v>207</v>
      </c>
      <c r="I38" s="97">
        <v>0</v>
      </c>
      <c r="J38" s="97">
        <v>0</v>
      </c>
      <c r="K38" s="97">
        <v>0</v>
      </c>
      <c r="L38" s="101">
        <v>54.2</v>
      </c>
    </row>
    <row r="39" spans="1:12" x14ac:dyDescent="0.25">
      <c r="A39" s="128">
        <v>37</v>
      </c>
      <c r="B39" s="91" t="s">
        <v>62</v>
      </c>
      <c r="C39" s="128" t="s">
        <v>6976</v>
      </c>
      <c r="D39" s="80">
        <v>516</v>
      </c>
      <c r="E39" s="80">
        <v>115</v>
      </c>
      <c r="F39" s="80">
        <v>62</v>
      </c>
      <c r="G39" s="80">
        <v>79</v>
      </c>
      <c r="H39" s="80">
        <v>256</v>
      </c>
      <c r="I39" s="80">
        <v>1</v>
      </c>
      <c r="J39" s="80">
        <v>0</v>
      </c>
      <c r="K39" s="80">
        <v>0</v>
      </c>
      <c r="L39" s="9">
        <v>49.6</v>
      </c>
    </row>
    <row r="40" spans="1:12" x14ac:dyDescent="0.25">
      <c r="A40" s="128">
        <v>38</v>
      </c>
      <c r="B40" s="91" t="s">
        <v>62</v>
      </c>
      <c r="C40" s="128" t="s">
        <v>6977</v>
      </c>
      <c r="D40" s="80">
        <v>417</v>
      </c>
      <c r="E40" s="80">
        <v>83</v>
      </c>
      <c r="F40" s="80">
        <v>38</v>
      </c>
      <c r="G40" s="80">
        <v>74</v>
      </c>
      <c r="H40" s="80">
        <v>195</v>
      </c>
      <c r="I40" s="80">
        <v>0</v>
      </c>
      <c r="J40" s="80">
        <v>0</v>
      </c>
      <c r="K40" s="80">
        <v>1</v>
      </c>
      <c r="L40" s="9">
        <v>47</v>
      </c>
    </row>
    <row r="41" spans="1:12" x14ac:dyDescent="0.25">
      <c r="A41" s="128">
        <v>39</v>
      </c>
      <c r="B41" s="91" t="s">
        <v>62</v>
      </c>
      <c r="C41" s="128" t="s">
        <v>6978</v>
      </c>
      <c r="D41" s="80">
        <v>347</v>
      </c>
      <c r="E41" s="80">
        <v>58</v>
      </c>
      <c r="F41" s="80">
        <v>52</v>
      </c>
      <c r="G41" s="80">
        <v>51</v>
      </c>
      <c r="H41" s="80">
        <v>161</v>
      </c>
      <c r="I41" s="80">
        <v>0</v>
      </c>
      <c r="J41" s="80">
        <v>0</v>
      </c>
      <c r="K41" s="80">
        <v>0</v>
      </c>
      <c r="L41" s="9">
        <v>46.4</v>
      </c>
    </row>
    <row r="42" spans="1:12" x14ac:dyDescent="0.25">
      <c r="A42" s="130">
        <v>40</v>
      </c>
      <c r="B42" s="96" t="s">
        <v>62</v>
      </c>
      <c r="C42" s="130" t="s">
        <v>6979</v>
      </c>
      <c r="D42" s="97">
        <v>347</v>
      </c>
      <c r="E42" s="97">
        <v>62</v>
      </c>
      <c r="F42" s="97">
        <v>42</v>
      </c>
      <c r="G42" s="97">
        <v>58</v>
      </c>
      <c r="H42" s="97">
        <v>162</v>
      </c>
      <c r="I42" s="97">
        <v>1</v>
      </c>
      <c r="J42" s="97">
        <v>0</v>
      </c>
      <c r="K42" s="97">
        <v>0</v>
      </c>
      <c r="L42" s="101">
        <v>46.7</v>
      </c>
    </row>
    <row r="43" spans="1:12" x14ac:dyDescent="0.25">
      <c r="A43" s="128">
        <v>41</v>
      </c>
      <c r="B43" s="91" t="s">
        <v>62</v>
      </c>
      <c r="C43" s="128" t="s">
        <v>4462</v>
      </c>
      <c r="D43" s="80">
        <v>529</v>
      </c>
      <c r="E43" s="80">
        <v>73</v>
      </c>
      <c r="F43" s="80">
        <v>54</v>
      </c>
      <c r="G43" s="80">
        <v>72</v>
      </c>
      <c r="H43" s="80">
        <v>199</v>
      </c>
      <c r="I43" s="80">
        <v>0</v>
      </c>
      <c r="J43" s="80">
        <v>0</v>
      </c>
      <c r="K43" s="80">
        <v>0</v>
      </c>
      <c r="L43" s="9">
        <v>37.6</v>
      </c>
    </row>
    <row r="44" spans="1:12" x14ac:dyDescent="0.25">
      <c r="A44" s="128">
        <v>42</v>
      </c>
      <c r="B44" s="91" t="s">
        <v>62</v>
      </c>
      <c r="C44" s="128" t="s">
        <v>6980</v>
      </c>
      <c r="D44" s="80">
        <v>426</v>
      </c>
      <c r="E44" s="80">
        <v>27</v>
      </c>
      <c r="F44" s="80">
        <v>41</v>
      </c>
      <c r="G44" s="80">
        <v>60</v>
      </c>
      <c r="H44" s="80">
        <v>128</v>
      </c>
      <c r="I44" s="80">
        <v>0</v>
      </c>
      <c r="J44" s="80">
        <v>0</v>
      </c>
      <c r="K44" s="80">
        <v>0</v>
      </c>
      <c r="L44" s="9">
        <v>30</v>
      </c>
    </row>
    <row r="45" spans="1:12" x14ac:dyDescent="0.25">
      <c r="A45" s="128">
        <v>43</v>
      </c>
      <c r="B45" s="91" t="s">
        <v>62</v>
      </c>
      <c r="C45" s="128" t="s">
        <v>6981</v>
      </c>
      <c r="D45" s="80">
        <v>450</v>
      </c>
      <c r="E45" s="80">
        <v>77</v>
      </c>
      <c r="F45" s="80">
        <v>57</v>
      </c>
      <c r="G45" s="80">
        <v>63</v>
      </c>
      <c r="H45" s="80">
        <v>197</v>
      </c>
      <c r="I45" s="80">
        <v>0</v>
      </c>
      <c r="J45" s="80">
        <v>0</v>
      </c>
      <c r="K45" s="80">
        <v>0</v>
      </c>
      <c r="L45" s="9">
        <v>43.8</v>
      </c>
    </row>
    <row r="46" spans="1:12" x14ac:dyDescent="0.25">
      <c r="A46" s="130">
        <v>44</v>
      </c>
      <c r="B46" s="96" t="s">
        <v>62</v>
      </c>
      <c r="C46" s="130" t="s">
        <v>6982</v>
      </c>
      <c r="D46" s="97">
        <v>497</v>
      </c>
      <c r="E46" s="97">
        <v>77</v>
      </c>
      <c r="F46" s="97">
        <v>62</v>
      </c>
      <c r="G46" s="97">
        <v>81</v>
      </c>
      <c r="H46" s="97">
        <v>220</v>
      </c>
      <c r="I46" s="97">
        <v>1</v>
      </c>
      <c r="J46" s="97">
        <v>0</v>
      </c>
      <c r="K46" s="97">
        <v>0</v>
      </c>
      <c r="L46" s="101">
        <v>44.3</v>
      </c>
    </row>
    <row r="47" spans="1:12" x14ac:dyDescent="0.25">
      <c r="A47" s="128">
        <v>45</v>
      </c>
      <c r="B47" s="91" t="s">
        <v>62</v>
      </c>
      <c r="C47" s="128" t="s">
        <v>6983</v>
      </c>
      <c r="D47" s="80">
        <v>489</v>
      </c>
      <c r="E47" s="80">
        <v>25</v>
      </c>
      <c r="F47" s="80">
        <v>46</v>
      </c>
      <c r="G47" s="80">
        <v>56</v>
      </c>
      <c r="H47" s="80">
        <v>127</v>
      </c>
      <c r="I47" s="80">
        <v>0</v>
      </c>
      <c r="J47" s="80">
        <v>0</v>
      </c>
      <c r="K47" s="80">
        <v>0</v>
      </c>
      <c r="L47" s="9">
        <v>26</v>
      </c>
    </row>
    <row r="48" spans="1:12" x14ac:dyDescent="0.25">
      <c r="A48" s="128">
        <v>46</v>
      </c>
      <c r="B48" s="91" t="s">
        <v>62</v>
      </c>
      <c r="C48" s="128" t="s">
        <v>6984</v>
      </c>
      <c r="D48" s="80">
        <v>524</v>
      </c>
      <c r="E48" s="80">
        <v>93</v>
      </c>
      <c r="F48" s="80">
        <v>82</v>
      </c>
      <c r="G48" s="80">
        <v>98</v>
      </c>
      <c r="H48" s="80">
        <v>273</v>
      </c>
      <c r="I48" s="80">
        <v>0</v>
      </c>
      <c r="J48" s="80">
        <v>0</v>
      </c>
      <c r="K48" s="80">
        <v>0</v>
      </c>
      <c r="L48" s="9">
        <v>52.1</v>
      </c>
    </row>
    <row r="49" spans="1:12" x14ac:dyDescent="0.25">
      <c r="A49" s="128">
        <v>47</v>
      </c>
      <c r="B49" s="91" t="s">
        <v>62</v>
      </c>
      <c r="C49" s="128" t="s">
        <v>6985</v>
      </c>
      <c r="D49" s="80">
        <v>431</v>
      </c>
      <c r="E49" s="80">
        <v>59</v>
      </c>
      <c r="F49" s="80">
        <v>63</v>
      </c>
      <c r="G49" s="80">
        <v>70</v>
      </c>
      <c r="H49" s="80">
        <v>192</v>
      </c>
      <c r="I49" s="80">
        <v>0</v>
      </c>
      <c r="J49" s="80">
        <v>0</v>
      </c>
      <c r="K49" s="80">
        <v>0</v>
      </c>
      <c r="L49" s="9">
        <v>44.5</v>
      </c>
    </row>
    <row r="50" spans="1:12" x14ac:dyDescent="0.25">
      <c r="A50" s="130">
        <v>48</v>
      </c>
      <c r="B50" s="96" t="s">
        <v>62</v>
      </c>
      <c r="C50" s="130" t="s">
        <v>402</v>
      </c>
      <c r="D50" s="97">
        <v>496</v>
      </c>
      <c r="E50" s="97">
        <v>60</v>
      </c>
      <c r="F50" s="97">
        <v>45</v>
      </c>
      <c r="G50" s="97">
        <v>61</v>
      </c>
      <c r="H50" s="97">
        <v>166</v>
      </c>
      <c r="I50" s="97">
        <v>0</v>
      </c>
      <c r="J50" s="97">
        <v>0</v>
      </c>
      <c r="K50" s="97">
        <v>0</v>
      </c>
      <c r="L50" s="101">
        <v>33.5</v>
      </c>
    </row>
    <row r="51" spans="1:12" x14ac:dyDescent="0.25">
      <c r="A51" s="128">
        <v>49</v>
      </c>
      <c r="B51" s="91" t="s">
        <v>62</v>
      </c>
      <c r="C51" s="128" t="s">
        <v>6986</v>
      </c>
      <c r="D51" s="80">
        <v>473</v>
      </c>
      <c r="E51" s="80">
        <v>61</v>
      </c>
      <c r="F51" s="80">
        <v>57</v>
      </c>
      <c r="G51" s="80">
        <v>60</v>
      </c>
      <c r="H51" s="80">
        <v>178</v>
      </c>
      <c r="I51" s="80">
        <v>0</v>
      </c>
      <c r="J51" s="80">
        <v>0</v>
      </c>
      <c r="K51" s="80">
        <v>0</v>
      </c>
      <c r="L51" s="9">
        <v>37.6</v>
      </c>
    </row>
    <row r="52" spans="1:12" x14ac:dyDescent="0.25">
      <c r="A52" s="128">
        <v>50</v>
      </c>
      <c r="B52" s="91" t="s">
        <v>62</v>
      </c>
      <c r="C52" s="128" t="s">
        <v>6987</v>
      </c>
      <c r="D52" s="80">
        <v>452</v>
      </c>
      <c r="E52" s="80">
        <v>54</v>
      </c>
      <c r="F52" s="80">
        <v>49</v>
      </c>
      <c r="G52" s="80">
        <v>86</v>
      </c>
      <c r="H52" s="80">
        <v>189</v>
      </c>
      <c r="I52" s="80">
        <v>0</v>
      </c>
      <c r="J52" s="80">
        <v>0</v>
      </c>
      <c r="K52" s="80">
        <v>0</v>
      </c>
      <c r="L52" s="9">
        <v>41.8</v>
      </c>
    </row>
    <row r="53" spans="1:12" x14ac:dyDescent="0.25">
      <c r="A53" s="128">
        <v>51</v>
      </c>
      <c r="B53" s="91" t="s">
        <v>62</v>
      </c>
      <c r="C53" s="128" t="s">
        <v>5862</v>
      </c>
      <c r="D53" s="80">
        <v>417</v>
      </c>
      <c r="E53" s="80">
        <v>52</v>
      </c>
      <c r="F53" s="80">
        <v>48</v>
      </c>
      <c r="G53" s="80">
        <v>59</v>
      </c>
      <c r="H53" s="80">
        <v>159</v>
      </c>
      <c r="I53" s="80">
        <v>0</v>
      </c>
      <c r="J53" s="80">
        <v>2</v>
      </c>
      <c r="K53" s="80">
        <v>1</v>
      </c>
      <c r="L53" s="9">
        <v>38.799999999999997</v>
      </c>
    </row>
    <row r="54" spans="1:12" x14ac:dyDescent="0.25">
      <c r="A54" s="130">
        <v>52</v>
      </c>
      <c r="B54" s="96" t="s">
        <v>62</v>
      </c>
      <c r="C54" s="130" t="s">
        <v>6988</v>
      </c>
      <c r="D54" s="97">
        <v>433</v>
      </c>
      <c r="E54" s="97">
        <v>59</v>
      </c>
      <c r="F54" s="97">
        <v>51</v>
      </c>
      <c r="G54" s="97">
        <v>67</v>
      </c>
      <c r="H54" s="97">
        <v>177</v>
      </c>
      <c r="I54" s="97">
        <v>1</v>
      </c>
      <c r="J54" s="97">
        <v>0</v>
      </c>
      <c r="K54" s="97">
        <v>0</v>
      </c>
      <c r="L54" s="101">
        <v>40.9</v>
      </c>
    </row>
    <row r="55" spans="1:12" x14ac:dyDescent="0.25">
      <c r="A55" s="128">
        <v>53</v>
      </c>
      <c r="B55" s="91" t="s">
        <v>62</v>
      </c>
      <c r="C55" s="128" t="s">
        <v>6989</v>
      </c>
      <c r="D55" s="80">
        <v>575</v>
      </c>
      <c r="E55" s="80">
        <v>65</v>
      </c>
      <c r="F55" s="80">
        <v>56</v>
      </c>
      <c r="G55" s="80">
        <v>65</v>
      </c>
      <c r="H55" s="80">
        <v>186</v>
      </c>
      <c r="I55" s="80">
        <v>0</v>
      </c>
      <c r="J55" s="80">
        <v>0</v>
      </c>
      <c r="K55" s="80">
        <v>0</v>
      </c>
      <c r="L55" s="9">
        <v>32.299999999999997</v>
      </c>
    </row>
    <row r="56" spans="1:12" x14ac:dyDescent="0.25">
      <c r="A56" s="128">
        <v>54</v>
      </c>
      <c r="B56" s="91" t="s">
        <v>62</v>
      </c>
      <c r="C56" s="128" t="s">
        <v>6990</v>
      </c>
      <c r="D56" s="80">
        <v>493</v>
      </c>
      <c r="E56" s="80">
        <v>75</v>
      </c>
      <c r="F56" s="80">
        <v>62</v>
      </c>
      <c r="G56" s="80">
        <v>106</v>
      </c>
      <c r="H56" s="80">
        <v>243</v>
      </c>
      <c r="I56" s="80">
        <v>0</v>
      </c>
      <c r="J56" s="80">
        <v>0</v>
      </c>
      <c r="K56" s="80">
        <v>0</v>
      </c>
      <c r="L56" s="9">
        <v>49.3</v>
      </c>
    </row>
    <row r="57" spans="1:12" x14ac:dyDescent="0.25">
      <c r="A57" s="128">
        <v>55</v>
      </c>
      <c r="B57" s="91" t="s">
        <v>62</v>
      </c>
      <c r="C57" s="128" t="s">
        <v>6991</v>
      </c>
      <c r="D57" s="80">
        <v>169</v>
      </c>
      <c r="E57" s="80">
        <v>37</v>
      </c>
      <c r="F57" s="80">
        <v>22</v>
      </c>
      <c r="G57" s="80">
        <v>27</v>
      </c>
      <c r="H57" s="80">
        <v>86</v>
      </c>
      <c r="I57" s="80">
        <v>0</v>
      </c>
      <c r="J57" s="80">
        <v>0</v>
      </c>
      <c r="K57" s="80">
        <v>0</v>
      </c>
      <c r="L57" s="9">
        <v>50.9</v>
      </c>
    </row>
    <row r="58" spans="1:12" x14ac:dyDescent="0.25">
      <c r="A58" s="130">
        <v>56</v>
      </c>
      <c r="B58" s="96" t="s">
        <v>62</v>
      </c>
      <c r="C58" s="130" t="s">
        <v>6992</v>
      </c>
      <c r="D58" s="97">
        <v>37</v>
      </c>
      <c r="E58" s="97">
        <v>3</v>
      </c>
      <c r="F58" s="97">
        <v>11</v>
      </c>
      <c r="G58" s="97">
        <v>7</v>
      </c>
      <c r="H58" s="97">
        <v>21</v>
      </c>
      <c r="I58" s="97">
        <v>0</v>
      </c>
      <c r="J58" s="97">
        <v>0</v>
      </c>
      <c r="K58" s="97">
        <v>0</v>
      </c>
      <c r="L58" s="101">
        <v>56.8</v>
      </c>
    </row>
    <row r="59" spans="1:12" x14ac:dyDescent="0.25">
      <c r="A59" s="128">
        <v>57</v>
      </c>
      <c r="B59" s="91" t="s">
        <v>62</v>
      </c>
      <c r="C59" s="128" t="s">
        <v>7002</v>
      </c>
      <c r="D59" s="80"/>
      <c r="E59" s="80">
        <v>69</v>
      </c>
      <c r="F59" s="80">
        <v>86</v>
      </c>
      <c r="G59" s="80">
        <v>34</v>
      </c>
      <c r="H59" s="80">
        <v>189</v>
      </c>
      <c r="I59" s="80">
        <v>0</v>
      </c>
      <c r="J59" s="80">
        <v>0</v>
      </c>
      <c r="K59" s="80">
        <v>0</v>
      </c>
      <c r="L59" s="9"/>
    </row>
    <row r="60" spans="1:12" x14ac:dyDescent="0.25">
      <c r="A60" s="128">
        <v>58</v>
      </c>
      <c r="B60" s="91" t="s">
        <v>62</v>
      </c>
      <c r="C60" s="128" t="s">
        <v>7003</v>
      </c>
      <c r="D60" s="80"/>
      <c r="E60" s="80">
        <v>246</v>
      </c>
      <c r="F60" s="80">
        <v>295</v>
      </c>
      <c r="G60" s="80">
        <v>263</v>
      </c>
      <c r="H60" s="80">
        <v>804</v>
      </c>
      <c r="I60" s="80">
        <v>0</v>
      </c>
      <c r="J60" s="80">
        <v>0</v>
      </c>
      <c r="K60" s="80">
        <v>3</v>
      </c>
      <c r="L60" s="9"/>
    </row>
    <row r="61" spans="1:12" x14ac:dyDescent="0.25">
      <c r="A61" s="128">
        <v>59</v>
      </c>
      <c r="B61" s="91" t="s">
        <v>62</v>
      </c>
      <c r="C61" s="128" t="s">
        <v>7004</v>
      </c>
      <c r="D61" s="80"/>
      <c r="E61" s="80">
        <v>213</v>
      </c>
      <c r="F61" s="80">
        <v>197</v>
      </c>
      <c r="G61" s="80">
        <v>189</v>
      </c>
      <c r="H61" s="80">
        <v>599</v>
      </c>
      <c r="I61" s="80">
        <v>0</v>
      </c>
      <c r="J61" s="80">
        <v>0</v>
      </c>
      <c r="K61" s="80">
        <v>2</v>
      </c>
      <c r="L61" s="9"/>
    </row>
    <row r="62" spans="1:12" x14ac:dyDescent="0.25">
      <c r="A62" s="130">
        <v>60</v>
      </c>
      <c r="B62" s="96" t="s">
        <v>62</v>
      </c>
      <c r="C62" s="130" t="s">
        <v>7001</v>
      </c>
      <c r="D62" s="97"/>
      <c r="E62" s="97">
        <v>108</v>
      </c>
      <c r="F62" s="97">
        <v>134</v>
      </c>
      <c r="G62" s="97">
        <v>24</v>
      </c>
      <c r="H62" s="97">
        <v>266</v>
      </c>
      <c r="I62" s="97">
        <v>0</v>
      </c>
      <c r="J62" s="97">
        <v>0</v>
      </c>
      <c r="K62" s="97">
        <v>1</v>
      </c>
      <c r="L62" s="101"/>
    </row>
    <row r="63" spans="1:12" x14ac:dyDescent="0.25">
      <c r="A63" s="128">
        <v>61</v>
      </c>
      <c r="B63" s="91" t="s">
        <v>62</v>
      </c>
      <c r="C63" s="128" t="s">
        <v>6993</v>
      </c>
      <c r="D63" s="80"/>
      <c r="E63" s="80">
        <v>35</v>
      </c>
      <c r="F63" s="80">
        <v>13</v>
      </c>
      <c r="G63" s="80">
        <v>12</v>
      </c>
      <c r="H63" s="80">
        <v>60</v>
      </c>
      <c r="I63" s="80">
        <v>0</v>
      </c>
      <c r="J63" s="80">
        <v>1</v>
      </c>
      <c r="K63" s="80">
        <v>0</v>
      </c>
      <c r="L63" s="9"/>
    </row>
    <row r="64" spans="1:12" x14ac:dyDescent="0.25">
      <c r="A64" s="128">
        <v>62</v>
      </c>
      <c r="B64" s="91" t="s">
        <v>62</v>
      </c>
      <c r="C64" s="128" t="s">
        <v>6994</v>
      </c>
      <c r="D64" s="80"/>
      <c r="E64" s="80">
        <v>6</v>
      </c>
      <c r="F64" s="80">
        <v>6</v>
      </c>
      <c r="G64" s="80">
        <v>0</v>
      </c>
      <c r="H64" s="80">
        <v>12</v>
      </c>
      <c r="I64" s="80">
        <v>1</v>
      </c>
      <c r="J64" s="80">
        <v>0</v>
      </c>
      <c r="K64" s="80">
        <v>1</v>
      </c>
      <c r="L64" s="9"/>
    </row>
    <row r="65" spans="1:12" x14ac:dyDescent="0.25">
      <c r="A65" s="128">
        <v>63</v>
      </c>
      <c r="B65" s="91" t="s">
        <v>62</v>
      </c>
      <c r="C65" s="128" t="s">
        <v>6995</v>
      </c>
      <c r="D65" s="80"/>
      <c r="E65" s="80">
        <v>16</v>
      </c>
      <c r="F65" s="80">
        <v>9</v>
      </c>
      <c r="G65" s="80">
        <v>13</v>
      </c>
      <c r="H65" s="80">
        <v>38</v>
      </c>
      <c r="I65" s="80">
        <v>0</v>
      </c>
      <c r="J65" s="80">
        <v>1</v>
      </c>
      <c r="K65" s="80">
        <v>1</v>
      </c>
      <c r="L65" s="9"/>
    </row>
    <row r="66" spans="1:12" x14ac:dyDescent="0.25">
      <c r="A66" s="130">
        <v>64</v>
      </c>
      <c r="B66" s="96" t="s">
        <v>62</v>
      </c>
      <c r="C66" s="130" t="s">
        <v>6996</v>
      </c>
      <c r="D66" s="97"/>
      <c r="E66" s="97">
        <v>13</v>
      </c>
      <c r="F66" s="97">
        <v>8</v>
      </c>
      <c r="G66" s="97">
        <v>1</v>
      </c>
      <c r="H66" s="97">
        <v>22</v>
      </c>
      <c r="I66" s="97">
        <v>0</v>
      </c>
      <c r="J66" s="97">
        <v>0</v>
      </c>
      <c r="K66" s="97">
        <v>0</v>
      </c>
      <c r="L66" s="101"/>
    </row>
    <row r="67" spans="1:12" x14ac:dyDescent="0.25">
      <c r="A67" s="78">
        <v>65</v>
      </c>
      <c r="B67" s="95" t="s">
        <v>62</v>
      </c>
      <c r="C67" s="78" t="s">
        <v>60</v>
      </c>
      <c r="D67" s="94"/>
      <c r="E67" s="94">
        <v>21</v>
      </c>
      <c r="F67" s="94">
        <v>26</v>
      </c>
      <c r="G67" s="94">
        <v>22</v>
      </c>
      <c r="H67" s="94">
        <v>69</v>
      </c>
      <c r="I67" s="94">
        <v>0</v>
      </c>
      <c r="J67" s="94">
        <v>0</v>
      </c>
      <c r="K67" s="94">
        <v>13</v>
      </c>
      <c r="L67" s="107"/>
    </row>
    <row r="68" spans="1:12" x14ac:dyDescent="0.25">
      <c r="A68" s="174" t="s">
        <v>69</v>
      </c>
      <c r="B68" s="174"/>
      <c r="C68" s="174"/>
      <c r="E68" s="93">
        <f>SUM(E63:E67,E3:E58)</f>
        <v>2797</v>
      </c>
      <c r="F68" s="93">
        <f t="shared" ref="F68:K68" si="0">SUM(F63:F67,F3:F58)</f>
        <v>3423</v>
      </c>
      <c r="G68" s="93">
        <f t="shared" si="0"/>
        <v>2545</v>
      </c>
      <c r="H68" s="93">
        <f t="shared" si="0"/>
        <v>8765</v>
      </c>
      <c r="I68" s="93">
        <f t="shared" si="0"/>
        <v>9</v>
      </c>
      <c r="J68" s="93">
        <f t="shared" si="0"/>
        <v>12</v>
      </c>
      <c r="K68" s="93">
        <f t="shared" si="0"/>
        <v>34</v>
      </c>
    </row>
    <row r="69" spans="1:12" ht="15" customHeight="1" x14ac:dyDescent="0.25">
      <c r="A69" s="177" t="s">
        <v>61</v>
      </c>
      <c r="B69" s="177"/>
      <c r="C69" s="177"/>
      <c r="E69" s="93">
        <f>SUM(E59:E62)</f>
        <v>636</v>
      </c>
      <c r="F69" s="93">
        <f t="shared" ref="F69:K69" si="1">SUM(F59:F62)</f>
        <v>712</v>
      </c>
      <c r="G69" s="93">
        <f t="shared" si="1"/>
        <v>510</v>
      </c>
      <c r="H69" s="93">
        <f t="shared" si="1"/>
        <v>1858</v>
      </c>
      <c r="I69" s="93">
        <f t="shared" si="1"/>
        <v>0</v>
      </c>
      <c r="J69" s="93">
        <f t="shared" si="1"/>
        <v>0</v>
      </c>
      <c r="K69" s="93">
        <f t="shared" si="1"/>
        <v>6</v>
      </c>
    </row>
    <row r="70" spans="1:12" x14ac:dyDescent="0.25">
      <c r="A70" s="176" t="s">
        <v>68</v>
      </c>
      <c r="B70" s="176"/>
      <c r="C70" s="176"/>
      <c r="D70" s="93">
        <v>23063</v>
      </c>
      <c r="E70" s="7">
        <v>3433</v>
      </c>
      <c r="F70" s="7">
        <v>4135</v>
      </c>
      <c r="G70" s="7">
        <v>3055</v>
      </c>
      <c r="H70" s="93">
        <v>10623</v>
      </c>
      <c r="I70" s="128">
        <v>9</v>
      </c>
      <c r="J70" s="128">
        <v>12</v>
      </c>
      <c r="K70" s="128">
        <v>40</v>
      </c>
      <c r="L70" s="103">
        <v>46.3</v>
      </c>
    </row>
    <row r="71" spans="1:12" x14ac:dyDescent="0.25">
      <c r="A71" s="181" t="s">
        <v>70</v>
      </c>
      <c r="B71" s="181"/>
      <c r="C71" s="181"/>
      <c r="D71" s="93"/>
      <c r="E71" s="128">
        <v>32.299999999999997</v>
      </c>
      <c r="F71" s="128">
        <v>38.9</v>
      </c>
      <c r="G71" s="128">
        <v>28.8</v>
      </c>
      <c r="H71" s="93"/>
    </row>
  </sheetData>
  <mergeCells count="5">
    <mergeCell ref="A1:L1"/>
    <mergeCell ref="A68:C68"/>
    <mergeCell ref="A69:C69"/>
    <mergeCell ref="A70:C70"/>
    <mergeCell ref="A71:C71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"/>
  <sheetViews>
    <sheetView view="pageLayout" topLeftCell="A67" zoomScaleNormal="100" workbookViewId="0">
      <selection activeCell="C73" sqref="A1:L82"/>
    </sheetView>
  </sheetViews>
  <sheetFormatPr defaultRowHeight="15" x14ac:dyDescent="0.25"/>
  <cols>
    <col min="1" max="1" width="5.42578125" style="128" bestFit="1" customWidth="1"/>
    <col min="2" max="2" width="1.5703125" style="128" bestFit="1" customWidth="1"/>
    <col min="3" max="3" width="41.85546875" style="128" customWidth="1"/>
    <col min="4" max="4" width="6.42578125" style="128" bestFit="1" customWidth="1"/>
    <col min="5" max="5" width="7" style="128" bestFit="1" customWidth="1"/>
    <col min="6" max="6" width="6.85546875" style="128" bestFit="1" customWidth="1"/>
    <col min="7" max="7" width="5.42578125" style="128" bestFit="1" customWidth="1"/>
    <col min="8" max="8" width="6.42578125" style="128" bestFit="1" customWidth="1"/>
    <col min="9" max="11" width="2.85546875" style="128" bestFit="1" customWidth="1"/>
    <col min="12" max="12" width="7.28515625" style="103" bestFit="1" customWidth="1"/>
  </cols>
  <sheetData>
    <row r="1" spans="1:12" ht="15.75" x14ac:dyDescent="0.25">
      <c r="A1" s="175" t="s">
        <v>7059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</row>
    <row r="2" spans="1:12" ht="34.5" x14ac:dyDescent="0.25">
      <c r="A2" s="18" t="s">
        <v>0</v>
      </c>
      <c r="B2" s="18"/>
      <c r="C2" s="18"/>
      <c r="D2" s="6" t="s">
        <v>59</v>
      </c>
      <c r="E2" s="8" t="s">
        <v>7060</v>
      </c>
      <c r="F2" s="8" t="s">
        <v>7061</v>
      </c>
      <c r="G2" s="8" t="s">
        <v>7062</v>
      </c>
      <c r="H2" s="36" t="s">
        <v>55</v>
      </c>
      <c r="I2" s="36" t="s">
        <v>56</v>
      </c>
      <c r="J2" s="36" t="s">
        <v>57</v>
      </c>
      <c r="K2" s="36" t="s">
        <v>58</v>
      </c>
      <c r="L2" s="37" t="s">
        <v>63</v>
      </c>
    </row>
    <row r="3" spans="1:12" x14ac:dyDescent="0.25">
      <c r="A3" s="80">
        <v>1</v>
      </c>
      <c r="B3" s="91" t="s">
        <v>62</v>
      </c>
      <c r="C3" s="128" t="s">
        <v>7005</v>
      </c>
      <c r="D3" s="80">
        <v>456</v>
      </c>
      <c r="E3" s="80">
        <v>62</v>
      </c>
      <c r="F3" s="80">
        <v>101</v>
      </c>
      <c r="G3" s="80">
        <v>48</v>
      </c>
      <c r="H3" s="80">
        <v>211</v>
      </c>
      <c r="I3" s="80">
        <v>0</v>
      </c>
      <c r="J3" s="80">
        <v>1</v>
      </c>
      <c r="K3" s="80">
        <v>0</v>
      </c>
      <c r="L3" s="9">
        <v>46.5</v>
      </c>
    </row>
    <row r="4" spans="1:12" x14ac:dyDescent="0.25">
      <c r="A4" s="80">
        <v>2</v>
      </c>
      <c r="B4" s="91" t="s">
        <v>62</v>
      </c>
      <c r="C4" s="128" t="s">
        <v>7006</v>
      </c>
      <c r="D4" s="80">
        <v>496</v>
      </c>
      <c r="E4" s="80">
        <v>77</v>
      </c>
      <c r="F4" s="80">
        <v>97</v>
      </c>
      <c r="G4" s="80">
        <v>56</v>
      </c>
      <c r="H4" s="80">
        <v>230</v>
      </c>
      <c r="I4" s="80">
        <v>0</v>
      </c>
      <c r="J4" s="80">
        <v>1</v>
      </c>
      <c r="K4" s="80">
        <v>1</v>
      </c>
      <c r="L4" s="9">
        <v>46.8</v>
      </c>
    </row>
    <row r="5" spans="1:12" x14ac:dyDescent="0.25">
      <c r="A5" s="80">
        <v>3</v>
      </c>
      <c r="B5" s="91" t="s">
        <v>62</v>
      </c>
      <c r="C5" s="128" t="s">
        <v>7007</v>
      </c>
      <c r="D5" s="80">
        <v>509</v>
      </c>
      <c r="E5" s="80">
        <v>99</v>
      </c>
      <c r="F5" s="80">
        <v>61</v>
      </c>
      <c r="G5" s="80">
        <v>31</v>
      </c>
      <c r="H5" s="80">
        <v>191</v>
      </c>
      <c r="I5" s="80">
        <v>2</v>
      </c>
      <c r="J5" s="80">
        <v>0</v>
      </c>
      <c r="K5" s="80">
        <v>0</v>
      </c>
      <c r="L5" s="9">
        <v>37.5</v>
      </c>
    </row>
    <row r="6" spans="1:12" x14ac:dyDescent="0.25">
      <c r="A6" s="97">
        <v>4</v>
      </c>
      <c r="B6" s="96" t="s">
        <v>62</v>
      </c>
      <c r="C6" s="130" t="s">
        <v>7008</v>
      </c>
      <c r="D6" s="97">
        <v>453</v>
      </c>
      <c r="E6" s="97">
        <v>71</v>
      </c>
      <c r="F6" s="97">
        <v>36</v>
      </c>
      <c r="G6" s="97">
        <v>47</v>
      </c>
      <c r="H6" s="97">
        <v>154</v>
      </c>
      <c r="I6" s="97">
        <v>0</v>
      </c>
      <c r="J6" s="97">
        <v>0</v>
      </c>
      <c r="K6" s="97">
        <v>0</v>
      </c>
      <c r="L6" s="101">
        <v>34</v>
      </c>
    </row>
    <row r="7" spans="1:12" x14ac:dyDescent="0.25">
      <c r="A7" s="80">
        <v>5</v>
      </c>
      <c r="B7" s="91" t="s">
        <v>62</v>
      </c>
      <c r="C7" s="128" t="s">
        <v>7009</v>
      </c>
      <c r="D7" s="80">
        <v>537</v>
      </c>
      <c r="E7" s="80">
        <v>82</v>
      </c>
      <c r="F7" s="80">
        <v>65</v>
      </c>
      <c r="G7" s="80">
        <v>39</v>
      </c>
      <c r="H7" s="80">
        <v>186</v>
      </c>
      <c r="I7" s="80">
        <v>1</v>
      </c>
      <c r="J7" s="80">
        <v>2</v>
      </c>
      <c r="K7" s="80">
        <v>0</v>
      </c>
      <c r="L7" s="9">
        <v>35</v>
      </c>
    </row>
    <row r="8" spans="1:12" x14ac:dyDescent="0.25">
      <c r="A8" s="80">
        <v>6</v>
      </c>
      <c r="B8" s="91" t="s">
        <v>62</v>
      </c>
      <c r="C8" s="128" t="s">
        <v>7010</v>
      </c>
      <c r="D8" s="80">
        <v>430</v>
      </c>
      <c r="E8" s="80">
        <v>75</v>
      </c>
      <c r="F8" s="80">
        <v>45</v>
      </c>
      <c r="G8" s="80">
        <v>54</v>
      </c>
      <c r="H8" s="80">
        <v>174</v>
      </c>
      <c r="I8" s="80">
        <v>0</v>
      </c>
      <c r="J8" s="80">
        <v>0</v>
      </c>
      <c r="K8" s="80">
        <v>1</v>
      </c>
      <c r="L8" s="9">
        <v>40.700000000000003</v>
      </c>
    </row>
    <row r="9" spans="1:12" x14ac:dyDescent="0.25">
      <c r="A9" s="80">
        <v>7</v>
      </c>
      <c r="B9" s="91" t="s">
        <v>62</v>
      </c>
      <c r="C9" s="128" t="s">
        <v>396</v>
      </c>
      <c r="D9" s="80">
        <v>510</v>
      </c>
      <c r="E9" s="80">
        <v>92</v>
      </c>
      <c r="F9" s="80">
        <v>91</v>
      </c>
      <c r="G9" s="80">
        <v>66</v>
      </c>
      <c r="H9" s="80">
        <v>249</v>
      </c>
      <c r="I9" s="80">
        <v>0</v>
      </c>
      <c r="J9" s="80">
        <v>0</v>
      </c>
      <c r="K9" s="80">
        <v>0</v>
      </c>
      <c r="L9" s="9">
        <v>48.8</v>
      </c>
    </row>
    <row r="10" spans="1:12" x14ac:dyDescent="0.25">
      <c r="A10" s="97">
        <v>8</v>
      </c>
      <c r="B10" s="96" t="s">
        <v>62</v>
      </c>
      <c r="C10" s="130" t="s">
        <v>5200</v>
      </c>
      <c r="D10" s="97">
        <v>397</v>
      </c>
      <c r="E10" s="97">
        <v>36</v>
      </c>
      <c r="F10" s="97">
        <v>25</v>
      </c>
      <c r="G10" s="97">
        <v>21</v>
      </c>
      <c r="H10" s="97">
        <v>82</v>
      </c>
      <c r="I10" s="97">
        <v>0</v>
      </c>
      <c r="J10" s="97">
        <v>0</v>
      </c>
      <c r="K10" s="97">
        <v>0</v>
      </c>
      <c r="L10" s="101">
        <v>20.7</v>
      </c>
    </row>
    <row r="11" spans="1:12" x14ac:dyDescent="0.25">
      <c r="A11" s="80">
        <v>9</v>
      </c>
      <c r="B11" s="91" t="s">
        <v>62</v>
      </c>
      <c r="C11" s="128" t="s">
        <v>7011</v>
      </c>
      <c r="D11" s="80">
        <v>485</v>
      </c>
      <c r="E11" s="80">
        <v>89</v>
      </c>
      <c r="F11" s="80">
        <v>47</v>
      </c>
      <c r="G11" s="80">
        <v>43</v>
      </c>
      <c r="H11" s="80">
        <v>179</v>
      </c>
      <c r="I11" s="80">
        <v>0</v>
      </c>
      <c r="J11" s="80">
        <v>2</v>
      </c>
      <c r="K11" s="80">
        <v>2</v>
      </c>
      <c r="L11" s="9">
        <v>37.700000000000003</v>
      </c>
    </row>
    <row r="12" spans="1:12" x14ac:dyDescent="0.25">
      <c r="A12" s="80">
        <v>10</v>
      </c>
      <c r="B12" s="91" t="s">
        <v>62</v>
      </c>
      <c r="C12" s="128" t="s">
        <v>7012</v>
      </c>
      <c r="D12" s="80">
        <v>434</v>
      </c>
      <c r="E12" s="80">
        <v>84</v>
      </c>
      <c r="F12" s="80">
        <v>87</v>
      </c>
      <c r="G12" s="80">
        <v>23</v>
      </c>
      <c r="H12" s="80">
        <v>194</v>
      </c>
      <c r="I12" s="80">
        <v>2</v>
      </c>
      <c r="J12" s="80">
        <v>0</v>
      </c>
      <c r="K12" s="80">
        <v>0</v>
      </c>
      <c r="L12" s="9">
        <v>44.7</v>
      </c>
    </row>
    <row r="13" spans="1:12" x14ac:dyDescent="0.25">
      <c r="A13" s="80">
        <v>11</v>
      </c>
      <c r="B13" s="91" t="s">
        <v>62</v>
      </c>
      <c r="C13" s="128" t="s">
        <v>1119</v>
      </c>
      <c r="D13" s="80">
        <v>516</v>
      </c>
      <c r="E13" s="80">
        <v>108</v>
      </c>
      <c r="F13" s="80">
        <v>77</v>
      </c>
      <c r="G13" s="80">
        <v>46</v>
      </c>
      <c r="H13" s="80">
        <v>231</v>
      </c>
      <c r="I13" s="80">
        <v>0</v>
      </c>
      <c r="J13" s="80">
        <v>0</v>
      </c>
      <c r="K13" s="80">
        <v>0</v>
      </c>
      <c r="L13" s="9">
        <v>44.8</v>
      </c>
    </row>
    <row r="14" spans="1:12" x14ac:dyDescent="0.25">
      <c r="A14" s="97">
        <v>12</v>
      </c>
      <c r="B14" s="96" t="s">
        <v>62</v>
      </c>
      <c r="C14" s="130" t="s">
        <v>6708</v>
      </c>
      <c r="D14" s="97">
        <v>525</v>
      </c>
      <c r="E14" s="97">
        <v>109</v>
      </c>
      <c r="F14" s="97">
        <v>66</v>
      </c>
      <c r="G14" s="97">
        <v>26</v>
      </c>
      <c r="H14" s="97">
        <v>201</v>
      </c>
      <c r="I14" s="97">
        <v>0</v>
      </c>
      <c r="J14" s="97">
        <v>2</v>
      </c>
      <c r="K14" s="97">
        <v>0</v>
      </c>
      <c r="L14" s="101">
        <v>38.700000000000003</v>
      </c>
    </row>
    <row r="15" spans="1:12" x14ac:dyDescent="0.25">
      <c r="A15" s="80">
        <v>13</v>
      </c>
      <c r="B15" s="91" t="s">
        <v>62</v>
      </c>
      <c r="C15" s="128" t="s">
        <v>4143</v>
      </c>
      <c r="D15" s="80">
        <v>368</v>
      </c>
      <c r="E15" s="80">
        <v>61</v>
      </c>
      <c r="F15" s="80">
        <v>45</v>
      </c>
      <c r="G15" s="80">
        <v>19</v>
      </c>
      <c r="H15" s="80">
        <v>125</v>
      </c>
      <c r="I15" s="80">
        <v>0</v>
      </c>
      <c r="J15" s="80">
        <v>2</v>
      </c>
      <c r="K15" s="80">
        <v>0</v>
      </c>
      <c r="L15" s="9">
        <v>34.5</v>
      </c>
    </row>
    <row r="16" spans="1:12" x14ac:dyDescent="0.25">
      <c r="A16" s="80">
        <v>14</v>
      </c>
      <c r="B16" s="91" t="s">
        <v>62</v>
      </c>
      <c r="C16" s="128" t="s">
        <v>2467</v>
      </c>
      <c r="D16" s="80">
        <v>494</v>
      </c>
      <c r="E16" s="80">
        <v>75</v>
      </c>
      <c r="F16" s="80">
        <v>60</v>
      </c>
      <c r="G16" s="80">
        <v>40</v>
      </c>
      <c r="H16" s="80">
        <v>175</v>
      </c>
      <c r="I16" s="80">
        <v>1</v>
      </c>
      <c r="J16" s="80">
        <v>1</v>
      </c>
      <c r="K16" s="80">
        <v>1</v>
      </c>
      <c r="L16" s="9">
        <v>35.799999999999997</v>
      </c>
    </row>
    <row r="17" spans="1:12" x14ac:dyDescent="0.25">
      <c r="A17" s="80">
        <v>15</v>
      </c>
      <c r="B17" s="91" t="s">
        <v>62</v>
      </c>
      <c r="C17" s="128" t="s">
        <v>7013</v>
      </c>
      <c r="D17" s="80">
        <v>431</v>
      </c>
      <c r="E17" s="80">
        <v>86</v>
      </c>
      <c r="F17" s="80">
        <v>59</v>
      </c>
      <c r="G17" s="80">
        <v>48</v>
      </c>
      <c r="H17" s="80">
        <v>193</v>
      </c>
      <c r="I17" s="80">
        <v>0</v>
      </c>
      <c r="J17" s="80">
        <v>0</v>
      </c>
      <c r="K17" s="80">
        <v>0</v>
      </c>
      <c r="L17" s="9">
        <v>44.8</v>
      </c>
    </row>
    <row r="18" spans="1:12" x14ac:dyDescent="0.25">
      <c r="A18" s="97">
        <v>16</v>
      </c>
      <c r="B18" s="96" t="s">
        <v>62</v>
      </c>
      <c r="C18" s="130" t="s">
        <v>6840</v>
      </c>
      <c r="D18" s="97">
        <v>541</v>
      </c>
      <c r="E18" s="97">
        <v>106</v>
      </c>
      <c r="F18" s="97">
        <v>64</v>
      </c>
      <c r="G18" s="97">
        <v>25</v>
      </c>
      <c r="H18" s="97">
        <v>195</v>
      </c>
      <c r="I18" s="97">
        <v>0</v>
      </c>
      <c r="J18" s="97">
        <v>0</v>
      </c>
      <c r="K18" s="97">
        <v>0</v>
      </c>
      <c r="L18" s="101">
        <v>36</v>
      </c>
    </row>
    <row r="19" spans="1:12" x14ac:dyDescent="0.25">
      <c r="A19" s="80">
        <v>17</v>
      </c>
      <c r="B19" s="91" t="s">
        <v>62</v>
      </c>
      <c r="C19" s="128" t="s">
        <v>850</v>
      </c>
      <c r="D19" s="80">
        <v>607</v>
      </c>
      <c r="E19" s="80">
        <v>56</v>
      </c>
      <c r="F19" s="80">
        <v>96</v>
      </c>
      <c r="G19" s="80">
        <v>18</v>
      </c>
      <c r="H19" s="80">
        <v>170</v>
      </c>
      <c r="I19" s="80">
        <v>1</v>
      </c>
      <c r="J19" s="80">
        <v>0</v>
      </c>
      <c r="K19" s="80">
        <v>0</v>
      </c>
      <c r="L19" s="9">
        <v>28</v>
      </c>
    </row>
    <row r="20" spans="1:12" x14ac:dyDescent="0.25">
      <c r="A20" s="80">
        <v>18</v>
      </c>
      <c r="B20" s="91" t="s">
        <v>62</v>
      </c>
      <c r="C20" s="128" t="s">
        <v>5305</v>
      </c>
      <c r="D20" s="80">
        <v>464</v>
      </c>
      <c r="E20" s="80">
        <v>83</v>
      </c>
      <c r="F20" s="80">
        <v>56</v>
      </c>
      <c r="G20" s="80">
        <v>50</v>
      </c>
      <c r="H20" s="80">
        <v>189</v>
      </c>
      <c r="I20" s="80">
        <v>0</v>
      </c>
      <c r="J20" s="80">
        <v>0</v>
      </c>
      <c r="K20" s="80">
        <v>0</v>
      </c>
      <c r="L20" s="9">
        <v>40.700000000000003</v>
      </c>
    </row>
    <row r="21" spans="1:12" x14ac:dyDescent="0.25">
      <c r="A21" s="80">
        <v>19</v>
      </c>
      <c r="B21" s="91" t="s">
        <v>62</v>
      </c>
      <c r="C21" s="128" t="s">
        <v>7014</v>
      </c>
      <c r="D21" s="80">
        <v>586</v>
      </c>
      <c r="E21" s="80">
        <v>94</v>
      </c>
      <c r="F21" s="80">
        <v>75</v>
      </c>
      <c r="G21" s="80">
        <v>35</v>
      </c>
      <c r="H21" s="80">
        <v>204</v>
      </c>
      <c r="I21" s="80">
        <v>1</v>
      </c>
      <c r="J21" s="80">
        <v>0</v>
      </c>
      <c r="K21" s="80">
        <v>0</v>
      </c>
      <c r="L21" s="9">
        <v>34.799999999999997</v>
      </c>
    </row>
    <row r="22" spans="1:12" x14ac:dyDescent="0.25">
      <c r="A22" s="97">
        <v>20</v>
      </c>
      <c r="B22" s="96" t="s">
        <v>62</v>
      </c>
      <c r="C22" s="130" t="s">
        <v>7015</v>
      </c>
      <c r="D22" s="97">
        <v>412</v>
      </c>
      <c r="E22" s="97">
        <v>82</v>
      </c>
      <c r="F22" s="97">
        <v>72</v>
      </c>
      <c r="G22" s="97">
        <v>33</v>
      </c>
      <c r="H22" s="97">
        <v>187</v>
      </c>
      <c r="I22" s="97">
        <v>1</v>
      </c>
      <c r="J22" s="97">
        <v>0</v>
      </c>
      <c r="K22" s="97">
        <v>0</v>
      </c>
      <c r="L22" s="101">
        <v>45.4</v>
      </c>
    </row>
    <row r="23" spans="1:12" x14ac:dyDescent="0.25">
      <c r="A23" s="80">
        <v>21</v>
      </c>
      <c r="B23" s="91" t="s">
        <v>62</v>
      </c>
      <c r="C23" s="128" t="s">
        <v>7016</v>
      </c>
      <c r="D23" s="80">
        <v>467</v>
      </c>
      <c r="E23" s="80">
        <v>87</v>
      </c>
      <c r="F23" s="80">
        <v>68</v>
      </c>
      <c r="G23" s="80">
        <v>42</v>
      </c>
      <c r="H23" s="80">
        <v>197</v>
      </c>
      <c r="I23" s="80">
        <v>0</v>
      </c>
      <c r="J23" s="80">
        <v>0</v>
      </c>
      <c r="K23" s="80">
        <v>0</v>
      </c>
      <c r="L23" s="9">
        <v>42.2</v>
      </c>
    </row>
    <row r="24" spans="1:12" x14ac:dyDescent="0.25">
      <c r="A24" s="80">
        <v>22</v>
      </c>
      <c r="B24" s="91" t="s">
        <v>62</v>
      </c>
      <c r="C24" s="128" t="s">
        <v>7017</v>
      </c>
      <c r="D24" s="80">
        <v>526</v>
      </c>
      <c r="E24" s="80">
        <v>99</v>
      </c>
      <c r="F24" s="80">
        <v>118</v>
      </c>
      <c r="G24" s="80">
        <v>36</v>
      </c>
      <c r="H24" s="80">
        <v>253</v>
      </c>
      <c r="I24" s="80">
        <v>0</v>
      </c>
      <c r="J24" s="80">
        <v>1</v>
      </c>
      <c r="K24" s="80">
        <v>0</v>
      </c>
      <c r="L24" s="9">
        <v>48.3</v>
      </c>
    </row>
    <row r="25" spans="1:12" x14ac:dyDescent="0.25">
      <c r="A25" s="80">
        <v>23</v>
      </c>
      <c r="B25" s="91" t="s">
        <v>62</v>
      </c>
      <c r="C25" s="128" t="s">
        <v>7018</v>
      </c>
      <c r="D25" s="80">
        <v>336</v>
      </c>
      <c r="E25" s="80">
        <v>67</v>
      </c>
      <c r="F25" s="80">
        <v>35</v>
      </c>
      <c r="G25" s="80">
        <v>34</v>
      </c>
      <c r="H25" s="80">
        <v>136</v>
      </c>
      <c r="I25" s="80">
        <v>0</v>
      </c>
      <c r="J25" s="80">
        <v>1</v>
      </c>
      <c r="K25" s="80">
        <v>0</v>
      </c>
      <c r="L25" s="9">
        <v>40.799999999999997</v>
      </c>
    </row>
    <row r="26" spans="1:12" x14ac:dyDescent="0.25">
      <c r="A26" s="97">
        <v>24</v>
      </c>
      <c r="B26" s="96" t="s">
        <v>62</v>
      </c>
      <c r="C26" s="130" t="s">
        <v>7019</v>
      </c>
      <c r="D26" s="97">
        <v>544</v>
      </c>
      <c r="E26" s="97">
        <v>108</v>
      </c>
      <c r="F26" s="97">
        <v>86</v>
      </c>
      <c r="G26" s="97">
        <v>56</v>
      </c>
      <c r="H26" s="97">
        <v>250</v>
      </c>
      <c r="I26" s="97">
        <v>0</v>
      </c>
      <c r="J26" s="97">
        <v>0</v>
      </c>
      <c r="K26" s="97">
        <v>0</v>
      </c>
      <c r="L26" s="101">
        <v>46</v>
      </c>
    </row>
    <row r="27" spans="1:12" x14ac:dyDescent="0.25">
      <c r="A27" s="80">
        <v>25</v>
      </c>
      <c r="B27" s="91" t="s">
        <v>62</v>
      </c>
      <c r="C27" s="128" t="s">
        <v>7020</v>
      </c>
      <c r="D27" s="80">
        <v>462</v>
      </c>
      <c r="E27" s="80">
        <v>89</v>
      </c>
      <c r="F27" s="80">
        <v>88</v>
      </c>
      <c r="G27" s="80">
        <v>37</v>
      </c>
      <c r="H27" s="80">
        <v>214</v>
      </c>
      <c r="I27" s="80">
        <v>0</v>
      </c>
      <c r="J27" s="80">
        <v>2</v>
      </c>
      <c r="K27" s="80">
        <v>0</v>
      </c>
      <c r="L27" s="9">
        <v>46.8</v>
      </c>
    </row>
    <row r="28" spans="1:12" x14ac:dyDescent="0.25">
      <c r="A28" s="80">
        <v>26</v>
      </c>
      <c r="B28" s="91" t="s">
        <v>62</v>
      </c>
      <c r="C28" s="128" t="s">
        <v>7021</v>
      </c>
      <c r="D28" s="80">
        <v>437</v>
      </c>
      <c r="E28" s="80">
        <v>66</v>
      </c>
      <c r="F28" s="80">
        <v>50</v>
      </c>
      <c r="G28" s="80">
        <v>44</v>
      </c>
      <c r="H28" s="80">
        <v>160</v>
      </c>
      <c r="I28" s="80">
        <v>0</v>
      </c>
      <c r="J28" s="80">
        <v>0</v>
      </c>
      <c r="K28" s="80">
        <v>0</v>
      </c>
      <c r="L28" s="9">
        <v>36.6</v>
      </c>
    </row>
    <row r="29" spans="1:12" x14ac:dyDescent="0.25">
      <c r="A29" s="80">
        <v>27</v>
      </c>
      <c r="B29" s="91" t="s">
        <v>62</v>
      </c>
      <c r="C29" s="128" t="s">
        <v>7022</v>
      </c>
      <c r="D29" s="80">
        <v>472</v>
      </c>
      <c r="E29" s="80">
        <v>81</v>
      </c>
      <c r="F29" s="80">
        <v>67</v>
      </c>
      <c r="G29" s="80">
        <v>42</v>
      </c>
      <c r="H29" s="80">
        <v>190</v>
      </c>
      <c r="I29" s="80">
        <v>0</v>
      </c>
      <c r="J29" s="80">
        <v>0</v>
      </c>
      <c r="K29" s="80">
        <v>0</v>
      </c>
      <c r="L29" s="9">
        <v>40.299999999999997</v>
      </c>
    </row>
    <row r="30" spans="1:12" x14ac:dyDescent="0.25">
      <c r="A30" s="97">
        <v>28</v>
      </c>
      <c r="B30" s="96" t="s">
        <v>62</v>
      </c>
      <c r="C30" s="130" t="s">
        <v>7023</v>
      </c>
      <c r="D30" s="97">
        <v>398</v>
      </c>
      <c r="E30" s="97">
        <v>85</v>
      </c>
      <c r="F30" s="97">
        <v>74</v>
      </c>
      <c r="G30" s="97">
        <v>29</v>
      </c>
      <c r="H30" s="97">
        <v>188</v>
      </c>
      <c r="I30" s="97">
        <v>0</v>
      </c>
      <c r="J30" s="97">
        <v>2</v>
      </c>
      <c r="K30" s="97">
        <v>1</v>
      </c>
      <c r="L30" s="101">
        <v>48</v>
      </c>
    </row>
    <row r="31" spans="1:12" x14ac:dyDescent="0.25">
      <c r="A31" s="80">
        <v>29</v>
      </c>
      <c r="B31" s="91" t="s">
        <v>62</v>
      </c>
      <c r="C31" s="128" t="s">
        <v>7024</v>
      </c>
      <c r="D31" s="80">
        <v>404</v>
      </c>
      <c r="E31" s="80">
        <v>71</v>
      </c>
      <c r="F31" s="80">
        <v>83</v>
      </c>
      <c r="G31" s="80">
        <v>26</v>
      </c>
      <c r="H31" s="80">
        <v>180</v>
      </c>
      <c r="I31" s="80">
        <v>0</v>
      </c>
      <c r="J31" s="80">
        <v>0</v>
      </c>
      <c r="K31" s="80">
        <v>0</v>
      </c>
      <c r="L31" s="9">
        <v>44.6</v>
      </c>
    </row>
    <row r="32" spans="1:12" x14ac:dyDescent="0.25">
      <c r="A32" s="80">
        <v>30</v>
      </c>
      <c r="B32" s="91" t="s">
        <v>62</v>
      </c>
      <c r="C32" s="128" t="s">
        <v>7025</v>
      </c>
      <c r="D32" s="80">
        <v>467</v>
      </c>
      <c r="E32" s="80">
        <v>85</v>
      </c>
      <c r="F32" s="80">
        <v>103</v>
      </c>
      <c r="G32" s="80">
        <v>40</v>
      </c>
      <c r="H32" s="80">
        <v>228</v>
      </c>
      <c r="I32" s="80">
        <v>0</v>
      </c>
      <c r="J32" s="80">
        <v>0</v>
      </c>
      <c r="K32" s="80">
        <v>1</v>
      </c>
      <c r="L32" s="9">
        <v>49</v>
      </c>
    </row>
    <row r="33" spans="1:12" x14ac:dyDescent="0.25">
      <c r="A33" s="80">
        <v>31</v>
      </c>
      <c r="B33" s="91" t="s">
        <v>62</v>
      </c>
      <c r="C33" s="128" t="s">
        <v>7026</v>
      </c>
      <c r="D33" s="80">
        <v>393</v>
      </c>
      <c r="E33" s="80">
        <v>50</v>
      </c>
      <c r="F33" s="80">
        <v>91</v>
      </c>
      <c r="G33" s="80">
        <v>38</v>
      </c>
      <c r="H33" s="80">
        <v>179</v>
      </c>
      <c r="I33" s="80">
        <v>0</v>
      </c>
      <c r="J33" s="80">
        <v>0</v>
      </c>
      <c r="K33" s="80">
        <v>1</v>
      </c>
      <c r="L33" s="9">
        <v>45.8</v>
      </c>
    </row>
    <row r="34" spans="1:12" x14ac:dyDescent="0.25">
      <c r="A34" s="97">
        <v>32</v>
      </c>
      <c r="B34" s="96" t="s">
        <v>62</v>
      </c>
      <c r="C34" s="130" t="s">
        <v>853</v>
      </c>
      <c r="D34" s="97">
        <v>455</v>
      </c>
      <c r="E34" s="97">
        <v>88</v>
      </c>
      <c r="F34" s="97">
        <v>102</v>
      </c>
      <c r="G34" s="97">
        <v>45</v>
      </c>
      <c r="H34" s="97">
        <v>235</v>
      </c>
      <c r="I34" s="97">
        <v>0</v>
      </c>
      <c r="J34" s="97">
        <v>1</v>
      </c>
      <c r="K34" s="97">
        <v>0</v>
      </c>
      <c r="L34" s="101">
        <v>51.9</v>
      </c>
    </row>
    <row r="35" spans="1:12" x14ac:dyDescent="0.25">
      <c r="A35" s="80">
        <v>33</v>
      </c>
      <c r="B35" s="91" t="s">
        <v>62</v>
      </c>
      <c r="C35" s="128" t="s">
        <v>4545</v>
      </c>
      <c r="D35" s="80">
        <v>486</v>
      </c>
      <c r="E35" s="80">
        <v>78</v>
      </c>
      <c r="F35" s="80">
        <v>95</v>
      </c>
      <c r="G35" s="80">
        <v>58</v>
      </c>
      <c r="H35" s="80">
        <v>231</v>
      </c>
      <c r="I35" s="80">
        <v>0</v>
      </c>
      <c r="J35" s="80">
        <v>1</v>
      </c>
      <c r="K35" s="80">
        <v>1</v>
      </c>
      <c r="L35" s="9">
        <v>47.9</v>
      </c>
    </row>
    <row r="36" spans="1:12" x14ac:dyDescent="0.25">
      <c r="A36" s="80">
        <v>34</v>
      </c>
      <c r="B36" s="91" t="s">
        <v>62</v>
      </c>
      <c r="C36" s="128" t="s">
        <v>7027</v>
      </c>
      <c r="D36" s="80">
        <v>439</v>
      </c>
      <c r="E36" s="80">
        <v>63</v>
      </c>
      <c r="F36" s="80">
        <v>83</v>
      </c>
      <c r="G36" s="80">
        <v>73</v>
      </c>
      <c r="H36" s="80">
        <v>219</v>
      </c>
      <c r="I36" s="80">
        <v>0</v>
      </c>
      <c r="J36" s="80">
        <v>0</v>
      </c>
      <c r="K36" s="80">
        <v>0</v>
      </c>
      <c r="L36" s="9">
        <v>49.9</v>
      </c>
    </row>
    <row r="37" spans="1:12" x14ac:dyDescent="0.25">
      <c r="A37" s="80">
        <v>35</v>
      </c>
      <c r="B37" s="91" t="s">
        <v>62</v>
      </c>
      <c r="C37" s="128" t="s">
        <v>7028</v>
      </c>
      <c r="D37" s="80">
        <v>514</v>
      </c>
      <c r="E37" s="80">
        <v>74</v>
      </c>
      <c r="F37" s="80">
        <v>130</v>
      </c>
      <c r="G37" s="80">
        <v>86</v>
      </c>
      <c r="H37" s="80">
        <v>290</v>
      </c>
      <c r="I37" s="80">
        <v>0</v>
      </c>
      <c r="J37" s="80">
        <v>0</v>
      </c>
      <c r="K37" s="80">
        <v>0</v>
      </c>
      <c r="L37" s="9">
        <v>56.4</v>
      </c>
    </row>
    <row r="38" spans="1:12" x14ac:dyDescent="0.25">
      <c r="A38" s="97">
        <v>36</v>
      </c>
      <c r="B38" s="96" t="s">
        <v>62</v>
      </c>
      <c r="C38" s="130" t="s">
        <v>7029</v>
      </c>
      <c r="D38" s="97">
        <v>506</v>
      </c>
      <c r="E38" s="97">
        <v>55</v>
      </c>
      <c r="F38" s="97">
        <v>69</v>
      </c>
      <c r="G38" s="97">
        <v>46</v>
      </c>
      <c r="H38" s="97">
        <v>170</v>
      </c>
      <c r="I38" s="97">
        <v>0</v>
      </c>
      <c r="J38" s="97">
        <v>0</v>
      </c>
      <c r="K38" s="97">
        <v>0</v>
      </c>
      <c r="L38" s="101">
        <v>33.6</v>
      </c>
    </row>
    <row r="39" spans="1:12" x14ac:dyDescent="0.25">
      <c r="A39" s="80" t="s">
        <v>7067</v>
      </c>
      <c r="B39" s="91" t="s">
        <v>62</v>
      </c>
      <c r="C39" s="128" t="s">
        <v>7068</v>
      </c>
      <c r="D39" s="80">
        <v>851</v>
      </c>
      <c r="E39" s="80">
        <v>127</v>
      </c>
      <c r="F39" s="80">
        <v>59</v>
      </c>
      <c r="G39" s="80">
        <v>63</v>
      </c>
      <c r="H39" s="80">
        <v>249</v>
      </c>
      <c r="I39" s="80">
        <v>0</v>
      </c>
      <c r="J39" s="80">
        <v>1</v>
      </c>
      <c r="K39" s="80">
        <v>0</v>
      </c>
      <c r="L39" s="9">
        <v>29.4</v>
      </c>
    </row>
    <row r="40" spans="1:12" x14ac:dyDescent="0.25">
      <c r="A40" s="80" t="s">
        <v>1571</v>
      </c>
      <c r="B40" s="91" t="s">
        <v>62</v>
      </c>
      <c r="C40" s="128" t="s">
        <v>7066</v>
      </c>
      <c r="D40" s="80">
        <v>750</v>
      </c>
      <c r="E40" s="80">
        <v>129</v>
      </c>
      <c r="F40" s="80">
        <v>74</v>
      </c>
      <c r="G40" s="80">
        <v>60</v>
      </c>
      <c r="H40" s="80">
        <v>263</v>
      </c>
      <c r="I40" s="80">
        <v>0</v>
      </c>
      <c r="J40" s="80">
        <v>0</v>
      </c>
      <c r="K40" s="80">
        <v>0</v>
      </c>
      <c r="L40" s="9">
        <v>35.1</v>
      </c>
    </row>
    <row r="41" spans="1:12" x14ac:dyDescent="0.25">
      <c r="A41" s="80">
        <v>41</v>
      </c>
      <c r="B41" s="91" t="s">
        <v>62</v>
      </c>
      <c r="C41" s="128" t="s">
        <v>7030</v>
      </c>
      <c r="D41" s="80">
        <v>442</v>
      </c>
      <c r="E41" s="80">
        <v>76</v>
      </c>
      <c r="F41" s="80">
        <v>42</v>
      </c>
      <c r="G41" s="80">
        <v>37</v>
      </c>
      <c r="H41" s="80">
        <v>155</v>
      </c>
      <c r="I41" s="80">
        <v>0</v>
      </c>
      <c r="J41" s="80">
        <v>0</v>
      </c>
      <c r="K41" s="80">
        <v>1</v>
      </c>
      <c r="L41" s="9">
        <v>35.299999999999997</v>
      </c>
    </row>
    <row r="42" spans="1:12" x14ac:dyDescent="0.25">
      <c r="A42" s="97">
        <v>42</v>
      </c>
      <c r="B42" s="96" t="s">
        <v>62</v>
      </c>
      <c r="C42" s="130" t="s">
        <v>7031</v>
      </c>
      <c r="D42" s="97">
        <v>427</v>
      </c>
      <c r="E42" s="97">
        <v>76</v>
      </c>
      <c r="F42" s="97">
        <v>67</v>
      </c>
      <c r="G42" s="97">
        <v>49</v>
      </c>
      <c r="H42" s="97">
        <v>192</v>
      </c>
      <c r="I42" s="97">
        <v>0</v>
      </c>
      <c r="J42" s="97">
        <v>0</v>
      </c>
      <c r="K42" s="97">
        <v>1</v>
      </c>
      <c r="L42" s="101">
        <v>45.2</v>
      </c>
    </row>
    <row r="43" spans="1:12" x14ac:dyDescent="0.25">
      <c r="A43" s="80">
        <v>43</v>
      </c>
      <c r="B43" s="91" t="s">
        <v>62</v>
      </c>
      <c r="C43" s="128" t="s">
        <v>7032</v>
      </c>
      <c r="D43" s="80">
        <v>397</v>
      </c>
      <c r="E43" s="80">
        <v>66</v>
      </c>
      <c r="F43" s="80">
        <v>66</v>
      </c>
      <c r="G43" s="80">
        <v>57</v>
      </c>
      <c r="H43" s="80">
        <v>189</v>
      </c>
      <c r="I43" s="80">
        <v>0</v>
      </c>
      <c r="J43" s="80">
        <v>0</v>
      </c>
      <c r="K43" s="80">
        <v>1</v>
      </c>
      <c r="L43" s="9">
        <v>47.9</v>
      </c>
    </row>
    <row r="44" spans="1:12" x14ac:dyDescent="0.25">
      <c r="A44" s="80">
        <v>44</v>
      </c>
      <c r="B44" s="91" t="s">
        <v>62</v>
      </c>
      <c r="C44" s="128" t="s">
        <v>7033</v>
      </c>
      <c r="D44" s="80">
        <v>343</v>
      </c>
      <c r="E44" s="80">
        <v>57</v>
      </c>
      <c r="F44" s="80">
        <v>31</v>
      </c>
      <c r="G44" s="80">
        <v>21</v>
      </c>
      <c r="H44" s="80">
        <v>109</v>
      </c>
      <c r="I44" s="80">
        <v>1</v>
      </c>
      <c r="J44" s="80">
        <v>0</v>
      </c>
      <c r="K44" s="80">
        <v>0</v>
      </c>
      <c r="L44" s="9">
        <v>31.8</v>
      </c>
    </row>
    <row r="45" spans="1:12" x14ac:dyDescent="0.25">
      <c r="A45" s="80" t="s">
        <v>7063</v>
      </c>
      <c r="B45" s="91" t="s">
        <v>62</v>
      </c>
      <c r="C45" s="128" t="s">
        <v>7065</v>
      </c>
      <c r="D45" s="80">
        <v>704</v>
      </c>
      <c r="E45" s="80">
        <v>99</v>
      </c>
      <c r="F45" s="80">
        <v>71</v>
      </c>
      <c r="G45" s="80">
        <v>47</v>
      </c>
      <c r="H45" s="80">
        <v>217</v>
      </c>
      <c r="I45" s="80">
        <v>0</v>
      </c>
      <c r="J45" s="80">
        <v>0</v>
      </c>
      <c r="K45" s="80">
        <v>0</v>
      </c>
      <c r="L45" s="9">
        <v>30.8</v>
      </c>
    </row>
    <row r="46" spans="1:12" x14ac:dyDescent="0.25">
      <c r="A46" s="97" t="s">
        <v>4043</v>
      </c>
      <c r="B46" s="96" t="s">
        <v>62</v>
      </c>
      <c r="C46" s="130" t="s">
        <v>7064</v>
      </c>
      <c r="D46" s="97">
        <v>503</v>
      </c>
      <c r="E46" s="97">
        <v>90</v>
      </c>
      <c r="F46" s="97">
        <v>48</v>
      </c>
      <c r="G46" s="97">
        <v>32</v>
      </c>
      <c r="H46" s="97">
        <v>170</v>
      </c>
      <c r="I46" s="97">
        <v>0</v>
      </c>
      <c r="J46" s="97">
        <v>1</v>
      </c>
      <c r="K46" s="97">
        <v>0</v>
      </c>
      <c r="L46" s="101">
        <v>34</v>
      </c>
    </row>
    <row r="47" spans="1:12" x14ac:dyDescent="0.25">
      <c r="A47" s="80">
        <v>49</v>
      </c>
      <c r="B47" s="91" t="s">
        <v>62</v>
      </c>
      <c r="C47" s="128" t="s">
        <v>7034</v>
      </c>
      <c r="D47" s="80">
        <v>403</v>
      </c>
      <c r="E47" s="80">
        <v>70</v>
      </c>
      <c r="F47" s="80">
        <v>35</v>
      </c>
      <c r="G47" s="80">
        <v>40</v>
      </c>
      <c r="H47" s="80">
        <v>145</v>
      </c>
      <c r="I47" s="80">
        <v>0</v>
      </c>
      <c r="J47" s="80">
        <v>2</v>
      </c>
      <c r="K47" s="80">
        <v>0</v>
      </c>
      <c r="L47" s="9">
        <v>36.5</v>
      </c>
    </row>
    <row r="48" spans="1:12" x14ac:dyDescent="0.25">
      <c r="A48" s="80">
        <v>50</v>
      </c>
      <c r="B48" s="91" t="s">
        <v>62</v>
      </c>
      <c r="C48" s="128" t="s">
        <v>2449</v>
      </c>
      <c r="D48" s="80">
        <v>377</v>
      </c>
      <c r="E48" s="80">
        <v>65</v>
      </c>
      <c r="F48" s="80">
        <v>36</v>
      </c>
      <c r="G48" s="80">
        <v>31</v>
      </c>
      <c r="H48" s="80">
        <v>132</v>
      </c>
      <c r="I48" s="80">
        <v>0</v>
      </c>
      <c r="J48" s="80">
        <v>0</v>
      </c>
      <c r="K48" s="80">
        <v>0</v>
      </c>
      <c r="L48" s="9">
        <v>35</v>
      </c>
    </row>
    <row r="49" spans="1:12" x14ac:dyDescent="0.25">
      <c r="A49" s="80">
        <v>51</v>
      </c>
      <c r="B49" s="91" t="s">
        <v>62</v>
      </c>
      <c r="C49" s="128" t="s">
        <v>7035</v>
      </c>
      <c r="D49" s="80">
        <v>495</v>
      </c>
      <c r="E49" s="80">
        <v>84</v>
      </c>
      <c r="F49" s="80">
        <v>46</v>
      </c>
      <c r="G49" s="80">
        <v>60</v>
      </c>
      <c r="H49" s="80">
        <v>190</v>
      </c>
      <c r="I49" s="80">
        <v>1</v>
      </c>
      <c r="J49" s="80">
        <v>0</v>
      </c>
      <c r="K49" s="80">
        <v>0</v>
      </c>
      <c r="L49" s="9">
        <v>38.4</v>
      </c>
    </row>
    <row r="50" spans="1:12" x14ac:dyDescent="0.25">
      <c r="A50" s="97">
        <v>52</v>
      </c>
      <c r="B50" s="96" t="s">
        <v>62</v>
      </c>
      <c r="C50" s="130" t="s">
        <v>7036</v>
      </c>
      <c r="D50" s="97">
        <v>509</v>
      </c>
      <c r="E50" s="97">
        <v>111</v>
      </c>
      <c r="F50" s="97">
        <v>48</v>
      </c>
      <c r="G50" s="97">
        <v>38</v>
      </c>
      <c r="H50" s="97">
        <v>197</v>
      </c>
      <c r="I50" s="97">
        <v>0</v>
      </c>
      <c r="J50" s="97">
        <v>1</v>
      </c>
      <c r="K50" s="97">
        <v>3</v>
      </c>
      <c r="L50" s="101">
        <v>39.5</v>
      </c>
    </row>
    <row r="51" spans="1:12" x14ac:dyDescent="0.25">
      <c r="A51" s="80">
        <v>53</v>
      </c>
      <c r="B51" s="91" t="s">
        <v>62</v>
      </c>
      <c r="C51" s="128" t="s">
        <v>7037</v>
      </c>
      <c r="D51" s="80">
        <v>530</v>
      </c>
      <c r="E51" s="80">
        <v>94</v>
      </c>
      <c r="F51" s="80">
        <v>64</v>
      </c>
      <c r="G51" s="80">
        <v>65</v>
      </c>
      <c r="H51" s="80">
        <v>223</v>
      </c>
      <c r="I51" s="80">
        <v>0</v>
      </c>
      <c r="J51" s="80">
        <v>0</v>
      </c>
      <c r="K51" s="80">
        <v>0</v>
      </c>
      <c r="L51" s="9">
        <v>42.1</v>
      </c>
    </row>
    <row r="52" spans="1:12" x14ac:dyDescent="0.25">
      <c r="A52" s="80">
        <v>54</v>
      </c>
      <c r="B52" s="91" t="s">
        <v>62</v>
      </c>
      <c r="C52" s="128" t="s">
        <v>7038</v>
      </c>
      <c r="D52" s="80">
        <v>488</v>
      </c>
      <c r="E52" s="80">
        <v>62</v>
      </c>
      <c r="F52" s="80">
        <v>111</v>
      </c>
      <c r="G52" s="80">
        <v>49</v>
      </c>
      <c r="H52" s="80">
        <v>222</v>
      </c>
      <c r="I52" s="80">
        <v>0</v>
      </c>
      <c r="J52" s="80">
        <v>0</v>
      </c>
      <c r="K52" s="80">
        <v>0</v>
      </c>
      <c r="L52" s="9">
        <v>45.5</v>
      </c>
    </row>
    <row r="53" spans="1:12" x14ac:dyDescent="0.25">
      <c r="A53" s="80">
        <v>55</v>
      </c>
      <c r="B53" s="91" t="s">
        <v>62</v>
      </c>
      <c r="C53" s="128" t="s">
        <v>4520</v>
      </c>
      <c r="D53" s="80">
        <v>370</v>
      </c>
      <c r="E53" s="80">
        <v>80</v>
      </c>
      <c r="F53" s="80">
        <v>71</v>
      </c>
      <c r="G53" s="80">
        <v>35</v>
      </c>
      <c r="H53" s="80">
        <v>186</v>
      </c>
      <c r="I53" s="80">
        <v>0</v>
      </c>
      <c r="J53" s="80">
        <v>0</v>
      </c>
      <c r="K53" s="80">
        <v>0</v>
      </c>
      <c r="L53" s="9">
        <v>50.3</v>
      </c>
    </row>
    <row r="54" spans="1:12" x14ac:dyDescent="0.25">
      <c r="A54" s="97">
        <v>56</v>
      </c>
      <c r="B54" s="96" t="s">
        <v>62</v>
      </c>
      <c r="C54" s="130" t="s">
        <v>7039</v>
      </c>
      <c r="D54" s="97">
        <v>524</v>
      </c>
      <c r="E54" s="97">
        <v>108</v>
      </c>
      <c r="F54" s="97">
        <v>77</v>
      </c>
      <c r="G54" s="97">
        <v>62</v>
      </c>
      <c r="H54" s="97">
        <v>247</v>
      </c>
      <c r="I54" s="97">
        <v>0</v>
      </c>
      <c r="J54" s="97">
        <v>0</v>
      </c>
      <c r="K54" s="97">
        <v>2</v>
      </c>
      <c r="L54" s="101">
        <v>47.5</v>
      </c>
    </row>
    <row r="55" spans="1:12" x14ac:dyDescent="0.25">
      <c r="A55" s="80">
        <v>57</v>
      </c>
      <c r="B55" s="91" t="s">
        <v>62</v>
      </c>
      <c r="C55" s="128" t="s">
        <v>7040</v>
      </c>
      <c r="D55" s="80">
        <v>565</v>
      </c>
      <c r="E55" s="80">
        <v>116</v>
      </c>
      <c r="F55" s="80">
        <v>83</v>
      </c>
      <c r="G55" s="80">
        <v>67</v>
      </c>
      <c r="H55" s="80">
        <v>266</v>
      </c>
      <c r="I55" s="80">
        <v>0</v>
      </c>
      <c r="J55" s="80">
        <v>0</v>
      </c>
      <c r="K55" s="80">
        <v>0</v>
      </c>
      <c r="L55" s="9">
        <v>47.1</v>
      </c>
    </row>
    <row r="56" spans="1:12" x14ac:dyDescent="0.25">
      <c r="A56" s="80">
        <v>58</v>
      </c>
      <c r="B56" s="91" t="s">
        <v>62</v>
      </c>
      <c r="C56" s="128" t="s">
        <v>5935</v>
      </c>
      <c r="D56" s="80">
        <v>342</v>
      </c>
      <c r="E56" s="80">
        <v>64</v>
      </c>
      <c r="F56" s="80">
        <v>70</v>
      </c>
      <c r="G56" s="80">
        <v>39</v>
      </c>
      <c r="H56" s="80">
        <v>173</v>
      </c>
      <c r="I56" s="80">
        <v>0</v>
      </c>
      <c r="J56" s="80">
        <v>0</v>
      </c>
      <c r="K56" s="80">
        <v>0</v>
      </c>
      <c r="L56" s="9">
        <v>50.6</v>
      </c>
    </row>
    <row r="57" spans="1:12" x14ac:dyDescent="0.25">
      <c r="A57" s="80">
        <v>59</v>
      </c>
      <c r="B57" s="91" t="s">
        <v>62</v>
      </c>
      <c r="C57" s="128" t="s">
        <v>7041</v>
      </c>
      <c r="D57" s="80">
        <v>960</v>
      </c>
      <c r="E57" s="80">
        <v>368</v>
      </c>
      <c r="F57" s="80">
        <v>23</v>
      </c>
      <c r="G57" s="80">
        <v>9</v>
      </c>
      <c r="H57" s="80">
        <v>400</v>
      </c>
      <c r="I57" s="80">
        <v>0</v>
      </c>
      <c r="J57" s="80">
        <v>0</v>
      </c>
      <c r="K57" s="80">
        <v>1</v>
      </c>
      <c r="L57" s="9">
        <v>41.8</v>
      </c>
    </row>
    <row r="58" spans="1:12" x14ac:dyDescent="0.25">
      <c r="A58" s="97">
        <v>60</v>
      </c>
      <c r="B58" s="96" t="s">
        <v>62</v>
      </c>
      <c r="C58" s="130" t="s">
        <v>7042</v>
      </c>
      <c r="D58" s="97">
        <v>564</v>
      </c>
      <c r="E58" s="97">
        <v>377</v>
      </c>
      <c r="F58" s="97">
        <v>9</v>
      </c>
      <c r="G58" s="97">
        <v>6</v>
      </c>
      <c r="H58" s="97">
        <v>392</v>
      </c>
      <c r="I58" s="97">
        <v>0</v>
      </c>
      <c r="J58" s="97">
        <v>0</v>
      </c>
      <c r="K58" s="97">
        <v>1</v>
      </c>
      <c r="L58" s="101">
        <v>69.7</v>
      </c>
    </row>
    <row r="59" spans="1:12" x14ac:dyDescent="0.25">
      <c r="A59" s="80">
        <v>61</v>
      </c>
      <c r="B59" s="91" t="s">
        <v>62</v>
      </c>
      <c r="C59" s="128" t="s">
        <v>7043</v>
      </c>
      <c r="D59" s="80">
        <v>241</v>
      </c>
      <c r="E59" s="80">
        <v>95</v>
      </c>
      <c r="F59" s="80">
        <v>2</v>
      </c>
      <c r="G59" s="80">
        <v>1</v>
      </c>
      <c r="H59" s="80">
        <v>98</v>
      </c>
      <c r="I59" s="80">
        <v>0</v>
      </c>
      <c r="J59" s="80">
        <v>0</v>
      </c>
      <c r="K59" s="80">
        <v>1</v>
      </c>
      <c r="L59" s="9">
        <v>41.1</v>
      </c>
    </row>
    <row r="60" spans="1:12" x14ac:dyDescent="0.25">
      <c r="A60" s="80">
        <v>62</v>
      </c>
      <c r="B60" s="91" t="s">
        <v>62</v>
      </c>
      <c r="C60" s="128" t="s">
        <v>7044</v>
      </c>
      <c r="D60" s="80">
        <v>438</v>
      </c>
      <c r="E60" s="80">
        <v>77</v>
      </c>
      <c r="F60" s="80">
        <v>102</v>
      </c>
      <c r="G60" s="80">
        <v>64</v>
      </c>
      <c r="H60" s="80">
        <v>243</v>
      </c>
      <c r="I60" s="80">
        <v>0</v>
      </c>
      <c r="J60" s="80">
        <v>1</v>
      </c>
      <c r="K60" s="80">
        <v>0</v>
      </c>
      <c r="L60" s="9">
        <v>55.7</v>
      </c>
    </row>
    <row r="61" spans="1:12" x14ac:dyDescent="0.25">
      <c r="A61" s="80">
        <v>63</v>
      </c>
      <c r="B61" s="91" t="s">
        <v>62</v>
      </c>
      <c r="C61" s="128" t="s">
        <v>7045</v>
      </c>
      <c r="D61" s="80">
        <v>289</v>
      </c>
      <c r="E61" s="80">
        <v>54</v>
      </c>
      <c r="F61" s="80">
        <v>49</v>
      </c>
      <c r="G61" s="80">
        <v>50</v>
      </c>
      <c r="H61" s="80">
        <v>153</v>
      </c>
      <c r="I61" s="80">
        <v>0</v>
      </c>
      <c r="J61" s="80">
        <v>0</v>
      </c>
      <c r="K61" s="80">
        <v>0</v>
      </c>
      <c r="L61" s="9">
        <v>52.9</v>
      </c>
    </row>
    <row r="62" spans="1:12" x14ac:dyDescent="0.25">
      <c r="A62" s="97">
        <v>64</v>
      </c>
      <c r="B62" s="96" t="s">
        <v>62</v>
      </c>
      <c r="C62" s="130" t="s">
        <v>7046</v>
      </c>
      <c r="D62" s="97">
        <v>463</v>
      </c>
      <c r="E62" s="97">
        <v>87</v>
      </c>
      <c r="F62" s="97">
        <v>85</v>
      </c>
      <c r="G62" s="97">
        <v>74</v>
      </c>
      <c r="H62" s="97">
        <v>246</v>
      </c>
      <c r="I62" s="97">
        <v>0</v>
      </c>
      <c r="J62" s="97">
        <v>0</v>
      </c>
      <c r="K62" s="97">
        <v>0</v>
      </c>
      <c r="L62" s="101">
        <v>53.1</v>
      </c>
    </row>
    <row r="63" spans="1:12" x14ac:dyDescent="0.25">
      <c r="A63" s="80">
        <v>65</v>
      </c>
      <c r="B63" s="91" t="s">
        <v>62</v>
      </c>
      <c r="C63" s="128" t="s">
        <v>7047</v>
      </c>
      <c r="D63" s="80">
        <v>268</v>
      </c>
      <c r="E63" s="80">
        <v>44</v>
      </c>
      <c r="F63" s="80">
        <v>43</v>
      </c>
      <c r="G63" s="80">
        <v>41</v>
      </c>
      <c r="H63" s="80">
        <v>128</v>
      </c>
      <c r="I63" s="80">
        <v>0</v>
      </c>
      <c r="J63" s="80">
        <v>0</v>
      </c>
      <c r="K63" s="80">
        <v>1</v>
      </c>
      <c r="L63" s="9">
        <v>48.1</v>
      </c>
    </row>
    <row r="64" spans="1:12" x14ac:dyDescent="0.25">
      <c r="A64" s="80">
        <v>66</v>
      </c>
      <c r="B64" s="91" t="s">
        <v>62</v>
      </c>
      <c r="C64" s="128" t="s">
        <v>7048</v>
      </c>
      <c r="D64" s="80">
        <v>525</v>
      </c>
      <c r="E64" s="80">
        <v>88</v>
      </c>
      <c r="F64" s="80">
        <v>63</v>
      </c>
      <c r="G64" s="80">
        <v>68</v>
      </c>
      <c r="H64" s="80">
        <v>219</v>
      </c>
      <c r="I64" s="80">
        <v>0</v>
      </c>
      <c r="J64" s="80">
        <v>0</v>
      </c>
      <c r="K64" s="80">
        <v>1</v>
      </c>
      <c r="L64" s="9">
        <v>41.9</v>
      </c>
    </row>
    <row r="65" spans="1:12" x14ac:dyDescent="0.25">
      <c r="A65" s="80">
        <v>67</v>
      </c>
      <c r="B65" s="91" t="s">
        <v>62</v>
      </c>
      <c r="C65" s="128" t="s">
        <v>7049</v>
      </c>
      <c r="D65" s="80">
        <v>578</v>
      </c>
      <c r="E65" s="80">
        <v>92</v>
      </c>
      <c r="F65" s="80">
        <v>66</v>
      </c>
      <c r="G65" s="80">
        <v>70</v>
      </c>
      <c r="H65" s="80">
        <v>228</v>
      </c>
      <c r="I65" s="80">
        <v>0</v>
      </c>
      <c r="J65" s="80">
        <v>1</v>
      </c>
      <c r="K65" s="80">
        <v>0</v>
      </c>
      <c r="L65" s="9">
        <v>39.6</v>
      </c>
    </row>
    <row r="66" spans="1:12" x14ac:dyDescent="0.25">
      <c r="A66" s="97">
        <v>68</v>
      </c>
      <c r="B66" s="96" t="s">
        <v>62</v>
      </c>
      <c r="C66" s="130" t="s">
        <v>7050</v>
      </c>
      <c r="D66" s="97">
        <v>554</v>
      </c>
      <c r="E66" s="97">
        <v>114</v>
      </c>
      <c r="F66" s="97">
        <v>73</v>
      </c>
      <c r="G66" s="97">
        <v>79</v>
      </c>
      <c r="H66" s="97">
        <v>266</v>
      </c>
      <c r="I66" s="97">
        <v>0</v>
      </c>
      <c r="J66" s="97">
        <v>2</v>
      </c>
      <c r="K66" s="97">
        <v>1</v>
      </c>
      <c r="L66" s="101">
        <v>48.6</v>
      </c>
    </row>
    <row r="67" spans="1:12" x14ac:dyDescent="0.25">
      <c r="A67" s="80">
        <v>69</v>
      </c>
      <c r="B67" s="91" t="s">
        <v>62</v>
      </c>
      <c r="C67" s="128" t="s">
        <v>7051</v>
      </c>
      <c r="D67" s="80">
        <v>370</v>
      </c>
      <c r="E67" s="80">
        <v>69</v>
      </c>
      <c r="F67" s="80">
        <v>86</v>
      </c>
      <c r="G67" s="80">
        <v>48</v>
      </c>
      <c r="H67" s="80">
        <v>203</v>
      </c>
      <c r="I67" s="80">
        <v>0</v>
      </c>
      <c r="J67" s="80">
        <v>0</v>
      </c>
      <c r="K67" s="80">
        <v>0</v>
      </c>
      <c r="L67" s="9">
        <v>54.9</v>
      </c>
    </row>
    <row r="68" spans="1:12" x14ac:dyDescent="0.25">
      <c r="A68" s="80">
        <v>70</v>
      </c>
      <c r="B68" s="91" t="s">
        <v>62</v>
      </c>
      <c r="C68" s="128" t="s">
        <v>7052</v>
      </c>
      <c r="D68" s="80">
        <v>300</v>
      </c>
      <c r="E68" s="80">
        <v>62</v>
      </c>
      <c r="F68" s="80">
        <v>40</v>
      </c>
      <c r="G68" s="80">
        <v>46</v>
      </c>
      <c r="H68" s="80">
        <v>148</v>
      </c>
      <c r="I68" s="80">
        <v>0</v>
      </c>
      <c r="J68" s="80">
        <v>2</v>
      </c>
      <c r="K68" s="80">
        <v>0</v>
      </c>
      <c r="L68" s="9">
        <v>50</v>
      </c>
    </row>
    <row r="69" spans="1:12" x14ac:dyDescent="0.25">
      <c r="A69" s="80">
        <v>71</v>
      </c>
      <c r="B69" s="91" t="s">
        <v>62</v>
      </c>
      <c r="C69" s="128" t="s">
        <v>7053</v>
      </c>
      <c r="D69" s="80"/>
      <c r="E69" s="80">
        <v>385</v>
      </c>
      <c r="F69" s="80">
        <v>298</v>
      </c>
      <c r="G69" s="80">
        <v>171</v>
      </c>
      <c r="H69" s="80">
        <v>854</v>
      </c>
      <c r="I69" s="80">
        <v>0</v>
      </c>
      <c r="J69" s="80">
        <v>0</v>
      </c>
      <c r="K69" s="80">
        <v>0</v>
      </c>
      <c r="L69" s="9"/>
    </row>
    <row r="70" spans="1:12" x14ac:dyDescent="0.25">
      <c r="A70" s="97">
        <v>72</v>
      </c>
      <c r="B70" s="96" t="s">
        <v>62</v>
      </c>
      <c r="C70" s="130" t="s">
        <v>7054</v>
      </c>
      <c r="D70" s="97"/>
      <c r="E70" s="97">
        <v>315</v>
      </c>
      <c r="F70" s="97">
        <v>256</v>
      </c>
      <c r="G70" s="97">
        <v>191</v>
      </c>
      <c r="H70" s="97">
        <v>762</v>
      </c>
      <c r="I70" s="97">
        <v>3</v>
      </c>
      <c r="J70" s="97">
        <v>0</v>
      </c>
      <c r="K70" s="97">
        <v>2</v>
      </c>
      <c r="L70" s="101"/>
    </row>
    <row r="71" spans="1:12" x14ac:dyDescent="0.25">
      <c r="A71" s="80">
        <v>73</v>
      </c>
      <c r="B71" s="91" t="s">
        <v>62</v>
      </c>
      <c r="C71" s="128" t="s">
        <v>7054</v>
      </c>
      <c r="D71" s="80"/>
      <c r="E71" s="80">
        <v>248</v>
      </c>
      <c r="F71" s="80">
        <v>195</v>
      </c>
      <c r="G71" s="80">
        <v>117</v>
      </c>
      <c r="H71" s="80">
        <v>560</v>
      </c>
      <c r="I71" s="80">
        <v>0</v>
      </c>
      <c r="J71" s="80">
        <v>0</v>
      </c>
      <c r="K71" s="80">
        <v>4</v>
      </c>
      <c r="L71" s="9"/>
    </row>
    <row r="72" spans="1:12" x14ac:dyDescent="0.25">
      <c r="A72" s="80">
        <v>74</v>
      </c>
      <c r="B72" s="91" t="s">
        <v>62</v>
      </c>
      <c r="C72" s="128" t="s">
        <v>7055</v>
      </c>
      <c r="D72" s="80"/>
      <c r="E72" s="80">
        <v>114</v>
      </c>
      <c r="F72" s="80">
        <v>102</v>
      </c>
      <c r="G72" s="80">
        <v>79</v>
      </c>
      <c r="H72" s="80">
        <v>295</v>
      </c>
      <c r="I72" s="80">
        <v>0</v>
      </c>
      <c r="J72" s="80">
        <v>1</v>
      </c>
      <c r="K72" s="80">
        <v>0</v>
      </c>
      <c r="L72" s="9"/>
    </row>
    <row r="73" spans="1:12" x14ac:dyDescent="0.25">
      <c r="A73" s="80">
        <v>75</v>
      </c>
      <c r="B73" s="91" t="s">
        <v>62</v>
      </c>
      <c r="C73" s="128" t="s">
        <v>7053</v>
      </c>
      <c r="D73" s="80"/>
      <c r="E73" s="80">
        <v>357</v>
      </c>
      <c r="F73" s="80">
        <v>352</v>
      </c>
      <c r="G73" s="80">
        <v>148</v>
      </c>
      <c r="H73" s="80">
        <v>857</v>
      </c>
      <c r="I73" s="80">
        <v>1</v>
      </c>
      <c r="J73" s="80">
        <v>0</v>
      </c>
      <c r="K73" s="80">
        <v>0</v>
      </c>
      <c r="L73" s="9"/>
    </row>
    <row r="74" spans="1:12" x14ac:dyDescent="0.25">
      <c r="A74" s="97">
        <v>76</v>
      </c>
      <c r="B74" s="96" t="s">
        <v>62</v>
      </c>
      <c r="C74" s="130" t="s">
        <v>7056</v>
      </c>
      <c r="D74" s="97"/>
      <c r="E74" s="97">
        <v>33</v>
      </c>
      <c r="F74" s="97">
        <v>97</v>
      </c>
      <c r="G74" s="97">
        <v>12</v>
      </c>
      <c r="H74" s="97">
        <v>142</v>
      </c>
      <c r="I74" s="97">
        <v>0</v>
      </c>
      <c r="J74" s="97">
        <v>0</v>
      </c>
      <c r="K74" s="97">
        <v>3</v>
      </c>
      <c r="L74" s="101"/>
    </row>
    <row r="75" spans="1:12" x14ac:dyDescent="0.25">
      <c r="A75" s="80">
        <v>77</v>
      </c>
      <c r="B75" s="91" t="s">
        <v>62</v>
      </c>
      <c r="C75" s="128" t="s">
        <v>7069</v>
      </c>
      <c r="D75" s="80"/>
      <c r="E75" s="80">
        <v>20</v>
      </c>
      <c r="F75" s="80">
        <v>74</v>
      </c>
      <c r="G75" s="80">
        <v>18</v>
      </c>
      <c r="H75" s="80">
        <v>112</v>
      </c>
      <c r="I75" s="80">
        <v>1</v>
      </c>
      <c r="J75" s="80">
        <v>0</v>
      </c>
      <c r="K75" s="80">
        <v>0</v>
      </c>
      <c r="L75" s="9"/>
    </row>
    <row r="76" spans="1:12" x14ac:dyDescent="0.25">
      <c r="A76" s="80">
        <v>78</v>
      </c>
      <c r="B76" s="91" t="s">
        <v>62</v>
      </c>
      <c r="C76" s="128" t="s">
        <v>7057</v>
      </c>
      <c r="D76" s="80"/>
      <c r="E76" s="80">
        <v>14</v>
      </c>
      <c r="F76" s="80">
        <v>32</v>
      </c>
      <c r="G76" s="80">
        <v>5</v>
      </c>
      <c r="H76" s="80">
        <v>51</v>
      </c>
      <c r="I76" s="80">
        <v>0</v>
      </c>
      <c r="J76" s="80">
        <v>0</v>
      </c>
      <c r="K76" s="80">
        <v>1</v>
      </c>
      <c r="L76" s="9"/>
    </row>
    <row r="77" spans="1:12" x14ac:dyDescent="0.25">
      <c r="A77" s="80">
        <v>79</v>
      </c>
      <c r="B77" s="91" t="s">
        <v>62</v>
      </c>
      <c r="C77" s="128" t="s">
        <v>7058</v>
      </c>
      <c r="D77" s="80"/>
      <c r="E77" s="80">
        <v>26</v>
      </c>
      <c r="F77" s="80">
        <v>103</v>
      </c>
      <c r="G77" s="80">
        <v>16</v>
      </c>
      <c r="H77" s="80">
        <v>145</v>
      </c>
      <c r="I77" s="80">
        <v>0</v>
      </c>
      <c r="J77" s="80">
        <v>1</v>
      </c>
      <c r="K77" s="80">
        <v>0</v>
      </c>
      <c r="L77" s="9"/>
    </row>
    <row r="78" spans="1:12" x14ac:dyDescent="0.25">
      <c r="A78" s="99">
        <v>80</v>
      </c>
      <c r="B78" s="98" t="s">
        <v>62</v>
      </c>
      <c r="C78" s="92" t="s">
        <v>60</v>
      </c>
      <c r="D78" s="99"/>
      <c r="E78" s="99">
        <v>45</v>
      </c>
      <c r="F78" s="99">
        <v>35</v>
      </c>
      <c r="G78" s="99">
        <v>20</v>
      </c>
      <c r="H78" s="99">
        <v>100</v>
      </c>
      <c r="I78" s="99">
        <v>0</v>
      </c>
      <c r="J78" s="99">
        <v>0</v>
      </c>
      <c r="K78" s="99">
        <v>11</v>
      </c>
      <c r="L78" s="102"/>
    </row>
    <row r="79" spans="1:12" x14ac:dyDescent="0.25">
      <c r="A79" s="174" t="s">
        <v>69</v>
      </c>
      <c r="B79" s="174"/>
      <c r="C79" s="174"/>
      <c r="E79" s="93">
        <f>SUM(E74:E78,E3:E68)</f>
        <v>6112</v>
      </c>
      <c r="F79" s="93">
        <f t="shared" ref="F79:K79" si="0">SUM(F74:F78,F3:F68)</f>
        <v>4748</v>
      </c>
      <c r="G79" s="93">
        <f t="shared" si="0"/>
        <v>2979</v>
      </c>
      <c r="H79" s="93">
        <f t="shared" si="0"/>
        <v>13839</v>
      </c>
      <c r="I79" s="93">
        <f t="shared" si="0"/>
        <v>12</v>
      </c>
      <c r="J79" s="93">
        <f t="shared" si="0"/>
        <v>31</v>
      </c>
      <c r="K79" s="93">
        <f t="shared" si="0"/>
        <v>38</v>
      </c>
    </row>
    <row r="80" spans="1:12" ht="15" customHeight="1" x14ac:dyDescent="0.25">
      <c r="A80" s="177" t="s">
        <v>61</v>
      </c>
      <c r="B80" s="177"/>
      <c r="C80" s="177"/>
      <c r="E80" s="93">
        <f>SUM(E69:E73)</f>
        <v>1419</v>
      </c>
      <c r="F80" s="93">
        <f t="shared" ref="F80:K80" si="1">SUM(F69:F73)</f>
        <v>1203</v>
      </c>
      <c r="G80" s="93">
        <f t="shared" si="1"/>
        <v>706</v>
      </c>
      <c r="H80" s="93">
        <f t="shared" si="1"/>
        <v>3328</v>
      </c>
      <c r="I80" s="93">
        <f t="shared" si="1"/>
        <v>4</v>
      </c>
      <c r="J80" s="93">
        <f t="shared" si="1"/>
        <v>1</v>
      </c>
      <c r="K80" s="93">
        <f t="shared" si="1"/>
        <v>6</v>
      </c>
    </row>
    <row r="81" spans="1:12" x14ac:dyDescent="0.25">
      <c r="A81" s="176" t="s">
        <v>68</v>
      </c>
      <c r="B81" s="176"/>
      <c r="C81" s="176"/>
      <c r="D81" s="93">
        <v>31527</v>
      </c>
      <c r="E81" s="7">
        <v>7531</v>
      </c>
      <c r="F81" s="7">
        <v>5951</v>
      </c>
      <c r="G81" s="7">
        <v>3685</v>
      </c>
      <c r="H81" s="93">
        <v>17167</v>
      </c>
      <c r="I81" s="128">
        <v>16</v>
      </c>
      <c r="J81" s="128">
        <v>32</v>
      </c>
      <c r="K81" s="128">
        <v>44</v>
      </c>
      <c r="L81" s="103">
        <v>54.7</v>
      </c>
    </row>
    <row r="82" spans="1:12" x14ac:dyDescent="0.25">
      <c r="A82" s="181" t="s">
        <v>70</v>
      </c>
      <c r="B82" s="181"/>
      <c r="C82" s="181"/>
      <c r="D82" s="93"/>
      <c r="E82" s="128">
        <v>43.9</v>
      </c>
      <c r="F82" s="128">
        <v>34.700000000000003</v>
      </c>
      <c r="G82" s="128">
        <v>21.5</v>
      </c>
      <c r="H82" s="93"/>
    </row>
  </sheetData>
  <mergeCells count="5">
    <mergeCell ref="A1:L1"/>
    <mergeCell ref="A79:C79"/>
    <mergeCell ref="A80:C80"/>
    <mergeCell ref="A81:C81"/>
    <mergeCell ref="A82:C82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1"/>
  <sheetViews>
    <sheetView view="pageLayout" topLeftCell="A3" zoomScaleNormal="100" workbookViewId="0">
      <selection activeCell="D3" sqref="D3:D78"/>
    </sheetView>
  </sheetViews>
  <sheetFormatPr defaultRowHeight="15" x14ac:dyDescent="0.25"/>
  <cols>
    <col min="1" max="1" width="4.140625" style="128" bestFit="1" customWidth="1"/>
    <col min="2" max="2" width="1.5703125" style="128" bestFit="1" customWidth="1"/>
    <col min="3" max="3" width="38.5703125" style="128" customWidth="1"/>
    <col min="4" max="4" width="6.42578125" style="128" bestFit="1" customWidth="1"/>
    <col min="5" max="5" width="5.42578125" style="128" bestFit="1" customWidth="1"/>
    <col min="6" max="6" width="7.28515625" style="128" bestFit="1" customWidth="1"/>
    <col min="7" max="7" width="11.140625" style="128" bestFit="1" customWidth="1"/>
    <col min="8" max="8" width="6.42578125" style="128" bestFit="1" customWidth="1"/>
    <col min="9" max="11" width="2.85546875" style="128" bestFit="1" customWidth="1"/>
    <col min="12" max="12" width="7.28515625" style="103" bestFit="1" customWidth="1"/>
  </cols>
  <sheetData>
    <row r="1" spans="1:12" ht="15.75" x14ac:dyDescent="0.25">
      <c r="A1" s="175" t="s">
        <v>7134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</row>
    <row r="2" spans="1:12" ht="34.5" x14ac:dyDescent="0.25">
      <c r="A2" s="18" t="s">
        <v>0</v>
      </c>
      <c r="B2" s="18"/>
      <c r="C2" s="18"/>
      <c r="D2" s="6" t="s">
        <v>59</v>
      </c>
      <c r="E2" s="8" t="s">
        <v>7137</v>
      </c>
      <c r="F2" s="8" t="s">
        <v>7138</v>
      </c>
      <c r="G2" s="8" t="s">
        <v>7139</v>
      </c>
      <c r="H2" s="36" t="s">
        <v>55</v>
      </c>
      <c r="I2" s="36" t="s">
        <v>56</v>
      </c>
      <c r="J2" s="36" t="s">
        <v>57</v>
      </c>
      <c r="K2" s="36" t="s">
        <v>58</v>
      </c>
      <c r="L2" s="37" t="s">
        <v>63</v>
      </c>
    </row>
    <row r="3" spans="1:12" x14ac:dyDescent="0.25">
      <c r="A3" s="80">
        <v>1</v>
      </c>
      <c r="B3" s="91" t="s">
        <v>62</v>
      </c>
      <c r="C3" s="128" t="s">
        <v>7070</v>
      </c>
      <c r="D3" s="80">
        <v>432</v>
      </c>
      <c r="E3" s="80">
        <v>114</v>
      </c>
      <c r="F3" s="80">
        <v>45</v>
      </c>
      <c r="G3" s="80">
        <v>78</v>
      </c>
      <c r="H3" s="80">
        <v>237</v>
      </c>
      <c r="I3" s="80">
        <v>0</v>
      </c>
      <c r="J3" s="80">
        <v>0</v>
      </c>
      <c r="K3" s="80">
        <v>2</v>
      </c>
      <c r="L3" s="9">
        <v>55.3</v>
      </c>
    </row>
    <row r="4" spans="1:12" x14ac:dyDescent="0.25">
      <c r="A4" s="80">
        <v>2</v>
      </c>
      <c r="B4" s="91" t="s">
        <v>62</v>
      </c>
      <c r="C4" s="128" t="s">
        <v>7071</v>
      </c>
      <c r="D4" s="80">
        <v>334</v>
      </c>
      <c r="E4" s="80">
        <v>84</v>
      </c>
      <c r="F4" s="80">
        <v>59</v>
      </c>
      <c r="G4" s="80">
        <v>64</v>
      </c>
      <c r="H4" s="80">
        <v>207</v>
      </c>
      <c r="I4" s="80">
        <v>0</v>
      </c>
      <c r="J4" s="80">
        <v>0</v>
      </c>
      <c r="K4" s="80">
        <v>2</v>
      </c>
      <c r="L4" s="9">
        <v>62.6</v>
      </c>
    </row>
    <row r="5" spans="1:12" x14ac:dyDescent="0.25">
      <c r="A5" s="80">
        <v>3</v>
      </c>
      <c r="B5" s="91" t="s">
        <v>62</v>
      </c>
      <c r="C5" s="128" t="s">
        <v>7072</v>
      </c>
      <c r="D5" s="80">
        <v>338</v>
      </c>
      <c r="E5" s="80">
        <v>81</v>
      </c>
      <c r="F5" s="80">
        <v>34</v>
      </c>
      <c r="G5" s="80">
        <v>62</v>
      </c>
      <c r="H5" s="80">
        <v>177</v>
      </c>
      <c r="I5" s="80">
        <v>0</v>
      </c>
      <c r="J5" s="80">
        <v>0</v>
      </c>
      <c r="K5" s="80">
        <v>0</v>
      </c>
      <c r="L5" s="9">
        <v>52.4</v>
      </c>
    </row>
    <row r="6" spans="1:12" x14ac:dyDescent="0.25">
      <c r="A6" s="97">
        <v>4</v>
      </c>
      <c r="B6" s="96" t="s">
        <v>62</v>
      </c>
      <c r="C6" s="130" t="s">
        <v>7073</v>
      </c>
      <c r="D6" s="97">
        <v>380</v>
      </c>
      <c r="E6" s="97">
        <v>67</v>
      </c>
      <c r="F6" s="97">
        <v>37</v>
      </c>
      <c r="G6" s="97">
        <v>58</v>
      </c>
      <c r="H6" s="97">
        <v>162</v>
      </c>
      <c r="I6" s="97">
        <v>0</v>
      </c>
      <c r="J6" s="97">
        <v>0</v>
      </c>
      <c r="K6" s="97">
        <v>0</v>
      </c>
      <c r="L6" s="101">
        <v>42.6</v>
      </c>
    </row>
    <row r="7" spans="1:12" x14ac:dyDescent="0.25">
      <c r="A7" s="80">
        <v>5</v>
      </c>
      <c r="B7" s="91" t="s">
        <v>62</v>
      </c>
      <c r="C7" s="128" t="s">
        <v>7074</v>
      </c>
      <c r="D7" s="80">
        <v>325</v>
      </c>
      <c r="E7" s="80">
        <v>67</v>
      </c>
      <c r="F7" s="80">
        <v>46</v>
      </c>
      <c r="G7" s="80">
        <v>62</v>
      </c>
      <c r="H7" s="80">
        <v>175</v>
      </c>
      <c r="I7" s="80">
        <v>0</v>
      </c>
      <c r="J7" s="80">
        <v>0</v>
      </c>
      <c r="K7" s="80">
        <v>1</v>
      </c>
      <c r="L7" s="9">
        <v>54.2</v>
      </c>
    </row>
    <row r="8" spans="1:12" x14ac:dyDescent="0.25">
      <c r="A8" s="80">
        <v>6</v>
      </c>
      <c r="B8" s="91" t="s">
        <v>62</v>
      </c>
      <c r="C8" s="128" t="s">
        <v>7075</v>
      </c>
      <c r="D8" s="80">
        <v>476</v>
      </c>
      <c r="E8" s="80">
        <v>61</v>
      </c>
      <c r="F8" s="80">
        <v>51</v>
      </c>
      <c r="G8" s="80">
        <v>82</v>
      </c>
      <c r="H8" s="80">
        <v>194</v>
      </c>
      <c r="I8" s="80">
        <v>0</v>
      </c>
      <c r="J8" s="80">
        <v>0</v>
      </c>
      <c r="K8" s="80">
        <v>2</v>
      </c>
      <c r="L8" s="9">
        <v>41.2</v>
      </c>
    </row>
    <row r="9" spans="1:12" x14ac:dyDescent="0.25">
      <c r="A9" s="80">
        <v>7</v>
      </c>
      <c r="B9" s="91" t="s">
        <v>62</v>
      </c>
      <c r="C9" s="128" t="s">
        <v>7076</v>
      </c>
      <c r="D9" s="80">
        <v>425</v>
      </c>
      <c r="E9" s="80">
        <v>22</v>
      </c>
      <c r="F9" s="80">
        <v>28</v>
      </c>
      <c r="G9" s="80">
        <v>26</v>
      </c>
      <c r="H9" s="80">
        <v>76</v>
      </c>
      <c r="I9" s="80">
        <v>0</v>
      </c>
      <c r="J9" s="80">
        <v>0</v>
      </c>
      <c r="K9" s="80">
        <v>0</v>
      </c>
      <c r="L9" s="9">
        <v>17.899999999999999</v>
      </c>
    </row>
    <row r="10" spans="1:12" x14ac:dyDescent="0.25">
      <c r="A10" s="97">
        <v>8</v>
      </c>
      <c r="B10" s="96" t="s">
        <v>62</v>
      </c>
      <c r="C10" s="130" t="s">
        <v>7077</v>
      </c>
      <c r="D10" s="97">
        <v>401</v>
      </c>
      <c r="E10" s="97">
        <v>34</v>
      </c>
      <c r="F10" s="97">
        <v>33</v>
      </c>
      <c r="G10" s="97">
        <v>46</v>
      </c>
      <c r="H10" s="97">
        <v>113</v>
      </c>
      <c r="I10" s="97">
        <v>0</v>
      </c>
      <c r="J10" s="97">
        <v>0</v>
      </c>
      <c r="K10" s="97">
        <v>0</v>
      </c>
      <c r="L10" s="101">
        <v>28.2</v>
      </c>
    </row>
    <row r="11" spans="1:12" x14ac:dyDescent="0.25">
      <c r="A11" s="80">
        <v>9</v>
      </c>
      <c r="B11" s="91" t="s">
        <v>62</v>
      </c>
      <c r="C11" s="128" t="s">
        <v>7078</v>
      </c>
      <c r="D11" s="80">
        <v>306</v>
      </c>
      <c r="E11" s="80">
        <v>17</v>
      </c>
      <c r="F11" s="80">
        <v>31</v>
      </c>
      <c r="G11" s="80">
        <v>17</v>
      </c>
      <c r="H11" s="80">
        <v>65</v>
      </c>
      <c r="I11" s="80">
        <v>0</v>
      </c>
      <c r="J11" s="80">
        <v>0</v>
      </c>
      <c r="K11" s="80">
        <v>0</v>
      </c>
      <c r="L11" s="9">
        <v>21.2</v>
      </c>
    </row>
    <row r="12" spans="1:12" x14ac:dyDescent="0.25">
      <c r="A12" s="80">
        <v>10</v>
      </c>
      <c r="B12" s="91" t="s">
        <v>62</v>
      </c>
      <c r="C12" s="128" t="s">
        <v>7079</v>
      </c>
      <c r="D12" s="80">
        <v>375</v>
      </c>
      <c r="E12" s="80">
        <v>13</v>
      </c>
      <c r="F12" s="80">
        <v>24</v>
      </c>
      <c r="G12" s="80">
        <v>18</v>
      </c>
      <c r="H12" s="80">
        <v>55</v>
      </c>
      <c r="I12" s="80">
        <v>0</v>
      </c>
      <c r="J12" s="80">
        <v>0</v>
      </c>
      <c r="K12" s="80">
        <v>0</v>
      </c>
      <c r="L12" s="9">
        <v>14.7</v>
      </c>
    </row>
    <row r="13" spans="1:12" x14ac:dyDescent="0.25">
      <c r="A13" s="80">
        <v>11</v>
      </c>
      <c r="B13" s="91" t="s">
        <v>62</v>
      </c>
      <c r="C13" s="128" t="s">
        <v>7080</v>
      </c>
      <c r="D13" s="80">
        <v>603</v>
      </c>
      <c r="E13" s="80">
        <v>53</v>
      </c>
      <c r="F13" s="80">
        <v>59</v>
      </c>
      <c r="G13" s="80">
        <v>63</v>
      </c>
      <c r="H13" s="80">
        <v>175</v>
      </c>
      <c r="I13" s="80">
        <v>0</v>
      </c>
      <c r="J13" s="80">
        <v>0</v>
      </c>
      <c r="K13" s="80">
        <v>1</v>
      </c>
      <c r="L13" s="9">
        <v>29.2</v>
      </c>
    </row>
    <row r="14" spans="1:12" x14ac:dyDescent="0.25">
      <c r="A14" s="97">
        <v>12</v>
      </c>
      <c r="B14" s="96" t="s">
        <v>62</v>
      </c>
      <c r="C14" s="130" t="s">
        <v>7081</v>
      </c>
      <c r="D14" s="97">
        <v>414</v>
      </c>
      <c r="E14" s="97">
        <v>36</v>
      </c>
      <c r="F14" s="97">
        <v>35</v>
      </c>
      <c r="G14" s="97">
        <v>57</v>
      </c>
      <c r="H14" s="97">
        <v>128</v>
      </c>
      <c r="I14" s="97">
        <v>0</v>
      </c>
      <c r="J14" s="97">
        <v>0</v>
      </c>
      <c r="K14" s="97">
        <v>0</v>
      </c>
      <c r="L14" s="101">
        <v>30.9</v>
      </c>
    </row>
    <row r="15" spans="1:12" x14ac:dyDescent="0.25">
      <c r="A15" s="80">
        <v>13</v>
      </c>
      <c r="B15" s="91" t="s">
        <v>62</v>
      </c>
      <c r="C15" s="128" t="s">
        <v>7082</v>
      </c>
      <c r="D15" s="80">
        <v>467</v>
      </c>
      <c r="E15" s="80">
        <v>35</v>
      </c>
      <c r="F15" s="80">
        <v>49</v>
      </c>
      <c r="G15" s="80">
        <v>55</v>
      </c>
      <c r="H15" s="80">
        <v>139</v>
      </c>
      <c r="I15" s="80">
        <v>0</v>
      </c>
      <c r="J15" s="80">
        <v>0</v>
      </c>
      <c r="K15" s="80">
        <v>0</v>
      </c>
      <c r="L15" s="9">
        <v>29.8</v>
      </c>
    </row>
    <row r="16" spans="1:12" x14ac:dyDescent="0.25">
      <c r="A16" s="80">
        <v>14</v>
      </c>
      <c r="B16" s="91" t="s">
        <v>62</v>
      </c>
      <c r="C16" s="128" t="s">
        <v>7083</v>
      </c>
      <c r="D16" s="80">
        <v>439</v>
      </c>
      <c r="E16" s="80">
        <v>49</v>
      </c>
      <c r="F16" s="80">
        <v>36</v>
      </c>
      <c r="G16" s="80">
        <v>50</v>
      </c>
      <c r="H16" s="80">
        <v>135</v>
      </c>
      <c r="I16" s="80">
        <v>0</v>
      </c>
      <c r="J16" s="80">
        <v>0</v>
      </c>
      <c r="K16" s="80">
        <v>0</v>
      </c>
      <c r="L16" s="9">
        <v>30.8</v>
      </c>
    </row>
    <row r="17" spans="1:12" x14ac:dyDescent="0.25">
      <c r="A17" s="80">
        <v>15</v>
      </c>
      <c r="B17" s="91" t="s">
        <v>62</v>
      </c>
      <c r="C17" s="128" t="s">
        <v>7084</v>
      </c>
      <c r="D17" s="80">
        <v>214</v>
      </c>
      <c r="E17" s="80">
        <v>14</v>
      </c>
      <c r="F17" s="80">
        <v>19</v>
      </c>
      <c r="G17" s="80">
        <v>15</v>
      </c>
      <c r="H17" s="80">
        <v>48</v>
      </c>
      <c r="I17" s="80">
        <v>0</v>
      </c>
      <c r="J17" s="80">
        <v>0</v>
      </c>
      <c r="K17" s="80">
        <v>0</v>
      </c>
      <c r="L17" s="9">
        <v>22.4</v>
      </c>
    </row>
    <row r="18" spans="1:12" x14ac:dyDescent="0.25">
      <c r="A18" s="97" t="s">
        <v>7135</v>
      </c>
      <c r="B18" s="96" t="s">
        <v>62</v>
      </c>
      <c r="C18" s="130" t="s">
        <v>7368</v>
      </c>
      <c r="D18" s="97">
        <v>383</v>
      </c>
      <c r="E18" s="97">
        <v>25</v>
      </c>
      <c r="F18" s="97">
        <v>39</v>
      </c>
      <c r="G18" s="97">
        <v>35</v>
      </c>
      <c r="H18" s="97">
        <v>99</v>
      </c>
      <c r="I18" s="97">
        <v>0</v>
      </c>
      <c r="J18" s="97">
        <v>0</v>
      </c>
      <c r="K18" s="97">
        <v>0</v>
      </c>
      <c r="L18" s="101">
        <v>25.8</v>
      </c>
    </row>
    <row r="19" spans="1:12" x14ac:dyDescent="0.25">
      <c r="A19" s="80" t="s">
        <v>7136</v>
      </c>
      <c r="B19" s="91" t="s">
        <v>62</v>
      </c>
      <c r="C19" s="128" t="s">
        <v>7369</v>
      </c>
      <c r="D19" s="80">
        <v>469</v>
      </c>
      <c r="E19" s="80">
        <v>26</v>
      </c>
      <c r="F19" s="80">
        <v>37</v>
      </c>
      <c r="G19" s="80">
        <v>41</v>
      </c>
      <c r="H19" s="80">
        <v>104</v>
      </c>
      <c r="I19" s="80">
        <v>0</v>
      </c>
      <c r="J19" s="80">
        <v>0</v>
      </c>
      <c r="K19" s="80">
        <v>0</v>
      </c>
      <c r="L19" s="9">
        <v>22.2</v>
      </c>
    </row>
    <row r="20" spans="1:12" x14ac:dyDescent="0.25">
      <c r="A20" s="80">
        <v>17</v>
      </c>
      <c r="B20" s="91" t="s">
        <v>62</v>
      </c>
      <c r="C20" s="128" t="s">
        <v>7085</v>
      </c>
      <c r="D20" s="80">
        <v>327</v>
      </c>
      <c r="E20" s="80">
        <v>12</v>
      </c>
      <c r="F20" s="80">
        <v>32</v>
      </c>
      <c r="G20" s="80">
        <v>24</v>
      </c>
      <c r="H20" s="80">
        <v>68</v>
      </c>
      <c r="I20" s="80">
        <v>0</v>
      </c>
      <c r="J20" s="80">
        <v>1</v>
      </c>
      <c r="K20" s="80">
        <v>0</v>
      </c>
      <c r="L20" s="9">
        <v>21.1</v>
      </c>
    </row>
    <row r="21" spans="1:12" x14ac:dyDescent="0.25">
      <c r="A21" s="80">
        <v>18</v>
      </c>
      <c r="B21" s="91" t="s">
        <v>62</v>
      </c>
      <c r="C21" s="128" t="s">
        <v>7086</v>
      </c>
      <c r="D21" s="80">
        <v>452</v>
      </c>
      <c r="E21" s="80">
        <v>16</v>
      </c>
      <c r="F21" s="80">
        <v>39</v>
      </c>
      <c r="G21" s="80">
        <v>23</v>
      </c>
      <c r="H21" s="80">
        <v>78</v>
      </c>
      <c r="I21" s="80">
        <v>0</v>
      </c>
      <c r="J21" s="80">
        <v>0</v>
      </c>
      <c r="K21" s="80">
        <v>0</v>
      </c>
      <c r="L21" s="9">
        <v>17.3</v>
      </c>
    </row>
    <row r="22" spans="1:12" x14ac:dyDescent="0.25">
      <c r="A22" s="97">
        <v>19</v>
      </c>
      <c r="B22" s="96" t="s">
        <v>62</v>
      </c>
      <c r="C22" s="130" t="s">
        <v>7087</v>
      </c>
      <c r="D22" s="97">
        <v>382</v>
      </c>
      <c r="E22" s="97">
        <v>22</v>
      </c>
      <c r="F22" s="97">
        <v>44</v>
      </c>
      <c r="G22" s="97">
        <v>61</v>
      </c>
      <c r="H22" s="97">
        <v>127</v>
      </c>
      <c r="I22" s="97">
        <v>1</v>
      </c>
      <c r="J22" s="97">
        <v>0</v>
      </c>
      <c r="K22" s="97">
        <v>0</v>
      </c>
      <c r="L22" s="101">
        <v>33.200000000000003</v>
      </c>
    </row>
    <row r="23" spans="1:12" x14ac:dyDescent="0.25">
      <c r="A23" s="80">
        <v>20</v>
      </c>
      <c r="B23" s="91" t="s">
        <v>62</v>
      </c>
      <c r="C23" s="128" t="s">
        <v>7088</v>
      </c>
      <c r="D23" s="80">
        <v>486</v>
      </c>
      <c r="E23" s="80">
        <v>30</v>
      </c>
      <c r="F23" s="80">
        <v>49</v>
      </c>
      <c r="G23" s="80">
        <v>60</v>
      </c>
      <c r="H23" s="80">
        <v>139</v>
      </c>
      <c r="I23" s="80">
        <v>0</v>
      </c>
      <c r="J23" s="80">
        <v>0</v>
      </c>
      <c r="K23" s="80">
        <v>1</v>
      </c>
      <c r="L23" s="9">
        <v>28.8</v>
      </c>
    </row>
    <row r="24" spans="1:12" x14ac:dyDescent="0.25">
      <c r="A24" s="80">
        <v>21</v>
      </c>
      <c r="B24" s="91" t="s">
        <v>62</v>
      </c>
      <c r="C24" s="128" t="s">
        <v>7089</v>
      </c>
      <c r="D24" s="80">
        <v>493</v>
      </c>
      <c r="E24" s="80">
        <v>41</v>
      </c>
      <c r="F24" s="80">
        <v>61</v>
      </c>
      <c r="G24" s="80">
        <v>33</v>
      </c>
      <c r="H24" s="80">
        <v>135</v>
      </c>
      <c r="I24" s="80">
        <v>0</v>
      </c>
      <c r="J24" s="80">
        <v>0</v>
      </c>
      <c r="K24" s="80">
        <v>0</v>
      </c>
      <c r="L24" s="9">
        <v>27.4</v>
      </c>
    </row>
    <row r="25" spans="1:12" x14ac:dyDescent="0.25">
      <c r="A25" s="80">
        <v>22</v>
      </c>
      <c r="B25" s="91" t="s">
        <v>62</v>
      </c>
      <c r="C25" s="128" t="s">
        <v>7090</v>
      </c>
      <c r="D25" s="80">
        <v>510</v>
      </c>
      <c r="E25" s="80">
        <v>51</v>
      </c>
      <c r="F25" s="80">
        <v>33</v>
      </c>
      <c r="G25" s="80">
        <v>82</v>
      </c>
      <c r="H25" s="80">
        <v>166</v>
      </c>
      <c r="I25" s="80">
        <v>0</v>
      </c>
      <c r="J25" s="80">
        <v>0</v>
      </c>
      <c r="K25" s="80">
        <v>0</v>
      </c>
      <c r="L25" s="9">
        <v>32.5</v>
      </c>
    </row>
    <row r="26" spans="1:12" x14ac:dyDescent="0.25">
      <c r="A26" s="97">
        <v>23</v>
      </c>
      <c r="B26" s="96" t="s">
        <v>62</v>
      </c>
      <c r="C26" s="130" t="s">
        <v>7091</v>
      </c>
      <c r="D26" s="97">
        <v>475</v>
      </c>
      <c r="E26" s="97">
        <v>25</v>
      </c>
      <c r="F26" s="97">
        <v>54</v>
      </c>
      <c r="G26" s="97">
        <v>76</v>
      </c>
      <c r="H26" s="97">
        <v>155</v>
      </c>
      <c r="I26" s="97">
        <v>0</v>
      </c>
      <c r="J26" s="97">
        <v>0</v>
      </c>
      <c r="K26" s="97">
        <v>0</v>
      </c>
      <c r="L26" s="101">
        <v>32.6</v>
      </c>
    </row>
    <row r="27" spans="1:12" x14ac:dyDescent="0.25">
      <c r="A27" s="80">
        <v>24</v>
      </c>
      <c r="B27" s="91" t="s">
        <v>62</v>
      </c>
      <c r="C27" s="128" t="s">
        <v>7092</v>
      </c>
      <c r="D27" s="80">
        <v>337</v>
      </c>
      <c r="E27" s="80">
        <v>65</v>
      </c>
      <c r="F27" s="80">
        <v>28</v>
      </c>
      <c r="G27" s="80">
        <v>55</v>
      </c>
      <c r="H27" s="80">
        <v>148</v>
      </c>
      <c r="I27" s="80">
        <v>0</v>
      </c>
      <c r="J27" s="80">
        <v>0</v>
      </c>
      <c r="K27" s="80">
        <v>0</v>
      </c>
      <c r="L27" s="9">
        <v>43.9</v>
      </c>
    </row>
    <row r="28" spans="1:12" x14ac:dyDescent="0.25">
      <c r="A28" s="80">
        <v>25</v>
      </c>
      <c r="B28" s="91" t="s">
        <v>62</v>
      </c>
      <c r="C28" s="128" t="s">
        <v>7093</v>
      </c>
      <c r="D28" s="80">
        <v>325</v>
      </c>
      <c r="E28" s="80">
        <v>40</v>
      </c>
      <c r="F28" s="80">
        <v>20</v>
      </c>
      <c r="G28" s="80">
        <v>59</v>
      </c>
      <c r="H28" s="80">
        <v>119</v>
      </c>
      <c r="I28" s="80">
        <v>1</v>
      </c>
      <c r="J28" s="80">
        <v>1</v>
      </c>
      <c r="K28" s="80">
        <v>1</v>
      </c>
      <c r="L28" s="9">
        <v>37.200000000000003</v>
      </c>
    </row>
    <row r="29" spans="1:12" x14ac:dyDescent="0.25">
      <c r="A29" s="80">
        <v>26</v>
      </c>
      <c r="B29" s="91" t="s">
        <v>62</v>
      </c>
      <c r="C29" s="128" t="s">
        <v>7094</v>
      </c>
      <c r="D29" s="80">
        <v>605</v>
      </c>
      <c r="E29" s="80">
        <v>66</v>
      </c>
      <c r="F29" s="80">
        <v>68</v>
      </c>
      <c r="G29" s="80">
        <v>82</v>
      </c>
      <c r="H29" s="80">
        <v>216</v>
      </c>
      <c r="I29" s="80">
        <v>0</v>
      </c>
      <c r="J29" s="80">
        <v>1</v>
      </c>
      <c r="K29" s="80">
        <v>0</v>
      </c>
      <c r="L29" s="9">
        <v>35.9</v>
      </c>
    </row>
    <row r="30" spans="1:12" x14ac:dyDescent="0.25">
      <c r="A30" s="97">
        <v>27</v>
      </c>
      <c r="B30" s="96" t="s">
        <v>62</v>
      </c>
      <c r="C30" s="130" t="s">
        <v>7095</v>
      </c>
      <c r="D30" s="97">
        <v>348</v>
      </c>
      <c r="E30" s="97">
        <v>109</v>
      </c>
      <c r="F30" s="97">
        <v>55</v>
      </c>
      <c r="G30" s="97">
        <v>55</v>
      </c>
      <c r="H30" s="97">
        <v>219</v>
      </c>
      <c r="I30" s="97">
        <v>0</v>
      </c>
      <c r="J30" s="97">
        <v>0</v>
      </c>
      <c r="K30" s="97">
        <v>0</v>
      </c>
      <c r="L30" s="101">
        <v>62.9</v>
      </c>
    </row>
    <row r="31" spans="1:12" x14ac:dyDescent="0.25">
      <c r="A31" s="80">
        <v>28</v>
      </c>
      <c r="B31" s="91" t="s">
        <v>62</v>
      </c>
      <c r="C31" s="128" t="s">
        <v>7096</v>
      </c>
      <c r="D31" s="80">
        <v>273</v>
      </c>
      <c r="E31" s="80">
        <v>80</v>
      </c>
      <c r="F31" s="80">
        <v>31</v>
      </c>
      <c r="G31" s="80">
        <v>38</v>
      </c>
      <c r="H31" s="80">
        <v>149</v>
      </c>
      <c r="I31" s="80">
        <v>0</v>
      </c>
      <c r="J31" s="80">
        <v>0</v>
      </c>
      <c r="K31" s="80">
        <v>0</v>
      </c>
      <c r="L31" s="9">
        <v>54.6</v>
      </c>
    </row>
    <row r="32" spans="1:12" x14ac:dyDescent="0.25">
      <c r="A32" s="80">
        <v>29</v>
      </c>
      <c r="B32" s="91" t="s">
        <v>62</v>
      </c>
      <c r="C32" s="128" t="s">
        <v>7097</v>
      </c>
      <c r="D32" s="80">
        <v>336</v>
      </c>
      <c r="E32" s="80">
        <v>76</v>
      </c>
      <c r="F32" s="80">
        <v>49</v>
      </c>
      <c r="G32" s="80">
        <v>38</v>
      </c>
      <c r="H32" s="80">
        <v>163</v>
      </c>
      <c r="I32" s="80">
        <v>0</v>
      </c>
      <c r="J32" s="80">
        <v>0</v>
      </c>
      <c r="K32" s="80">
        <v>0</v>
      </c>
      <c r="L32" s="9">
        <v>48.5</v>
      </c>
    </row>
    <row r="33" spans="1:12" x14ac:dyDescent="0.25">
      <c r="A33" s="80">
        <v>30</v>
      </c>
      <c r="B33" s="91" t="s">
        <v>62</v>
      </c>
      <c r="C33" s="128" t="s">
        <v>566</v>
      </c>
      <c r="D33" s="80">
        <v>535</v>
      </c>
      <c r="E33" s="80">
        <v>86</v>
      </c>
      <c r="F33" s="80">
        <v>70</v>
      </c>
      <c r="G33" s="80">
        <v>59</v>
      </c>
      <c r="H33" s="80">
        <v>215</v>
      </c>
      <c r="I33" s="80">
        <v>0</v>
      </c>
      <c r="J33" s="80">
        <v>0</v>
      </c>
      <c r="K33" s="80">
        <v>1</v>
      </c>
      <c r="L33" s="9">
        <v>40.4</v>
      </c>
    </row>
    <row r="34" spans="1:12" x14ac:dyDescent="0.25">
      <c r="A34" s="97">
        <v>31</v>
      </c>
      <c r="B34" s="96" t="s">
        <v>62</v>
      </c>
      <c r="C34" s="130" t="s">
        <v>7098</v>
      </c>
      <c r="D34" s="97">
        <v>222</v>
      </c>
      <c r="E34" s="97">
        <v>41</v>
      </c>
      <c r="F34" s="97">
        <v>19</v>
      </c>
      <c r="G34" s="97">
        <v>31</v>
      </c>
      <c r="H34" s="97">
        <v>91</v>
      </c>
      <c r="I34" s="97">
        <v>0</v>
      </c>
      <c r="J34" s="97">
        <v>0</v>
      </c>
      <c r="K34" s="97">
        <v>0</v>
      </c>
      <c r="L34" s="101">
        <v>41</v>
      </c>
    </row>
    <row r="35" spans="1:12" x14ac:dyDescent="0.25">
      <c r="A35" s="80">
        <v>32</v>
      </c>
      <c r="B35" s="91" t="s">
        <v>62</v>
      </c>
      <c r="C35" s="128" t="s">
        <v>7099</v>
      </c>
      <c r="D35" s="80">
        <v>455</v>
      </c>
      <c r="E35" s="80">
        <v>115</v>
      </c>
      <c r="F35" s="80">
        <v>74</v>
      </c>
      <c r="G35" s="80">
        <v>62</v>
      </c>
      <c r="H35" s="80">
        <v>251</v>
      </c>
      <c r="I35" s="80">
        <v>0</v>
      </c>
      <c r="J35" s="80">
        <v>0</v>
      </c>
      <c r="K35" s="80">
        <v>1</v>
      </c>
      <c r="L35" s="9">
        <v>55.4</v>
      </c>
    </row>
    <row r="36" spans="1:12" x14ac:dyDescent="0.25">
      <c r="A36" s="80">
        <v>33</v>
      </c>
      <c r="B36" s="91" t="s">
        <v>62</v>
      </c>
      <c r="C36" s="128" t="s">
        <v>7100</v>
      </c>
      <c r="D36" s="80">
        <v>322</v>
      </c>
      <c r="E36" s="80">
        <v>51</v>
      </c>
      <c r="F36" s="80">
        <v>73</v>
      </c>
      <c r="G36" s="80">
        <v>25</v>
      </c>
      <c r="H36" s="80">
        <v>149</v>
      </c>
      <c r="I36" s="80">
        <v>0</v>
      </c>
      <c r="J36" s="80">
        <v>1</v>
      </c>
      <c r="K36" s="80">
        <v>0</v>
      </c>
      <c r="L36" s="9">
        <v>46.6</v>
      </c>
    </row>
    <row r="37" spans="1:12" x14ac:dyDescent="0.25">
      <c r="A37" s="80">
        <v>34</v>
      </c>
      <c r="B37" s="91" t="s">
        <v>62</v>
      </c>
      <c r="C37" s="128" t="s">
        <v>7101</v>
      </c>
      <c r="D37" s="80">
        <v>518</v>
      </c>
      <c r="E37" s="80">
        <v>90</v>
      </c>
      <c r="F37" s="80">
        <v>99</v>
      </c>
      <c r="G37" s="80">
        <v>64</v>
      </c>
      <c r="H37" s="80">
        <v>253</v>
      </c>
      <c r="I37" s="80">
        <v>0</v>
      </c>
      <c r="J37" s="80">
        <v>0</v>
      </c>
      <c r="K37" s="80">
        <v>1</v>
      </c>
      <c r="L37" s="9">
        <v>49</v>
      </c>
    </row>
    <row r="38" spans="1:12" x14ac:dyDescent="0.25">
      <c r="A38" s="97">
        <v>35</v>
      </c>
      <c r="B38" s="96" t="s">
        <v>62</v>
      </c>
      <c r="C38" s="130" t="s">
        <v>7102</v>
      </c>
      <c r="D38" s="97">
        <v>449</v>
      </c>
      <c r="E38" s="97">
        <v>116</v>
      </c>
      <c r="F38" s="97">
        <v>62</v>
      </c>
      <c r="G38" s="97">
        <v>77</v>
      </c>
      <c r="H38" s="97">
        <v>255</v>
      </c>
      <c r="I38" s="97">
        <v>0</v>
      </c>
      <c r="J38" s="97">
        <v>0</v>
      </c>
      <c r="K38" s="97">
        <v>1</v>
      </c>
      <c r="L38" s="101">
        <v>57</v>
      </c>
    </row>
    <row r="39" spans="1:12" x14ac:dyDescent="0.25">
      <c r="A39" s="80">
        <v>36</v>
      </c>
      <c r="B39" s="91" t="s">
        <v>62</v>
      </c>
      <c r="C39" s="128" t="s">
        <v>7103</v>
      </c>
      <c r="D39" s="80">
        <v>274</v>
      </c>
      <c r="E39" s="80">
        <v>59</v>
      </c>
      <c r="F39" s="80">
        <v>37</v>
      </c>
      <c r="G39" s="80">
        <v>52</v>
      </c>
      <c r="H39" s="80">
        <v>148</v>
      </c>
      <c r="I39" s="80">
        <v>0</v>
      </c>
      <c r="J39" s="80">
        <v>0</v>
      </c>
      <c r="K39" s="80">
        <v>0</v>
      </c>
      <c r="L39" s="9">
        <v>54</v>
      </c>
    </row>
    <row r="40" spans="1:12" x14ac:dyDescent="0.25">
      <c r="A40" s="80">
        <v>37</v>
      </c>
      <c r="B40" s="91" t="s">
        <v>62</v>
      </c>
      <c r="C40" s="128" t="s">
        <v>4534</v>
      </c>
      <c r="D40" s="80">
        <v>432</v>
      </c>
      <c r="E40" s="80">
        <v>84</v>
      </c>
      <c r="F40" s="80">
        <v>62</v>
      </c>
      <c r="G40" s="80">
        <v>59</v>
      </c>
      <c r="H40" s="80">
        <v>205</v>
      </c>
      <c r="I40" s="80">
        <v>1</v>
      </c>
      <c r="J40" s="80">
        <v>1</v>
      </c>
      <c r="K40" s="80">
        <v>0</v>
      </c>
      <c r="L40" s="9">
        <v>47.7</v>
      </c>
    </row>
    <row r="41" spans="1:12" x14ac:dyDescent="0.25">
      <c r="A41" s="80">
        <v>38</v>
      </c>
      <c r="B41" s="91" t="s">
        <v>62</v>
      </c>
      <c r="C41" s="128" t="s">
        <v>7104</v>
      </c>
      <c r="D41" s="80">
        <v>483</v>
      </c>
      <c r="E41" s="80">
        <v>133</v>
      </c>
      <c r="F41" s="80">
        <v>95</v>
      </c>
      <c r="G41" s="80">
        <v>75</v>
      </c>
      <c r="H41" s="80">
        <v>303</v>
      </c>
      <c r="I41" s="80">
        <v>0</v>
      </c>
      <c r="J41" s="80">
        <v>2</v>
      </c>
      <c r="K41" s="80">
        <v>0</v>
      </c>
      <c r="L41" s="9">
        <v>63.1</v>
      </c>
    </row>
    <row r="42" spans="1:12" x14ac:dyDescent="0.25">
      <c r="A42" s="97">
        <v>39</v>
      </c>
      <c r="B42" s="96" t="s">
        <v>62</v>
      </c>
      <c r="C42" s="130" t="s">
        <v>7105</v>
      </c>
      <c r="D42" s="97">
        <v>403</v>
      </c>
      <c r="E42" s="97">
        <v>44</v>
      </c>
      <c r="F42" s="97">
        <v>67</v>
      </c>
      <c r="G42" s="97">
        <v>49</v>
      </c>
      <c r="H42" s="97">
        <v>160</v>
      </c>
      <c r="I42" s="97">
        <v>1</v>
      </c>
      <c r="J42" s="97">
        <v>2</v>
      </c>
      <c r="K42" s="97">
        <v>0</v>
      </c>
      <c r="L42" s="101">
        <v>40.200000000000003</v>
      </c>
    </row>
    <row r="43" spans="1:12" x14ac:dyDescent="0.25">
      <c r="A43" s="80">
        <v>40</v>
      </c>
      <c r="B43" s="91" t="s">
        <v>62</v>
      </c>
      <c r="C43" s="128" t="s">
        <v>7106</v>
      </c>
      <c r="D43" s="80">
        <v>351</v>
      </c>
      <c r="E43" s="80">
        <v>44</v>
      </c>
      <c r="F43" s="80">
        <v>62</v>
      </c>
      <c r="G43" s="80">
        <v>51</v>
      </c>
      <c r="H43" s="80">
        <v>157</v>
      </c>
      <c r="I43" s="80">
        <v>0</v>
      </c>
      <c r="J43" s="80">
        <v>0</v>
      </c>
      <c r="K43" s="80">
        <v>0</v>
      </c>
      <c r="L43" s="9">
        <v>44.7</v>
      </c>
    </row>
    <row r="44" spans="1:12" x14ac:dyDescent="0.25">
      <c r="A44" s="80">
        <v>41</v>
      </c>
      <c r="B44" s="91" t="s">
        <v>62</v>
      </c>
      <c r="C44" s="128" t="s">
        <v>7107</v>
      </c>
      <c r="D44" s="80">
        <v>322</v>
      </c>
      <c r="E44" s="80">
        <v>61</v>
      </c>
      <c r="F44" s="80">
        <v>70</v>
      </c>
      <c r="G44" s="80">
        <v>46</v>
      </c>
      <c r="H44" s="80">
        <v>177</v>
      </c>
      <c r="I44" s="80">
        <v>0</v>
      </c>
      <c r="J44" s="80">
        <v>0</v>
      </c>
      <c r="K44" s="80">
        <v>2</v>
      </c>
      <c r="L44" s="9">
        <v>55.6</v>
      </c>
    </row>
    <row r="45" spans="1:12" x14ac:dyDescent="0.25">
      <c r="A45" s="80">
        <v>42</v>
      </c>
      <c r="B45" s="91" t="s">
        <v>62</v>
      </c>
      <c r="C45" s="128" t="s">
        <v>7108</v>
      </c>
      <c r="D45" s="80">
        <v>458</v>
      </c>
      <c r="E45" s="80">
        <v>102</v>
      </c>
      <c r="F45" s="80">
        <v>73</v>
      </c>
      <c r="G45" s="80">
        <v>57</v>
      </c>
      <c r="H45" s="80">
        <v>232</v>
      </c>
      <c r="I45" s="80">
        <v>2</v>
      </c>
      <c r="J45" s="80">
        <v>0</v>
      </c>
      <c r="K45" s="80">
        <v>1</v>
      </c>
      <c r="L45" s="9">
        <v>50.9</v>
      </c>
    </row>
    <row r="46" spans="1:12" x14ac:dyDescent="0.25">
      <c r="A46" s="97">
        <v>43</v>
      </c>
      <c r="B46" s="96" t="s">
        <v>62</v>
      </c>
      <c r="C46" s="130" t="s">
        <v>7109</v>
      </c>
      <c r="D46" s="97">
        <v>425</v>
      </c>
      <c r="E46" s="97">
        <v>85</v>
      </c>
      <c r="F46" s="97">
        <v>86</v>
      </c>
      <c r="G46" s="97">
        <v>58</v>
      </c>
      <c r="H46" s="97">
        <v>229</v>
      </c>
      <c r="I46" s="97">
        <v>0</v>
      </c>
      <c r="J46" s="97">
        <v>0</v>
      </c>
      <c r="K46" s="97">
        <v>2</v>
      </c>
      <c r="L46" s="101">
        <v>54.4</v>
      </c>
    </row>
    <row r="47" spans="1:12" x14ac:dyDescent="0.25">
      <c r="A47" s="80">
        <v>44</v>
      </c>
      <c r="B47" s="91" t="s">
        <v>62</v>
      </c>
      <c r="C47" s="128" t="s">
        <v>7110</v>
      </c>
      <c r="D47" s="80">
        <v>509</v>
      </c>
      <c r="E47" s="80">
        <v>113</v>
      </c>
      <c r="F47" s="80">
        <v>104</v>
      </c>
      <c r="G47" s="80">
        <v>85</v>
      </c>
      <c r="H47" s="80">
        <v>302</v>
      </c>
      <c r="I47" s="80">
        <v>2</v>
      </c>
      <c r="J47" s="80">
        <v>0</v>
      </c>
      <c r="K47" s="80">
        <v>0</v>
      </c>
      <c r="L47" s="9">
        <v>59.3</v>
      </c>
    </row>
    <row r="48" spans="1:12" x14ac:dyDescent="0.25">
      <c r="A48" s="80">
        <v>45</v>
      </c>
      <c r="B48" s="91" t="s">
        <v>62</v>
      </c>
      <c r="C48" s="128" t="s">
        <v>7111</v>
      </c>
      <c r="D48" s="80">
        <v>504</v>
      </c>
      <c r="E48" s="80">
        <v>92</v>
      </c>
      <c r="F48" s="80">
        <v>137</v>
      </c>
      <c r="G48" s="80">
        <v>73</v>
      </c>
      <c r="H48" s="80">
        <v>302</v>
      </c>
      <c r="I48" s="80">
        <v>0</v>
      </c>
      <c r="J48" s="80">
        <v>0</v>
      </c>
      <c r="K48" s="80">
        <v>1</v>
      </c>
      <c r="L48" s="9">
        <v>60.1</v>
      </c>
    </row>
    <row r="49" spans="1:12" x14ac:dyDescent="0.25">
      <c r="A49" s="80">
        <v>46</v>
      </c>
      <c r="B49" s="91" t="s">
        <v>62</v>
      </c>
      <c r="C49" s="128" t="s">
        <v>7112</v>
      </c>
      <c r="D49" s="80">
        <v>368</v>
      </c>
      <c r="E49" s="80">
        <v>76</v>
      </c>
      <c r="F49" s="80">
        <v>79</v>
      </c>
      <c r="G49" s="80">
        <v>72</v>
      </c>
      <c r="H49" s="80">
        <v>227</v>
      </c>
      <c r="I49" s="80">
        <v>0</v>
      </c>
      <c r="J49" s="80">
        <v>0</v>
      </c>
      <c r="K49" s="80">
        <v>1</v>
      </c>
      <c r="L49" s="9">
        <v>62</v>
      </c>
    </row>
    <row r="50" spans="1:12" x14ac:dyDescent="0.25">
      <c r="A50" s="97">
        <v>47</v>
      </c>
      <c r="B50" s="96" t="s">
        <v>62</v>
      </c>
      <c r="C50" s="130" t="s">
        <v>7113</v>
      </c>
      <c r="D50" s="97">
        <v>344</v>
      </c>
      <c r="E50" s="97">
        <v>70</v>
      </c>
      <c r="F50" s="97">
        <v>63</v>
      </c>
      <c r="G50" s="97">
        <v>58</v>
      </c>
      <c r="H50" s="97">
        <v>191</v>
      </c>
      <c r="I50" s="97">
        <v>0</v>
      </c>
      <c r="J50" s="97">
        <v>0</v>
      </c>
      <c r="K50" s="97">
        <v>1</v>
      </c>
      <c r="L50" s="101">
        <v>55.8</v>
      </c>
    </row>
    <row r="51" spans="1:12" x14ac:dyDescent="0.25">
      <c r="A51" s="80">
        <v>48</v>
      </c>
      <c r="B51" s="91" t="s">
        <v>62</v>
      </c>
      <c r="C51" s="128" t="s">
        <v>7114</v>
      </c>
      <c r="D51" s="80">
        <v>373</v>
      </c>
      <c r="E51" s="80">
        <v>62</v>
      </c>
      <c r="F51" s="80">
        <v>61</v>
      </c>
      <c r="G51" s="80">
        <v>74</v>
      </c>
      <c r="H51" s="80">
        <v>197</v>
      </c>
      <c r="I51" s="80">
        <v>0</v>
      </c>
      <c r="J51" s="80">
        <v>0</v>
      </c>
      <c r="K51" s="80">
        <v>0</v>
      </c>
      <c r="L51" s="9">
        <v>52.8</v>
      </c>
    </row>
    <row r="52" spans="1:12" x14ac:dyDescent="0.25">
      <c r="A52" s="80">
        <v>49</v>
      </c>
      <c r="B52" s="91" t="s">
        <v>62</v>
      </c>
      <c r="C52" s="128" t="s">
        <v>7115</v>
      </c>
      <c r="D52" s="80">
        <v>439</v>
      </c>
      <c r="E52" s="80">
        <v>10</v>
      </c>
      <c r="F52" s="80">
        <v>99</v>
      </c>
      <c r="G52" s="80">
        <v>55</v>
      </c>
      <c r="H52" s="80">
        <v>164</v>
      </c>
      <c r="I52" s="80">
        <v>0</v>
      </c>
      <c r="J52" s="80">
        <v>1</v>
      </c>
      <c r="K52" s="80">
        <v>0</v>
      </c>
      <c r="L52" s="9">
        <v>37.6</v>
      </c>
    </row>
    <row r="53" spans="1:12" x14ac:dyDescent="0.25">
      <c r="A53" s="80">
        <v>50</v>
      </c>
      <c r="B53" s="91" t="s">
        <v>62</v>
      </c>
      <c r="C53" s="128" t="s">
        <v>7116</v>
      </c>
      <c r="D53" s="80">
        <v>514</v>
      </c>
      <c r="E53" s="80">
        <v>103</v>
      </c>
      <c r="F53" s="80">
        <v>130</v>
      </c>
      <c r="G53" s="80">
        <v>86</v>
      </c>
      <c r="H53" s="80">
        <v>319</v>
      </c>
      <c r="I53" s="80">
        <v>2</v>
      </c>
      <c r="J53" s="80">
        <v>1</v>
      </c>
      <c r="K53" s="80">
        <v>1</v>
      </c>
      <c r="L53" s="9">
        <v>62.5</v>
      </c>
    </row>
    <row r="54" spans="1:12" x14ac:dyDescent="0.25">
      <c r="A54" s="97">
        <v>51</v>
      </c>
      <c r="B54" s="96" t="s">
        <v>62</v>
      </c>
      <c r="C54" s="130" t="s">
        <v>7117</v>
      </c>
      <c r="D54" s="97">
        <v>512</v>
      </c>
      <c r="E54" s="97">
        <v>70</v>
      </c>
      <c r="F54" s="97">
        <v>101</v>
      </c>
      <c r="G54" s="97">
        <v>99</v>
      </c>
      <c r="H54" s="97">
        <v>270</v>
      </c>
      <c r="I54" s="97">
        <v>0</v>
      </c>
      <c r="J54" s="97">
        <v>0</v>
      </c>
      <c r="K54" s="97">
        <v>2</v>
      </c>
      <c r="L54" s="101">
        <v>53.1</v>
      </c>
    </row>
    <row r="55" spans="1:12" x14ac:dyDescent="0.25">
      <c r="A55" s="80">
        <v>52</v>
      </c>
      <c r="B55" s="91" t="s">
        <v>62</v>
      </c>
      <c r="C55" s="128" t="s">
        <v>6646</v>
      </c>
      <c r="D55" s="80">
        <v>252</v>
      </c>
      <c r="E55" s="80">
        <v>31</v>
      </c>
      <c r="F55" s="80">
        <v>46</v>
      </c>
      <c r="G55" s="80">
        <v>40</v>
      </c>
      <c r="H55" s="80">
        <v>117</v>
      </c>
      <c r="I55" s="80">
        <v>0</v>
      </c>
      <c r="J55" s="80">
        <v>0</v>
      </c>
      <c r="K55" s="80">
        <v>0</v>
      </c>
      <c r="L55" s="9">
        <v>46.4</v>
      </c>
    </row>
    <row r="56" spans="1:12" x14ac:dyDescent="0.25">
      <c r="A56" s="80">
        <v>53</v>
      </c>
      <c r="B56" s="91" t="s">
        <v>62</v>
      </c>
      <c r="C56" s="128" t="s">
        <v>7118</v>
      </c>
      <c r="D56" s="80">
        <v>322</v>
      </c>
      <c r="E56" s="80">
        <v>55</v>
      </c>
      <c r="F56" s="80">
        <v>61</v>
      </c>
      <c r="G56" s="80">
        <v>40</v>
      </c>
      <c r="H56" s="80">
        <v>156</v>
      </c>
      <c r="I56" s="80">
        <v>0</v>
      </c>
      <c r="J56" s="80">
        <v>0</v>
      </c>
      <c r="K56" s="80">
        <v>0</v>
      </c>
      <c r="L56" s="9">
        <v>48.4</v>
      </c>
    </row>
    <row r="57" spans="1:12" x14ac:dyDescent="0.25">
      <c r="A57" s="80" t="s">
        <v>4678</v>
      </c>
      <c r="B57" s="91" t="s">
        <v>62</v>
      </c>
      <c r="C57" s="128" t="s">
        <v>7370</v>
      </c>
      <c r="D57" s="80">
        <v>401</v>
      </c>
      <c r="E57" s="80">
        <v>50</v>
      </c>
      <c r="F57" s="80">
        <v>103</v>
      </c>
      <c r="G57" s="80">
        <v>58</v>
      </c>
      <c r="H57" s="80">
        <v>211</v>
      </c>
      <c r="I57" s="80">
        <v>1</v>
      </c>
      <c r="J57" s="80">
        <v>0</v>
      </c>
      <c r="K57" s="80">
        <v>0</v>
      </c>
      <c r="L57" s="9">
        <v>52.6</v>
      </c>
    </row>
    <row r="58" spans="1:12" x14ac:dyDescent="0.25">
      <c r="A58" s="97" t="s">
        <v>4679</v>
      </c>
      <c r="B58" s="96" t="s">
        <v>62</v>
      </c>
      <c r="C58" s="130" t="s">
        <v>7371</v>
      </c>
      <c r="D58" s="97">
        <v>315</v>
      </c>
      <c r="E58" s="97">
        <v>28</v>
      </c>
      <c r="F58" s="97">
        <v>57</v>
      </c>
      <c r="G58" s="97">
        <v>47</v>
      </c>
      <c r="H58" s="97">
        <v>132</v>
      </c>
      <c r="I58" s="97">
        <v>0</v>
      </c>
      <c r="J58" s="97">
        <v>0</v>
      </c>
      <c r="K58" s="97">
        <v>1</v>
      </c>
      <c r="L58" s="101">
        <v>42.2</v>
      </c>
    </row>
    <row r="59" spans="1:12" x14ac:dyDescent="0.25">
      <c r="A59" s="80">
        <v>55</v>
      </c>
      <c r="B59" s="91" t="s">
        <v>62</v>
      </c>
      <c r="C59" s="128" t="s">
        <v>7119</v>
      </c>
      <c r="D59" s="80">
        <v>415</v>
      </c>
      <c r="E59" s="80">
        <v>33</v>
      </c>
      <c r="F59" s="80">
        <v>73</v>
      </c>
      <c r="G59" s="80">
        <v>38</v>
      </c>
      <c r="H59" s="80">
        <v>144</v>
      </c>
      <c r="I59" s="80">
        <v>1</v>
      </c>
      <c r="J59" s="80">
        <v>0</v>
      </c>
      <c r="K59" s="80">
        <v>0</v>
      </c>
      <c r="L59" s="9">
        <v>34.700000000000003</v>
      </c>
    </row>
    <row r="60" spans="1:12" x14ac:dyDescent="0.25">
      <c r="A60" s="80">
        <v>56</v>
      </c>
      <c r="B60" s="91" t="s">
        <v>62</v>
      </c>
      <c r="C60" s="128" t="s">
        <v>7120</v>
      </c>
      <c r="D60" s="80">
        <v>429</v>
      </c>
      <c r="E60" s="80">
        <v>85</v>
      </c>
      <c r="F60" s="80">
        <v>57</v>
      </c>
      <c r="G60" s="80">
        <v>42</v>
      </c>
      <c r="H60" s="80">
        <v>184</v>
      </c>
      <c r="I60" s="80">
        <v>0</v>
      </c>
      <c r="J60" s="80">
        <v>0</v>
      </c>
      <c r="K60" s="80">
        <v>0</v>
      </c>
      <c r="L60" s="9">
        <v>42.9</v>
      </c>
    </row>
    <row r="61" spans="1:12" x14ac:dyDescent="0.25">
      <c r="A61" s="80">
        <v>57</v>
      </c>
      <c r="B61" s="91" t="s">
        <v>62</v>
      </c>
      <c r="C61" s="128" t="s">
        <v>7121</v>
      </c>
      <c r="D61" s="80">
        <v>449</v>
      </c>
      <c r="E61" s="80">
        <v>105</v>
      </c>
      <c r="F61" s="80">
        <v>87</v>
      </c>
      <c r="G61" s="80">
        <v>78</v>
      </c>
      <c r="H61" s="80">
        <v>270</v>
      </c>
      <c r="I61" s="80">
        <v>0</v>
      </c>
      <c r="J61" s="80">
        <v>0</v>
      </c>
      <c r="K61" s="80">
        <v>0</v>
      </c>
      <c r="L61" s="9">
        <v>60.1</v>
      </c>
    </row>
    <row r="62" spans="1:12" x14ac:dyDescent="0.25">
      <c r="A62" s="97">
        <v>58</v>
      </c>
      <c r="B62" s="96" t="s">
        <v>62</v>
      </c>
      <c r="C62" s="130" t="s">
        <v>7122</v>
      </c>
      <c r="D62" s="97">
        <v>486</v>
      </c>
      <c r="E62" s="97">
        <v>49</v>
      </c>
      <c r="F62" s="97">
        <v>61</v>
      </c>
      <c r="G62" s="97">
        <v>43</v>
      </c>
      <c r="H62" s="97">
        <v>153</v>
      </c>
      <c r="I62" s="97">
        <v>0</v>
      </c>
      <c r="J62" s="97">
        <v>0</v>
      </c>
      <c r="K62" s="97">
        <v>0</v>
      </c>
      <c r="L62" s="101">
        <v>31.5</v>
      </c>
    </row>
    <row r="63" spans="1:12" x14ac:dyDescent="0.25">
      <c r="A63" s="80">
        <v>59</v>
      </c>
      <c r="B63" s="91" t="s">
        <v>62</v>
      </c>
      <c r="C63" s="128" t="s">
        <v>7123</v>
      </c>
      <c r="D63" s="80">
        <v>458</v>
      </c>
      <c r="E63" s="80">
        <v>86</v>
      </c>
      <c r="F63" s="80">
        <v>75</v>
      </c>
      <c r="G63" s="80">
        <v>58</v>
      </c>
      <c r="H63" s="80">
        <v>219</v>
      </c>
      <c r="I63" s="80">
        <v>0</v>
      </c>
      <c r="J63" s="80">
        <v>0</v>
      </c>
      <c r="K63" s="80">
        <v>2</v>
      </c>
      <c r="L63" s="9">
        <v>48.3</v>
      </c>
    </row>
    <row r="64" spans="1:12" x14ac:dyDescent="0.25">
      <c r="A64" s="80">
        <v>60</v>
      </c>
      <c r="B64" s="91" t="s">
        <v>62</v>
      </c>
      <c r="C64" s="128" t="s">
        <v>7124</v>
      </c>
      <c r="D64" s="80">
        <v>495</v>
      </c>
      <c r="E64" s="80">
        <v>22</v>
      </c>
      <c r="F64" s="80">
        <v>39</v>
      </c>
      <c r="G64" s="80">
        <v>34</v>
      </c>
      <c r="H64" s="80">
        <v>95</v>
      </c>
      <c r="I64" s="80">
        <v>2</v>
      </c>
      <c r="J64" s="80">
        <v>0</v>
      </c>
      <c r="K64" s="80">
        <v>0</v>
      </c>
      <c r="L64" s="9">
        <v>19.2</v>
      </c>
    </row>
    <row r="65" spans="1:12" x14ac:dyDescent="0.25">
      <c r="A65" s="80">
        <v>61</v>
      </c>
      <c r="B65" s="91" t="s">
        <v>62</v>
      </c>
      <c r="C65" s="128" t="s">
        <v>7125</v>
      </c>
      <c r="D65" s="80">
        <v>698</v>
      </c>
      <c r="E65" s="80">
        <v>95</v>
      </c>
      <c r="F65" s="80">
        <v>123</v>
      </c>
      <c r="G65" s="80">
        <v>63</v>
      </c>
      <c r="H65" s="80">
        <v>281</v>
      </c>
      <c r="I65" s="80">
        <v>0</v>
      </c>
      <c r="J65" s="80">
        <v>0</v>
      </c>
      <c r="K65" s="80">
        <v>0</v>
      </c>
      <c r="L65" s="9">
        <v>40.299999999999997</v>
      </c>
    </row>
    <row r="66" spans="1:12" x14ac:dyDescent="0.25">
      <c r="A66" s="97">
        <v>62</v>
      </c>
      <c r="B66" s="96" t="s">
        <v>62</v>
      </c>
      <c r="C66" s="130" t="s">
        <v>7126</v>
      </c>
      <c r="D66" s="97">
        <v>554</v>
      </c>
      <c r="E66" s="97">
        <v>76</v>
      </c>
      <c r="F66" s="97">
        <v>89</v>
      </c>
      <c r="G66" s="97">
        <v>72</v>
      </c>
      <c r="H66" s="97">
        <v>237</v>
      </c>
      <c r="I66" s="97">
        <v>2</v>
      </c>
      <c r="J66" s="97">
        <v>0</v>
      </c>
      <c r="K66" s="97">
        <v>0</v>
      </c>
      <c r="L66" s="101">
        <v>42.8</v>
      </c>
    </row>
    <row r="67" spans="1:12" x14ac:dyDescent="0.25">
      <c r="A67" s="80">
        <v>63</v>
      </c>
      <c r="B67" s="91" t="s">
        <v>62</v>
      </c>
      <c r="C67" s="128" t="s">
        <v>7127</v>
      </c>
      <c r="D67" s="80">
        <v>578</v>
      </c>
      <c r="E67" s="80">
        <v>91</v>
      </c>
      <c r="F67" s="80">
        <v>114</v>
      </c>
      <c r="G67" s="80">
        <v>75</v>
      </c>
      <c r="H67" s="80">
        <v>280</v>
      </c>
      <c r="I67" s="80">
        <v>0</v>
      </c>
      <c r="J67" s="80">
        <v>6</v>
      </c>
      <c r="K67" s="80">
        <v>0</v>
      </c>
      <c r="L67" s="9">
        <v>49.5</v>
      </c>
    </row>
    <row r="68" spans="1:12" x14ac:dyDescent="0.25">
      <c r="A68" s="80">
        <v>64</v>
      </c>
      <c r="B68" s="91" t="s">
        <v>62</v>
      </c>
      <c r="C68" s="128" t="s">
        <v>7128</v>
      </c>
      <c r="D68" s="80">
        <v>395</v>
      </c>
      <c r="E68" s="80">
        <v>53</v>
      </c>
      <c r="F68" s="80">
        <v>69</v>
      </c>
      <c r="G68" s="80">
        <v>56</v>
      </c>
      <c r="H68" s="80">
        <v>178</v>
      </c>
      <c r="I68" s="80">
        <v>0</v>
      </c>
      <c r="J68" s="80">
        <v>1</v>
      </c>
      <c r="K68" s="80">
        <v>1</v>
      </c>
      <c r="L68" s="9">
        <v>45.6</v>
      </c>
    </row>
    <row r="69" spans="1:12" x14ac:dyDescent="0.25">
      <c r="A69" s="80">
        <v>65</v>
      </c>
      <c r="B69" s="91" t="s">
        <v>62</v>
      </c>
      <c r="C69" s="128" t="s">
        <v>7129</v>
      </c>
      <c r="D69" s="80">
        <v>449</v>
      </c>
      <c r="E69" s="80">
        <v>62</v>
      </c>
      <c r="F69" s="80">
        <v>107</v>
      </c>
      <c r="G69" s="80">
        <v>39</v>
      </c>
      <c r="H69" s="80">
        <v>208</v>
      </c>
      <c r="I69" s="80">
        <v>0</v>
      </c>
      <c r="J69" s="80">
        <v>0</v>
      </c>
      <c r="K69" s="80">
        <v>1</v>
      </c>
      <c r="L69" s="9">
        <v>46.5</v>
      </c>
    </row>
    <row r="70" spans="1:12" x14ac:dyDescent="0.25">
      <c r="A70" s="97">
        <v>66</v>
      </c>
      <c r="B70" s="96" t="s">
        <v>62</v>
      </c>
      <c r="C70" s="130" t="s">
        <v>7130</v>
      </c>
      <c r="D70" s="97">
        <v>307</v>
      </c>
      <c r="E70" s="97">
        <v>35</v>
      </c>
      <c r="F70" s="97">
        <v>51</v>
      </c>
      <c r="G70" s="97">
        <v>23</v>
      </c>
      <c r="H70" s="97">
        <v>109</v>
      </c>
      <c r="I70" s="97">
        <v>0</v>
      </c>
      <c r="J70" s="97">
        <v>0</v>
      </c>
      <c r="K70" s="97">
        <v>1</v>
      </c>
      <c r="L70" s="101">
        <v>35.799999999999997</v>
      </c>
    </row>
    <row r="71" spans="1:12" x14ac:dyDescent="0.25">
      <c r="A71" s="80">
        <v>67</v>
      </c>
      <c r="B71" s="91" t="s">
        <v>62</v>
      </c>
      <c r="C71" s="128" t="s">
        <v>7131</v>
      </c>
      <c r="D71" s="80"/>
      <c r="E71" s="80">
        <v>432</v>
      </c>
      <c r="F71" s="80">
        <v>586</v>
      </c>
      <c r="G71" s="80">
        <v>577</v>
      </c>
      <c r="H71" s="80">
        <v>1595</v>
      </c>
      <c r="I71" s="80">
        <v>0</v>
      </c>
      <c r="J71" s="80">
        <v>0</v>
      </c>
      <c r="K71" s="80">
        <v>7</v>
      </c>
      <c r="L71" s="9"/>
    </row>
    <row r="72" spans="1:12" x14ac:dyDescent="0.25">
      <c r="A72" s="80">
        <v>68</v>
      </c>
      <c r="B72" s="91" t="s">
        <v>62</v>
      </c>
      <c r="C72" s="128" t="s">
        <v>7132</v>
      </c>
      <c r="D72" s="80"/>
      <c r="E72" s="80">
        <v>246</v>
      </c>
      <c r="F72" s="80">
        <v>442</v>
      </c>
      <c r="G72" s="80">
        <v>221</v>
      </c>
      <c r="H72" s="80">
        <v>909</v>
      </c>
      <c r="I72" s="80">
        <v>2</v>
      </c>
      <c r="J72" s="80">
        <v>1</v>
      </c>
      <c r="K72" s="80">
        <v>0</v>
      </c>
      <c r="L72" s="9"/>
    </row>
    <row r="73" spans="1:12" x14ac:dyDescent="0.25">
      <c r="A73" s="80">
        <v>69</v>
      </c>
      <c r="B73" s="91" t="s">
        <v>62</v>
      </c>
      <c r="C73" s="128" t="s">
        <v>7133</v>
      </c>
      <c r="D73" s="80"/>
      <c r="E73" s="80">
        <v>111</v>
      </c>
      <c r="F73" s="80">
        <v>108</v>
      </c>
      <c r="G73" s="80">
        <v>70</v>
      </c>
      <c r="H73" s="80">
        <v>289</v>
      </c>
      <c r="I73" s="80">
        <v>1</v>
      </c>
      <c r="J73" s="80">
        <v>0</v>
      </c>
      <c r="K73" s="80">
        <v>0</v>
      </c>
      <c r="L73" s="9"/>
    </row>
    <row r="74" spans="1:12" x14ac:dyDescent="0.25">
      <c r="A74" s="97">
        <v>70</v>
      </c>
      <c r="B74" s="96" t="s">
        <v>62</v>
      </c>
      <c r="C74" s="130" t="s">
        <v>7140</v>
      </c>
      <c r="D74" s="97"/>
      <c r="E74" s="97">
        <v>71</v>
      </c>
      <c r="F74" s="97">
        <v>80</v>
      </c>
      <c r="G74" s="97">
        <v>41</v>
      </c>
      <c r="H74" s="97">
        <v>192</v>
      </c>
      <c r="I74" s="97">
        <v>0</v>
      </c>
      <c r="J74" s="97">
        <v>0</v>
      </c>
      <c r="K74" s="97">
        <v>0</v>
      </c>
      <c r="L74" s="101"/>
    </row>
    <row r="75" spans="1:12" x14ac:dyDescent="0.25">
      <c r="A75" s="80">
        <v>71</v>
      </c>
      <c r="B75" s="91" t="s">
        <v>62</v>
      </c>
      <c r="C75" s="128" t="s">
        <v>2129</v>
      </c>
      <c r="D75" s="80"/>
      <c r="E75" s="80">
        <v>12</v>
      </c>
      <c r="F75" s="80">
        <v>13</v>
      </c>
      <c r="G75" s="80">
        <v>36</v>
      </c>
      <c r="H75" s="80">
        <v>61</v>
      </c>
      <c r="I75" s="80">
        <v>0</v>
      </c>
      <c r="J75" s="80">
        <v>0</v>
      </c>
      <c r="K75" s="80">
        <v>0</v>
      </c>
      <c r="L75" s="9"/>
    </row>
    <row r="76" spans="1:12" x14ac:dyDescent="0.25">
      <c r="A76" s="80">
        <v>72</v>
      </c>
      <c r="B76" s="91" t="s">
        <v>62</v>
      </c>
      <c r="C76" s="128" t="s">
        <v>2130</v>
      </c>
      <c r="D76" s="80"/>
      <c r="E76" s="80">
        <v>11</v>
      </c>
      <c r="F76" s="80">
        <v>25</v>
      </c>
      <c r="G76" s="80">
        <v>57</v>
      </c>
      <c r="H76" s="80">
        <v>93</v>
      </c>
      <c r="I76" s="80">
        <v>0</v>
      </c>
      <c r="J76" s="80">
        <v>2</v>
      </c>
      <c r="K76" s="80">
        <v>0</v>
      </c>
      <c r="L76" s="9"/>
    </row>
    <row r="77" spans="1:12" x14ac:dyDescent="0.25">
      <c r="A77" s="94">
        <v>73</v>
      </c>
      <c r="B77" s="95" t="s">
        <v>62</v>
      </c>
      <c r="C77" s="78" t="s">
        <v>60</v>
      </c>
      <c r="D77" s="94"/>
      <c r="E77" s="94">
        <v>19</v>
      </c>
      <c r="F77" s="94">
        <v>28</v>
      </c>
      <c r="G77" s="94">
        <v>31</v>
      </c>
      <c r="H77" s="94">
        <v>78</v>
      </c>
      <c r="I77" s="94">
        <v>0</v>
      </c>
      <c r="J77" s="94">
        <v>0</v>
      </c>
      <c r="K77" s="94">
        <v>20</v>
      </c>
      <c r="L77" s="107"/>
    </row>
    <row r="78" spans="1:12" x14ac:dyDescent="0.25">
      <c r="A78" s="174" t="s">
        <v>69</v>
      </c>
      <c r="B78" s="174"/>
      <c r="C78" s="174"/>
      <c r="E78" s="93">
        <f>SUM(E75:E77,E3:E70)</f>
        <v>4136</v>
      </c>
      <c r="F78" s="93">
        <f t="shared" ref="F78:K78" si="0">SUM(F75:F77,F3:F70)</f>
        <v>4226</v>
      </c>
      <c r="G78" s="93">
        <f t="shared" si="0"/>
        <v>3812</v>
      </c>
      <c r="H78" s="93">
        <f t="shared" si="0"/>
        <v>12174</v>
      </c>
      <c r="I78" s="93">
        <f t="shared" si="0"/>
        <v>16</v>
      </c>
      <c r="J78" s="93">
        <f t="shared" si="0"/>
        <v>20</v>
      </c>
      <c r="K78" s="93">
        <f t="shared" si="0"/>
        <v>51</v>
      </c>
    </row>
    <row r="79" spans="1:12" ht="15" customHeight="1" x14ac:dyDescent="0.25">
      <c r="A79" s="177" t="s">
        <v>61</v>
      </c>
      <c r="B79" s="177"/>
      <c r="C79" s="177"/>
      <c r="E79" s="93">
        <f>SUM(E71:E74)</f>
        <v>860</v>
      </c>
      <c r="F79" s="93">
        <f t="shared" ref="F79:K79" si="1">SUM(F71:F74)</f>
        <v>1216</v>
      </c>
      <c r="G79" s="93">
        <f t="shared" si="1"/>
        <v>909</v>
      </c>
      <c r="H79" s="93">
        <f t="shared" si="1"/>
        <v>2985</v>
      </c>
      <c r="I79" s="93">
        <f t="shared" si="1"/>
        <v>3</v>
      </c>
      <c r="J79" s="93">
        <f t="shared" si="1"/>
        <v>1</v>
      </c>
      <c r="K79" s="93">
        <f t="shared" si="1"/>
        <v>7</v>
      </c>
    </row>
    <row r="80" spans="1:12" x14ac:dyDescent="0.25">
      <c r="A80" s="176" t="s">
        <v>68</v>
      </c>
      <c r="B80" s="176"/>
      <c r="C80" s="176"/>
      <c r="D80" s="93">
        <v>28345</v>
      </c>
      <c r="E80" s="7">
        <v>4996</v>
      </c>
      <c r="F80" s="7">
        <v>5442</v>
      </c>
      <c r="G80" s="7">
        <v>4721</v>
      </c>
      <c r="H80" s="93">
        <v>15159</v>
      </c>
      <c r="I80" s="128">
        <v>19</v>
      </c>
      <c r="J80" s="128">
        <v>21</v>
      </c>
      <c r="K80" s="128">
        <v>58</v>
      </c>
      <c r="L80" s="103">
        <v>53.8</v>
      </c>
    </row>
    <row r="81" spans="1:8" x14ac:dyDescent="0.25">
      <c r="A81" s="181" t="s">
        <v>70</v>
      </c>
      <c r="B81" s="181"/>
      <c r="C81" s="181"/>
      <c r="D81" s="93"/>
      <c r="E81" s="103">
        <v>33</v>
      </c>
      <c r="F81" s="128">
        <v>35.9</v>
      </c>
      <c r="G81" s="128">
        <v>31.1</v>
      </c>
      <c r="H81" s="93"/>
    </row>
  </sheetData>
  <mergeCells count="5">
    <mergeCell ref="A1:L1"/>
    <mergeCell ref="A78:C78"/>
    <mergeCell ref="A79:C79"/>
    <mergeCell ref="A80:C80"/>
    <mergeCell ref="A81:C81"/>
  </mergeCells>
  <printOptions horizontalCentered="1"/>
  <pageMargins left="0.45" right="0.45" top="0.5" bottom="0.75" header="0.3" footer="0.3"/>
  <pageSetup orientation="portrait" r:id="rId1"/>
  <headerFooter>
    <oddFooter>&amp;C&amp;"Arial,Bold"&amp;10V = Valid Ballots     S = Spoiled Ballots     D = Declined Ballots     R = Rejected Ballots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1"/>
  <sheetViews>
    <sheetView view="pageLayout" topLeftCell="A35" zoomScaleNormal="100" workbookViewId="0">
      <selection sqref="A1:O91"/>
    </sheetView>
  </sheetViews>
  <sheetFormatPr defaultRowHeight="15" x14ac:dyDescent="0.25"/>
  <cols>
    <col min="1" max="1" width="3.85546875" bestFit="1" customWidth="1"/>
    <col min="2" max="2" width="1.5703125" bestFit="1" customWidth="1"/>
    <col min="3" max="3" width="45.28515625" customWidth="1"/>
    <col min="4" max="4" width="6.42578125" bestFit="1" customWidth="1"/>
    <col min="5" max="5" width="6.5703125" bestFit="1" customWidth="1"/>
    <col min="6" max="6" width="5.85546875" bestFit="1" customWidth="1"/>
    <col min="7" max="7" width="7.28515625" bestFit="1" customWidth="1"/>
    <col min="8" max="8" width="7.85546875" bestFit="1" customWidth="1"/>
    <col min="9" max="9" width="9.85546875" bestFit="1" customWidth="1"/>
    <col min="10" max="10" width="9.140625" bestFit="1" customWidth="1"/>
    <col min="11" max="11" width="6.42578125" bestFit="1" customWidth="1"/>
    <col min="12" max="14" width="3" bestFit="1" customWidth="1"/>
    <col min="15" max="15" width="7.28515625" style="35" bestFit="1" customWidth="1"/>
  </cols>
  <sheetData>
    <row r="1" spans="1:15" ht="15.75" customHeight="1" x14ac:dyDescent="0.25">
      <c r="A1" s="182" t="s">
        <v>797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</row>
    <row r="2" spans="1:15" ht="34.5" x14ac:dyDescent="0.25">
      <c r="A2" s="18" t="s">
        <v>0</v>
      </c>
      <c r="B2" s="72"/>
      <c r="C2" s="18"/>
      <c r="D2" s="6" t="s">
        <v>59</v>
      </c>
      <c r="E2" s="8" t="s">
        <v>798</v>
      </c>
      <c r="F2" s="8" t="s">
        <v>799</v>
      </c>
      <c r="G2" s="8" t="s">
        <v>800</v>
      </c>
      <c r="H2" s="8" t="s">
        <v>801</v>
      </c>
      <c r="I2" s="8" t="s">
        <v>802</v>
      </c>
      <c r="J2" s="8" t="s">
        <v>803</v>
      </c>
      <c r="K2" s="6" t="s">
        <v>55</v>
      </c>
      <c r="L2" s="73" t="s">
        <v>56</v>
      </c>
      <c r="M2" s="6" t="s">
        <v>57</v>
      </c>
      <c r="N2" s="6" t="s">
        <v>58</v>
      </c>
      <c r="O2" s="37" t="s">
        <v>63</v>
      </c>
    </row>
    <row r="3" spans="1:15" x14ac:dyDescent="0.25">
      <c r="A3" s="26">
        <v>1</v>
      </c>
      <c r="B3" s="20" t="s">
        <v>62</v>
      </c>
      <c r="C3" s="26" t="s">
        <v>722</v>
      </c>
      <c r="D3" s="21">
        <v>486</v>
      </c>
      <c r="E3" s="21">
        <v>20</v>
      </c>
      <c r="F3" s="21">
        <v>83</v>
      </c>
      <c r="G3" s="21">
        <v>93</v>
      </c>
      <c r="H3" s="21">
        <v>0</v>
      </c>
      <c r="I3" s="21">
        <v>13</v>
      </c>
      <c r="J3" s="21">
        <v>44</v>
      </c>
      <c r="K3" s="21">
        <v>253</v>
      </c>
      <c r="L3" s="21">
        <v>1</v>
      </c>
      <c r="M3" s="21">
        <v>0</v>
      </c>
      <c r="N3" s="21">
        <v>0</v>
      </c>
      <c r="O3" s="31">
        <v>52.1</v>
      </c>
    </row>
    <row r="4" spans="1:15" x14ac:dyDescent="0.25">
      <c r="A4" s="26">
        <v>2</v>
      </c>
      <c r="B4" s="20" t="s">
        <v>62</v>
      </c>
      <c r="C4" s="26" t="s">
        <v>723</v>
      </c>
      <c r="D4" s="21">
        <v>309</v>
      </c>
      <c r="E4" s="21">
        <v>2</v>
      </c>
      <c r="F4" s="21">
        <v>38</v>
      </c>
      <c r="G4" s="21">
        <v>20</v>
      </c>
      <c r="H4" s="21">
        <v>0</v>
      </c>
      <c r="I4" s="21">
        <v>8</v>
      </c>
      <c r="J4" s="21">
        <v>39</v>
      </c>
      <c r="K4" s="21">
        <v>107</v>
      </c>
      <c r="L4" s="21">
        <v>0</v>
      </c>
      <c r="M4" s="21">
        <v>0</v>
      </c>
      <c r="N4" s="21">
        <v>0</v>
      </c>
      <c r="O4" s="31">
        <v>34.6</v>
      </c>
    </row>
    <row r="5" spans="1:15" x14ac:dyDescent="0.25">
      <c r="A5" s="26">
        <v>3</v>
      </c>
      <c r="B5" s="20" t="s">
        <v>62</v>
      </c>
      <c r="C5" s="26" t="s">
        <v>724</v>
      </c>
      <c r="D5" s="21">
        <v>429</v>
      </c>
      <c r="E5" s="21">
        <v>12</v>
      </c>
      <c r="F5" s="21">
        <v>92</v>
      </c>
      <c r="G5" s="21">
        <v>88</v>
      </c>
      <c r="H5" s="21">
        <v>0</v>
      </c>
      <c r="I5" s="21">
        <v>11</v>
      </c>
      <c r="J5" s="21">
        <v>35</v>
      </c>
      <c r="K5" s="21">
        <v>238</v>
      </c>
      <c r="L5" s="21">
        <v>0</v>
      </c>
      <c r="M5" s="21">
        <v>0</v>
      </c>
      <c r="N5" s="21">
        <v>0</v>
      </c>
      <c r="O5" s="31">
        <v>55.5</v>
      </c>
    </row>
    <row r="6" spans="1:15" x14ac:dyDescent="0.25">
      <c r="A6" s="23">
        <v>4</v>
      </c>
      <c r="B6" s="24" t="s">
        <v>62</v>
      </c>
      <c r="C6" s="23" t="s">
        <v>725</v>
      </c>
      <c r="D6" s="25">
        <v>467</v>
      </c>
      <c r="E6" s="25">
        <v>13</v>
      </c>
      <c r="F6" s="25">
        <v>78</v>
      </c>
      <c r="G6" s="25">
        <v>73</v>
      </c>
      <c r="H6" s="25">
        <v>0</v>
      </c>
      <c r="I6" s="25">
        <v>13</v>
      </c>
      <c r="J6" s="25">
        <v>39</v>
      </c>
      <c r="K6" s="25">
        <v>216</v>
      </c>
      <c r="L6" s="25">
        <v>1</v>
      </c>
      <c r="M6" s="25">
        <v>0</v>
      </c>
      <c r="N6" s="25">
        <v>0</v>
      </c>
      <c r="O6" s="32">
        <v>46.3</v>
      </c>
    </row>
    <row r="7" spans="1:15" x14ac:dyDescent="0.25">
      <c r="A7" s="26">
        <v>5</v>
      </c>
      <c r="B7" s="20" t="s">
        <v>62</v>
      </c>
      <c r="C7" s="26" t="s">
        <v>726</v>
      </c>
      <c r="D7" s="21">
        <v>510</v>
      </c>
      <c r="E7" s="21">
        <v>15</v>
      </c>
      <c r="F7" s="21">
        <v>126</v>
      </c>
      <c r="G7" s="21">
        <v>58</v>
      </c>
      <c r="H7" s="21">
        <v>0</v>
      </c>
      <c r="I7" s="21">
        <v>7</v>
      </c>
      <c r="J7" s="21">
        <v>36</v>
      </c>
      <c r="K7" s="21">
        <v>242</v>
      </c>
      <c r="L7" s="21">
        <v>0</v>
      </c>
      <c r="M7" s="21">
        <v>0</v>
      </c>
      <c r="N7" s="21">
        <v>0</v>
      </c>
      <c r="O7" s="31">
        <v>47.5</v>
      </c>
    </row>
    <row r="8" spans="1:15" x14ac:dyDescent="0.25">
      <c r="A8" s="26">
        <v>6</v>
      </c>
      <c r="B8" s="20" t="s">
        <v>62</v>
      </c>
      <c r="C8" s="26" t="s">
        <v>727</v>
      </c>
      <c r="D8" s="21">
        <v>463</v>
      </c>
      <c r="E8" s="21">
        <v>14</v>
      </c>
      <c r="F8" s="21">
        <v>94</v>
      </c>
      <c r="G8" s="21">
        <v>55</v>
      </c>
      <c r="H8" s="21">
        <v>0</v>
      </c>
      <c r="I8" s="21">
        <v>7</v>
      </c>
      <c r="J8" s="21">
        <v>38</v>
      </c>
      <c r="K8" s="21">
        <v>208</v>
      </c>
      <c r="L8" s="21">
        <v>1</v>
      </c>
      <c r="M8" s="21">
        <v>0</v>
      </c>
      <c r="N8" s="21">
        <v>1</v>
      </c>
      <c r="O8" s="31">
        <v>45.1</v>
      </c>
    </row>
    <row r="9" spans="1:15" x14ac:dyDescent="0.25">
      <c r="A9" s="26">
        <v>7</v>
      </c>
      <c r="B9" s="20" t="s">
        <v>62</v>
      </c>
      <c r="C9" s="26" t="s">
        <v>728</v>
      </c>
      <c r="D9" s="21">
        <v>470</v>
      </c>
      <c r="E9" s="21">
        <v>18</v>
      </c>
      <c r="F9" s="21">
        <v>62</v>
      </c>
      <c r="G9" s="21">
        <v>35</v>
      </c>
      <c r="H9" s="21">
        <v>1</v>
      </c>
      <c r="I9" s="21">
        <v>8</v>
      </c>
      <c r="J9" s="21">
        <v>44</v>
      </c>
      <c r="K9" s="21">
        <v>168</v>
      </c>
      <c r="L9" s="21">
        <v>1</v>
      </c>
      <c r="M9" s="21">
        <v>0</v>
      </c>
      <c r="N9" s="21">
        <v>0</v>
      </c>
      <c r="O9" s="31">
        <v>35.700000000000003</v>
      </c>
    </row>
    <row r="10" spans="1:15" x14ac:dyDescent="0.25">
      <c r="A10" s="23">
        <v>8</v>
      </c>
      <c r="B10" s="24" t="s">
        <v>62</v>
      </c>
      <c r="C10" s="23" t="s">
        <v>729</v>
      </c>
      <c r="D10" s="25">
        <v>420</v>
      </c>
      <c r="E10" s="25">
        <v>8</v>
      </c>
      <c r="F10" s="25">
        <v>65</v>
      </c>
      <c r="G10" s="25">
        <v>43</v>
      </c>
      <c r="H10" s="25">
        <v>0</v>
      </c>
      <c r="I10" s="25">
        <v>6</v>
      </c>
      <c r="J10" s="25">
        <v>37</v>
      </c>
      <c r="K10" s="25">
        <v>159</v>
      </c>
      <c r="L10" s="25">
        <v>0</v>
      </c>
      <c r="M10" s="25">
        <v>0</v>
      </c>
      <c r="N10" s="25">
        <v>0</v>
      </c>
      <c r="O10" s="32">
        <v>37.9</v>
      </c>
    </row>
    <row r="11" spans="1:15" x14ac:dyDescent="0.25">
      <c r="A11" s="26">
        <v>9</v>
      </c>
      <c r="B11" s="20" t="s">
        <v>62</v>
      </c>
      <c r="C11" s="26" t="s">
        <v>730</v>
      </c>
      <c r="D11" s="21">
        <v>451</v>
      </c>
      <c r="E11" s="21">
        <v>12</v>
      </c>
      <c r="F11" s="21">
        <v>104</v>
      </c>
      <c r="G11" s="21">
        <v>112</v>
      </c>
      <c r="H11" s="21">
        <v>0</v>
      </c>
      <c r="I11" s="21">
        <v>6</v>
      </c>
      <c r="J11" s="21">
        <v>18</v>
      </c>
      <c r="K11" s="21">
        <v>252</v>
      </c>
      <c r="L11" s="21">
        <v>2</v>
      </c>
      <c r="M11" s="21">
        <v>0</v>
      </c>
      <c r="N11" s="21">
        <v>0</v>
      </c>
      <c r="O11" s="31">
        <v>55.9</v>
      </c>
    </row>
    <row r="12" spans="1:15" x14ac:dyDescent="0.25">
      <c r="A12" s="26">
        <v>10</v>
      </c>
      <c r="B12" s="20" t="s">
        <v>62</v>
      </c>
      <c r="C12" s="26" t="s">
        <v>731</v>
      </c>
      <c r="D12" s="21">
        <v>479</v>
      </c>
      <c r="E12" s="21">
        <v>17</v>
      </c>
      <c r="F12" s="21">
        <v>91</v>
      </c>
      <c r="G12" s="21">
        <v>109</v>
      </c>
      <c r="H12" s="21">
        <v>2</v>
      </c>
      <c r="I12" s="21">
        <v>1</v>
      </c>
      <c r="J12" s="21">
        <v>14</v>
      </c>
      <c r="K12" s="21">
        <v>234</v>
      </c>
      <c r="L12" s="21">
        <v>0</v>
      </c>
      <c r="M12" s="21">
        <v>1</v>
      </c>
      <c r="N12" s="21">
        <v>0</v>
      </c>
      <c r="O12" s="31">
        <v>49.1</v>
      </c>
    </row>
    <row r="13" spans="1:15" x14ac:dyDescent="0.25">
      <c r="A13" s="26">
        <v>11</v>
      </c>
      <c r="B13" s="20" t="s">
        <v>62</v>
      </c>
      <c r="C13" s="26" t="s">
        <v>732</v>
      </c>
      <c r="D13" s="21">
        <v>157</v>
      </c>
      <c r="E13" s="21">
        <v>10</v>
      </c>
      <c r="F13" s="21">
        <v>58</v>
      </c>
      <c r="G13" s="21">
        <v>52</v>
      </c>
      <c r="H13" s="21">
        <v>0</v>
      </c>
      <c r="I13" s="21">
        <v>10</v>
      </c>
      <c r="J13" s="21">
        <v>27</v>
      </c>
      <c r="K13" s="21">
        <v>157</v>
      </c>
      <c r="L13" s="21">
        <v>1</v>
      </c>
      <c r="M13" s="21">
        <v>0</v>
      </c>
      <c r="N13" s="21">
        <v>0</v>
      </c>
      <c r="O13" s="31">
        <v>100</v>
      </c>
    </row>
    <row r="14" spans="1:15" x14ac:dyDescent="0.25">
      <c r="A14" s="23">
        <v>12</v>
      </c>
      <c r="B14" s="24" t="s">
        <v>62</v>
      </c>
      <c r="C14" s="23" t="s">
        <v>733</v>
      </c>
      <c r="D14" s="25">
        <v>417</v>
      </c>
      <c r="E14" s="25">
        <v>13</v>
      </c>
      <c r="F14" s="25">
        <v>71</v>
      </c>
      <c r="G14" s="25">
        <v>60</v>
      </c>
      <c r="H14" s="25">
        <v>0</v>
      </c>
      <c r="I14" s="25">
        <v>5</v>
      </c>
      <c r="J14" s="25">
        <v>22</v>
      </c>
      <c r="K14" s="25">
        <v>171</v>
      </c>
      <c r="L14" s="25">
        <v>0</v>
      </c>
      <c r="M14" s="25">
        <v>0</v>
      </c>
      <c r="N14" s="25">
        <v>2</v>
      </c>
      <c r="O14" s="32">
        <v>41.5</v>
      </c>
    </row>
    <row r="15" spans="1:15" x14ac:dyDescent="0.25">
      <c r="A15" s="26">
        <v>13</v>
      </c>
      <c r="B15" s="20" t="s">
        <v>62</v>
      </c>
      <c r="C15" s="26" t="s">
        <v>734</v>
      </c>
      <c r="D15" s="21">
        <v>396</v>
      </c>
      <c r="E15" s="21">
        <v>10</v>
      </c>
      <c r="F15" s="21">
        <v>92</v>
      </c>
      <c r="G15" s="21">
        <v>115</v>
      </c>
      <c r="H15" s="21">
        <v>0</v>
      </c>
      <c r="I15" s="21">
        <v>3</v>
      </c>
      <c r="J15" s="21">
        <v>15</v>
      </c>
      <c r="K15" s="21">
        <v>235</v>
      </c>
      <c r="L15" s="21">
        <v>0</v>
      </c>
      <c r="M15" s="21">
        <v>0</v>
      </c>
      <c r="N15" s="21">
        <v>2</v>
      </c>
      <c r="O15" s="31">
        <v>59.8</v>
      </c>
    </row>
    <row r="16" spans="1:15" x14ac:dyDescent="0.25">
      <c r="A16" s="26">
        <v>14</v>
      </c>
      <c r="B16" s="20" t="s">
        <v>62</v>
      </c>
      <c r="C16" s="26" t="s">
        <v>735</v>
      </c>
      <c r="D16" s="21">
        <v>474</v>
      </c>
      <c r="E16" s="21">
        <v>27</v>
      </c>
      <c r="F16" s="21">
        <v>113</v>
      </c>
      <c r="G16" s="21">
        <v>113</v>
      </c>
      <c r="H16" s="21">
        <v>0</v>
      </c>
      <c r="I16" s="21">
        <v>7</v>
      </c>
      <c r="J16" s="21">
        <v>24</v>
      </c>
      <c r="K16" s="21">
        <v>284</v>
      </c>
      <c r="L16" s="21">
        <v>0</v>
      </c>
      <c r="M16" s="21">
        <v>0</v>
      </c>
      <c r="N16" s="21">
        <v>0</v>
      </c>
      <c r="O16" s="31">
        <v>59.9</v>
      </c>
    </row>
    <row r="17" spans="1:15" x14ac:dyDescent="0.25">
      <c r="A17" s="26">
        <v>15</v>
      </c>
      <c r="B17" s="20" t="s">
        <v>62</v>
      </c>
      <c r="C17" s="26" t="s">
        <v>736</v>
      </c>
      <c r="D17" s="21">
        <v>503</v>
      </c>
      <c r="E17" s="21">
        <v>3</v>
      </c>
      <c r="F17" s="21">
        <v>153</v>
      </c>
      <c r="G17" s="21">
        <v>119</v>
      </c>
      <c r="H17" s="21">
        <v>0</v>
      </c>
      <c r="I17" s="21">
        <v>4</v>
      </c>
      <c r="J17" s="21">
        <v>11</v>
      </c>
      <c r="K17" s="21">
        <v>290</v>
      </c>
      <c r="L17" s="21">
        <v>1</v>
      </c>
      <c r="M17" s="21">
        <v>0</v>
      </c>
      <c r="N17" s="21">
        <v>0</v>
      </c>
      <c r="O17" s="31">
        <v>57.7</v>
      </c>
    </row>
    <row r="18" spans="1:15" x14ac:dyDescent="0.25">
      <c r="A18" s="23">
        <v>16</v>
      </c>
      <c r="B18" s="24" t="s">
        <v>62</v>
      </c>
      <c r="C18" s="23" t="s">
        <v>737</v>
      </c>
      <c r="D18" s="25">
        <v>510</v>
      </c>
      <c r="E18" s="25">
        <v>18</v>
      </c>
      <c r="F18" s="25">
        <v>130</v>
      </c>
      <c r="G18" s="25">
        <v>139</v>
      </c>
      <c r="H18" s="25">
        <v>0</v>
      </c>
      <c r="I18" s="25">
        <v>2</v>
      </c>
      <c r="J18" s="25">
        <v>19</v>
      </c>
      <c r="K18" s="25">
        <v>308</v>
      </c>
      <c r="L18" s="25">
        <v>1</v>
      </c>
      <c r="M18" s="25">
        <v>0</v>
      </c>
      <c r="N18" s="25">
        <v>0</v>
      </c>
      <c r="O18" s="32">
        <v>60.4</v>
      </c>
    </row>
    <row r="19" spans="1:15" x14ac:dyDescent="0.25">
      <c r="A19" s="26">
        <v>17</v>
      </c>
      <c r="B19" s="20" t="s">
        <v>62</v>
      </c>
      <c r="C19" s="26" t="s">
        <v>738</v>
      </c>
      <c r="D19" s="21">
        <v>467</v>
      </c>
      <c r="E19" s="21">
        <v>19</v>
      </c>
      <c r="F19" s="21">
        <v>105</v>
      </c>
      <c r="G19" s="21">
        <v>53</v>
      </c>
      <c r="H19" s="21">
        <v>1</v>
      </c>
      <c r="I19" s="21">
        <v>9</v>
      </c>
      <c r="J19" s="21">
        <v>47</v>
      </c>
      <c r="K19" s="21">
        <v>234</v>
      </c>
      <c r="L19" s="21">
        <v>0</v>
      </c>
      <c r="M19" s="21">
        <v>1</v>
      </c>
      <c r="N19" s="21">
        <v>2</v>
      </c>
      <c r="O19" s="31">
        <v>50.7</v>
      </c>
    </row>
    <row r="20" spans="1:15" x14ac:dyDescent="0.25">
      <c r="A20" s="26">
        <v>18</v>
      </c>
      <c r="B20" s="20" t="s">
        <v>62</v>
      </c>
      <c r="C20" s="26" t="s">
        <v>739</v>
      </c>
      <c r="D20" s="21">
        <v>530</v>
      </c>
      <c r="E20" s="21">
        <v>24</v>
      </c>
      <c r="F20" s="21">
        <v>122</v>
      </c>
      <c r="G20" s="21">
        <v>66</v>
      </c>
      <c r="H20" s="21">
        <v>0</v>
      </c>
      <c r="I20" s="21">
        <v>5</v>
      </c>
      <c r="J20" s="21">
        <v>40</v>
      </c>
      <c r="K20" s="21">
        <v>257</v>
      </c>
      <c r="L20" s="21">
        <v>1</v>
      </c>
      <c r="M20" s="21">
        <v>0</v>
      </c>
      <c r="N20" s="21">
        <v>0</v>
      </c>
      <c r="O20" s="31">
        <v>48.5</v>
      </c>
    </row>
    <row r="21" spans="1:15" x14ac:dyDescent="0.25">
      <c r="A21" s="26">
        <v>19</v>
      </c>
      <c r="B21" s="20" t="s">
        <v>62</v>
      </c>
      <c r="C21" s="26" t="s">
        <v>740</v>
      </c>
      <c r="D21" s="21">
        <v>443</v>
      </c>
      <c r="E21" s="21">
        <v>8</v>
      </c>
      <c r="F21" s="21">
        <v>70</v>
      </c>
      <c r="G21" s="21">
        <v>46</v>
      </c>
      <c r="H21" s="21">
        <v>0</v>
      </c>
      <c r="I21" s="21">
        <v>9</v>
      </c>
      <c r="J21" s="21">
        <v>66</v>
      </c>
      <c r="K21" s="21">
        <v>199</v>
      </c>
      <c r="L21" s="21">
        <v>0</v>
      </c>
      <c r="M21" s="21">
        <v>0</v>
      </c>
      <c r="N21" s="21">
        <v>2</v>
      </c>
      <c r="O21" s="31">
        <v>45.4</v>
      </c>
    </row>
    <row r="22" spans="1:15" x14ac:dyDescent="0.25">
      <c r="A22" s="23">
        <v>20</v>
      </c>
      <c r="B22" s="24" t="s">
        <v>62</v>
      </c>
      <c r="C22" s="23" t="s">
        <v>741</v>
      </c>
      <c r="D22" s="25">
        <v>503</v>
      </c>
      <c r="E22" s="25">
        <v>25</v>
      </c>
      <c r="F22" s="25">
        <v>133</v>
      </c>
      <c r="G22" s="25">
        <v>62</v>
      </c>
      <c r="H22" s="25">
        <v>1</v>
      </c>
      <c r="I22" s="25">
        <v>6</v>
      </c>
      <c r="J22" s="25">
        <v>51</v>
      </c>
      <c r="K22" s="25">
        <v>278</v>
      </c>
      <c r="L22" s="25">
        <v>4</v>
      </c>
      <c r="M22" s="25">
        <v>0</v>
      </c>
      <c r="N22" s="25">
        <v>1</v>
      </c>
      <c r="O22" s="32">
        <v>55.5</v>
      </c>
    </row>
    <row r="23" spans="1:15" x14ac:dyDescent="0.25">
      <c r="A23" s="26">
        <v>21</v>
      </c>
      <c r="B23" s="20" t="s">
        <v>62</v>
      </c>
      <c r="C23" s="26" t="s">
        <v>742</v>
      </c>
      <c r="D23" s="21">
        <v>466</v>
      </c>
      <c r="E23" s="21">
        <v>15</v>
      </c>
      <c r="F23" s="21">
        <v>59</v>
      </c>
      <c r="G23" s="21">
        <v>69</v>
      </c>
      <c r="H23" s="21">
        <v>0</v>
      </c>
      <c r="I23" s="21">
        <v>2</v>
      </c>
      <c r="J23" s="21">
        <v>15</v>
      </c>
      <c r="K23" s="21">
        <v>160</v>
      </c>
      <c r="L23" s="21">
        <v>0</v>
      </c>
      <c r="M23" s="21">
        <v>1</v>
      </c>
      <c r="N23" s="21">
        <v>0</v>
      </c>
      <c r="O23" s="31">
        <v>34.5</v>
      </c>
    </row>
    <row r="24" spans="1:15" x14ac:dyDescent="0.25">
      <c r="A24" s="26">
        <v>22</v>
      </c>
      <c r="B24" s="20" t="s">
        <v>62</v>
      </c>
      <c r="C24" s="26" t="s">
        <v>743</v>
      </c>
      <c r="D24" s="21">
        <v>472</v>
      </c>
      <c r="E24" s="21">
        <v>7</v>
      </c>
      <c r="F24" s="21">
        <v>110</v>
      </c>
      <c r="G24" s="21">
        <v>41</v>
      </c>
      <c r="H24" s="21">
        <v>0</v>
      </c>
      <c r="I24" s="21">
        <v>5</v>
      </c>
      <c r="J24" s="21">
        <v>45</v>
      </c>
      <c r="K24" s="21">
        <v>208</v>
      </c>
      <c r="L24" s="21">
        <v>0</v>
      </c>
      <c r="M24" s="21">
        <v>2</v>
      </c>
      <c r="N24" s="21">
        <v>1</v>
      </c>
      <c r="O24" s="31">
        <v>44.7</v>
      </c>
    </row>
    <row r="25" spans="1:15" x14ac:dyDescent="0.25">
      <c r="A25" s="26">
        <v>23</v>
      </c>
      <c r="B25" s="20" t="s">
        <v>62</v>
      </c>
      <c r="C25" s="26" t="s">
        <v>744</v>
      </c>
      <c r="D25" s="21">
        <v>474</v>
      </c>
      <c r="E25" s="21">
        <v>18</v>
      </c>
      <c r="F25" s="21">
        <v>104</v>
      </c>
      <c r="G25" s="21">
        <v>62</v>
      </c>
      <c r="H25" s="21">
        <v>0</v>
      </c>
      <c r="I25" s="21">
        <v>9</v>
      </c>
      <c r="J25" s="21">
        <v>39</v>
      </c>
      <c r="K25" s="21">
        <v>232</v>
      </c>
      <c r="L25" s="21">
        <v>0</v>
      </c>
      <c r="M25" s="21">
        <v>0</v>
      </c>
      <c r="N25" s="21">
        <v>0</v>
      </c>
      <c r="O25" s="31">
        <v>48.9</v>
      </c>
    </row>
    <row r="26" spans="1:15" x14ac:dyDescent="0.25">
      <c r="A26" s="23">
        <v>24</v>
      </c>
      <c r="B26" s="24" t="s">
        <v>62</v>
      </c>
      <c r="C26" s="23" t="s">
        <v>745</v>
      </c>
      <c r="D26" s="25">
        <v>534</v>
      </c>
      <c r="E26" s="25">
        <v>19</v>
      </c>
      <c r="F26" s="25">
        <v>116</v>
      </c>
      <c r="G26" s="25">
        <v>74</v>
      </c>
      <c r="H26" s="25">
        <v>1</v>
      </c>
      <c r="I26" s="25">
        <v>11</v>
      </c>
      <c r="J26" s="25">
        <v>45</v>
      </c>
      <c r="K26" s="25">
        <v>266</v>
      </c>
      <c r="L26" s="25">
        <v>0</v>
      </c>
      <c r="M26" s="25">
        <v>0</v>
      </c>
      <c r="N26" s="25">
        <v>0</v>
      </c>
      <c r="O26" s="32">
        <v>49.8</v>
      </c>
    </row>
    <row r="27" spans="1:15" x14ac:dyDescent="0.25">
      <c r="A27" s="26">
        <v>25</v>
      </c>
      <c r="B27" s="20" t="s">
        <v>62</v>
      </c>
      <c r="C27" s="26" t="s">
        <v>746</v>
      </c>
      <c r="D27" s="21">
        <v>470</v>
      </c>
      <c r="E27" s="21">
        <v>18</v>
      </c>
      <c r="F27" s="21">
        <v>119</v>
      </c>
      <c r="G27" s="21">
        <v>126</v>
      </c>
      <c r="H27" s="21">
        <v>0</v>
      </c>
      <c r="I27" s="21">
        <v>1</v>
      </c>
      <c r="J27" s="21">
        <v>9</v>
      </c>
      <c r="K27" s="21">
        <v>273</v>
      </c>
      <c r="L27" s="21">
        <v>1</v>
      </c>
      <c r="M27" s="21">
        <v>0</v>
      </c>
      <c r="N27" s="21">
        <v>0</v>
      </c>
      <c r="O27" s="31">
        <v>58.1</v>
      </c>
    </row>
    <row r="28" spans="1:15" x14ac:dyDescent="0.25">
      <c r="A28" s="26">
        <v>26</v>
      </c>
      <c r="B28" s="20" t="s">
        <v>62</v>
      </c>
      <c r="C28" s="26" t="s">
        <v>747</v>
      </c>
      <c r="D28" s="21">
        <v>470</v>
      </c>
      <c r="E28" s="21">
        <v>13</v>
      </c>
      <c r="F28" s="21">
        <v>159</v>
      </c>
      <c r="G28" s="21">
        <v>121</v>
      </c>
      <c r="H28" s="21">
        <v>0</v>
      </c>
      <c r="I28" s="21">
        <v>7</v>
      </c>
      <c r="J28" s="21">
        <v>18</v>
      </c>
      <c r="K28" s="21">
        <v>318</v>
      </c>
      <c r="L28" s="21">
        <v>0</v>
      </c>
      <c r="M28" s="21">
        <v>0</v>
      </c>
      <c r="N28" s="21">
        <v>1</v>
      </c>
      <c r="O28" s="31">
        <v>67.900000000000006</v>
      </c>
    </row>
    <row r="29" spans="1:15" x14ac:dyDescent="0.25">
      <c r="A29" s="26">
        <v>27</v>
      </c>
      <c r="B29" s="20" t="s">
        <v>62</v>
      </c>
      <c r="C29" s="26" t="s">
        <v>748</v>
      </c>
      <c r="D29" s="21">
        <v>420</v>
      </c>
      <c r="E29" s="21">
        <v>7</v>
      </c>
      <c r="F29" s="21">
        <v>139</v>
      </c>
      <c r="G29" s="21">
        <v>103</v>
      </c>
      <c r="H29" s="21">
        <v>0</v>
      </c>
      <c r="I29" s="21">
        <v>1</v>
      </c>
      <c r="J29" s="21">
        <v>8</v>
      </c>
      <c r="K29" s="21">
        <v>258</v>
      </c>
      <c r="L29" s="21">
        <v>1</v>
      </c>
      <c r="M29" s="21">
        <v>0</v>
      </c>
      <c r="N29" s="21">
        <v>0</v>
      </c>
      <c r="O29" s="31">
        <v>61.4</v>
      </c>
    </row>
    <row r="30" spans="1:15" x14ac:dyDescent="0.25">
      <c r="A30" s="23">
        <v>28</v>
      </c>
      <c r="B30" s="24" t="s">
        <v>62</v>
      </c>
      <c r="C30" s="23" t="s">
        <v>749</v>
      </c>
      <c r="D30" s="25">
        <v>470</v>
      </c>
      <c r="E30" s="25">
        <v>6</v>
      </c>
      <c r="F30" s="25">
        <v>158</v>
      </c>
      <c r="G30" s="25">
        <v>81</v>
      </c>
      <c r="H30" s="25">
        <v>2</v>
      </c>
      <c r="I30" s="25">
        <v>1</v>
      </c>
      <c r="J30" s="25">
        <v>22</v>
      </c>
      <c r="K30" s="25">
        <v>270</v>
      </c>
      <c r="L30" s="25">
        <v>0</v>
      </c>
      <c r="M30" s="25">
        <v>0</v>
      </c>
      <c r="N30" s="25">
        <v>0</v>
      </c>
      <c r="O30" s="32">
        <v>57.4</v>
      </c>
    </row>
    <row r="31" spans="1:15" x14ac:dyDescent="0.25">
      <c r="A31" s="26">
        <v>29</v>
      </c>
      <c r="B31" s="20" t="s">
        <v>62</v>
      </c>
      <c r="C31" s="26" t="s">
        <v>750</v>
      </c>
      <c r="D31" s="21">
        <v>513</v>
      </c>
      <c r="E31" s="21">
        <v>14</v>
      </c>
      <c r="F31" s="21">
        <v>76</v>
      </c>
      <c r="G31" s="21">
        <v>41</v>
      </c>
      <c r="H31" s="21">
        <v>0</v>
      </c>
      <c r="I31" s="21">
        <v>13</v>
      </c>
      <c r="J31" s="21">
        <v>60</v>
      </c>
      <c r="K31" s="21">
        <v>204</v>
      </c>
      <c r="L31" s="21">
        <v>0</v>
      </c>
      <c r="M31" s="21">
        <v>0</v>
      </c>
      <c r="N31" s="21">
        <v>2</v>
      </c>
      <c r="O31" s="31">
        <v>40.200000000000003</v>
      </c>
    </row>
    <row r="32" spans="1:15" x14ac:dyDescent="0.25">
      <c r="A32" s="26">
        <v>30</v>
      </c>
      <c r="B32" s="20" t="s">
        <v>62</v>
      </c>
      <c r="C32" s="26" t="s">
        <v>751</v>
      </c>
      <c r="D32" s="21">
        <v>455</v>
      </c>
      <c r="E32" s="21">
        <v>9</v>
      </c>
      <c r="F32" s="21">
        <v>105</v>
      </c>
      <c r="G32" s="21">
        <v>57</v>
      </c>
      <c r="H32" s="21">
        <v>0</v>
      </c>
      <c r="I32" s="21">
        <v>9</v>
      </c>
      <c r="J32" s="21">
        <v>36</v>
      </c>
      <c r="K32" s="21">
        <v>216</v>
      </c>
      <c r="L32" s="21">
        <v>0</v>
      </c>
      <c r="M32" s="21">
        <v>0</v>
      </c>
      <c r="N32" s="21">
        <v>0</v>
      </c>
      <c r="O32" s="31">
        <v>47.5</v>
      </c>
    </row>
    <row r="33" spans="1:15" x14ac:dyDescent="0.25">
      <c r="A33" s="26">
        <v>31</v>
      </c>
      <c r="B33" s="20" t="s">
        <v>62</v>
      </c>
      <c r="C33" s="26" t="s">
        <v>752</v>
      </c>
      <c r="D33" s="21">
        <v>424</v>
      </c>
      <c r="E33" s="21">
        <v>14</v>
      </c>
      <c r="F33" s="21">
        <v>128</v>
      </c>
      <c r="G33" s="21">
        <v>98</v>
      </c>
      <c r="H33" s="21">
        <v>0</v>
      </c>
      <c r="I33" s="21">
        <v>0</v>
      </c>
      <c r="J33" s="21">
        <v>21</v>
      </c>
      <c r="K33" s="21">
        <v>261</v>
      </c>
      <c r="L33" s="21">
        <v>0</v>
      </c>
      <c r="M33" s="21">
        <v>0</v>
      </c>
      <c r="N33" s="21">
        <v>0</v>
      </c>
      <c r="O33" s="31">
        <v>61.6</v>
      </c>
    </row>
    <row r="34" spans="1:15" x14ac:dyDescent="0.25">
      <c r="A34" s="23">
        <v>32</v>
      </c>
      <c r="B34" s="24" t="s">
        <v>62</v>
      </c>
      <c r="C34" s="23" t="s">
        <v>753</v>
      </c>
      <c r="D34" s="25">
        <v>435</v>
      </c>
      <c r="E34" s="25">
        <v>8</v>
      </c>
      <c r="F34" s="25">
        <v>103</v>
      </c>
      <c r="G34" s="25">
        <v>154</v>
      </c>
      <c r="H34" s="25">
        <v>0</v>
      </c>
      <c r="I34" s="25">
        <v>1</v>
      </c>
      <c r="J34" s="25">
        <v>8</v>
      </c>
      <c r="K34" s="25">
        <v>274</v>
      </c>
      <c r="L34" s="25">
        <v>0</v>
      </c>
      <c r="M34" s="25">
        <v>0</v>
      </c>
      <c r="N34" s="25">
        <v>0</v>
      </c>
      <c r="O34" s="32">
        <v>63</v>
      </c>
    </row>
    <row r="35" spans="1:15" x14ac:dyDescent="0.25">
      <c r="A35" s="26">
        <v>33</v>
      </c>
      <c r="B35" s="20" t="s">
        <v>62</v>
      </c>
      <c r="C35" s="26" t="s">
        <v>754</v>
      </c>
      <c r="D35" s="21">
        <v>531</v>
      </c>
      <c r="E35" s="21">
        <v>22</v>
      </c>
      <c r="F35" s="21">
        <v>125</v>
      </c>
      <c r="G35" s="21">
        <v>102</v>
      </c>
      <c r="H35" s="21">
        <v>1</v>
      </c>
      <c r="I35" s="21">
        <v>7</v>
      </c>
      <c r="J35" s="21">
        <v>39</v>
      </c>
      <c r="K35" s="21">
        <v>296</v>
      </c>
      <c r="L35" s="21">
        <v>4</v>
      </c>
      <c r="M35" s="21">
        <v>0</v>
      </c>
      <c r="N35" s="21">
        <v>0</v>
      </c>
      <c r="O35" s="31">
        <v>55.7</v>
      </c>
    </row>
    <row r="36" spans="1:15" x14ac:dyDescent="0.25">
      <c r="A36" s="26">
        <v>34</v>
      </c>
      <c r="B36" s="20" t="s">
        <v>62</v>
      </c>
      <c r="C36" s="26" t="s">
        <v>755</v>
      </c>
      <c r="D36" s="21">
        <v>591</v>
      </c>
      <c r="E36" s="21">
        <v>17</v>
      </c>
      <c r="F36" s="21">
        <v>150</v>
      </c>
      <c r="G36" s="21">
        <v>99</v>
      </c>
      <c r="H36" s="21">
        <v>0</v>
      </c>
      <c r="I36" s="21">
        <v>5</v>
      </c>
      <c r="J36" s="21">
        <v>33</v>
      </c>
      <c r="K36" s="21">
        <v>304</v>
      </c>
      <c r="L36" s="21">
        <v>0</v>
      </c>
      <c r="M36" s="21">
        <v>0</v>
      </c>
      <c r="N36" s="21">
        <v>0</v>
      </c>
      <c r="O36" s="31">
        <v>51.4</v>
      </c>
    </row>
    <row r="37" spans="1:15" x14ac:dyDescent="0.25">
      <c r="A37" s="26">
        <v>35</v>
      </c>
      <c r="B37" s="20" t="s">
        <v>62</v>
      </c>
      <c r="C37" s="26" t="s">
        <v>756</v>
      </c>
      <c r="D37" s="21">
        <v>513</v>
      </c>
      <c r="E37" s="21">
        <v>9</v>
      </c>
      <c r="F37" s="21">
        <v>156</v>
      </c>
      <c r="G37" s="21">
        <v>95</v>
      </c>
      <c r="H37" s="21">
        <v>2</v>
      </c>
      <c r="I37" s="21">
        <v>5</v>
      </c>
      <c r="J37" s="21">
        <v>26</v>
      </c>
      <c r="K37" s="21">
        <v>293</v>
      </c>
      <c r="L37" s="21">
        <v>0</v>
      </c>
      <c r="M37" s="21">
        <v>0</v>
      </c>
      <c r="N37" s="21">
        <v>0</v>
      </c>
      <c r="O37" s="31">
        <v>57.1</v>
      </c>
    </row>
    <row r="38" spans="1:15" x14ac:dyDescent="0.25">
      <c r="A38" s="23">
        <v>36</v>
      </c>
      <c r="B38" s="24" t="s">
        <v>62</v>
      </c>
      <c r="C38" s="23" t="s">
        <v>757</v>
      </c>
      <c r="D38" s="25">
        <v>507</v>
      </c>
      <c r="E38" s="25">
        <v>18</v>
      </c>
      <c r="F38" s="25">
        <v>106</v>
      </c>
      <c r="G38" s="25">
        <v>78</v>
      </c>
      <c r="H38" s="25">
        <v>1</v>
      </c>
      <c r="I38" s="25">
        <v>9</v>
      </c>
      <c r="J38" s="25">
        <v>38</v>
      </c>
      <c r="K38" s="25">
        <v>250</v>
      </c>
      <c r="L38" s="25">
        <v>1</v>
      </c>
      <c r="M38" s="25">
        <v>0</v>
      </c>
      <c r="N38" s="25">
        <v>0</v>
      </c>
      <c r="O38" s="32">
        <v>49.3</v>
      </c>
    </row>
    <row r="39" spans="1:15" x14ac:dyDescent="0.25">
      <c r="A39" s="26">
        <v>37</v>
      </c>
      <c r="B39" s="20" t="s">
        <v>62</v>
      </c>
      <c r="C39" s="26" t="s">
        <v>758</v>
      </c>
      <c r="D39" s="21">
        <v>521</v>
      </c>
      <c r="E39" s="21">
        <v>41</v>
      </c>
      <c r="F39" s="21">
        <v>111</v>
      </c>
      <c r="G39" s="21">
        <v>50</v>
      </c>
      <c r="H39" s="21">
        <v>0</v>
      </c>
      <c r="I39" s="21">
        <v>11</v>
      </c>
      <c r="J39" s="21">
        <v>73</v>
      </c>
      <c r="K39" s="21">
        <v>286</v>
      </c>
      <c r="L39" s="21">
        <v>1</v>
      </c>
      <c r="M39" s="21">
        <v>0</v>
      </c>
      <c r="N39" s="21">
        <v>2</v>
      </c>
      <c r="O39" s="31">
        <v>55.3</v>
      </c>
    </row>
    <row r="40" spans="1:15" x14ac:dyDescent="0.25">
      <c r="A40" s="26">
        <v>38</v>
      </c>
      <c r="B40" s="20" t="s">
        <v>62</v>
      </c>
      <c r="C40" s="26" t="s">
        <v>759</v>
      </c>
      <c r="D40" s="21">
        <v>525</v>
      </c>
      <c r="E40" s="21">
        <v>40</v>
      </c>
      <c r="F40" s="21">
        <v>84</v>
      </c>
      <c r="G40" s="21">
        <v>56</v>
      </c>
      <c r="H40" s="21">
        <v>1</v>
      </c>
      <c r="I40" s="21">
        <v>2</v>
      </c>
      <c r="J40" s="21">
        <v>87</v>
      </c>
      <c r="K40" s="21">
        <v>270</v>
      </c>
      <c r="L40" s="21">
        <v>0</v>
      </c>
      <c r="M40" s="21">
        <v>0</v>
      </c>
      <c r="N40" s="21">
        <v>0</v>
      </c>
      <c r="O40" s="31">
        <v>51.4</v>
      </c>
    </row>
    <row r="41" spans="1:15" x14ac:dyDescent="0.25">
      <c r="A41" s="26">
        <v>39</v>
      </c>
      <c r="B41" s="20" t="s">
        <v>62</v>
      </c>
      <c r="C41" s="26" t="s">
        <v>760</v>
      </c>
      <c r="D41" s="21">
        <v>495</v>
      </c>
      <c r="E41" s="21">
        <v>27</v>
      </c>
      <c r="F41" s="21">
        <v>107</v>
      </c>
      <c r="G41" s="21">
        <v>60</v>
      </c>
      <c r="H41" s="21">
        <v>0</v>
      </c>
      <c r="I41" s="21">
        <v>5</v>
      </c>
      <c r="J41" s="21">
        <v>55</v>
      </c>
      <c r="K41" s="21">
        <v>254</v>
      </c>
      <c r="L41" s="21">
        <v>0</v>
      </c>
      <c r="M41" s="21">
        <v>0</v>
      </c>
      <c r="N41" s="21">
        <v>0</v>
      </c>
      <c r="O41" s="31">
        <v>51.3</v>
      </c>
    </row>
    <row r="42" spans="1:15" x14ac:dyDescent="0.25">
      <c r="A42" s="23">
        <v>40</v>
      </c>
      <c r="B42" s="24" t="s">
        <v>62</v>
      </c>
      <c r="C42" s="23" t="s">
        <v>761</v>
      </c>
      <c r="D42" s="25">
        <v>476</v>
      </c>
      <c r="E42" s="25">
        <v>29</v>
      </c>
      <c r="F42" s="25">
        <v>131</v>
      </c>
      <c r="G42" s="25">
        <v>72</v>
      </c>
      <c r="H42" s="25">
        <v>0</v>
      </c>
      <c r="I42" s="25">
        <v>7</v>
      </c>
      <c r="J42" s="25">
        <v>37</v>
      </c>
      <c r="K42" s="25">
        <v>276</v>
      </c>
      <c r="L42" s="25">
        <v>0</v>
      </c>
      <c r="M42" s="25">
        <v>0</v>
      </c>
      <c r="N42" s="25">
        <v>0</v>
      </c>
      <c r="O42" s="32">
        <v>58</v>
      </c>
    </row>
    <row r="43" spans="1:15" x14ac:dyDescent="0.25">
      <c r="A43" s="26">
        <v>41</v>
      </c>
      <c r="B43" s="20" t="s">
        <v>62</v>
      </c>
      <c r="C43" s="26" t="s">
        <v>762</v>
      </c>
      <c r="D43" s="21">
        <v>486</v>
      </c>
      <c r="E43" s="21">
        <v>24</v>
      </c>
      <c r="F43" s="21">
        <v>90</v>
      </c>
      <c r="G43" s="21">
        <v>42</v>
      </c>
      <c r="H43" s="21">
        <v>1</v>
      </c>
      <c r="I43" s="21">
        <v>9</v>
      </c>
      <c r="J43" s="21">
        <v>53</v>
      </c>
      <c r="K43" s="21">
        <v>219</v>
      </c>
      <c r="L43" s="21">
        <v>1</v>
      </c>
      <c r="M43" s="21">
        <v>0</v>
      </c>
      <c r="N43" s="21">
        <v>0</v>
      </c>
      <c r="O43" s="31">
        <v>45.1</v>
      </c>
    </row>
    <row r="44" spans="1:15" x14ac:dyDescent="0.25">
      <c r="A44" s="26">
        <v>42</v>
      </c>
      <c r="B44" s="20" t="s">
        <v>62</v>
      </c>
      <c r="C44" s="26" t="s">
        <v>763</v>
      </c>
      <c r="D44" s="21">
        <v>373</v>
      </c>
      <c r="E44" s="21">
        <v>15</v>
      </c>
      <c r="F44" s="21">
        <v>28</v>
      </c>
      <c r="G44" s="21">
        <v>25</v>
      </c>
      <c r="H44" s="21">
        <v>1</v>
      </c>
      <c r="I44" s="21">
        <v>3</v>
      </c>
      <c r="J44" s="21">
        <v>35</v>
      </c>
      <c r="K44" s="21">
        <v>107</v>
      </c>
      <c r="L44" s="21">
        <v>1</v>
      </c>
      <c r="M44" s="21">
        <v>1</v>
      </c>
      <c r="N44" s="21">
        <v>0</v>
      </c>
      <c r="O44" s="31">
        <v>29</v>
      </c>
    </row>
    <row r="45" spans="1:15" x14ac:dyDescent="0.25">
      <c r="A45" s="26">
        <v>43</v>
      </c>
      <c r="B45" s="20" t="s">
        <v>62</v>
      </c>
      <c r="C45" s="26" t="s">
        <v>764</v>
      </c>
      <c r="D45" s="21">
        <v>468</v>
      </c>
      <c r="E45" s="21">
        <v>28</v>
      </c>
      <c r="F45" s="21">
        <v>56</v>
      </c>
      <c r="G45" s="21">
        <v>41</v>
      </c>
      <c r="H45" s="21">
        <v>1</v>
      </c>
      <c r="I45" s="21">
        <v>9</v>
      </c>
      <c r="J45" s="21">
        <v>50</v>
      </c>
      <c r="K45" s="21">
        <v>185</v>
      </c>
      <c r="L45" s="21">
        <v>1</v>
      </c>
      <c r="M45" s="21">
        <v>0</v>
      </c>
      <c r="N45" s="21">
        <v>0</v>
      </c>
      <c r="O45" s="31">
        <v>39.5</v>
      </c>
    </row>
    <row r="46" spans="1:15" x14ac:dyDescent="0.25">
      <c r="A46" s="23">
        <v>44</v>
      </c>
      <c r="B46" s="24" t="s">
        <v>62</v>
      </c>
      <c r="C46" s="23" t="s">
        <v>765</v>
      </c>
      <c r="D46" s="25">
        <v>426</v>
      </c>
      <c r="E46" s="25">
        <v>30</v>
      </c>
      <c r="F46" s="25">
        <v>101</v>
      </c>
      <c r="G46" s="25">
        <v>36</v>
      </c>
      <c r="H46" s="25">
        <v>1</v>
      </c>
      <c r="I46" s="25">
        <v>6</v>
      </c>
      <c r="J46" s="25">
        <v>58</v>
      </c>
      <c r="K46" s="25">
        <v>232</v>
      </c>
      <c r="L46" s="25">
        <v>0</v>
      </c>
      <c r="M46" s="25">
        <v>0</v>
      </c>
      <c r="N46" s="25">
        <v>2</v>
      </c>
      <c r="O46" s="32">
        <v>54.9</v>
      </c>
    </row>
    <row r="47" spans="1:15" x14ac:dyDescent="0.25">
      <c r="A47" s="26">
        <v>45</v>
      </c>
      <c r="B47" s="20" t="s">
        <v>62</v>
      </c>
      <c r="C47" s="26" t="s">
        <v>766</v>
      </c>
      <c r="D47" s="21">
        <v>485</v>
      </c>
      <c r="E47" s="21">
        <v>36</v>
      </c>
      <c r="F47" s="21">
        <v>159</v>
      </c>
      <c r="G47" s="21">
        <v>74</v>
      </c>
      <c r="H47" s="21">
        <v>3</v>
      </c>
      <c r="I47" s="21">
        <v>3</v>
      </c>
      <c r="J47" s="21">
        <v>31</v>
      </c>
      <c r="K47" s="21">
        <v>306</v>
      </c>
      <c r="L47" s="21">
        <v>0</v>
      </c>
      <c r="M47" s="21">
        <v>0</v>
      </c>
      <c r="N47" s="21">
        <v>0</v>
      </c>
      <c r="O47" s="31">
        <v>63.1</v>
      </c>
    </row>
    <row r="48" spans="1:15" x14ac:dyDescent="0.25">
      <c r="A48" s="26">
        <v>46</v>
      </c>
      <c r="B48" s="20" t="s">
        <v>62</v>
      </c>
      <c r="C48" s="26" t="s">
        <v>767</v>
      </c>
      <c r="D48" s="21">
        <v>450</v>
      </c>
      <c r="E48" s="21">
        <v>19</v>
      </c>
      <c r="F48" s="21">
        <v>32</v>
      </c>
      <c r="G48" s="21">
        <v>21</v>
      </c>
      <c r="H48" s="21">
        <v>0</v>
      </c>
      <c r="I48" s="21">
        <v>8</v>
      </c>
      <c r="J48" s="21">
        <v>46</v>
      </c>
      <c r="K48" s="21">
        <v>126</v>
      </c>
      <c r="L48" s="21">
        <v>0</v>
      </c>
      <c r="M48" s="21">
        <v>0</v>
      </c>
      <c r="N48" s="21">
        <v>0</v>
      </c>
      <c r="O48" s="31">
        <v>28</v>
      </c>
    </row>
    <row r="49" spans="1:15" x14ac:dyDescent="0.25">
      <c r="A49" s="26">
        <v>47</v>
      </c>
      <c r="B49" s="20" t="s">
        <v>62</v>
      </c>
      <c r="C49" s="26" t="s">
        <v>768</v>
      </c>
      <c r="D49" s="21">
        <v>428</v>
      </c>
      <c r="E49" s="21">
        <v>9</v>
      </c>
      <c r="F49" s="21">
        <v>134</v>
      </c>
      <c r="G49" s="21">
        <v>50</v>
      </c>
      <c r="H49" s="21">
        <v>0</v>
      </c>
      <c r="I49" s="21">
        <v>3</v>
      </c>
      <c r="J49" s="21">
        <v>32</v>
      </c>
      <c r="K49" s="21">
        <v>228</v>
      </c>
      <c r="L49" s="21">
        <v>0</v>
      </c>
      <c r="M49" s="21">
        <v>0</v>
      </c>
      <c r="N49" s="21">
        <v>0</v>
      </c>
      <c r="O49" s="31">
        <v>53.3</v>
      </c>
    </row>
    <row r="50" spans="1:15" x14ac:dyDescent="0.25">
      <c r="A50" s="23">
        <v>48</v>
      </c>
      <c r="B50" s="24" t="s">
        <v>62</v>
      </c>
      <c r="C50" s="23" t="s">
        <v>769</v>
      </c>
      <c r="D50" s="25">
        <v>531</v>
      </c>
      <c r="E50" s="25">
        <v>18</v>
      </c>
      <c r="F50" s="25">
        <v>112</v>
      </c>
      <c r="G50" s="25">
        <v>102</v>
      </c>
      <c r="H50" s="25">
        <v>0</v>
      </c>
      <c r="I50" s="25">
        <v>6</v>
      </c>
      <c r="J50" s="25">
        <v>36</v>
      </c>
      <c r="K50" s="25">
        <v>274</v>
      </c>
      <c r="L50" s="25">
        <v>0</v>
      </c>
      <c r="M50" s="25">
        <v>0</v>
      </c>
      <c r="N50" s="25">
        <v>3</v>
      </c>
      <c r="O50" s="32">
        <v>52.2</v>
      </c>
    </row>
    <row r="51" spans="1:15" x14ac:dyDescent="0.25">
      <c r="A51" s="26">
        <v>49</v>
      </c>
      <c r="B51" s="20" t="s">
        <v>62</v>
      </c>
      <c r="C51" s="26" t="s">
        <v>770</v>
      </c>
      <c r="D51" s="21">
        <v>579</v>
      </c>
      <c r="E51" s="21">
        <v>16</v>
      </c>
      <c r="F51" s="21">
        <v>147</v>
      </c>
      <c r="G51" s="21">
        <v>127</v>
      </c>
      <c r="H51" s="21">
        <v>0</v>
      </c>
      <c r="I51" s="21">
        <v>11</v>
      </c>
      <c r="J51" s="21">
        <v>35</v>
      </c>
      <c r="K51" s="21">
        <v>336</v>
      </c>
      <c r="L51" s="21">
        <v>0</v>
      </c>
      <c r="M51" s="21">
        <v>0</v>
      </c>
      <c r="N51" s="21">
        <v>1</v>
      </c>
      <c r="O51" s="31">
        <v>58.2</v>
      </c>
    </row>
    <row r="52" spans="1:15" x14ac:dyDescent="0.25">
      <c r="A52" s="26">
        <v>50</v>
      </c>
      <c r="B52" s="20" t="s">
        <v>62</v>
      </c>
      <c r="C52" s="26" t="s">
        <v>771</v>
      </c>
      <c r="D52" s="21">
        <v>494</v>
      </c>
      <c r="E52" s="21">
        <v>23</v>
      </c>
      <c r="F52" s="21">
        <v>127</v>
      </c>
      <c r="G52" s="21">
        <v>127</v>
      </c>
      <c r="H52" s="21">
        <v>0</v>
      </c>
      <c r="I52" s="21">
        <v>8</v>
      </c>
      <c r="J52" s="21">
        <v>21</v>
      </c>
      <c r="K52" s="21">
        <v>306</v>
      </c>
      <c r="L52" s="21">
        <v>0</v>
      </c>
      <c r="M52" s="21">
        <v>3</v>
      </c>
      <c r="N52" s="21">
        <v>0</v>
      </c>
      <c r="O52" s="31">
        <v>62.6</v>
      </c>
    </row>
    <row r="53" spans="1:15" x14ac:dyDescent="0.25">
      <c r="A53" s="26">
        <v>51</v>
      </c>
      <c r="B53" s="20" t="s">
        <v>62</v>
      </c>
      <c r="C53" s="26" t="s">
        <v>772</v>
      </c>
      <c r="D53" s="21">
        <v>352</v>
      </c>
      <c r="E53" s="21">
        <v>18</v>
      </c>
      <c r="F53" s="21">
        <v>39</v>
      </c>
      <c r="G53" s="21">
        <v>31</v>
      </c>
      <c r="H53" s="21">
        <v>0</v>
      </c>
      <c r="I53" s="21">
        <v>5</v>
      </c>
      <c r="J53" s="21">
        <v>41</v>
      </c>
      <c r="K53" s="21">
        <v>134</v>
      </c>
      <c r="L53" s="21">
        <v>1</v>
      </c>
      <c r="M53" s="21">
        <v>0</v>
      </c>
      <c r="N53" s="21">
        <v>0</v>
      </c>
      <c r="O53" s="31">
        <v>38.1</v>
      </c>
    </row>
    <row r="54" spans="1:15" x14ac:dyDescent="0.25">
      <c r="A54" s="23">
        <v>52</v>
      </c>
      <c r="B54" s="24" t="s">
        <v>62</v>
      </c>
      <c r="C54" s="23" t="s">
        <v>773</v>
      </c>
      <c r="D54" s="25">
        <v>440</v>
      </c>
      <c r="E54" s="25">
        <v>12</v>
      </c>
      <c r="F54" s="25">
        <v>139</v>
      </c>
      <c r="G54" s="25">
        <v>68</v>
      </c>
      <c r="H54" s="25">
        <v>0</v>
      </c>
      <c r="I54" s="25">
        <v>4</v>
      </c>
      <c r="J54" s="25">
        <v>28</v>
      </c>
      <c r="K54" s="25">
        <v>251</v>
      </c>
      <c r="L54" s="25">
        <v>0</v>
      </c>
      <c r="M54" s="25">
        <v>0</v>
      </c>
      <c r="N54" s="25">
        <v>1</v>
      </c>
      <c r="O54" s="32">
        <v>57.3</v>
      </c>
    </row>
    <row r="55" spans="1:15" x14ac:dyDescent="0.25">
      <c r="A55" s="26">
        <v>53</v>
      </c>
      <c r="B55" s="20" t="s">
        <v>62</v>
      </c>
      <c r="C55" s="26" t="s">
        <v>774</v>
      </c>
      <c r="D55" s="21">
        <v>537</v>
      </c>
      <c r="E55" s="21">
        <v>16</v>
      </c>
      <c r="F55" s="21">
        <v>123</v>
      </c>
      <c r="G55" s="21">
        <v>95</v>
      </c>
      <c r="H55" s="21">
        <v>0</v>
      </c>
      <c r="I55" s="21">
        <v>8</v>
      </c>
      <c r="J55" s="21">
        <v>34</v>
      </c>
      <c r="K55" s="21">
        <v>276</v>
      </c>
      <c r="L55" s="21">
        <v>0</v>
      </c>
      <c r="M55" s="21">
        <v>0</v>
      </c>
      <c r="N55" s="21">
        <v>0</v>
      </c>
      <c r="O55" s="31">
        <v>51.4</v>
      </c>
    </row>
    <row r="56" spans="1:15" x14ac:dyDescent="0.25">
      <c r="A56" s="26">
        <v>54</v>
      </c>
      <c r="B56" s="20" t="s">
        <v>62</v>
      </c>
      <c r="C56" s="26" t="s">
        <v>775</v>
      </c>
      <c r="D56" s="21">
        <v>480</v>
      </c>
      <c r="E56" s="21">
        <v>17</v>
      </c>
      <c r="F56" s="21">
        <v>121</v>
      </c>
      <c r="G56" s="21">
        <v>46</v>
      </c>
      <c r="H56" s="21">
        <v>1</v>
      </c>
      <c r="I56" s="21">
        <v>5</v>
      </c>
      <c r="J56" s="21">
        <v>33</v>
      </c>
      <c r="K56" s="21">
        <v>223</v>
      </c>
      <c r="L56" s="21">
        <v>0</v>
      </c>
      <c r="M56" s="21">
        <v>0</v>
      </c>
      <c r="N56" s="21">
        <v>1</v>
      </c>
      <c r="O56" s="31">
        <v>46.7</v>
      </c>
    </row>
    <row r="57" spans="1:15" x14ac:dyDescent="0.25">
      <c r="A57" s="26">
        <v>55</v>
      </c>
      <c r="B57" s="20" t="s">
        <v>62</v>
      </c>
      <c r="C57" s="26" t="s">
        <v>776</v>
      </c>
      <c r="D57" s="21">
        <v>64</v>
      </c>
      <c r="E57" s="21">
        <v>2</v>
      </c>
      <c r="F57" s="21">
        <v>10</v>
      </c>
      <c r="G57" s="21">
        <v>5</v>
      </c>
      <c r="H57" s="21">
        <v>0</v>
      </c>
      <c r="I57" s="21">
        <v>1</v>
      </c>
      <c r="J57" s="21">
        <v>17</v>
      </c>
      <c r="K57" s="21">
        <v>35</v>
      </c>
      <c r="L57" s="21">
        <v>0</v>
      </c>
      <c r="M57" s="21">
        <v>0</v>
      </c>
      <c r="N57" s="21">
        <v>0</v>
      </c>
      <c r="O57" s="31">
        <v>54.7</v>
      </c>
    </row>
    <row r="58" spans="1:15" x14ac:dyDescent="0.25">
      <c r="A58" s="23">
        <v>56</v>
      </c>
      <c r="B58" s="24" t="s">
        <v>62</v>
      </c>
      <c r="C58" s="23" t="s">
        <v>777</v>
      </c>
      <c r="D58" s="25">
        <v>364</v>
      </c>
      <c r="E58" s="25">
        <v>9</v>
      </c>
      <c r="F58" s="25">
        <v>25</v>
      </c>
      <c r="G58" s="25">
        <v>25</v>
      </c>
      <c r="H58" s="25">
        <v>0</v>
      </c>
      <c r="I58" s="25">
        <v>7</v>
      </c>
      <c r="J58" s="25">
        <v>21</v>
      </c>
      <c r="K58" s="25">
        <v>87</v>
      </c>
      <c r="L58" s="25">
        <v>0</v>
      </c>
      <c r="M58" s="25">
        <v>0</v>
      </c>
      <c r="N58" s="25">
        <v>0</v>
      </c>
      <c r="O58" s="32">
        <v>23.9</v>
      </c>
    </row>
    <row r="59" spans="1:15" x14ac:dyDescent="0.25">
      <c r="A59" s="26">
        <v>57</v>
      </c>
      <c r="B59" s="20" t="s">
        <v>62</v>
      </c>
      <c r="C59" s="26" t="s">
        <v>349</v>
      </c>
      <c r="D59" s="21">
        <v>455</v>
      </c>
      <c r="E59" s="21">
        <v>25</v>
      </c>
      <c r="F59" s="21">
        <v>62</v>
      </c>
      <c r="G59" s="21">
        <v>35</v>
      </c>
      <c r="H59" s="21">
        <v>1</v>
      </c>
      <c r="I59" s="21">
        <v>4</v>
      </c>
      <c r="J59" s="21">
        <v>46</v>
      </c>
      <c r="K59" s="21">
        <v>173</v>
      </c>
      <c r="L59" s="21">
        <v>0</v>
      </c>
      <c r="M59" s="21">
        <v>0</v>
      </c>
      <c r="N59" s="21">
        <v>4</v>
      </c>
      <c r="O59" s="31">
        <v>38.9</v>
      </c>
    </row>
    <row r="60" spans="1:15" x14ac:dyDescent="0.25">
      <c r="A60" s="26">
        <v>58</v>
      </c>
      <c r="B60" s="20" t="s">
        <v>62</v>
      </c>
      <c r="C60" s="26" t="s">
        <v>778</v>
      </c>
      <c r="D60" s="21">
        <v>460</v>
      </c>
      <c r="E60" s="21">
        <v>33</v>
      </c>
      <c r="F60" s="21">
        <v>98</v>
      </c>
      <c r="G60" s="21">
        <v>56</v>
      </c>
      <c r="H60" s="21">
        <v>2</v>
      </c>
      <c r="I60" s="21">
        <v>6</v>
      </c>
      <c r="J60" s="21">
        <v>34</v>
      </c>
      <c r="K60" s="21">
        <v>229</v>
      </c>
      <c r="L60" s="21">
        <v>0</v>
      </c>
      <c r="M60" s="21">
        <v>0</v>
      </c>
      <c r="N60" s="21">
        <v>0</v>
      </c>
      <c r="O60" s="31">
        <v>49.8</v>
      </c>
    </row>
    <row r="61" spans="1:15" x14ac:dyDescent="0.25">
      <c r="A61" s="26">
        <v>59</v>
      </c>
      <c r="B61" s="20" t="s">
        <v>62</v>
      </c>
      <c r="C61" s="26" t="s">
        <v>779</v>
      </c>
      <c r="D61" s="21">
        <v>425</v>
      </c>
      <c r="E61" s="21">
        <v>17</v>
      </c>
      <c r="F61" s="21">
        <v>69</v>
      </c>
      <c r="G61" s="21">
        <v>46</v>
      </c>
      <c r="H61" s="21">
        <v>0</v>
      </c>
      <c r="I61" s="21">
        <v>6</v>
      </c>
      <c r="J61" s="21">
        <v>36</v>
      </c>
      <c r="K61" s="21">
        <v>174</v>
      </c>
      <c r="L61" s="21">
        <v>0</v>
      </c>
      <c r="M61" s="21">
        <v>0</v>
      </c>
      <c r="N61" s="21">
        <v>0</v>
      </c>
      <c r="O61" s="31">
        <v>40.9</v>
      </c>
    </row>
    <row r="62" spans="1:15" x14ac:dyDescent="0.25">
      <c r="A62" s="23">
        <v>60</v>
      </c>
      <c r="B62" s="24" t="s">
        <v>62</v>
      </c>
      <c r="C62" s="23" t="s">
        <v>780</v>
      </c>
      <c r="D62" s="25">
        <v>196</v>
      </c>
      <c r="E62" s="25">
        <v>37</v>
      </c>
      <c r="F62" s="25">
        <v>62</v>
      </c>
      <c r="G62" s="25">
        <v>47</v>
      </c>
      <c r="H62" s="25">
        <v>0</v>
      </c>
      <c r="I62" s="25">
        <v>6</v>
      </c>
      <c r="J62" s="25">
        <v>44</v>
      </c>
      <c r="K62" s="25">
        <v>196</v>
      </c>
      <c r="L62" s="25">
        <v>0</v>
      </c>
      <c r="M62" s="25">
        <v>0</v>
      </c>
      <c r="N62" s="25">
        <v>0</v>
      </c>
      <c r="O62" s="32">
        <v>100</v>
      </c>
    </row>
    <row r="63" spans="1:15" x14ac:dyDescent="0.25">
      <c r="A63" s="26">
        <v>61</v>
      </c>
      <c r="B63" s="20" t="s">
        <v>62</v>
      </c>
      <c r="C63" s="26" t="s">
        <v>781</v>
      </c>
      <c r="D63" s="21">
        <v>384</v>
      </c>
      <c r="E63" s="21">
        <v>19</v>
      </c>
      <c r="F63" s="21">
        <v>45</v>
      </c>
      <c r="G63" s="21">
        <v>33</v>
      </c>
      <c r="H63" s="21">
        <v>0</v>
      </c>
      <c r="I63" s="21">
        <v>4</v>
      </c>
      <c r="J63" s="21">
        <v>36</v>
      </c>
      <c r="K63" s="21">
        <v>137</v>
      </c>
      <c r="L63" s="21">
        <v>0</v>
      </c>
      <c r="M63" s="21">
        <v>0</v>
      </c>
      <c r="N63" s="21">
        <v>0</v>
      </c>
      <c r="O63" s="31">
        <v>35.700000000000003</v>
      </c>
    </row>
    <row r="64" spans="1:15" x14ac:dyDescent="0.25">
      <c r="A64" s="26">
        <v>62</v>
      </c>
      <c r="B64" s="20" t="s">
        <v>62</v>
      </c>
      <c r="C64" s="26" t="s">
        <v>782</v>
      </c>
      <c r="D64" s="21">
        <v>458</v>
      </c>
      <c r="E64" s="21">
        <v>22</v>
      </c>
      <c r="F64" s="21">
        <v>40</v>
      </c>
      <c r="G64" s="21">
        <v>32</v>
      </c>
      <c r="H64" s="21">
        <v>1</v>
      </c>
      <c r="I64" s="21">
        <v>7</v>
      </c>
      <c r="J64" s="21">
        <v>46</v>
      </c>
      <c r="K64" s="21">
        <v>148</v>
      </c>
      <c r="L64" s="21">
        <v>0</v>
      </c>
      <c r="M64" s="21">
        <v>0</v>
      </c>
      <c r="N64" s="21">
        <v>0</v>
      </c>
      <c r="O64" s="31">
        <v>32.299999999999997</v>
      </c>
    </row>
    <row r="65" spans="1:15" x14ac:dyDescent="0.25">
      <c r="A65" s="26">
        <v>63</v>
      </c>
      <c r="B65" s="20" t="s">
        <v>62</v>
      </c>
      <c r="C65" s="26" t="s">
        <v>783</v>
      </c>
      <c r="D65" s="21">
        <v>593</v>
      </c>
      <c r="E65" s="21">
        <v>18</v>
      </c>
      <c r="F65" s="21">
        <v>53</v>
      </c>
      <c r="G65" s="21">
        <v>93</v>
      </c>
      <c r="H65" s="21">
        <v>0</v>
      </c>
      <c r="I65" s="21">
        <v>3</v>
      </c>
      <c r="J65" s="21">
        <v>33</v>
      </c>
      <c r="K65" s="21">
        <v>200</v>
      </c>
      <c r="L65" s="21">
        <v>0</v>
      </c>
      <c r="M65" s="21">
        <v>0</v>
      </c>
      <c r="N65" s="21">
        <v>0</v>
      </c>
      <c r="O65" s="31">
        <v>33.700000000000003</v>
      </c>
    </row>
    <row r="66" spans="1:15" x14ac:dyDescent="0.25">
      <c r="A66" s="23">
        <v>64</v>
      </c>
      <c r="B66" s="24" t="s">
        <v>62</v>
      </c>
      <c r="C66" s="23" t="s">
        <v>784</v>
      </c>
      <c r="D66" s="25">
        <v>428</v>
      </c>
      <c r="E66" s="25">
        <v>18</v>
      </c>
      <c r="F66" s="25">
        <v>64</v>
      </c>
      <c r="G66" s="25">
        <v>51</v>
      </c>
      <c r="H66" s="25">
        <v>1</v>
      </c>
      <c r="I66" s="25">
        <v>4</v>
      </c>
      <c r="J66" s="25">
        <v>44</v>
      </c>
      <c r="K66" s="25">
        <v>182</v>
      </c>
      <c r="L66" s="25">
        <v>0</v>
      </c>
      <c r="M66" s="25">
        <v>0</v>
      </c>
      <c r="N66" s="25">
        <v>0</v>
      </c>
      <c r="O66" s="32">
        <v>42.5</v>
      </c>
    </row>
    <row r="67" spans="1:15" x14ac:dyDescent="0.25">
      <c r="A67" s="26">
        <v>65</v>
      </c>
      <c r="B67" s="20" t="s">
        <v>62</v>
      </c>
      <c r="C67" s="26" t="s">
        <v>785</v>
      </c>
      <c r="D67" s="21">
        <v>497</v>
      </c>
      <c r="E67" s="21">
        <v>24</v>
      </c>
      <c r="F67" s="21">
        <v>130</v>
      </c>
      <c r="G67" s="21">
        <v>63</v>
      </c>
      <c r="H67" s="21">
        <v>2</v>
      </c>
      <c r="I67" s="21">
        <v>8</v>
      </c>
      <c r="J67" s="21">
        <v>45</v>
      </c>
      <c r="K67" s="21">
        <v>272</v>
      </c>
      <c r="L67" s="21">
        <v>0</v>
      </c>
      <c r="M67" s="21">
        <v>1</v>
      </c>
      <c r="N67" s="21">
        <v>0</v>
      </c>
      <c r="O67" s="31">
        <v>54.9</v>
      </c>
    </row>
    <row r="68" spans="1:15" x14ac:dyDescent="0.25">
      <c r="A68" s="26">
        <v>66</v>
      </c>
      <c r="B68" s="20" t="s">
        <v>62</v>
      </c>
      <c r="C68" s="26" t="s">
        <v>786</v>
      </c>
      <c r="D68" s="21">
        <v>521</v>
      </c>
      <c r="E68" s="21">
        <v>23</v>
      </c>
      <c r="F68" s="21">
        <v>123</v>
      </c>
      <c r="G68" s="21">
        <v>65</v>
      </c>
      <c r="H68" s="21">
        <v>2</v>
      </c>
      <c r="I68" s="21">
        <v>9</v>
      </c>
      <c r="J68" s="21">
        <v>58</v>
      </c>
      <c r="K68" s="21">
        <v>280</v>
      </c>
      <c r="L68" s="21">
        <v>0</v>
      </c>
      <c r="M68" s="21">
        <v>0</v>
      </c>
      <c r="N68" s="21">
        <v>1</v>
      </c>
      <c r="O68" s="31">
        <v>53.9</v>
      </c>
    </row>
    <row r="69" spans="1:15" x14ac:dyDescent="0.25">
      <c r="A69" s="26">
        <v>67</v>
      </c>
      <c r="B69" s="20" t="s">
        <v>62</v>
      </c>
      <c r="C69" s="26" t="s">
        <v>787</v>
      </c>
      <c r="D69" s="21">
        <v>453</v>
      </c>
      <c r="E69" s="21">
        <v>23</v>
      </c>
      <c r="F69" s="21">
        <v>110</v>
      </c>
      <c r="G69" s="21">
        <v>52</v>
      </c>
      <c r="H69" s="21">
        <v>1</v>
      </c>
      <c r="I69" s="21">
        <v>9</v>
      </c>
      <c r="J69" s="21">
        <v>30</v>
      </c>
      <c r="K69" s="21">
        <v>225</v>
      </c>
      <c r="L69" s="21">
        <v>1</v>
      </c>
      <c r="M69" s="21">
        <v>0</v>
      </c>
      <c r="N69" s="21">
        <v>1</v>
      </c>
      <c r="O69" s="31">
        <v>49.9</v>
      </c>
    </row>
    <row r="70" spans="1:15" x14ac:dyDescent="0.25">
      <c r="A70" s="23">
        <v>68</v>
      </c>
      <c r="B70" s="24" t="s">
        <v>62</v>
      </c>
      <c r="C70" s="23" t="s">
        <v>788</v>
      </c>
      <c r="D70" s="25">
        <v>499</v>
      </c>
      <c r="E70" s="25">
        <v>28</v>
      </c>
      <c r="F70" s="25">
        <v>106</v>
      </c>
      <c r="G70" s="25">
        <v>64</v>
      </c>
      <c r="H70" s="25">
        <v>1</v>
      </c>
      <c r="I70" s="25">
        <v>14</v>
      </c>
      <c r="J70" s="25">
        <v>48</v>
      </c>
      <c r="K70" s="25">
        <v>261</v>
      </c>
      <c r="L70" s="25">
        <v>0</v>
      </c>
      <c r="M70" s="25">
        <v>0</v>
      </c>
      <c r="N70" s="25">
        <v>1</v>
      </c>
      <c r="O70" s="32">
        <v>52.5</v>
      </c>
    </row>
    <row r="71" spans="1:15" x14ac:dyDescent="0.25">
      <c r="A71" s="26">
        <v>69</v>
      </c>
      <c r="B71" s="20" t="s">
        <v>62</v>
      </c>
      <c r="C71" s="26" t="s">
        <v>789</v>
      </c>
      <c r="D71" s="21">
        <v>377</v>
      </c>
      <c r="E71" s="21">
        <v>24</v>
      </c>
      <c r="F71" s="21">
        <v>66</v>
      </c>
      <c r="G71" s="21">
        <v>44</v>
      </c>
      <c r="H71" s="21">
        <v>3</v>
      </c>
      <c r="I71" s="21">
        <v>6</v>
      </c>
      <c r="J71" s="21">
        <v>43</v>
      </c>
      <c r="K71" s="21">
        <v>186</v>
      </c>
      <c r="L71" s="21">
        <v>5</v>
      </c>
      <c r="M71" s="21">
        <v>0</v>
      </c>
      <c r="N71" s="21">
        <v>1</v>
      </c>
      <c r="O71" s="31">
        <v>49.6</v>
      </c>
    </row>
    <row r="72" spans="1:15" x14ac:dyDescent="0.25">
      <c r="A72" s="26">
        <v>70</v>
      </c>
      <c r="B72" s="20" t="s">
        <v>62</v>
      </c>
      <c r="C72" s="26" t="s">
        <v>790</v>
      </c>
      <c r="D72" s="21">
        <v>526</v>
      </c>
      <c r="E72" s="21">
        <v>27</v>
      </c>
      <c r="F72" s="21">
        <v>98</v>
      </c>
      <c r="G72" s="21">
        <v>54</v>
      </c>
      <c r="H72" s="21">
        <v>0</v>
      </c>
      <c r="I72" s="21">
        <v>10</v>
      </c>
      <c r="J72" s="21">
        <v>58</v>
      </c>
      <c r="K72" s="21">
        <v>247</v>
      </c>
      <c r="L72" s="21">
        <v>2</v>
      </c>
      <c r="M72" s="21">
        <v>0</v>
      </c>
      <c r="N72" s="21">
        <v>0</v>
      </c>
      <c r="O72" s="31">
        <v>47</v>
      </c>
    </row>
    <row r="73" spans="1:15" x14ac:dyDescent="0.25">
      <c r="A73" s="26">
        <v>71</v>
      </c>
      <c r="B73" s="20" t="s">
        <v>62</v>
      </c>
      <c r="C73" s="26" t="s">
        <v>791</v>
      </c>
      <c r="D73" s="21">
        <v>502</v>
      </c>
      <c r="E73" s="21">
        <v>26</v>
      </c>
      <c r="F73" s="21">
        <v>53</v>
      </c>
      <c r="G73" s="21">
        <v>47</v>
      </c>
      <c r="H73" s="21">
        <v>2</v>
      </c>
      <c r="I73" s="21">
        <v>9</v>
      </c>
      <c r="J73" s="21">
        <v>74</v>
      </c>
      <c r="K73" s="21">
        <v>211</v>
      </c>
      <c r="L73" s="21">
        <v>1</v>
      </c>
      <c r="M73" s="21">
        <v>0</v>
      </c>
      <c r="N73" s="21">
        <v>1</v>
      </c>
      <c r="O73" s="31">
        <v>42.2</v>
      </c>
    </row>
    <row r="74" spans="1:15" x14ac:dyDescent="0.25">
      <c r="A74" s="23">
        <v>72</v>
      </c>
      <c r="B74" s="24" t="s">
        <v>62</v>
      </c>
      <c r="C74" s="23" t="s">
        <v>792</v>
      </c>
      <c r="D74" s="25">
        <v>450</v>
      </c>
      <c r="E74" s="25">
        <v>32</v>
      </c>
      <c r="F74" s="25">
        <v>47</v>
      </c>
      <c r="G74" s="25">
        <v>47</v>
      </c>
      <c r="H74" s="25">
        <v>1</v>
      </c>
      <c r="I74" s="25">
        <v>8</v>
      </c>
      <c r="J74" s="25">
        <v>51</v>
      </c>
      <c r="K74" s="25">
        <v>186</v>
      </c>
      <c r="L74" s="25">
        <v>0</v>
      </c>
      <c r="M74" s="25">
        <v>0</v>
      </c>
      <c r="N74" s="25">
        <v>0</v>
      </c>
      <c r="O74" s="32">
        <v>41.3</v>
      </c>
    </row>
    <row r="75" spans="1:15" x14ac:dyDescent="0.25">
      <c r="A75" s="26">
        <v>73</v>
      </c>
      <c r="B75" s="20" t="s">
        <v>62</v>
      </c>
      <c r="C75" s="26" t="s">
        <v>793</v>
      </c>
      <c r="D75" s="21">
        <v>368</v>
      </c>
      <c r="E75" s="21">
        <v>19</v>
      </c>
      <c r="F75" s="21">
        <v>16</v>
      </c>
      <c r="G75" s="21">
        <v>44</v>
      </c>
      <c r="H75" s="21">
        <v>0</v>
      </c>
      <c r="I75" s="21">
        <v>4</v>
      </c>
      <c r="J75" s="21">
        <v>30</v>
      </c>
      <c r="K75" s="21">
        <v>113</v>
      </c>
      <c r="L75" s="21">
        <v>0</v>
      </c>
      <c r="M75" s="21">
        <v>0</v>
      </c>
      <c r="N75" s="21">
        <v>1</v>
      </c>
      <c r="O75" s="31">
        <v>31</v>
      </c>
    </row>
    <row r="76" spans="1:15" x14ac:dyDescent="0.25">
      <c r="A76" s="26">
        <v>74</v>
      </c>
      <c r="B76" s="20" t="s">
        <v>62</v>
      </c>
      <c r="C76" s="26" t="s">
        <v>794</v>
      </c>
      <c r="D76" s="21">
        <v>474</v>
      </c>
      <c r="E76" s="21">
        <v>16</v>
      </c>
      <c r="F76" s="21">
        <v>81</v>
      </c>
      <c r="G76" s="21">
        <v>145</v>
      </c>
      <c r="H76" s="21">
        <v>1</v>
      </c>
      <c r="I76" s="21">
        <v>7</v>
      </c>
      <c r="J76" s="21">
        <v>10</v>
      </c>
      <c r="K76" s="21">
        <v>260</v>
      </c>
      <c r="L76" s="21">
        <v>0</v>
      </c>
      <c r="M76" s="21">
        <v>1</v>
      </c>
      <c r="N76" s="21">
        <v>0</v>
      </c>
      <c r="O76" s="31">
        <v>55.1</v>
      </c>
    </row>
    <row r="77" spans="1:15" x14ac:dyDescent="0.25">
      <c r="A77" s="26">
        <v>75</v>
      </c>
      <c r="B77" s="20" t="s">
        <v>62</v>
      </c>
      <c r="C77" s="26" t="s">
        <v>795</v>
      </c>
      <c r="D77" s="21">
        <v>522</v>
      </c>
      <c r="E77" s="21">
        <v>33</v>
      </c>
      <c r="F77" s="21">
        <v>103</v>
      </c>
      <c r="G77" s="21">
        <v>78</v>
      </c>
      <c r="H77" s="21">
        <v>1</v>
      </c>
      <c r="I77" s="21">
        <v>5</v>
      </c>
      <c r="J77" s="21">
        <v>37</v>
      </c>
      <c r="K77" s="21">
        <v>257</v>
      </c>
      <c r="L77" s="21">
        <v>0</v>
      </c>
      <c r="M77" s="21">
        <v>0</v>
      </c>
      <c r="N77" s="21">
        <v>0</v>
      </c>
      <c r="O77" s="31">
        <v>49.2</v>
      </c>
    </row>
    <row r="78" spans="1:15" x14ac:dyDescent="0.25">
      <c r="A78" s="23">
        <v>76</v>
      </c>
      <c r="B78" s="24" t="s">
        <v>62</v>
      </c>
      <c r="C78" s="23" t="s">
        <v>796</v>
      </c>
      <c r="D78" s="25">
        <v>490</v>
      </c>
      <c r="E78" s="25">
        <v>20</v>
      </c>
      <c r="F78" s="25">
        <v>90</v>
      </c>
      <c r="G78" s="25">
        <v>128</v>
      </c>
      <c r="H78" s="25">
        <v>2</v>
      </c>
      <c r="I78" s="25">
        <v>7</v>
      </c>
      <c r="J78" s="25">
        <v>27</v>
      </c>
      <c r="K78" s="25">
        <v>274</v>
      </c>
      <c r="L78" s="25">
        <v>0</v>
      </c>
      <c r="M78" s="25">
        <v>0</v>
      </c>
      <c r="N78" s="25">
        <v>1</v>
      </c>
      <c r="O78" s="32">
        <v>56.1</v>
      </c>
    </row>
    <row r="79" spans="1:15" x14ac:dyDescent="0.25">
      <c r="A79" s="26">
        <v>77</v>
      </c>
      <c r="B79" s="20" t="s">
        <v>62</v>
      </c>
      <c r="C79" s="26" t="s">
        <v>804</v>
      </c>
      <c r="D79" s="21"/>
      <c r="E79" s="21">
        <v>41</v>
      </c>
      <c r="F79" s="21">
        <v>445</v>
      </c>
      <c r="G79" s="21">
        <v>265</v>
      </c>
      <c r="H79" s="21">
        <v>0</v>
      </c>
      <c r="I79" s="21">
        <v>10</v>
      </c>
      <c r="J79" s="21">
        <v>105</v>
      </c>
      <c r="K79" s="21">
        <v>866</v>
      </c>
      <c r="L79" s="21">
        <v>0</v>
      </c>
      <c r="M79" s="21">
        <v>0</v>
      </c>
      <c r="N79" s="21">
        <v>0</v>
      </c>
      <c r="O79" s="31"/>
    </row>
    <row r="80" spans="1:15" x14ac:dyDescent="0.25">
      <c r="A80" s="26">
        <v>78</v>
      </c>
      <c r="B80" s="20" t="s">
        <v>62</v>
      </c>
      <c r="C80" s="26" t="s">
        <v>805</v>
      </c>
      <c r="D80" s="21"/>
      <c r="E80" s="21">
        <v>45</v>
      </c>
      <c r="F80" s="21">
        <v>472</v>
      </c>
      <c r="G80" s="21">
        <v>237</v>
      </c>
      <c r="H80" s="21">
        <v>1</v>
      </c>
      <c r="I80" s="21">
        <v>18</v>
      </c>
      <c r="J80" s="21">
        <v>117</v>
      </c>
      <c r="K80" s="21">
        <v>890</v>
      </c>
      <c r="L80" s="21">
        <v>1</v>
      </c>
      <c r="M80" s="21">
        <v>0</v>
      </c>
      <c r="N80" s="21">
        <v>0</v>
      </c>
      <c r="O80" s="31"/>
    </row>
    <row r="81" spans="1:15" x14ac:dyDescent="0.25">
      <c r="A81" s="26">
        <v>79</v>
      </c>
      <c r="B81" s="20" t="s">
        <v>62</v>
      </c>
      <c r="C81" s="26" t="s">
        <v>806</v>
      </c>
      <c r="D81" s="21"/>
      <c r="E81" s="21">
        <v>74</v>
      </c>
      <c r="F81" s="21">
        <v>421</v>
      </c>
      <c r="G81" s="21">
        <v>211</v>
      </c>
      <c r="H81" s="21">
        <v>6</v>
      </c>
      <c r="I81" s="21">
        <v>23</v>
      </c>
      <c r="J81" s="21">
        <v>136</v>
      </c>
      <c r="K81" s="21">
        <v>871</v>
      </c>
      <c r="L81" s="21">
        <v>1</v>
      </c>
      <c r="M81" s="21">
        <v>0</v>
      </c>
      <c r="N81" s="21">
        <v>1</v>
      </c>
      <c r="O81" s="31"/>
    </row>
    <row r="82" spans="1:15" x14ac:dyDescent="0.25">
      <c r="A82" s="23">
        <v>80</v>
      </c>
      <c r="B82" s="24" t="s">
        <v>62</v>
      </c>
      <c r="C82" s="23" t="s">
        <v>2129</v>
      </c>
      <c r="D82" s="25"/>
      <c r="E82" s="25">
        <v>120</v>
      </c>
      <c r="F82" s="25">
        <v>45</v>
      </c>
      <c r="G82" s="25">
        <v>13</v>
      </c>
      <c r="H82" s="25">
        <v>3</v>
      </c>
      <c r="I82" s="25">
        <v>8</v>
      </c>
      <c r="J82" s="25">
        <v>23</v>
      </c>
      <c r="K82" s="25">
        <v>212</v>
      </c>
      <c r="L82" s="25">
        <v>0</v>
      </c>
      <c r="M82" s="25">
        <v>3</v>
      </c>
      <c r="N82" s="25">
        <v>1</v>
      </c>
      <c r="O82" s="32"/>
    </row>
    <row r="83" spans="1:15" x14ac:dyDescent="0.25">
      <c r="A83" s="26">
        <v>81</v>
      </c>
      <c r="B83" s="20" t="s">
        <v>62</v>
      </c>
      <c r="C83" s="26" t="s">
        <v>2130</v>
      </c>
      <c r="D83" s="21"/>
      <c r="E83" s="21">
        <v>12</v>
      </c>
      <c r="F83" s="21">
        <v>12</v>
      </c>
      <c r="G83" s="21">
        <v>52</v>
      </c>
      <c r="H83" s="21">
        <v>1</v>
      </c>
      <c r="I83" s="21">
        <v>12</v>
      </c>
      <c r="J83" s="21">
        <v>17</v>
      </c>
      <c r="K83" s="21">
        <v>106</v>
      </c>
      <c r="L83" s="21">
        <v>1</v>
      </c>
      <c r="M83" s="21">
        <v>0</v>
      </c>
      <c r="N83" s="21">
        <v>1</v>
      </c>
      <c r="O83" s="31"/>
    </row>
    <row r="84" spans="1:15" x14ac:dyDescent="0.25">
      <c r="A84" s="26">
        <v>82</v>
      </c>
      <c r="B84" s="20" t="s">
        <v>62</v>
      </c>
      <c r="C84" s="26" t="s">
        <v>2603</v>
      </c>
      <c r="D84" s="21"/>
      <c r="E84" s="21">
        <v>13</v>
      </c>
      <c r="F84" s="21">
        <v>15</v>
      </c>
      <c r="G84" s="21">
        <v>64</v>
      </c>
      <c r="H84" s="21">
        <v>2</v>
      </c>
      <c r="I84" s="21">
        <v>2</v>
      </c>
      <c r="J84" s="21">
        <v>25</v>
      </c>
      <c r="K84" s="21">
        <v>121</v>
      </c>
      <c r="L84" s="21">
        <v>4</v>
      </c>
      <c r="M84" s="21">
        <v>1</v>
      </c>
      <c r="N84" s="21">
        <v>1</v>
      </c>
      <c r="O84" s="31"/>
    </row>
    <row r="85" spans="1:15" x14ac:dyDescent="0.25">
      <c r="A85" s="26">
        <v>83</v>
      </c>
      <c r="B85" s="20" t="s">
        <v>62</v>
      </c>
      <c r="C85" s="26" t="s">
        <v>2763</v>
      </c>
      <c r="D85" s="21"/>
      <c r="E85" s="21">
        <v>17</v>
      </c>
      <c r="F85" s="21">
        <v>15</v>
      </c>
      <c r="G85" s="21">
        <v>60</v>
      </c>
      <c r="H85" s="21">
        <v>1</v>
      </c>
      <c r="I85" s="21">
        <v>1</v>
      </c>
      <c r="J85" s="21">
        <v>11</v>
      </c>
      <c r="K85" s="21">
        <v>105</v>
      </c>
      <c r="L85" s="21">
        <v>0</v>
      </c>
      <c r="M85" s="21">
        <v>0</v>
      </c>
      <c r="N85" s="21">
        <v>4</v>
      </c>
      <c r="O85" s="31"/>
    </row>
    <row r="86" spans="1:15" x14ac:dyDescent="0.25">
      <c r="A86" s="23">
        <v>84</v>
      </c>
      <c r="B86" s="24" t="s">
        <v>62</v>
      </c>
      <c r="C86" s="23" t="s">
        <v>2764</v>
      </c>
      <c r="D86" s="25"/>
      <c r="E86" s="25">
        <v>28</v>
      </c>
      <c r="F86" s="25">
        <v>7</v>
      </c>
      <c r="G86" s="25">
        <v>7</v>
      </c>
      <c r="H86" s="25">
        <v>11</v>
      </c>
      <c r="I86" s="25">
        <v>1</v>
      </c>
      <c r="J86" s="25">
        <v>4</v>
      </c>
      <c r="K86" s="25">
        <v>58</v>
      </c>
      <c r="L86" s="25">
        <v>1</v>
      </c>
      <c r="M86" s="25">
        <v>0</v>
      </c>
      <c r="N86" s="25">
        <v>0</v>
      </c>
      <c r="O86" s="32"/>
    </row>
    <row r="87" spans="1:15" x14ac:dyDescent="0.25">
      <c r="A87" s="64">
        <v>85</v>
      </c>
      <c r="B87" s="65" t="s">
        <v>62</v>
      </c>
      <c r="C87" s="64" t="s">
        <v>60</v>
      </c>
      <c r="D87" s="40"/>
      <c r="E87" s="40">
        <v>21</v>
      </c>
      <c r="F87" s="40">
        <v>90</v>
      </c>
      <c r="G87" s="40">
        <v>56</v>
      </c>
      <c r="H87" s="40">
        <v>0</v>
      </c>
      <c r="I87" s="40">
        <v>7</v>
      </c>
      <c r="J87" s="40">
        <v>37</v>
      </c>
      <c r="K87" s="40">
        <v>211</v>
      </c>
      <c r="L87" s="40">
        <v>0</v>
      </c>
      <c r="M87" s="40">
        <v>0</v>
      </c>
      <c r="N87" s="40">
        <v>0</v>
      </c>
      <c r="O87" s="41"/>
    </row>
    <row r="88" spans="1:15" ht="15" customHeight="1" x14ac:dyDescent="0.25">
      <c r="A88" s="176" t="s">
        <v>69</v>
      </c>
      <c r="B88" s="176"/>
      <c r="C88" s="176"/>
      <c r="D88" s="176"/>
      <c r="E88" s="3">
        <f>SUM(E82:E87,E3:E78)</f>
        <v>1626</v>
      </c>
      <c r="F88" s="3">
        <f t="shared" ref="F88:N88" si="0">SUM(F82:F87,F3:F78)</f>
        <v>7369</v>
      </c>
      <c r="G88" s="3">
        <f t="shared" si="0"/>
        <v>5541</v>
      </c>
      <c r="H88" s="3">
        <f t="shared" si="0"/>
        <v>60</v>
      </c>
      <c r="I88" s="3">
        <f t="shared" si="0"/>
        <v>514</v>
      </c>
      <c r="J88" s="3">
        <f t="shared" si="0"/>
        <v>2898</v>
      </c>
      <c r="K88" s="3">
        <f t="shared" si="0"/>
        <v>18008</v>
      </c>
      <c r="L88" s="3">
        <f t="shared" si="0"/>
        <v>41</v>
      </c>
      <c r="M88" s="3">
        <f t="shared" si="0"/>
        <v>15</v>
      </c>
      <c r="N88" s="3">
        <f t="shared" si="0"/>
        <v>42</v>
      </c>
    </row>
    <row r="89" spans="1:15" ht="15" customHeight="1" x14ac:dyDescent="0.25">
      <c r="A89" s="177" t="s">
        <v>61</v>
      </c>
      <c r="B89" s="177"/>
      <c r="C89" s="177"/>
      <c r="D89" s="5"/>
      <c r="E89" s="3">
        <f>SUM(E79:E81)</f>
        <v>160</v>
      </c>
      <c r="F89" s="3">
        <f t="shared" ref="F89:N89" si="1">SUM(F79:F81)</f>
        <v>1338</v>
      </c>
      <c r="G89" s="3">
        <f t="shared" si="1"/>
        <v>713</v>
      </c>
      <c r="H89" s="3">
        <f t="shared" si="1"/>
        <v>7</v>
      </c>
      <c r="I89" s="3">
        <f t="shared" si="1"/>
        <v>51</v>
      </c>
      <c r="J89" s="3">
        <f t="shared" si="1"/>
        <v>358</v>
      </c>
      <c r="K89" s="3">
        <f t="shared" si="1"/>
        <v>2627</v>
      </c>
      <c r="L89" s="3">
        <f t="shared" si="1"/>
        <v>2</v>
      </c>
      <c r="M89" s="3">
        <f t="shared" si="1"/>
        <v>0</v>
      </c>
      <c r="N89" s="3">
        <f t="shared" si="1"/>
        <v>1</v>
      </c>
    </row>
    <row r="90" spans="1:15" x14ac:dyDescent="0.25">
      <c r="A90" s="176" t="s">
        <v>68</v>
      </c>
      <c r="B90" s="176"/>
      <c r="C90" s="176"/>
      <c r="D90" s="10">
        <v>34681</v>
      </c>
      <c r="E90" s="22">
        <v>1786</v>
      </c>
      <c r="F90" s="22">
        <v>8707</v>
      </c>
      <c r="G90" s="22">
        <v>6254</v>
      </c>
      <c r="H90" s="21">
        <v>67</v>
      </c>
      <c r="I90" s="21">
        <v>565</v>
      </c>
      <c r="J90" s="22">
        <v>3256</v>
      </c>
      <c r="K90" s="27">
        <v>20635</v>
      </c>
      <c r="L90" s="26">
        <v>43</v>
      </c>
      <c r="M90" s="26">
        <v>15</v>
      </c>
      <c r="N90" s="26">
        <v>43</v>
      </c>
      <c r="O90" s="34">
        <v>59.7</v>
      </c>
    </row>
    <row r="91" spans="1:15" x14ac:dyDescent="0.25">
      <c r="A91" s="184" t="s">
        <v>70</v>
      </c>
      <c r="B91" s="184"/>
      <c r="C91" s="184"/>
      <c r="D91" s="27"/>
      <c r="E91" s="31">
        <v>8.6999999999999993</v>
      </c>
      <c r="F91" s="31">
        <v>42.199999999999996</v>
      </c>
      <c r="G91" s="31">
        <v>30.3</v>
      </c>
      <c r="H91" s="31">
        <v>0.3</v>
      </c>
      <c r="I91" s="31">
        <v>2.7</v>
      </c>
      <c r="J91" s="31">
        <v>15.8</v>
      </c>
      <c r="K91" s="27"/>
      <c r="L91" s="26"/>
      <c r="M91" s="26"/>
      <c r="N91" s="26"/>
      <c r="O91" s="34"/>
    </row>
  </sheetData>
  <mergeCells count="5">
    <mergeCell ref="A1:O1"/>
    <mergeCell ref="A88:D88"/>
    <mergeCell ref="A89:C89"/>
    <mergeCell ref="A90:C90"/>
    <mergeCell ref="A91:C91"/>
  </mergeCells>
  <printOptions horizontalCentered="1"/>
  <pageMargins left="0.45" right="0.45" top="0.5" bottom="0.75" header="0.3" footer="0.3"/>
  <pageSetup orientation="landscape" r:id="rId1"/>
  <headerFooter>
    <oddFooter>&amp;C&amp;"Arial,Bold"&amp;10V = Valid Ballots     S = Spoiled Ballots     D = Declined Ballots     R = Rejected Ballots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87</vt:i4>
      </vt:variant>
      <vt:variant>
        <vt:lpstr>Named Ranges</vt:lpstr>
      </vt:variant>
      <vt:variant>
        <vt:i4>87</vt:i4>
      </vt:variant>
    </vt:vector>
  </HeadingPairs>
  <TitlesOfParts>
    <vt:vector size="174" baseType="lpstr">
      <vt:lpstr>ED01</vt:lpstr>
      <vt:lpstr>ED02</vt:lpstr>
      <vt:lpstr>ED03</vt:lpstr>
      <vt:lpstr>ED04</vt:lpstr>
      <vt:lpstr>ED05</vt:lpstr>
      <vt:lpstr>ED06</vt:lpstr>
      <vt:lpstr>ED07</vt:lpstr>
      <vt:lpstr>ED08</vt:lpstr>
      <vt:lpstr>ED09</vt:lpstr>
      <vt:lpstr>ED10</vt:lpstr>
      <vt:lpstr>ED11</vt:lpstr>
      <vt:lpstr>ED12</vt:lpstr>
      <vt:lpstr>ED13</vt:lpstr>
      <vt:lpstr>ED14</vt:lpstr>
      <vt:lpstr>ED15</vt:lpstr>
      <vt:lpstr>ED16</vt:lpstr>
      <vt:lpstr>ED17</vt:lpstr>
      <vt:lpstr>ED18</vt:lpstr>
      <vt:lpstr>ED19</vt:lpstr>
      <vt:lpstr>ED20</vt:lpstr>
      <vt:lpstr>ED21</vt:lpstr>
      <vt:lpstr>ED22</vt:lpstr>
      <vt:lpstr>ED23</vt:lpstr>
      <vt:lpstr>ED24</vt:lpstr>
      <vt:lpstr>ED25</vt:lpstr>
      <vt:lpstr>ED26</vt:lpstr>
      <vt:lpstr>ED27</vt:lpstr>
      <vt:lpstr>ED28</vt:lpstr>
      <vt:lpstr>ED29</vt:lpstr>
      <vt:lpstr>ED30</vt:lpstr>
      <vt:lpstr>ED31</vt:lpstr>
      <vt:lpstr>ED32</vt:lpstr>
      <vt:lpstr>ED33</vt:lpstr>
      <vt:lpstr>ED34</vt:lpstr>
      <vt:lpstr>ED35</vt:lpstr>
      <vt:lpstr>ED36</vt:lpstr>
      <vt:lpstr>ED37</vt:lpstr>
      <vt:lpstr>ED38</vt:lpstr>
      <vt:lpstr>ED39</vt:lpstr>
      <vt:lpstr>ED40</vt:lpstr>
      <vt:lpstr>ED41</vt:lpstr>
      <vt:lpstr>ED42</vt:lpstr>
      <vt:lpstr>ED43</vt:lpstr>
      <vt:lpstr>ED44</vt:lpstr>
      <vt:lpstr>ED45</vt:lpstr>
      <vt:lpstr>ED46</vt:lpstr>
      <vt:lpstr>ED47</vt:lpstr>
      <vt:lpstr>ED48</vt:lpstr>
      <vt:lpstr>ED49</vt:lpstr>
      <vt:lpstr>ED50</vt:lpstr>
      <vt:lpstr>ED51</vt:lpstr>
      <vt:lpstr>ED52</vt:lpstr>
      <vt:lpstr>ED53</vt:lpstr>
      <vt:lpstr>ED54</vt:lpstr>
      <vt:lpstr>ED55</vt:lpstr>
      <vt:lpstr>ED56</vt:lpstr>
      <vt:lpstr>ED57</vt:lpstr>
      <vt:lpstr>ED58</vt:lpstr>
      <vt:lpstr>ED59</vt:lpstr>
      <vt:lpstr>ED60</vt:lpstr>
      <vt:lpstr>ED61</vt:lpstr>
      <vt:lpstr>ED62</vt:lpstr>
      <vt:lpstr>ED63</vt:lpstr>
      <vt:lpstr>ED64</vt:lpstr>
      <vt:lpstr>ED65</vt:lpstr>
      <vt:lpstr>ED66</vt:lpstr>
      <vt:lpstr>ED67</vt:lpstr>
      <vt:lpstr>ED68</vt:lpstr>
      <vt:lpstr>ED69</vt:lpstr>
      <vt:lpstr>ED70</vt:lpstr>
      <vt:lpstr>ED71</vt:lpstr>
      <vt:lpstr>ED72</vt:lpstr>
      <vt:lpstr>ED73</vt:lpstr>
      <vt:lpstr>ED74</vt:lpstr>
      <vt:lpstr>ED75</vt:lpstr>
      <vt:lpstr>ED76</vt:lpstr>
      <vt:lpstr>ED77</vt:lpstr>
      <vt:lpstr>ED78</vt:lpstr>
      <vt:lpstr>ED79</vt:lpstr>
      <vt:lpstr>ED80</vt:lpstr>
      <vt:lpstr>ED81</vt:lpstr>
      <vt:lpstr>ED82</vt:lpstr>
      <vt:lpstr>ED83</vt:lpstr>
      <vt:lpstr>ED84</vt:lpstr>
      <vt:lpstr>ED85</vt:lpstr>
      <vt:lpstr>ED86</vt:lpstr>
      <vt:lpstr>ED87</vt:lpstr>
      <vt:lpstr>'ED01'!Print_Titles</vt:lpstr>
      <vt:lpstr>'ED02'!Print_Titles</vt:lpstr>
      <vt:lpstr>'ED03'!Print_Titles</vt:lpstr>
      <vt:lpstr>'ED04'!Print_Titles</vt:lpstr>
      <vt:lpstr>'ED05'!Print_Titles</vt:lpstr>
      <vt:lpstr>'ED06'!Print_Titles</vt:lpstr>
      <vt:lpstr>'ED07'!Print_Titles</vt:lpstr>
      <vt:lpstr>'ED08'!Print_Titles</vt:lpstr>
      <vt:lpstr>'ED09'!Print_Titles</vt:lpstr>
      <vt:lpstr>'ED10'!Print_Titles</vt:lpstr>
      <vt:lpstr>'ED11'!Print_Titles</vt:lpstr>
      <vt:lpstr>'ED12'!Print_Titles</vt:lpstr>
      <vt:lpstr>'ED13'!Print_Titles</vt:lpstr>
      <vt:lpstr>'ED14'!Print_Titles</vt:lpstr>
      <vt:lpstr>'ED15'!Print_Titles</vt:lpstr>
      <vt:lpstr>'ED16'!Print_Titles</vt:lpstr>
      <vt:lpstr>'ED17'!Print_Titles</vt:lpstr>
      <vt:lpstr>'ED18'!Print_Titles</vt:lpstr>
      <vt:lpstr>'ED19'!Print_Titles</vt:lpstr>
      <vt:lpstr>'ED20'!Print_Titles</vt:lpstr>
      <vt:lpstr>'ED21'!Print_Titles</vt:lpstr>
      <vt:lpstr>'ED22'!Print_Titles</vt:lpstr>
      <vt:lpstr>'ED23'!Print_Titles</vt:lpstr>
      <vt:lpstr>'ED24'!Print_Titles</vt:lpstr>
      <vt:lpstr>'ED25'!Print_Titles</vt:lpstr>
      <vt:lpstr>'ED26'!Print_Titles</vt:lpstr>
      <vt:lpstr>'ED27'!Print_Titles</vt:lpstr>
      <vt:lpstr>'ED28'!Print_Titles</vt:lpstr>
      <vt:lpstr>'ED29'!Print_Titles</vt:lpstr>
      <vt:lpstr>'ED30'!Print_Titles</vt:lpstr>
      <vt:lpstr>'ED31'!Print_Titles</vt:lpstr>
      <vt:lpstr>'ED32'!Print_Titles</vt:lpstr>
      <vt:lpstr>'ED33'!Print_Titles</vt:lpstr>
      <vt:lpstr>'ED34'!Print_Titles</vt:lpstr>
      <vt:lpstr>'ED35'!Print_Titles</vt:lpstr>
      <vt:lpstr>'ED36'!Print_Titles</vt:lpstr>
      <vt:lpstr>'ED37'!Print_Titles</vt:lpstr>
      <vt:lpstr>'ED38'!Print_Titles</vt:lpstr>
      <vt:lpstr>'ED39'!Print_Titles</vt:lpstr>
      <vt:lpstr>'ED40'!Print_Titles</vt:lpstr>
      <vt:lpstr>'ED41'!Print_Titles</vt:lpstr>
      <vt:lpstr>'ED42'!Print_Titles</vt:lpstr>
      <vt:lpstr>'ED43'!Print_Titles</vt:lpstr>
      <vt:lpstr>'ED44'!Print_Titles</vt:lpstr>
      <vt:lpstr>'ED45'!Print_Titles</vt:lpstr>
      <vt:lpstr>'ED46'!Print_Titles</vt:lpstr>
      <vt:lpstr>'ED47'!Print_Titles</vt:lpstr>
      <vt:lpstr>'ED48'!Print_Titles</vt:lpstr>
      <vt:lpstr>'ED49'!Print_Titles</vt:lpstr>
      <vt:lpstr>'ED50'!Print_Titles</vt:lpstr>
      <vt:lpstr>'ED51'!Print_Titles</vt:lpstr>
      <vt:lpstr>'ED52'!Print_Titles</vt:lpstr>
      <vt:lpstr>'ED53'!Print_Titles</vt:lpstr>
      <vt:lpstr>'ED54'!Print_Titles</vt:lpstr>
      <vt:lpstr>'ED55'!Print_Titles</vt:lpstr>
      <vt:lpstr>'ED56'!Print_Titles</vt:lpstr>
      <vt:lpstr>'ED57'!Print_Titles</vt:lpstr>
      <vt:lpstr>'ED58'!Print_Titles</vt:lpstr>
      <vt:lpstr>'ED59'!Print_Titles</vt:lpstr>
      <vt:lpstr>'ED60'!Print_Titles</vt:lpstr>
      <vt:lpstr>'ED61'!Print_Titles</vt:lpstr>
      <vt:lpstr>'ED62'!Print_Titles</vt:lpstr>
      <vt:lpstr>'ED63'!Print_Titles</vt:lpstr>
      <vt:lpstr>'ED64'!Print_Titles</vt:lpstr>
      <vt:lpstr>'ED65'!Print_Titles</vt:lpstr>
      <vt:lpstr>'ED66'!Print_Titles</vt:lpstr>
      <vt:lpstr>'ED67'!Print_Titles</vt:lpstr>
      <vt:lpstr>'ED68'!Print_Titles</vt:lpstr>
      <vt:lpstr>'ED69'!Print_Titles</vt:lpstr>
      <vt:lpstr>'ED70'!Print_Titles</vt:lpstr>
      <vt:lpstr>'ED71'!Print_Titles</vt:lpstr>
      <vt:lpstr>'ED72'!Print_Titles</vt:lpstr>
      <vt:lpstr>'ED73'!Print_Titles</vt:lpstr>
      <vt:lpstr>'ED74'!Print_Titles</vt:lpstr>
      <vt:lpstr>'ED75'!Print_Titles</vt:lpstr>
      <vt:lpstr>'ED76'!Print_Titles</vt:lpstr>
      <vt:lpstr>'ED77'!Print_Titles</vt:lpstr>
      <vt:lpstr>'ED78'!Print_Titles</vt:lpstr>
      <vt:lpstr>'ED79'!Print_Titles</vt:lpstr>
      <vt:lpstr>'ED80'!Print_Titles</vt:lpstr>
      <vt:lpstr>'ED81'!Print_Titles</vt:lpstr>
      <vt:lpstr>'ED82'!Print_Titles</vt:lpstr>
      <vt:lpstr>'ED83'!Print_Titles</vt:lpstr>
      <vt:lpstr>'ED84'!Print_Titles</vt:lpstr>
      <vt:lpstr>'ED85'!Print_Titles</vt:lpstr>
      <vt:lpstr>'ED86'!Print_Titles</vt:lpstr>
      <vt:lpstr>'ED87'!Print_Titles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Phillips</dc:creator>
  <cp:lastModifiedBy>Ian Tuckey</cp:lastModifiedBy>
  <cp:lastPrinted>2015-11-23T20:23:17Z</cp:lastPrinted>
  <dcterms:created xsi:type="dcterms:W3CDTF">2015-06-09T16:30:05Z</dcterms:created>
  <dcterms:modified xsi:type="dcterms:W3CDTF">2016-06-03T22:21:08Z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</Properties>
</file>