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Elections - General Election\2023\Report\Statement of Vote\"/>
    </mc:Choice>
  </mc:AlternateContent>
  <xr:revisionPtr revIDLastSave="0" documentId="13_ncr:1_{82AB5544-6B5E-4FC6-8699-015CDA38AC94}" xr6:coauthVersionLast="47" xr6:coauthVersionMax="47" xr10:uidLastSave="{00000000-0000-0000-0000-000000000000}"/>
  <bookViews>
    <workbookView xWindow="28680" yWindow="-120" windowWidth="29040" windowHeight="15720" tabRatio="913" firstSheet="46" activeTab="48" xr2:uid="{00000000-000D-0000-FFFF-FFFF00000000}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13" sheetId="13" r:id="rId13"/>
    <sheet name="14" sheetId="14" r:id="rId14"/>
    <sheet name="15" sheetId="15" r:id="rId15"/>
    <sheet name="16" sheetId="16" r:id="rId16"/>
    <sheet name="17" sheetId="17" r:id="rId17"/>
    <sheet name="18" sheetId="18" r:id="rId18"/>
    <sheet name="19" sheetId="19" r:id="rId19"/>
    <sheet name="20" sheetId="20" r:id="rId20"/>
    <sheet name="21" sheetId="21" r:id="rId21"/>
    <sheet name="22" sheetId="22" r:id="rId22"/>
    <sheet name="23" sheetId="23" r:id="rId23"/>
    <sheet name="24" sheetId="24" r:id="rId24"/>
    <sheet name="25" sheetId="25" r:id="rId25"/>
    <sheet name="26" sheetId="26" r:id="rId26"/>
    <sheet name="27" sheetId="27" r:id="rId27"/>
    <sheet name="28" sheetId="28" r:id="rId28"/>
    <sheet name="29" sheetId="29" r:id="rId29"/>
    <sheet name="30" sheetId="30" r:id="rId30"/>
    <sheet name="31" sheetId="31" r:id="rId31"/>
    <sheet name="32" sheetId="32" r:id="rId32"/>
    <sheet name="33" sheetId="33" r:id="rId33"/>
    <sheet name="34" sheetId="34" r:id="rId34"/>
    <sheet name="35" sheetId="35" r:id="rId35"/>
    <sheet name="36" sheetId="36" r:id="rId36"/>
    <sheet name="37" sheetId="37" r:id="rId37"/>
    <sheet name="38" sheetId="38" r:id="rId38"/>
    <sheet name="39" sheetId="39" r:id="rId39"/>
    <sheet name="40" sheetId="40" r:id="rId40"/>
    <sheet name="41" sheetId="41" r:id="rId41"/>
    <sheet name="42" sheetId="42" r:id="rId42"/>
    <sheet name="43" sheetId="43" r:id="rId43"/>
    <sheet name="44" sheetId="44" r:id="rId44"/>
    <sheet name="45" sheetId="45" r:id="rId45"/>
    <sheet name="46" sheetId="46" r:id="rId46"/>
    <sheet name="47" sheetId="47" r:id="rId47"/>
    <sheet name="48" sheetId="48" r:id="rId48"/>
    <sheet name="49" sheetId="49" r:id="rId49"/>
    <sheet name="50" sheetId="50" r:id="rId50"/>
    <sheet name="51" sheetId="51" r:id="rId51"/>
    <sheet name="52" sheetId="52" r:id="rId52"/>
    <sheet name="53" sheetId="53" r:id="rId53"/>
    <sheet name="54" sheetId="54" r:id="rId54"/>
    <sheet name="55" sheetId="55" r:id="rId55"/>
    <sheet name="56" sheetId="56" r:id="rId56"/>
    <sheet name="57" sheetId="57" r:id="rId57"/>
    <sheet name="58" sheetId="58" r:id="rId58"/>
    <sheet name="59" sheetId="59" r:id="rId59"/>
    <sheet name="60" sheetId="60" r:id="rId60"/>
    <sheet name="61" sheetId="61" r:id="rId61"/>
    <sheet name="62" sheetId="62" r:id="rId62"/>
    <sheet name="63" sheetId="63" r:id="rId63"/>
    <sheet name="64" sheetId="64" r:id="rId64"/>
    <sheet name="65" sheetId="65" r:id="rId65"/>
    <sheet name="66" sheetId="66" r:id="rId66"/>
    <sheet name="67" sheetId="67" r:id="rId67"/>
    <sheet name="68" sheetId="68" r:id="rId68"/>
    <sheet name="69" sheetId="69" r:id="rId69"/>
    <sheet name="70" sheetId="70" r:id="rId70"/>
    <sheet name="71" sheetId="71" r:id="rId71"/>
    <sheet name="72" sheetId="72" r:id="rId72"/>
    <sheet name="73" sheetId="73" r:id="rId73"/>
    <sheet name="74" sheetId="74" r:id="rId74"/>
    <sheet name="75" sheetId="75" r:id="rId75"/>
    <sheet name="76" sheetId="76" r:id="rId76"/>
    <sheet name="77" sheetId="77" r:id="rId77"/>
    <sheet name="78" sheetId="78" r:id="rId78"/>
    <sheet name="79" sheetId="79" r:id="rId79"/>
    <sheet name="80" sheetId="80" r:id="rId80"/>
    <sheet name="81" sheetId="81" r:id="rId81"/>
    <sheet name="82" sheetId="82" r:id="rId82"/>
    <sheet name="83" sheetId="83" r:id="rId83"/>
    <sheet name="84" sheetId="84" r:id="rId84"/>
    <sheet name="85" sheetId="85" r:id="rId85"/>
    <sheet name="86" sheetId="86" r:id="rId86"/>
    <sheet name="87" sheetId="87" r:id="rId8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9" l="1"/>
  <c r="E25" i="36"/>
  <c r="E26" i="36"/>
  <c r="E27" i="36"/>
  <c r="E24" i="36"/>
  <c r="F22" i="34"/>
  <c r="F23" i="34"/>
  <c r="F26" i="34" s="1"/>
  <c r="F27" i="34" s="1"/>
  <c r="F24" i="34"/>
  <c r="F25" i="34"/>
  <c r="O23" i="24"/>
  <c r="E18" i="21"/>
  <c r="E22" i="21" s="1"/>
  <c r="L22" i="13"/>
  <c r="L27" i="13" s="1"/>
  <c r="L28" i="13" s="1"/>
  <c r="N28" i="13" s="1"/>
  <c r="P21" i="10"/>
  <c r="Q23" i="6"/>
  <c r="O32" i="4"/>
  <c r="O25" i="3"/>
  <c r="O20" i="2"/>
  <c r="O30" i="40"/>
  <c r="K42" i="49"/>
  <c r="F26" i="40"/>
  <c r="G26" i="40"/>
  <c r="H26" i="40"/>
  <c r="J26" i="40"/>
  <c r="K26" i="40"/>
  <c r="L26" i="40"/>
  <c r="M26" i="40"/>
  <c r="N26" i="40"/>
  <c r="E26" i="40"/>
  <c r="E30" i="40" s="1"/>
  <c r="E25" i="39"/>
  <c r="F24" i="39"/>
  <c r="G24" i="39"/>
  <c r="I24" i="39"/>
  <c r="J24" i="39"/>
  <c r="K24" i="39"/>
  <c r="K28" i="39" s="1"/>
  <c r="L24" i="39"/>
  <c r="M24" i="39"/>
  <c r="M28" i="39" s="1"/>
  <c r="L24" i="1"/>
  <c r="J25" i="1" s="1"/>
  <c r="F25" i="1"/>
  <c r="E25" i="1"/>
  <c r="Q24" i="1"/>
  <c r="M24" i="1"/>
  <c r="N24" i="1"/>
  <c r="O24" i="1"/>
  <c r="P24" i="1"/>
  <c r="F24" i="1"/>
  <c r="G24" i="1"/>
  <c r="H24" i="1"/>
  <c r="I24" i="1"/>
  <c r="J24" i="1"/>
  <c r="E24" i="1"/>
  <c r="F23" i="1"/>
  <c r="G23" i="1"/>
  <c r="H23" i="1"/>
  <c r="I23" i="1"/>
  <c r="J23" i="1"/>
  <c r="L23" i="1"/>
  <c r="M23" i="1"/>
  <c r="N23" i="1"/>
  <c r="O23" i="1"/>
  <c r="P23" i="1"/>
  <c r="E23" i="1"/>
  <c r="F22" i="1"/>
  <c r="G22" i="1"/>
  <c r="H22" i="1"/>
  <c r="I22" i="1"/>
  <c r="J22" i="1"/>
  <c r="L22" i="1"/>
  <c r="M22" i="1"/>
  <c r="N22" i="1"/>
  <c r="O22" i="1"/>
  <c r="P22" i="1"/>
  <c r="E22" i="1"/>
  <c r="F21" i="1"/>
  <c r="G21" i="1"/>
  <c r="H21" i="1"/>
  <c r="I21" i="1"/>
  <c r="J21" i="1"/>
  <c r="L21" i="1"/>
  <c r="M21" i="1"/>
  <c r="N21" i="1"/>
  <c r="O21" i="1"/>
  <c r="P21" i="1"/>
  <c r="E21" i="1"/>
  <c r="F20" i="1"/>
  <c r="G20" i="1"/>
  <c r="H20" i="1"/>
  <c r="I20" i="1"/>
  <c r="J20" i="1"/>
  <c r="L20" i="1"/>
  <c r="M20" i="1"/>
  <c r="N20" i="1"/>
  <c r="O20" i="1"/>
  <c r="P20" i="1"/>
  <c r="E20" i="1"/>
  <c r="E42" i="49"/>
  <c r="E46" i="49" s="1"/>
  <c r="E41" i="58"/>
  <c r="E44" i="58" s="1"/>
  <c r="G35" i="87"/>
  <c r="K28" i="86"/>
  <c r="K26" i="85"/>
  <c r="H26" i="84"/>
  <c r="H27" i="83"/>
  <c r="I29" i="82"/>
  <c r="I30" i="81"/>
  <c r="K29" i="80"/>
  <c r="J32" i="79"/>
  <c r="J28" i="78"/>
  <c r="I43" i="77"/>
  <c r="J33" i="76"/>
  <c r="I31" i="75"/>
  <c r="J29" i="74"/>
  <c r="K42" i="73"/>
  <c r="I27" i="72"/>
  <c r="H36" i="71"/>
  <c r="N42" i="70"/>
  <c r="H42" i="70"/>
  <c r="J29" i="69"/>
  <c r="Q27" i="68"/>
  <c r="K27" i="68"/>
  <c r="P43" i="67"/>
  <c r="J43" i="67"/>
  <c r="Q27" i="66"/>
  <c r="K27" i="66"/>
  <c r="H22" i="65"/>
  <c r="H36" i="64"/>
  <c r="J25" i="63"/>
  <c r="J43" i="62"/>
  <c r="J20" i="61"/>
  <c r="H39" i="60"/>
  <c r="J56" i="59"/>
  <c r="P44" i="58"/>
  <c r="J44" i="58"/>
  <c r="O27" i="57"/>
  <c r="I27" i="57"/>
  <c r="P25" i="56"/>
  <c r="J25" i="56"/>
  <c r="P52" i="55"/>
  <c r="J52" i="55"/>
  <c r="P44" i="54"/>
  <c r="J44" i="54"/>
  <c r="I29" i="53"/>
  <c r="N36" i="52"/>
  <c r="H36" i="52"/>
  <c r="G33" i="51"/>
  <c r="O32" i="50"/>
  <c r="I32" i="50"/>
  <c r="G46" i="49"/>
  <c r="H26" i="48"/>
  <c r="N26" i="48"/>
  <c r="J25" i="47"/>
  <c r="I27" i="46"/>
  <c r="I24" i="45"/>
  <c r="P25" i="44"/>
  <c r="J25" i="44"/>
  <c r="H24" i="43"/>
  <c r="N26" i="42"/>
  <c r="H26" i="42"/>
  <c r="N24" i="41"/>
  <c r="H24" i="41"/>
  <c r="I30" i="40"/>
  <c r="H28" i="39"/>
  <c r="M28" i="38"/>
  <c r="G28" i="38"/>
  <c r="N23" i="37"/>
  <c r="H23" i="37"/>
  <c r="O28" i="36"/>
  <c r="I28" i="36"/>
  <c r="G20" i="35"/>
  <c r="N24" i="35"/>
  <c r="H24" i="35"/>
  <c r="O26" i="34"/>
  <c r="I26" i="34"/>
  <c r="I26" i="33"/>
  <c r="O27" i="32"/>
  <c r="I27" i="32"/>
  <c r="N22" i="31"/>
  <c r="H22" i="31"/>
  <c r="O25" i="30"/>
  <c r="I25" i="30"/>
  <c r="H42" i="29"/>
  <c r="H25" i="28"/>
  <c r="I23" i="27"/>
  <c r="H21" i="26"/>
  <c r="I28" i="25"/>
  <c r="I23" i="24"/>
  <c r="H21" i="23"/>
  <c r="N21" i="22"/>
  <c r="H21" i="22"/>
  <c r="P22" i="21"/>
  <c r="J22" i="21"/>
  <c r="M20" i="20"/>
  <c r="G20" i="20"/>
  <c r="G20" i="19"/>
  <c r="P28" i="18"/>
  <c r="J28" i="18"/>
  <c r="M20" i="17"/>
  <c r="G20" i="17"/>
  <c r="O19" i="16"/>
  <c r="I19" i="16"/>
  <c r="I24" i="15"/>
  <c r="O24" i="15"/>
  <c r="O20" i="14"/>
  <c r="I20" i="14"/>
  <c r="H28" i="13"/>
  <c r="I25" i="12"/>
  <c r="O25" i="12" s="1"/>
  <c r="O27" i="11"/>
  <c r="I27" i="11"/>
  <c r="J21" i="10"/>
  <c r="I27" i="9"/>
  <c r="P24" i="8"/>
  <c r="J24" i="8"/>
  <c r="P24" i="7"/>
  <c r="N24" i="7"/>
  <c r="J24" i="7"/>
  <c r="K23" i="6"/>
  <c r="O22" i="5"/>
  <c r="I22" i="5"/>
  <c r="I32" i="4"/>
  <c r="I25" i="3"/>
  <c r="I20" i="2"/>
  <c r="K24" i="1"/>
  <c r="O48" i="55"/>
  <c r="F48" i="55"/>
  <c r="G48" i="55"/>
  <c r="H48" i="55"/>
  <c r="I48" i="55"/>
  <c r="K48" i="55"/>
  <c r="L48" i="55"/>
  <c r="M48" i="55"/>
  <c r="N48" i="55"/>
  <c r="E48" i="55"/>
  <c r="E52" i="55"/>
  <c r="O26" i="33"/>
  <c r="F31" i="87"/>
  <c r="H31" i="87"/>
  <c r="I31" i="87"/>
  <c r="I35" i="87" s="1"/>
  <c r="J31" i="87"/>
  <c r="J35" i="87" s="1"/>
  <c r="K31" i="87"/>
  <c r="K35" i="87" s="1"/>
  <c r="L31" i="87"/>
  <c r="F32" i="87"/>
  <c r="H32" i="87"/>
  <c r="I32" i="87"/>
  <c r="J32" i="87"/>
  <c r="K32" i="87"/>
  <c r="L32" i="87"/>
  <c r="L35" i="87" s="1"/>
  <c r="F33" i="87"/>
  <c r="H33" i="87"/>
  <c r="H35" i="87" s="1"/>
  <c r="F36" i="87" s="1"/>
  <c r="I33" i="87"/>
  <c r="J33" i="87"/>
  <c r="K33" i="87"/>
  <c r="L33" i="87"/>
  <c r="F34" i="87"/>
  <c r="H34" i="87"/>
  <c r="I34" i="87"/>
  <c r="J34" i="87"/>
  <c r="K34" i="87"/>
  <c r="L34" i="87"/>
  <c r="F35" i="87"/>
  <c r="E35" i="87"/>
  <c r="E34" i="87"/>
  <c r="E33" i="87"/>
  <c r="E32" i="87"/>
  <c r="E31" i="87"/>
  <c r="F24" i="86"/>
  <c r="G24" i="86"/>
  <c r="H24" i="86"/>
  <c r="H28" i="86" s="1"/>
  <c r="H29" i="86" s="1"/>
  <c r="I24" i="86"/>
  <c r="I28" i="86" s="1"/>
  <c r="I29" i="86" s="1"/>
  <c r="J24" i="86"/>
  <c r="L24" i="86"/>
  <c r="M24" i="86"/>
  <c r="N24" i="86"/>
  <c r="N28" i="86" s="1"/>
  <c r="O24" i="86"/>
  <c r="O28" i="86" s="1"/>
  <c r="P24" i="86"/>
  <c r="F25" i="86"/>
  <c r="G25" i="86"/>
  <c r="H25" i="86"/>
  <c r="I25" i="86"/>
  <c r="J25" i="86"/>
  <c r="J28" i="86" s="1"/>
  <c r="J29" i="86" s="1"/>
  <c r="L25" i="86"/>
  <c r="M25" i="86"/>
  <c r="N25" i="86"/>
  <c r="O25" i="86"/>
  <c r="P25" i="86"/>
  <c r="P28" i="86" s="1"/>
  <c r="F26" i="86"/>
  <c r="G26" i="86"/>
  <c r="H26" i="86"/>
  <c r="I26" i="86"/>
  <c r="J26" i="86"/>
  <c r="L26" i="86"/>
  <c r="M26" i="86"/>
  <c r="N26" i="86"/>
  <c r="O26" i="86"/>
  <c r="P26" i="86"/>
  <c r="F27" i="86"/>
  <c r="F28" i="86" s="1"/>
  <c r="F29" i="86" s="1"/>
  <c r="G27" i="86"/>
  <c r="H27" i="86"/>
  <c r="I27" i="86"/>
  <c r="J27" i="86"/>
  <c r="L27" i="86"/>
  <c r="M27" i="86"/>
  <c r="N27" i="86"/>
  <c r="O27" i="86"/>
  <c r="P27" i="86"/>
  <c r="G28" i="86"/>
  <c r="G29" i="86" s="1"/>
  <c r="L28" i="86"/>
  <c r="M28" i="86"/>
  <c r="E28" i="86"/>
  <c r="E27" i="86"/>
  <c r="E26" i="86"/>
  <c r="E25" i="86"/>
  <c r="E24" i="86"/>
  <c r="E22" i="85"/>
  <c r="E26" i="85" s="1"/>
  <c r="F22" i="85"/>
  <c r="G22" i="85"/>
  <c r="H22" i="85"/>
  <c r="H26" i="85" s="1"/>
  <c r="H27" i="85" s="1"/>
  <c r="I22" i="85"/>
  <c r="J22" i="85"/>
  <c r="L22" i="85"/>
  <c r="L26" i="85" s="1"/>
  <c r="M22" i="85"/>
  <c r="M26" i="85" s="1"/>
  <c r="N22" i="85"/>
  <c r="N26" i="85" s="1"/>
  <c r="O22" i="85"/>
  <c r="O26" i="85" s="1"/>
  <c r="Q26" i="85" s="1"/>
  <c r="P22" i="85"/>
  <c r="F23" i="85"/>
  <c r="G23" i="85"/>
  <c r="H23" i="85"/>
  <c r="I23" i="85"/>
  <c r="I26" i="85" s="1"/>
  <c r="I27" i="85" s="1"/>
  <c r="J23" i="85"/>
  <c r="L23" i="85"/>
  <c r="M23" i="85"/>
  <c r="N23" i="85"/>
  <c r="O23" i="85"/>
  <c r="P23" i="85"/>
  <c r="P26" i="85" s="1"/>
  <c r="F24" i="85"/>
  <c r="G24" i="85"/>
  <c r="H24" i="85"/>
  <c r="I24" i="85"/>
  <c r="J24" i="85"/>
  <c r="J26" i="85" s="1"/>
  <c r="J27" i="85" s="1"/>
  <c r="L24" i="85"/>
  <c r="M24" i="85"/>
  <c r="N24" i="85"/>
  <c r="O24" i="85"/>
  <c r="P24" i="85"/>
  <c r="F25" i="85"/>
  <c r="F26" i="85" s="1"/>
  <c r="F27" i="85" s="1"/>
  <c r="G25" i="85"/>
  <c r="H25" i="85"/>
  <c r="I25" i="85"/>
  <c r="J25" i="85"/>
  <c r="L25" i="85"/>
  <c r="M25" i="85"/>
  <c r="N25" i="85"/>
  <c r="O25" i="85"/>
  <c r="P25" i="85"/>
  <c r="G26" i="85"/>
  <c r="E25" i="85"/>
  <c r="E24" i="85"/>
  <c r="E23" i="85"/>
  <c r="F25" i="84"/>
  <c r="G25" i="84"/>
  <c r="G26" i="84" s="1"/>
  <c r="I25" i="84"/>
  <c r="J25" i="84"/>
  <c r="J26" i="84" s="1"/>
  <c r="K25" i="84"/>
  <c r="L25" i="84"/>
  <c r="L26" i="84" s="1"/>
  <c r="M25" i="84"/>
  <c r="M26" i="84" s="1"/>
  <c r="F26" i="84"/>
  <c r="I26" i="84"/>
  <c r="K26" i="84"/>
  <c r="F22" i="84"/>
  <c r="G22" i="84"/>
  <c r="I22" i="84"/>
  <c r="J22" i="84"/>
  <c r="K22" i="84"/>
  <c r="L22" i="84"/>
  <c r="M22" i="84"/>
  <c r="F23" i="84"/>
  <c r="G23" i="84"/>
  <c r="I23" i="84"/>
  <c r="J23" i="84"/>
  <c r="K23" i="84"/>
  <c r="L23" i="84"/>
  <c r="M23" i="84"/>
  <c r="E26" i="84"/>
  <c r="E25" i="84"/>
  <c r="E23" i="84"/>
  <c r="E22" i="84"/>
  <c r="F23" i="83"/>
  <c r="F27" i="83" s="1"/>
  <c r="G23" i="83"/>
  <c r="G27" i="83" s="1"/>
  <c r="N27" i="83"/>
  <c r="I23" i="83"/>
  <c r="I27" i="83" s="1"/>
  <c r="J23" i="83"/>
  <c r="J27" i="83" s="1"/>
  <c r="K23" i="83"/>
  <c r="L23" i="83"/>
  <c r="M23" i="83"/>
  <c r="F24" i="83"/>
  <c r="G24" i="83"/>
  <c r="I24" i="83"/>
  <c r="J24" i="83"/>
  <c r="K24" i="83"/>
  <c r="K27" i="83" s="1"/>
  <c r="L24" i="83"/>
  <c r="M24" i="83"/>
  <c r="F25" i="83"/>
  <c r="G25" i="83"/>
  <c r="I25" i="83"/>
  <c r="J25" i="83"/>
  <c r="K25" i="83"/>
  <c r="L25" i="83"/>
  <c r="M25" i="83"/>
  <c r="F26" i="83"/>
  <c r="G26" i="83"/>
  <c r="I26" i="83"/>
  <c r="J26" i="83"/>
  <c r="K26" i="83"/>
  <c r="L26" i="83"/>
  <c r="M26" i="83"/>
  <c r="L27" i="83"/>
  <c r="M27" i="83"/>
  <c r="E27" i="83"/>
  <c r="E26" i="83"/>
  <c r="E25" i="83"/>
  <c r="E24" i="83"/>
  <c r="E23" i="83"/>
  <c r="F25" i="82"/>
  <c r="G25" i="82"/>
  <c r="H25" i="82"/>
  <c r="J25" i="82"/>
  <c r="K25" i="82"/>
  <c r="L25" i="82"/>
  <c r="M25" i="82"/>
  <c r="N25" i="82"/>
  <c r="F26" i="82"/>
  <c r="F29" i="82" s="1"/>
  <c r="F30" i="82" s="1"/>
  <c r="G26" i="82"/>
  <c r="H26" i="82"/>
  <c r="J26" i="82"/>
  <c r="J29" i="82" s="1"/>
  <c r="G30" i="82" s="1"/>
  <c r="K26" i="82"/>
  <c r="K29" i="82" s="1"/>
  <c r="L26" i="82"/>
  <c r="L29" i="82" s="1"/>
  <c r="M26" i="82"/>
  <c r="M29" i="82" s="1"/>
  <c r="N26" i="82"/>
  <c r="F27" i="82"/>
  <c r="G27" i="82"/>
  <c r="H27" i="82"/>
  <c r="H29" i="82" s="1"/>
  <c r="J27" i="82"/>
  <c r="K27" i="82"/>
  <c r="L27" i="82"/>
  <c r="M27" i="82"/>
  <c r="N27" i="82"/>
  <c r="F28" i="82"/>
  <c r="G28" i="82"/>
  <c r="H28" i="82"/>
  <c r="J28" i="82"/>
  <c r="K28" i="82"/>
  <c r="L28" i="82"/>
  <c r="M28" i="82"/>
  <c r="N28" i="82"/>
  <c r="G29" i="82"/>
  <c r="N29" i="82"/>
  <c r="E29" i="82"/>
  <c r="E28" i="82"/>
  <c r="E27" i="82"/>
  <c r="E26" i="82"/>
  <c r="E25" i="82"/>
  <c r="F26" i="81"/>
  <c r="G26" i="81"/>
  <c r="G30" i="81" s="1"/>
  <c r="G31" i="81" s="1"/>
  <c r="H26" i="81"/>
  <c r="J26" i="81"/>
  <c r="K26" i="81"/>
  <c r="L26" i="81"/>
  <c r="M26" i="81"/>
  <c r="N26" i="81"/>
  <c r="F27" i="81"/>
  <c r="F30" i="81" s="1"/>
  <c r="F31" i="81" s="1"/>
  <c r="G27" i="81"/>
  <c r="H27" i="81"/>
  <c r="J27" i="81"/>
  <c r="J30" i="81" s="1"/>
  <c r="H31" i="81" s="1"/>
  <c r="K27" i="81"/>
  <c r="K30" i="81" s="1"/>
  <c r="L27" i="81"/>
  <c r="L30" i="81" s="1"/>
  <c r="M27" i="81"/>
  <c r="N27" i="81"/>
  <c r="F28" i="81"/>
  <c r="G28" i="81"/>
  <c r="H28" i="81"/>
  <c r="J28" i="81"/>
  <c r="K28" i="81"/>
  <c r="L28" i="81"/>
  <c r="M28" i="81"/>
  <c r="M30" i="81" s="1"/>
  <c r="N28" i="81"/>
  <c r="N30" i="81" s="1"/>
  <c r="F29" i="81"/>
  <c r="G29" i="81"/>
  <c r="H29" i="81"/>
  <c r="J29" i="81"/>
  <c r="K29" i="81"/>
  <c r="L29" i="81"/>
  <c r="M29" i="81"/>
  <c r="N29" i="81"/>
  <c r="H30" i="81"/>
  <c r="E30" i="81"/>
  <c r="E29" i="81"/>
  <c r="E28" i="81"/>
  <c r="E27" i="81"/>
  <c r="E26" i="81"/>
  <c r="E25" i="80"/>
  <c r="F25" i="80"/>
  <c r="G25" i="80"/>
  <c r="G29" i="80" s="1"/>
  <c r="G30" i="80" s="1"/>
  <c r="H25" i="80"/>
  <c r="H29" i="80" s="1"/>
  <c r="H30" i="80" s="1"/>
  <c r="I25" i="80"/>
  <c r="I29" i="80" s="1"/>
  <c r="I30" i="80" s="1"/>
  <c r="J25" i="80"/>
  <c r="J29" i="80" s="1"/>
  <c r="J30" i="80" s="1"/>
  <c r="L25" i="80"/>
  <c r="M25" i="80"/>
  <c r="N25" i="80"/>
  <c r="O25" i="80"/>
  <c r="O29" i="80" s="1"/>
  <c r="Q29" i="80" s="1"/>
  <c r="P25" i="80"/>
  <c r="F26" i="80"/>
  <c r="G26" i="80"/>
  <c r="H26" i="80"/>
  <c r="I26" i="80"/>
  <c r="J26" i="80"/>
  <c r="L26" i="80"/>
  <c r="M26" i="80"/>
  <c r="N26" i="80"/>
  <c r="O26" i="80"/>
  <c r="P26" i="80"/>
  <c r="P29" i="80" s="1"/>
  <c r="F27" i="80"/>
  <c r="G27" i="80"/>
  <c r="H27" i="80"/>
  <c r="I27" i="80"/>
  <c r="J27" i="80"/>
  <c r="L27" i="80"/>
  <c r="M27" i="80"/>
  <c r="N27" i="80"/>
  <c r="O27" i="80"/>
  <c r="P27" i="80"/>
  <c r="F28" i="80"/>
  <c r="F29" i="80" s="1"/>
  <c r="F30" i="80" s="1"/>
  <c r="G28" i="80"/>
  <c r="H28" i="80"/>
  <c r="I28" i="80"/>
  <c r="J28" i="80"/>
  <c r="L28" i="80"/>
  <c r="M28" i="80"/>
  <c r="M29" i="80" s="1"/>
  <c r="N28" i="80"/>
  <c r="O28" i="80"/>
  <c r="P28" i="80"/>
  <c r="L29" i="80"/>
  <c r="N29" i="80"/>
  <c r="E29" i="80"/>
  <c r="E28" i="80"/>
  <c r="E27" i="80"/>
  <c r="E26" i="80"/>
  <c r="E31" i="79"/>
  <c r="E30" i="79"/>
  <c r="E29" i="79"/>
  <c r="E28" i="79"/>
  <c r="F24" i="78"/>
  <c r="F28" i="78" s="1"/>
  <c r="F29" i="78" s="1"/>
  <c r="G24" i="78"/>
  <c r="G28" i="78" s="1"/>
  <c r="G29" i="78" s="1"/>
  <c r="H24" i="78"/>
  <c r="I24" i="78"/>
  <c r="K24" i="78"/>
  <c r="L24" i="78"/>
  <c r="L28" i="78" s="1"/>
  <c r="M24" i="78"/>
  <c r="M28" i="78" s="1"/>
  <c r="N24" i="78"/>
  <c r="N28" i="78" s="1"/>
  <c r="P28" i="78" s="1"/>
  <c r="O24" i="78"/>
  <c r="O28" i="78" s="1"/>
  <c r="F25" i="78"/>
  <c r="G25" i="78"/>
  <c r="H25" i="78"/>
  <c r="I25" i="78"/>
  <c r="I28" i="78" s="1"/>
  <c r="I29" i="78" s="1"/>
  <c r="K25" i="78"/>
  <c r="L25" i="78"/>
  <c r="M25" i="78"/>
  <c r="N25" i="78"/>
  <c r="O25" i="78"/>
  <c r="F26" i="78"/>
  <c r="G26" i="78"/>
  <c r="H26" i="78"/>
  <c r="I26" i="78"/>
  <c r="K26" i="78"/>
  <c r="L26" i="78"/>
  <c r="M26" i="78"/>
  <c r="N26" i="78"/>
  <c r="O26" i="78"/>
  <c r="F27" i="78"/>
  <c r="G27" i="78"/>
  <c r="H27" i="78"/>
  <c r="H28" i="78" s="1"/>
  <c r="H29" i="78" s="1"/>
  <c r="I27" i="78"/>
  <c r="K27" i="78"/>
  <c r="L27" i="78"/>
  <c r="M27" i="78"/>
  <c r="N27" i="78"/>
  <c r="O27" i="78"/>
  <c r="K28" i="78"/>
  <c r="E28" i="78"/>
  <c r="E27" i="78"/>
  <c r="E26" i="78"/>
  <c r="E25" i="78"/>
  <c r="E24" i="78"/>
  <c r="F39" i="77"/>
  <c r="G39" i="77"/>
  <c r="H39" i="77"/>
  <c r="J39" i="77"/>
  <c r="K39" i="77"/>
  <c r="L39" i="77"/>
  <c r="M39" i="77"/>
  <c r="N39" i="77"/>
  <c r="F40" i="77"/>
  <c r="F43" i="77" s="1"/>
  <c r="G40" i="77"/>
  <c r="H40" i="77"/>
  <c r="J40" i="77"/>
  <c r="J43" i="77" s="1"/>
  <c r="G44" i="77" s="1"/>
  <c r="K40" i="77"/>
  <c r="K43" i="77" s="1"/>
  <c r="L40" i="77"/>
  <c r="L43" i="77" s="1"/>
  <c r="M40" i="77"/>
  <c r="N40" i="77"/>
  <c r="F41" i="77"/>
  <c r="G41" i="77"/>
  <c r="H41" i="77"/>
  <c r="H43" i="77" s="1"/>
  <c r="J41" i="77"/>
  <c r="K41" i="77"/>
  <c r="L41" i="77"/>
  <c r="M41" i="77"/>
  <c r="M43" i="77" s="1"/>
  <c r="N41" i="77"/>
  <c r="F42" i="77"/>
  <c r="G42" i="77"/>
  <c r="H42" i="77"/>
  <c r="J42" i="77"/>
  <c r="K42" i="77"/>
  <c r="L42" i="77"/>
  <c r="M42" i="77"/>
  <c r="N42" i="77"/>
  <c r="G43" i="77"/>
  <c r="N43" i="77"/>
  <c r="E43" i="77"/>
  <c r="E42" i="77"/>
  <c r="E41" i="77"/>
  <c r="E40" i="77"/>
  <c r="E39" i="77"/>
  <c r="F29" i="76"/>
  <c r="F33" i="76" s="1"/>
  <c r="F34" i="76" s="1"/>
  <c r="G29" i="76"/>
  <c r="G33" i="76" s="1"/>
  <c r="G34" i="76" s="1"/>
  <c r="H29" i="76"/>
  <c r="I29" i="76"/>
  <c r="K29" i="76"/>
  <c r="L29" i="76"/>
  <c r="L33" i="76" s="1"/>
  <c r="M29" i="76"/>
  <c r="M33" i="76" s="1"/>
  <c r="N29" i="76"/>
  <c r="N33" i="76" s="1"/>
  <c r="O29" i="76"/>
  <c r="O33" i="76" s="1"/>
  <c r="F30" i="76"/>
  <c r="G30" i="76"/>
  <c r="H30" i="76"/>
  <c r="I30" i="76"/>
  <c r="K30" i="76"/>
  <c r="L30" i="76"/>
  <c r="M30" i="76"/>
  <c r="N30" i="76"/>
  <c r="O30" i="76"/>
  <c r="F31" i="76"/>
  <c r="G31" i="76"/>
  <c r="H31" i="76"/>
  <c r="I31" i="76"/>
  <c r="K31" i="76"/>
  <c r="L31" i="76"/>
  <c r="M31" i="76"/>
  <c r="N31" i="76"/>
  <c r="O31" i="76"/>
  <c r="F32" i="76"/>
  <c r="G32" i="76"/>
  <c r="H32" i="76"/>
  <c r="H33" i="76" s="1"/>
  <c r="H34" i="76" s="1"/>
  <c r="I32" i="76"/>
  <c r="I33" i="76" s="1"/>
  <c r="I34" i="76" s="1"/>
  <c r="K32" i="76"/>
  <c r="L32" i="76"/>
  <c r="M32" i="76"/>
  <c r="N32" i="76"/>
  <c r="O32" i="76"/>
  <c r="K33" i="76"/>
  <c r="E33" i="76"/>
  <c r="E32" i="76"/>
  <c r="E31" i="76"/>
  <c r="E30" i="76"/>
  <c r="E29" i="76"/>
  <c r="F27" i="75"/>
  <c r="G27" i="75"/>
  <c r="G31" i="75" s="1"/>
  <c r="H27" i="75"/>
  <c r="J27" i="75"/>
  <c r="K27" i="75"/>
  <c r="L27" i="75"/>
  <c r="M27" i="75"/>
  <c r="N27" i="75"/>
  <c r="F28" i="75"/>
  <c r="F31" i="75" s="1"/>
  <c r="G28" i="75"/>
  <c r="H28" i="75"/>
  <c r="J28" i="75"/>
  <c r="J31" i="75" s="1"/>
  <c r="H32" i="75" s="1"/>
  <c r="K28" i="75"/>
  <c r="K31" i="75" s="1"/>
  <c r="L28" i="75"/>
  <c r="L31" i="75" s="1"/>
  <c r="M28" i="75"/>
  <c r="M31" i="75" s="1"/>
  <c r="O31" i="75" s="1"/>
  <c r="N28" i="75"/>
  <c r="F29" i="75"/>
  <c r="G29" i="75"/>
  <c r="H29" i="75"/>
  <c r="J29" i="75"/>
  <c r="K29" i="75"/>
  <c r="L29" i="75"/>
  <c r="M29" i="75"/>
  <c r="N29" i="75"/>
  <c r="N31" i="75" s="1"/>
  <c r="F30" i="75"/>
  <c r="G30" i="75"/>
  <c r="H30" i="75"/>
  <c r="J30" i="75"/>
  <c r="K30" i="75"/>
  <c r="L30" i="75"/>
  <c r="M30" i="75"/>
  <c r="N30" i="75"/>
  <c r="H31" i="75"/>
  <c r="E31" i="75"/>
  <c r="E30" i="75"/>
  <c r="E29" i="75"/>
  <c r="E28" i="75"/>
  <c r="E27" i="75"/>
  <c r="F38" i="73"/>
  <c r="G38" i="73"/>
  <c r="H38" i="73"/>
  <c r="I38" i="73"/>
  <c r="I42" i="73" s="1"/>
  <c r="J38" i="73"/>
  <c r="L38" i="73"/>
  <c r="M38" i="73"/>
  <c r="N38" i="73"/>
  <c r="N42" i="73" s="1"/>
  <c r="O38" i="73"/>
  <c r="O42" i="73" s="1"/>
  <c r="P38" i="73"/>
  <c r="F39" i="73"/>
  <c r="G39" i="73"/>
  <c r="H39" i="73"/>
  <c r="H42" i="73" s="1"/>
  <c r="H43" i="73" s="1"/>
  <c r="I39" i="73"/>
  <c r="J39" i="73"/>
  <c r="J42" i="73" s="1"/>
  <c r="L39" i="73"/>
  <c r="M39" i="73"/>
  <c r="N39" i="73"/>
  <c r="O39" i="73"/>
  <c r="P39" i="73"/>
  <c r="P42" i="73" s="1"/>
  <c r="F40" i="73"/>
  <c r="G40" i="73"/>
  <c r="H40" i="73"/>
  <c r="I40" i="73"/>
  <c r="J40" i="73"/>
  <c r="L40" i="73"/>
  <c r="M40" i="73"/>
  <c r="N40" i="73"/>
  <c r="O40" i="73"/>
  <c r="P40" i="73"/>
  <c r="F41" i="73"/>
  <c r="F42" i="73" s="1"/>
  <c r="F43" i="73" s="1"/>
  <c r="G41" i="73"/>
  <c r="H41" i="73"/>
  <c r="I41" i="73"/>
  <c r="J41" i="73"/>
  <c r="L41" i="73"/>
  <c r="L42" i="73" s="1"/>
  <c r="M41" i="73"/>
  <c r="N41" i="73"/>
  <c r="O41" i="73"/>
  <c r="P41" i="73"/>
  <c r="G42" i="73"/>
  <c r="G43" i="73" s="1"/>
  <c r="M42" i="73"/>
  <c r="E42" i="73"/>
  <c r="E41" i="73"/>
  <c r="E40" i="73"/>
  <c r="E39" i="73"/>
  <c r="E38" i="73"/>
  <c r="F23" i="72"/>
  <c r="G23" i="72"/>
  <c r="H23" i="72"/>
  <c r="J23" i="72"/>
  <c r="K23" i="72"/>
  <c r="L23" i="72"/>
  <c r="M23" i="72"/>
  <c r="N23" i="72"/>
  <c r="F24" i="72"/>
  <c r="F27" i="72" s="1"/>
  <c r="F28" i="72" s="1"/>
  <c r="G24" i="72"/>
  <c r="H24" i="72"/>
  <c r="H27" i="72" s="1"/>
  <c r="J24" i="72"/>
  <c r="J27" i="72" s="1"/>
  <c r="K24" i="72"/>
  <c r="L24" i="72"/>
  <c r="L27" i="72" s="1"/>
  <c r="M24" i="72"/>
  <c r="M27" i="72" s="1"/>
  <c r="N24" i="72"/>
  <c r="N27" i="72" s="1"/>
  <c r="F25" i="72"/>
  <c r="G25" i="72"/>
  <c r="H25" i="72"/>
  <c r="J25" i="72"/>
  <c r="K25" i="72"/>
  <c r="K27" i="72" s="1"/>
  <c r="L25" i="72"/>
  <c r="M25" i="72"/>
  <c r="N25" i="72"/>
  <c r="F26" i="72"/>
  <c r="G26" i="72"/>
  <c r="H26" i="72"/>
  <c r="J26" i="72"/>
  <c r="K26" i="72"/>
  <c r="L26" i="72"/>
  <c r="M26" i="72"/>
  <c r="N26" i="72"/>
  <c r="G27" i="72"/>
  <c r="E27" i="72"/>
  <c r="E26" i="72"/>
  <c r="E25" i="72"/>
  <c r="E24" i="72"/>
  <c r="E23" i="72"/>
  <c r="F32" i="71"/>
  <c r="F36" i="71" s="1"/>
  <c r="F37" i="71" s="1"/>
  <c r="G32" i="71"/>
  <c r="G36" i="71" s="1"/>
  <c r="G37" i="71" s="1"/>
  <c r="N36" i="71"/>
  <c r="I32" i="71"/>
  <c r="I36" i="71" s="1"/>
  <c r="J32" i="71"/>
  <c r="J36" i="71" s="1"/>
  <c r="K32" i="71"/>
  <c r="L32" i="71"/>
  <c r="M32" i="71"/>
  <c r="F33" i="71"/>
  <c r="G33" i="71"/>
  <c r="I33" i="71"/>
  <c r="J33" i="71"/>
  <c r="K33" i="71"/>
  <c r="L33" i="71"/>
  <c r="M33" i="71"/>
  <c r="F34" i="71"/>
  <c r="G34" i="71"/>
  <c r="I34" i="71"/>
  <c r="J34" i="71"/>
  <c r="K34" i="71"/>
  <c r="L34" i="71"/>
  <c r="M34" i="71"/>
  <c r="F35" i="71"/>
  <c r="G35" i="71"/>
  <c r="I35" i="71"/>
  <c r="J35" i="71"/>
  <c r="K35" i="71"/>
  <c r="L35" i="71"/>
  <c r="M35" i="71"/>
  <c r="K36" i="71"/>
  <c r="L36" i="71"/>
  <c r="M36" i="71"/>
  <c r="E36" i="71"/>
  <c r="E35" i="71"/>
  <c r="E34" i="71"/>
  <c r="E33" i="71"/>
  <c r="E32" i="71"/>
  <c r="E38" i="70"/>
  <c r="F38" i="70"/>
  <c r="G38" i="70"/>
  <c r="I38" i="70"/>
  <c r="J38" i="70"/>
  <c r="K38" i="70"/>
  <c r="L38" i="70"/>
  <c r="L42" i="70" s="1"/>
  <c r="M38" i="70"/>
  <c r="M42" i="70" s="1"/>
  <c r="F39" i="70"/>
  <c r="G39" i="70"/>
  <c r="I39" i="70"/>
  <c r="J39" i="70"/>
  <c r="K39" i="70"/>
  <c r="L39" i="70"/>
  <c r="M39" i="70"/>
  <c r="F40" i="70"/>
  <c r="G40" i="70"/>
  <c r="I40" i="70"/>
  <c r="J40" i="70"/>
  <c r="J42" i="70" s="1"/>
  <c r="K40" i="70"/>
  <c r="L40" i="70"/>
  <c r="M40" i="70"/>
  <c r="F41" i="70"/>
  <c r="G41" i="70"/>
  <c r="I41" i="70"/>
  <c r="J41" i="70"/>
  <c r="K41" i="70"/>
  <c r="L41" i="70"/>
  <c r="M41" i="70"/>
  <c r="F42" i="70"/>
  <c r="G42" i="70"/>
  <c r="G43" i="70" s="1"/>
  <c r="I42" i="70"/>
  <c r="K42" i="70"/>
  <c r="E42" i="70"/>
  <c r="E41" i="70"/>
  <c r="E40" i="70"/>
  <c r="E39" i="70"/>
  <c r="F25" i="69"/>
  <c r="G25" i="69"/>
  <c r="H25" i="69"/>
  <c r="I25" i="69"/>
  <c r="K25" i="69"/>
  <c r="L25" i="69"/>
  <c r="L29" i="69" s="1"/>
  <c r="M25" i="69"/>
  <c r="M29" i="69" s="1"/>
  <c r="N25" i="69"/>
  <c r="N29" i="69" s="1"/>
  <c r="O25" i="69"/>
  <c r="O29" i="69" s="1"/>
  <c r="F26" i="69"/>
  <c r="F29" i="69" s="1"/>
  <c r="F30" i="69" s="1"/>
  <c r="G26" i="69"/>
  <c r="G29" i="69" s="1"/>
  <c r="G30" i="69" s="1"/>
  <c r="H26" i="69"/>
  <c r="I26" i="69"/>
  <c r="K26" i="69"/>
  <c r="L26" i="69"/>
  <c r="M26" i="69"/>
  <c r="N26" i="69"/>
  <c r="O26" i="69"/>
  <c r="F27" i="69"/>
  <c r="G27" i="69"/>
  <c r="H27" i="69"/>
  <c r="I27" i="69"/>
  <c r="K27" i="69"/>
  <c r="L27" i="69"/>
  <c r="M27" i="69"/>
  <c r="N27" i="69"/>
  <c r="O27" i="69"/>
  <c r="F28" i="69"/>
  <c r="G28" i="69"/>
  <c r="H28" i="69"/>
  <c r="H29" i="69" s="1"/>
  <c r="H30" i="69" s="1"/>
  <c r="I28" i="69"/>
  <c r="I29" i="69" s="1"/>
  <c r="I30" i="69" s="1"/>
  <c r="K28" i="69"/>
  <c r="L28" i="69"/>
  <c r="M28" i="69"/>
  <c r="N28" i="69"/>
  <c r="O28" i="69"/>
  <c r="K29" i="69"/>
  <c r="E29" i="69"/>
  <c r="E28" i="69"/>
  <c r="E27" i="69"/>
  <c r="E26" i="69"/>
  <c r="E25" i="69"/>
  <c r="F23" i="68"/>
  <c r="F27" i="68" s="1"/>
  <c r="F28" i="68" s="1"/>
  <c r="G23" i="68"/>
  <c r="H23" i="68"/>
  <c r="I23" i="68"/>
  <c r="J23" i="68"/>
  <c r="J27" i="68" s="1"/>
  <c r="J28" i="68" s="1"/>
  <c r="L23" i="68"/>
  <c r="M23" i="68"/>
  <c r="N23" i="68"/>
  <c r="O23" i="68"/>
  <c r="O27" i="68" s="1"/>
  <c r="P23" i="68"/>
  <c r="P27" i="68" s="1"/>
  <c r="F24" i="68"/>
  <c r="G24" i="68"/>
  <c r="H24" i="68"/>
  <c r="H27" i="68" s="1"/>
  <c r="H28" i="68" s="1"/>
  <c r="I24" i="68"/>
  <c r="J24" i="68"/>
  <c r="L24" i="68"/>
  <c r="L27" i="68" s="1"/>
  <c r="M24" i="68"/>
  <c r="N24" i="68"/>
  <c r="O24" i="68"/>
  <c r="P24" i="68"/>
  <c r="F25" i="68"/>
  <c r="G25" i="68"/>
  <c r="H25" i="68"/>
  <c r="I25" i="68"/>
  <c r="J25" i="68"/>
  <c r="L25" i="68"/>
  <c r="M25" i="68"/>
  <c r="N25" i="68"/>
  <c r="O25" i="68"/>
  <c r="P25" i="68"/>
  <c r="F26" i="68"/>
  <c r="G26" i="68"/>
  <c r="H26" i="68"/>
  <c r="I26" i="68"/>
  <c r="J26" i="68"/>
  <c r="L26" i="68"/>
  <c r="M26" i="68"/>
  <c r="N26" i="68"/>
  <c r="O26" i="68"/>
  <c r="P26" i="68"/>
  <c r="G27" i="68"/>
  <c r="G28" i="68" s="1"/>
  <c r="I27" i="68"/>
  <c r="I28" i="68" s="1"/>
  <c r="M27" i="68"/>
  <c r="N27" i="68"/>
  <c r="E27" i="68"/>
  <c r="E26" i="68"/>
  <c r="E25" i="68"/>
  <c r="E24" i="68"/>
  <c r="E23" i="68"/>
  <c r="F43" i="67"/>
  <c r="G43" i="67"/>
  <c r="H43" i="67"/>
  <c r="I43" i="67"/>
  <c r="K43" i="67"/>
  <c r="L43" i="67"/>
  <c r="M43" i="67"/>
  <c r="N43" i="67"/>
  <c r="O43" i="67"/>
  <c r="E43" i="67"/>
  <c r="F39" i="67"/>
  <c r="G39" i="67"/>
  <c r="H39" i="67"/>
  <c r="I39" i="67"/>
  <c r="K39" i="67"/>
  <c r="L39" i="67"/>
  <c r="M39" i="67"/>
  <c r="N39" i="67"/>
  <c r="O39" i="67"/>
  <c r="F40" i="67"/>
  <c r="G40" i="67"/>
  <c r="H40" i="67"/>
  <c r="I40" i="67"/>
  <c r="K40" i="67"/>
  <c r="L40" i="67"/>
  <c r="M40" i="67"/>
  <c r="N40" i="67"/>
  <c r="O40" i="67"/>
  <c r="F41" i="67"/>
  <c r="G41" i="67"/>
  <c r="H41" i="67"/>
  <c r="I41" i="67"/>
  <c r="K41" i="67"/>
  <c r="L41" i="67"/>
  <c r="M41" i="67"/>
  <c r="N41" i="67"/>
  <c r="O41" i="67"/>
  <c r="F42" i="67"/>
  <c r="G42" i="67"/>
  <c r="H42" i="67"/>
  <c r="I42" i="67"/>
  <c r="K42" i="67"/>
  <c r="L42" i="67"/>
  <c r="M42" i="67"/>
  <c r="N42" i="67"/>
  <c r="O42" i="67"/>
  <c r="E42" i="67"/>
  <c r="E41" i="67"/>
  <c r="E40" i="67"/>
  <c r="E39" i="67"/>
  <c r="F23" i="66"/>
  <c r="F27" i="66" s="1"/>
  <c r="F28" i="66" s="1"/>
  <c r="G23" i="66"/>
  <c r="G27" i="66" s="1"/>
  <c r="G28" i="66" s="1"/>
  <c r="H23" i="66"/>
  <c r="H27" i="66" s="1"/>
  <c r="H28" i="66" s="1"/>
  <c r="I23" i="66"/>
  <c r="J23" i="66"/>
  <c r="J27" i="66" s="1"/>
  <c r="J28" i="66" s="1"/>
  <c r="L23" i="66"/>
  <c r="M23" i="66"/>
  <c r="N23" i="66"/>
  <c r="O23" i="66"/>
  <c r="P23" i="66"/>
  <c r="F24" i="66"/>
  <c r="G24" i="66"/>
  <c r="H24" i="66"/>
  <c r="I24" i="66"/>
  <c r="J24" i="66"/>
  <c r="L24" i="66"/>
  <c r="L27" i="66" s="1"/>
  <c r="M24" i="66"/>
  <c r="N24" i="66"/>
  <c r="O24" i="66"/>
  <c r="P24" i="66"/>
  <c r="F25" i="66"/>
  <c r="G25" i="66"/>
  <c r="H25" i="66"/>
  <c r="I25" i="66"/>
  <c r="I27" i="66" s="1"/>
  <c r="I28" i="66" s="1"/>
  <c r="J25" i="66"/>
  <c r="L25" i="66"/>
  <c r="M25" i="66"/>
  <c r="M27" i="66" s="1"/>
  <c r="N25" i="66"/>
  <c r="O25" i="66"/>
  <c r="P25" i="66"/>
  <c r="F26" i="66"/>
  <c r="G26" i="66"/>
  <c r="H26" i="66"/>
  <c r="I26" i="66"/>
  <c r="J26" i="66"/>
  <c r="L26" i="66"/>
  <c r="M26" i="66"/>
  <c r="N26" i="66"/>
  <c r="N27" i="66" s="1"/>
  <c r="O26" i="66"/>
  <c r="P26" i="66"/>
  <c r="O27" i="66"/>
  <c r="P27" i="66"/>
  <c r="E27" i="66"/>
  <c r="E26" i="66"/>
  <c r="E25" i="66"/>
  <c r="E24" i="66"/>
  <c r="E23" i="66"/>
  <c r="F18" i="65"/>
  <c r="G18" i="65"/>
  <c r="I18" i="65"/>
  <c r="I22" i="65" s="1"/>
  <c r="J18" i="65"/>
  <c r="K18" i="65"/>
  <c r="L18" i="65"/>
  <c r="M18" i="65"/>
  <c r="F19" i="65"/>
  <c r="G19" i="65"/>
  <c r="I19" i="65"/>
  <c r="J19" i="65"/>
  <c r="K19" i="65"/>
  <c r="K22" i="65" s="1"/>
  <c r="L19" i="65"/>
  <c r="M19" i="65"/>
  <c r="F20" i="65"/>
  <c r="G20" i="65"/>
  <c r="I20" i="65"/>
  <c r="J20" i="65"/>
  <c r="J22" i="65" s="1"/>
  <c r="K20" i="65"/>
  <c r="L20" i="65"/>
  <c r="M20" i="65"/>
  <c r="F21" i="65"/>
  <c r="G21" i="65"/>
  <c r="I21" i="65"/>
  <c r="J21" i="65"/>
  <c r="K21" i="65"/>
  <c r="L21" i="65"/>
  <c r="M21" i="65"/>
  <c r="F22" i="65"/>
  <c r="F23" i="65" s="1"/>
  <c r="G22" i="65"/>
  <c r="G23" i="65" s="1"/>
  <c r="L22" i="65"/>
  <c r="M22" i="65"/>
  <c r="E22" i="65"/>
  <c r="E21" i="65"/>
  <c r="E20" i="65"/>
  <c r="E19" i="65"/>
  <c r="E18" i="65"/>
  <c r="F36" i="64"/>
  <c r="G36" i="64"/>
  <c r="I36" i="64"/>
  <c r="J36" i="64"/>
  <c r="K36" i="64"/>
  <c r="L36" i="64"/>
  <c r="M36" i="64"/>
  <c r="E36" i="64"/>
  <c r="F32" i="64"/>
  <c r="G32" i="64"/>
  <c r="I32" i="64"/>
  <c r="J32" i="64"/>
  <c r="K32" i="64"/>
  <c r="L32" i="64"/>
  <c r="M32" i="64"/>
  <c r="F33" i="64"/>
  <c r="G33" i="64"/>
  <c r="I33" i="64"/>
  <c r="J33" i="64"/>
  <c r="K33" i="64"/>
  <c r="L33" i="64"/>
  <c r="M33" i="64"/>
  <c r="F34" i="64"/>
  <c r="G34" i="64"/>
  <c r="I34" i="64"/>
  <c r="J34" i="64"/>
  <c r="K34" i="64"/>
  <c r="L34" i="64"/>
  <c r="M34" i="64"/>
  <c r="F35" i="64"/>
  <c r="G35" i="64"/>
  <c r="I35" i="64"/>
  <c r="J35" i="64"/>
  <c r="K35" i="64"/>
  <c r="L35" i="64"/>
  <c r="M35" i="64"/>
  <c r="E35" i="64"/>
  <c r="E34" i="64"/>
  <c r="E33" i="64"/>
  <c r="E32" i="64"/>
  <c r="F25" i="63"/>
  <c r="G25" i="63"/>
  <c r="H25" i="63"/>
  <c r="I25" i="63"/>
  <c r="K25" i="63"/>
  <c r="L25" i="63"/>
  <c r="M25" i="63"/>
  <c r="N25" i="63"/>
  <c r="O25" i="63"/>
  <c r="E25" i="63"/>
  <c r="F21" i="63"/>
  <c r="G21" i="63"/>
  <c r="H21" i="63"/>
  <c r="I21" i="63"/>
  <c r="K21" i="63"/>
  <c r="L21" i="63"/>
  <c r="M21" i="63"/>
  <c r="N21" i="63"/>
  <c r="O21" i="63"/>
  <c r="F22" i="63"/>
  <c r="G22" i="63"/>
  <c r="H22" i="63"/>
  <c r="I22" i="63"/>
  <c r="K22" i="63"/>
  <c r="L22" i="63"/>
  <c r="M22" i="63"/>
  <c r="N22" i="63"/>
  <c r="O22" i="63"/>
  <c r="F23" i="63"/>
  <c r="G23" i="63"/>
  <c r="H23" i="63"/>
  <c r="I23" i="63"/>
  <c r="K23" i="63"/>
  <c r="L23" i="63"/>
  <c r="M23" i="63"/>
  <c r="N23" i="63"/>
  <c r="O23" i="63"/>
  <c r="F24" i="63"/>
  <c r="G24" i="63"/>
  <c r="H24" i="63"/>
  <c r="I24" i="63"/>
  <c r="K24" i="63"/>
  <c r="L24" i="63"/>
  <c r="M24" i="63"/>
  <c r="N24" i="63"/>
  <c r="O24" i="63"/>
  <c r="E24" i="63"/>
  <c r="E23" i="63"/>
  <c r="E22" i="63"/>
  <c r="E21" i="63"/>
  <c r="E42" i="62"/>
  <c r="E41" i="62"/>
  <c r="E40" i="62"/>
  <c r="E39" i="62"/>
  <c r="F39" i="62"/>
  <c r="G39" i="62"/>
  <c r="H39" i="62"/>
  <c r="I39" i="62"/>
  <c r="K39" i="62"/>
  <c r="K43" i="62" s="1"/>
  <c r="L39" i="62"/>
  <c r="L43" i="62" s="1"/>
  <c r="M39" i="62"/>
  <c r="N39" i="62"/>
  <c r="O39" i="62"/>
  <c r="F40" i="62"/>
  <c r="G40" i="62"/>
  <c r="G43" i="62" s="1"/>
  <c r="G44" i="62" s="1"/>
  <c r="H40" i="62"/>
  <c r="I40" i="62"/>
  <c r="I43" i="62" s="1"/>
  <c r="K40" i="62"/>
  <c r="L40" i="62"/>
  <c r="M40" i="62"/>
  <c r="N40" i="62"/>
  <c r="N43" i="62" s="1"/>
  <c r="O40" i="62"/>
  <c r="F41" i="62"/>
  <c r="G41" i="62"/>
  <c r="H41" i="62"/>
  <c r="I41" i="62"/>
  <c r="K41" i="62"/>
  <c r="L41" i="62"/>
  <c r="M41" i="62"/>
  <c r="N41" i="62"/>
  <c r="O41" i="62"/>
  <c r="O43" i="62" s="1"/>
  <c r="F42" i="62"/>
  <c r="G42" i="62"/>
  <c r="H42" i="62"/>
  <c r="I42" i="62"/>
  <c r="K42" i="62"/>
  <c r="L42" i="62"/>
  <c r="M42" i="62"/>
  <c r="N42" i="62"/>
  <c r="O42" i="62"/>
  <c r="F43" i="62"/>
  <c r="H43" i="62"/>
  <c r="M43" i="62"/>
  <c r="E43" i="62"/>
  <c r="F20" i="61"/>
  <c r="G20" i="61"/>
  <c r="H20" i="61"/>
  <c r="I20" i="61"/>
  <c r="K20" i="61"/>
  <c r="L20" i="61"/>
  <c r="M20" i="61"/>
  <c r="N20" i="61"/>
  <c r="O20" i="61"/>
  <c r="E20" i="61"/>
  <c r="F19" i="61"/>
  <c r="G19" i="61"/>
  <c r="H19" i="61"/>
  <c r="I19" i="61"/>
  <c r="K19" i="61"/>
  <c r="L19" i="61"/>
  <c r="M19" i="61"/>
  <c r="N19" i="61"/>
  <c r="O19" i="61"/>
  <c r="F16" i="61"/>
  <c r="G16" i="61"/>
  <c r="H16" i="61"/>
  <c r="I16" i="61"/>
  <c r="K16" i="61"/>
  <c r="L16" i="61"/>
  <c r="M16" i="61"/>
  <c r="N16" i="61"/>
  <c r="O16" i="61"/>
  <c r="F17" i="61"/>
  <c r="G17" i="61"/>
  <c r="H17" i="61"/>
  <c r="I17" i="61"/>
  <c r="K17" i="61"/>
  <c r="L17" i="61"/>
  <c r="M17" i="61"/>
  <c r="N17" i="61"/>
  <c r="O17" i="61"/>
  <c r="E19" i="61"/>
  <c r="E17" i="61"/>
  <c r="E16" i="61"/>
  <c r="F39" i="60"/>
  <c r="G39" i="60"/>
  <c r="I39" i="60"/>
  <c r="J39" i="60"/>
  <c r="K39" i="60"/>
  <c r="L39" i="60"/>
  <c r="M39" i="60"/>
  <c r="E39" i="60"/>
  <c r="F35" i="60"/>
  <c r="G35" i="60"/>
  <c r="I35" i="60"/>
  <c r="J35" i="60"/>
  <c r="K35" i="60"/>
  <c r="L35" i="60"/>
  <c r="M35" i="60"/>
  <c r="F36" i="60"/>
  <c r="G36" i="60"/>
  <c r="I36" i="60"/>
  <c r="J36" i="60"/>
  <c r="K36" i="60"/>
  <c r="L36" i="60"/>
  <c r="M36" i="60"/>
  <c r="F37" i="60"/>
  <c r="G37" i="60"/>
  <c r="I37" i="60"/>
  <c r="J37" i="60"/>
  <c r="K37" i="60"/>
  <c r="L37" i="60"/>
  <c r="M37" i="60"/>
  <c r="F38" i="60"/>
  <c r="G38" i="60"/>
  <c r="I38" i="60"/>
  <c r="J38" i="60"/>
  <c r="K38" i="60"/>
  <c r="L38" i="60"/>
  <c r="M38" i="60"/>
  <c r="E38" i="60"/>
  <c r="E37" i="60"/>
  <c r="E36" i="60"/>
  <c r="E35" i="60"/>
  <c r="F56" i="59"/>
  <c r="G56" i="59"/>
  <c r="H56" i="59"/>
  <c r="I56" i="59"/>
  <c r="K56" i="59"/>
  <c r="L56" i="59"/>
  <c r="M56" i="59"/>
  <c r="N56" i="59"/>
  <c r="O56" i="59"/>
  <c r="E56" i="59"/>
  <c r="F52" i="59"/>
  <c r="G52" i="59"/>
  <c r="H52" i="59"/>
  <c r="I52" i="59"/>
  <c r="K52" i="59"/>
  <c r="L52" i="59"/>
  <c r="M52" i="59"/>
  <c r="N52" i="59"/>
  <c r="O52" i="59"/>
  <c r="F53" i="59"/>
  <c r="G53" i="59"/>
  <c r="H53" i="59"/>
  <c r="I53" i="59"/>
  <c r="K53" i="59"/>
  <c r="L53" i="59"/>
  <c r="M53" i="59"/>
  <c r="N53" i="59"/>
  <c r="O53" i="59"/>
  <c r="F54" i="59"/>
  <c r="G54" i="59"/>
  <c r="H54" i="59"/>
  <c r="I54" i="59"/>
  <c r="K54" i="59"/>
  <c r="L54" i="59"/>
  <c r="M54" i="59"/>
  <c r="N54" i="59"/>
  <c r="O54" i="59"/>
  <c r="F55" i="59"/>
  <c r="G55" i="59"/>
  <c r="H55" i="59"/>
  <c r="I55" i="59"/>
  <c r="K55" i="59"/>
  <c r="L55" i="59"/>
  <c r="M55" i="59"/>
  <c r="N55" i="59"/>
  <c r="O55" i="59"/>
  <c r="E55" i="59"/>
  <c r="E54" i="59"/>
  <c r="E53" i="59"/>
  <c r="E52" i="59"/>
  <c r="F44" i="58"/>
  <c r="G44" i="58"/>
  <c r="H44" i="58"/>
  <c r="I44" i="58"/>
  <c r="K44" i="58"/>
  <c r="L44" i="58"/>
  <c r="M44" i="58"/>
  <c r="N44" i="58"/>
  <c r="O44" i="58"/>
  <c r="F40" i="58"/>
  <c r="G40" i="58"/>
  <c r="H40" i="58"/>
  <c r="I40" i="58"/>
  <c r="K40" i="58"/>
  <c r="L40" i="58"/>
  <c r="M40" i="58"/>
  <c r="N40" i="58"/>
  <c r="O40" i="58"/>
  <c r="F41" i="58"/>
  <c r="G41" i="58"/>
  <c r="H41" i="58"/>
  <c r="I41" i="58"/>
  <c r="K41" i="58"/>
  <c r="L41" i="58"/>
  <c r="M41" i="58"/>
  <c r="N41" i="58"/>
  <c r="O41" i="58"/>
  <c r="F42" i="58"/>
  <c r="G42" i="58"/>
  <c r="H42" i="58"/>
  <c r="I42" i="58"/>
  <c r="K42" i="58"/>
  <c r="L42" i="58"/>
  <c r="M42" i="58"/>
  <c r="N42" i="58"/>
  <c r="O42" i="58"/>
  <c r="F43" i="58"/>
  <c r="G43" i="58"/>
  <c r="H43" i="58"/>
  <c r="I43" i="58"/>
  <c r="K43" i="58"/>
  <c r="L43" i="58"/>
  <c r="M43" i="58"/>
  <c r="N43" i="58"/>
  <c r="O43" i="58"/>
  <c r="E43" i="58"/>
  <c r="E42" i="58"/>
  <c r="E40" i="58"/>
  <c r="F27" i="57"/>
  <c r="G27" i="57"/>
  <c r="H27" i="57"/>
  <c r="J27" i="57"/>
  <c r="K27" i="57"/>
  <c r="L27" i="57"/>
  <c r="M27" i="57"/>
  <c r="N27" i="57"/>
  <c r="E27" i="57"/>
  <c r="F23" i="57"/>
  <c r="G23" i="57"/>
  <c r="H23" i="57"/>
  <c r="J23" i="57"/>
  <c r="K23" i="57"/>
  <c r="L23" i="57"/>
  <c r="M23" i="57"/>
  <c r="N23" i="57"/>
  <c r="F24" i="57"/>
  <c r="G24" i="57"/>
  <c r="H24" i="57"/>
  <c r="J24" i="57"/>
  <c r="K24" i="57"/>
  <c r="L24" i="57"/>
  <c r="M24" i="57"/>
  <c r="N24" i="57"/>
  <c r="F25" i="57"/>
  <c r="G25" i="57"/>
  <c r="H25" i="57"/>
  <c r="J25" i="57"/>
  <c r="K25" i="57"/>
  <c r="L25" i="57"/>
  <c r="M25" i="57"/>
  <c r="N25" i="57"/>
  <c r="F26" i="57"/>
  <c r="G26" i="57"/>
  <c r="H26" i="57"/>
  <c r="J26" i="57"/>
  <c r="K26" i="57"/>
  <c r="L26" i="57"/>
  <c r="M26" i="57"/>
  <c r="N26" i="57"/>
  <c r="E26" i="57"/>
  <c r="E25" i="57"/>
  <c r="E24" i="57"/>
  <c r="E23" i="57"/>
  <c r="F25" i="56"/>
  <c r="G25" i="56"/>
  <c r="H25" i="56"/>
  <c r="I25" i="56"/>
  <c r="K25" i="56"/>
  <c r="L25" i="56"/>
  <c r="M25" i="56"/>
  <c r="N25" i="56"/>
  <c r="O25" i="56"/>
  <c r="E25" i="56"/>
  <c r="O24" i="56"/>
  <c r="N24" i="56"/>
  <c r="M24" i="56"/>
  <c r="L24" i="56"/>
  <c r="K24" i="56"/>
  <c r="I24" i="56"/>
  <c r="H24" i="56"/>
  <c r="G24" i="56"/>
  <c r="F24" i="56"/>
  <c r="O23" i="56"/>
  <c r="N23" i="56"/>
  <c r="M23" i="56"/>
  <c r="L23" i="56"/>
  <c r="K23" i="56"/>
  <c r="I23" i="56"/>
  <c r="H23" i="56"/>
  <c r="G23" i="56"/>
  <c r="F23" i="56"/>
  <c r="O22" i="56"/>
  <c r="N22" i="56"/>
  <c r="M22" i="56"/>
  <c r="L22" i="56"/>
  <c r="K22" i="56"/>
  <c r="I22" i="56"/>
  <c r="H22" i="56"/>
  <c r="G22" i="56"/>
  <c r="F22" i="56"/>
  <c r="O21" i="56"/>
  <c r="N21" i="56"/>
  <c r="M21" i="56"/>
  <c r="L21" i="56"/>
  <c r="K21" i="56"/>
  <c r="I21" i="56"/>
  <c r="H21" i="56"/>
  <c r="G21" i="56"/>
  <c r="F21" i="56"/>
  <c r="E24" i="56"/>
  <c r="E23" i="56"/>
  <c r="E22" i="56"/>
  <c r="E21" i="56"/>
  <c r="F44" i="54"/>
  <c r="G44" i="54"/>
  <c r="H44" i="54"/>
  <c r="I44" i="54"/>
  <c r="K44" i="54"/>
  <c r="L44" i="54"/>
  <c r="M44" i="54"/>
  <c r="N44" i="54"/>
  <c r="O44" i="54"/>
  <c r="E44" i="54"/>
  <c r="F40" i="54"/>
  <c r="G40" i="54"/>
  <c r="H40" i="54"/>
  <c r="I40" i="54"/>
  <c r="K40" i="54"/>
  <c r="L40" i="54"/>
  <c r="M40" i="54"/>
  <c r="N40" i="54"/>
  <c r="O40" i="54"/>
  <c r="F41" i="54"/>
  <c r="G41" i="54"/>
  <c r="H41" i="54"/>
  <c r="I41" i="54"/>
  <c r="K41" i="54"/>
  <c r="L41" i="54"/>
  <c r="M41" i="54"/>
  <c r="N41" i="54"/>
  <c r="O41" i="54"/>
  <c r="F42" i="54"/>
  <c r="G42" i="54"/>
  <c r="H42" i="54"/>
  <c r="I42" i="54"/>
  <c r="K42" i="54"/>
  <c r="L42" i="54"/>
  <c r="M42" i="54"/>
  <c r="N42" i="54"/>
  <c r="O42" i="54"/>
  <c r="F43" i="54"/>
  <c r="G43" i="54"/>
  <c r="H43" i="54"/>
  <c r="I43" i="54"/>
  <c r="K43" i="54"/>
  <c r="L43" i="54"/>
  <c r="M43" i="54"/>
  <c r="N43" i="54"/>
  <c r="O43" i="54"/>
  <c r="E43" i="54"/>
  <c r="E42" i="54"/>
  <c r="E41" i="54"/>
  <c r="E40" i="54"/>
  <c r="F25" i="53"/>
  <c r="E28" i="53"/>
  <c r="E27" i="53"/>
  <c r="E26" i="53"/>
  <c r="E25" i="53"/>
  <c r="O29" i="53"/>
  <c r="F29" i="53"/>
  <c r="G29" i="53"/>
  <c r="H29" i="53"/>
  <c r="J29" i="53"/>
  <c r="K29" i="53"/>
  <c r="L29" i="53"/>
  <c r="M29" i="53"/>
  <c r="N29" i="53"/>
  <c r="E29" i="53"/>
  <c r="G25" i="53"/>
  <c r="H25" i="53"/>
  <c r="J25" i="53"/>
  <c r="K25" i="53"/>
  <c r="L25" i="53"/>
  <c r="M25" i="53"/>
  <c r="N25" i="53"/>
  <c r="F26" i="53"/>
  <c r="G26" i="53"/>
  <c r="H26" i="53"/>
  <c r="J26" i="53"/>
  <c r="K26" i="53"/>
  <c r="L26" i="53"/>
  <c r="M26" i="53"/>
  <c r="N26" i="53"/>
  <c r="F27" i="53"/>
  <c r="G27" i="53"/>
  <c r="H27" i="53"/>
  <c r="J27" i="53"/>
  <c r="K27" i="53"/>
  <c r="L27" i="53"/>
  <c r="M27" i="53"/>
  <c r="N27" i="53"/>
  <c r="F28" i="53"/>
  <c r="G28" i="53"/>
  <c r="H28" i="53"/>
  <c r="J28" i="53"/>
  <c r="K28" i="53"/>
  <c r="L28" i="53"/>
  <c r="M28" i="53"/>
  <c r="N28" i="53"/>
  <c r="F36" i="52"/>
  <c r="G36" i="52"/>
  <c r="I36" i="52"/>
  <c r="J36" i="52"/>
  <c r="K36" i="52"/>
  <c r="L36" i="52"/>
  <c r="M36" i="52"/>
  <c r="E36" i="52"/>
  <c r="F32" i="52"/>
  <c r="G32" i="52"/>
  <c r="I32" i="52"/>
  <c r="J32" i="52"/>
  <c r="K32" i="52"/>
  <c r="L32" i="52"/>
  <c r="M32" i="52"/>
  <c r="F33" i="52"/>
  <c r="G33" i="52"/>
  <c r="I33" i="52"/>
  <c r="J33" i="52"/>
  <c r="K33" i="52"/>
  <c r="L33" i="52"/>
  <c r="M33" i="52"/>
  <c r="F34" i="52"/>
  <c r="G34" i="52"/>
  <c r="I34" i="52"/>
  <c r="J34" i="52"/>
  <c r="K34" i="52"/>
  <c r="L34" i="52"/>
  <c r="M34" i="52"/>
  <c r="F35" i="52"/>
  <c r="G35" i="52"/>
  <c r="I35" i="52"/>
  <c r="J35" i="52"/>
  <c r="K35" i="52"/>
  <c r="L35" i="52"/>
  <c r="M35" i="52"/>
  <c r="E35" i="52"/>
  <c r="E34" i="52"/>
  <c r="E33" i="52"/>
  <c r="E32" i="52"/>
  <c r="M33" i="51"/>
  <c r="L33" i="51"/>
  <c r="F33" i="51"/>
  <c r="H33" i="51"/>
  <c r="I33" i="51"/>
  <c r="J33" i="51"/>
  <c r="K33" i="51"/>
  <c r="E33" i="51"/>
  <c r="F29" i="51"/>
  <c r="H29" i="51"/>
  <c r="I29" i="51"/>
  <c r="J29" i="51"/>
  <c r="K29" i="51"/>
  <c r="L29" i="51"/>
  <c r="F30" i="51"/>
  <c r="H30" i="51"/>
  <c r="I30" i="51"/>
  <c r="J30" i="51"/>
  <c r="K30" i="51"/>
  <c r="L30" i="51"/>
  <c r="F31" i="51"/>
  <c r="H31" i="51"/>
  <c r="I31" i="51"/>
  <c r="J31" i="51"/>
  <c r="K31" i="51"/>
  <c r="L31" i="51"/>
  <c r="F32" i="51"/>
  <c r="H32" i="51"/>
  <c r="I32" i="51"/>
  <c r="J32" i="51"/>
  <c r="K32" i="51"/>
  <c r="L32" i="51"/>
  <c r="E32" i="51"/>
  <c r="E31" i="51"/>
  <c r="E30" i="51"/>
  <c r="E29" i="51"/>
  <c r="F32" i="50"/>
  <c r="G32" i="50"/>
  <c r="H32" i="50"/>
  <c r="J32" i="50"/>
  <c r="K32" i="50"/>
  <c r="L32" i="50"/>
  <c r="M32" i="50"/>
  <c r="N32" i="50"/>
  <c r="E32" i="50"/>
  <c r="F28" i="50"/>
  <c r="G28" i="50"/>
  <c r="H28" i="50"/>
  <c r="J28" i="50"/>
  <c r="K28" i="50"/>
  <c r="L28" i="50"/>
  <c r="M28" i="50"/>
  <c r="N28" i="50"/>
  <c r="F29" i="50"/>
  <c r="G29" i="50"/>
  <c r="H29" i="50"/>
  <c r="J29" i="50"/>
  <c r="K29" i="50"/>
  <c r="L29" i="50"/>
  <c r="M29" i="50"/>
  <c r="N29" i="50"/>
  <c r="F30" i="50"/>
  <c r="G30" i="50"/>
  <c r="H30" i="50"/>
  <c r="J30" i="50"/>
  <c r="K30" i="50"/>
  <c r="L30" i="50"/>
  <c r="M30" i="50"/>
  <c r="N30" i="50"/>
  <c r="F31" i="50"/>
  <c r="G31" i="50"/>
  <c r="H31" i="50"/>
  <c r="J31" i="50"/>
  <c r="K31" i="50"/>
  <c r="L31" i="50"/>
  <c r="M31" i="50"/>
  <c r="N31" i="50"/>
  <c r="E31" i="50"/>
  <c r="E30" i="50"/>
  <c r="E29" i="50"/>
  <c r="E28" i="50"/>
  <c r="F42" i="49"/>
  <c r="H42" i="49"/>
  <c r="I42" i="49"/>
  <c r="I46" i="49" s="1"/>
  <c r="J42" i="49"/>
  <c r="J46" i="49" s="1"/>
  <c r="K46" i="49"/>
  <c r="M46" i="49" s="1"/>
  <c r="L42" i="49"/>
  <c r="L46" i="49" s="1"/>
  <c r="F43" i="49"/>
  <c r="F46" i="49" s="1"/>
  <c r="H43" i="49"/>
  <c r="I43" i="49"/>
  <c r="J43" i="49"/>
  <c r="K43" i="49"/>
  <c r="L43" i="49"/>
  <c r="F44" i="49"/>
  <c r="H44" i="49"/>
  <c r="I44" i="49"/>
  <c r="J44" i="49"/>
  <c r="K44" i="49"/>
  <c r="L44" i="49"/>
  <c r="F45" i="49"/>
  <c r="H45" i="49"/>
  <c r="H46" i="49" s="1"/>
  <c r="I45" i="49"/>
  <c r="J45" i="49"/>
  <c r="K45" i="49"/>
  <c r="L45" i="49"/>
  <c r="E45" i="49"/>
  <c r="E44" i="49"/>
  <c r="E43" i="49"/>
  <c r="F26" i="48"/>
  <c r="G26" i="48"/>
  <c r="I26" i="48"/>
  <c r="J26" i="48"/>
  <c r="K26" i="48"/>
  <c r="L26" i="48"/>
  <c r="M26" i="48"/>
  <c r="E26" i="48"/>
  <c r="F22" i="48"/>
  <c r="G22" i="48"/>
  <c r="I22" i="48"/>
  <c r="J22" i="48"/>
  <c r="K22" i="48"/>
  <c r="L22" i="48"/>
  <c r="M22" i="48"/>
  <c r="F23" i="48"/>
  <c r="G23" i="48"/>
  <c r="I23" i="48"/>
  <c r="J23" i="48"/>
  <c r="K23" i="48"/>
  <c r="L23" i="48"/>
  <c r="M23" i="48"/>
  <c r="F24" i="48"/>
  <c r="G24" i="48"/>
  <c r="I24" i="48"/>
  <c r="J24" i="48"/>
  <c r="K24" i="48"/>
  <c r="L24" i="48"/>
  <c r="M24" i="48"/>
  <c r="F25" i="48"/>
  <c r="G25" i="48"/>
  <c r="I25" i="48"/>
  <c r="J25" i="48"/>
  <c r="K25" i="48"/>
  <c r="L25" i="48"/>
  <c r="M25" i="48"/>
  <c r="E25" i="48"/>
  <c r="E24" i="48"/>
  <c r="E23" i="48"/>
  <c r="E22" i="48"/>
  <c r="N2" i="48"/>
  <c r="P2" i="47"/>
  <c r="F25" i="47"/>
  <c r="G25" i="47"/>
  <c r="H25" i="47"/>
  <c r="I25" i="47"/>
  <c r="K25" i="47"/>
  <c r="L25" i="47"/>
  <c r="M25" i="47"/>
  <c r="N25" i="47"/>
  <c r="O25" i="47"/>
  <c r="E25" i="47"/>
  <c r="F21" i="47"/>
  <c r="G21" i="47"/>
  <c r="H21" i="47"/>
  <c r="I21" i="47"/>
  <c r="K21" i="47"/>
  <c r="L21" i="47"/>
  <c r="M21" i="47"/>
  <c r="N21" i="47"/>
  <c r="O21" i="47"/>
  <c r="F22" i="47"/>
  <c r="G22" i="47"/>
  <c r="H22" i="47"/>
  <c r="I22" i="47"/>
  <c r="K22" i="47"/>
  <c r="L22" i="47"/>
  <c r="M22" i="47"/>
  <c r="N22" i="47"/>
  <c r="O22" i="47"/>
  <c r="F23" i="47"/>
  <c r="G23" i="47"/>
  <c r="H23" i="47"/>
  <c r="I23" i="47"/>
  <c r="K23" i="47"/>
  <c r="L23" i="47"/>
  <c r="M23" i="47"/>
  <c r="N23" i="47"/>
  <c r="O23" i="47"/>
  <c r="F24" i="47"/>
  <c r="G24" i="47"/>
  <c r="H24" i="47"/>
  <c r="I24" i="47"/>
  <c r="K24" i="47"/>
  <c r="L24" i="47"/>
  <c r="M24" i="47"/>
  <c r="N24" i="47"/>
  <c r="O24" i="47"/>
  <c r="E24" i="47"/>
  <c r="E23" i="47"/>
  <c r="E22" i="47"/>
  <c r="E21" i="47"/>
  <c r="O27" i="46"/>
  <c r="F27" i="46"/>
  <c r="G27" i="46"/>
  <c r="H27" i="46"/>
  <c r="J27" i="46"/>
  <c r="K27" i="46"/>
  <c r="L27" i="46"/>
  <c r="M27" i="46"/>
  <c r="N27" i="46"/>
  <c r="E27" i="46"/>
  <c r="F23" i="46"/>
  <c r="G23" i="46"/>
  <c r="H23" i="46"/>
  <c r="J23" i="46"/>
  <c r="K23" i="46"/>
  <c r="L23" i="46"/>
  <c r="M23" i="46"/>
  <c r="N23" i="46"/>
  <c r="F24" i="46"/>
  <c r="G24" i="46"/>
  <c r="H24" i="46"/>
  <c r="J24" i="46"/>
  <c r="K24" i="46"/>
  <c r="L24" i="46"/>
  <c r="M24" i="46"/>
  <c r="N24" i="46"/>
  <c r="F25" i="46"/>
  <c r="G25" i="46"/>
  <c r="H25" i="46"/>
  <c r="J25" i="46"/>
  <c r="K25" i="46"/>
  <c r="L25" i="46"/>
  <c r="M25" i="46"/>
  <c r="N25" i="46"/>
  <c r="F26" i="46"/>
  <c r="G26" i="46"/>
  <c r="H26" i="46"/>
  <c r="J26" i="46"/>
  <c r="K26" i="46"/>
  <c r="L26" i="46"/>
  <c r="M26" i="46"/>
  <c r="N26" i="46"/>
  <c r="E26" i="46"/>
  <c r="E25" i="46"/>
  <c r="E24" i="46"/>
  <c r="E23" i="46"/>
  <c r="E21" i="45"/>
  <c r="E20" i="45"/>
  <c r="F25" i="44"/>
  <c r="G25" i="44"/>
  <c r="H25" i="44"/>
  <c r="I25" i="44"/>
  <c r="K25" i="44"/>
  <c r="L25" i="44"/>
  <c r="M25" i="44"/>
  <c r="N25" i="44"/>
  <c r="O25" i="44"/>
  <c r="E25" i="44"/>
  <c r="F21" i="44"/>
  <c r="G21" i="44"/>
  <c r="H21" i="44"/>
  <c r="I21" i="44"/>
  <c r="K21" i="44"/>
  <c r="L21" i="44"/>
  <c r="M21" i="44"/>
  <c r="N21" i="44"/>
  <c r="O21" i="44"/>
  <c r="F22" i="44"/>
  <c r="G22" i="44"/>
  <c r="H22" i="44"/>
  <c r="I22" i="44"/>
  <c r="K22" i="44"/>
  <c r="L22" i="44"/>
  <c r="M22" i="44"/>
  <c r="N22" i="44"/>
  <c r="O22" i="44"/>
  <c r="F23" i="44"/>
  <c r="G23" i="44"/>
  <c r="H23" i="44"/>
  <c r="I23" i="44"/>
  <c r="K23" i="44"/>
  <c r="L23" i="44"/>
  <c r="M23" i="44"/>
  <c r="N23" i="44"/>
  <c r="O23" i="44"/>
  <c r="F24" i="44"/>
  <c r="G24" i="44"/>
  <c r="H24" i="44"/>
  <c r="I24" i="44"/>
  <c r="K24" i="44"/>
  <c r="L24" i="44"/>
  <c r="M24" i="44"/>
  <c r="N24" i="44"/>
  <c r="O24" i="44"/>
  <c r="E24" i="44"/>
  <c r="E23" i="44"/>
  <c r="E22" i="44"/>
  <c r="E21" i="44"/>
  <c r="F24" i="43"/>
  <c r="G24" i="43"/>
  <c r="I24" i="43"/>
  <c r="J24" i="43"/>
  <c r="K24" i="43"/>
  <c r="L24" i="43"/>
  <c r="M24" i="43"/>
  <c r="E24" i="43"/>
  <c r="F20" i="43"/>
  <c r="G20" i="43"/>
  <c r="I20" i="43"/>
  <c r="J20" i="43"/>
  <c r="K20" i="43"/>
  <c r="L20" i="43"/>
  <c r="M20" i="43"/>
  <c r="F21" i="43"/>
  <c r="G21" i="43"/>
  <c r="I21" i="43"/>
  <c r="J21" i="43"/>
  <c r="K21" i="43"/>
  <c r="L21" i="43"/>
  <c r="M21" i="43"/>
  <c r="F22" i="43"/>
  <c r="G22" i="43"/>
  <c r="I22" i="43"/>
  <c r="J22" i="43"/>
  <c r="K22" i="43"/>
  <c r="L22" i="43"/>
  <c r="M22" i="43"/>
  <c r="F23" i="43"/>
  <c r="G23" i="43"/>
  <c r="I23" i="43"/>
  <c r="J23" i="43"/>
  <c r="K23" i="43"/>
  <c r="L23" i="43"/>
  <c r="M23" i="43"/>
  <c r="E23" i="43"/>
  <c r="E22" i="43"/>
  <c r="E21" i="43"/>
  <c r="E20" i="43"/>
  <c r="N2" i="43"/>
  <c r="N2" i="41"/>
  <c r="F20" i="41"/>
  <c r="G20" i="41"/>
  <c r="I20" i="41"/>
  <c r="J20" i="41"/>
  <c r="K20" i="41"/>
  <c r="L20" i="41"/>
  <c r="M20" i="41"/>
  <c r="F21" i="41"/>
  <c r="G21" i="41"/>
  <c r="I21" i="41"/>
  <c r="I24" i="41" s="1"/>
  <c r="J21" i="41"/>
  <c r="K21" i="41"/>
  <c r="K24" i="41" s="1"/>
  <c r="L21" i="41"/>
  <c r="M21" i="41"/>
  <c r="M24" i="41" s="1"/>
  <c r="F22" i="41"/>
  <c r="F24" i="41" s="1"/>
  <c r="F25" i="41" s="1"/>
  <c r="G22" i="41"/>
  <c r="I22" i="41"/>
  <c r="J22" i="41"/>
  <c r="K22" i="41"/>
  <c r="L22" i="41"/>
  <c r="M22" i="41"/>
  <c r="F23" i="41"/>
  <c r="G23" i="41"/>
  <c r="I23" i="41"/>
  <c r="J23" i="41"/>
  <c r="K23" i="41"/>
  <c r="L23" i="41"/>
  <c r="M23" i="41"/>
  <c r="E23" i="41"/>
  <c r="E22" i="41"/>
  <c r="E21" i="41"/>
  <c r="E20" i="41"/>
  <c r="G24" i="41"/>
  <c r="J24" i="41"/>
  <c r="L24" i="41"/>
  <c r="O2" i="40"/>
  <c r="F30" i="40"/>
  <c r="G30" i="40"/>
  <c r="H30" i="40"/>
  <c r="J30" i="40"/>
  <c r="K30" i="40"/>
  <c r="L30" i="40"/>
  <c r="M30" i="40"/>
  <c r="N30" i="40"/>
  <c r="F27" i="40"/>
  <c r="G27" i="40"/>
  <c r="H27" i="40"/>
  <c r="J27" i="40"/>
  <c r="K27" i="40"/>
  <c r="L27" i="40"/>
  <c r="M27" i="40"/>
  <c r="N27" i="40"/>
  <c r="F28" i="40"/>
  <c r="G28" i="40"/>
  <c r="H28" i="40"/>
  <c r="J28" i="40"/>
  <c r="K28" i="40"/>
  <c r="L28" i="40"/>
  <c r="M28" i="40"/>
  <c r="N28" i="40"/>
  <c r="F29" i="40"/>
  <c r="G29" i="40"/>
  <c r="H29" i="40"/>
  <c r="J29" i="40"/>
  <c r="K29" i="40"/>
  <c r="L29" i="40"/>
  <c r="M29" i="40"/>
  <c r="N29" i="40"/>
  <c r="E29" i="40"/>
  <c r="E28" i="40"/>
  <c r="E27" i="40"/>
  <c r="N2" i="39"/>
  <c r="F28" i="39"/>
  <c r="G28" i="39"/>
  <c r="I28" i="39"/>
  <c r="J28" i="39"/>
  <c r="L28" i="39"/>
  <c r="E28" i="39"/>
  <c r="F25" i="39"/>
  <c r="G25" i="39"/>
  <c r="I25" i="39"/>
  <c r="J25" i="39"/>
  <c r="K25" i="39"/>
  <c r="L25" i="39"/>
  <c r="M25" i="39"/>
  <c r="F26" i="39"/>
  <c r="G26" i="39"/>
  <c r="I26" i="39"/>
  <c r="J26" i="39"/>
  <c r="K26" i="39"/>
  <c r="L26" i="39"/>
  <c r="M26" i="39"/>
  <c r="F27" i="39"/>
  <c r="G27" i="39"/>
  <c r="I27" i="39"/>
  <c r="J27" i="39"/>
  <c r="K27" i="39"/>
  <c r="L27" i="39"/>
  <c r="M27" i="39"/>
  <c r="E27" i="39"/>
  <c r="E26" i="39"/>
  <c r="M2" i="38"/>
  <c r="F28" i="38"/>
  <c r="H28" i="38"/>
  <c r="I28" i="38"/>
  <c r="J28" i="38"/>
  <c r="K28" i="38"/>
  <c r="L28" i="38"/>
  <c r="E28" i="38"/>
  <c r="F24" i="38"/>
  <c r="H24" i="38"/>
  <c r="I24" i="38"/>
  <c r="J24" i="38"/>
  <c r="K24" i="38"/>
  <c r="L24" i="38"/>
  <c r="F25" i="38"/>
  <c r="H25" i="38"/>
  <c r="I25" i="38"/>
  <c r="J25" i="38"/>
  <c r="K25" i="38"/>
  <c r="L25" i="38"/>
  <c r="F26" i="38"/>
  <c r="H26" i="38"/>
  <c r="I26" i="38"/>
  <c r="J26" i="38"/>
  <c r="K26" i="38"/>
  <c r="L26" i="38"/>
  <c r="F27" i="38"/>
  <c r="H27" i="38"/>
  <c r="I27" i="38"/>
  <c r="J27" i="38"/>
  <c r="K27" i="38"/>
  <c r="L27" i="38"/>
  <c r="E27" i="38"/>
  <c r="E26" i="38"/>
  <c r="E25" i="38"/>
  <c r="E24" i="38"/>
  <c r="F23" i="37"/>
  <c r="G23" i="37"/>
  <c r="I23" i="37"/>
  <c r="J23" i="37"/>
  <c r="K23" i="37"/>
  <c r="L23" i="37"/>
  <c r="M23" i="37"/>
  <c r="E23" i="37"/>
  <c r="F22" i="37"/>
  <c r="G22" i="37"/>
  <c r="I22" i="37"/>
  <c r="J22" i="37"/>
  <c r="K22" i="37"/>
  <c r="L22" i="37"/>
  <c r="M22" i="37"/>
  <c r="F19" i="37"/>
  <c r="G19" i="37"/>
  <c r="I19" i="37"/>
  <c r="J19" i="37"/>
  <c r="K19" i="37"/>
  <c r="L19" i="37"/>
  <c r="M19" i="37"/>
  <c r="F20" i="37"/>
  <c r="G20" i="37"/>
  <c r="I20" i="37"/>
  <c r="J20" i="37"/>
  <c r="K20" i="37"/>
  <c r="L20" i="37"/>
  <c r="M20" i="37"/>
  <c r="E22" i="37"/>
  <c r="E20" i="37"/>
  <c r="E19" i="37"/>
  <c r="F24" i="35"/>
  <c r="G24" i="35"/>
  <c r="I24" i="35"/>
  <c r="J24" i="35"/>
  <c r="K24" i="35"/>
  <c r="L24" i="35"/>
  <c r="M24" i="35"/>
  <c r="E24" i="35"/>
  <c r="F20" i="35"/>
  <c r="I20" i="35"/>
  <c r="J20" i="35"/>
  <c r="K20" i="35"/>
  <c r="L20" i="35"/>
  <c r="M20" i="35"/>
  <c r="F21" i="35"/>
  <c r="G21" i="35"/>
  <c r="I21" i="35"/>
  <c r="J21" i="35"/>
  <c r="K21" i="35"/>
  <c r="L21" i="35"/>
  <c r="M21" i="35"/>
  <c r="F22" i="35"/>
  <c r="G22" i="35"/>
  <c r="I22" i="35"/>
  <c r="J22" i="35"/>
  <c r="K22" i="35"/>
  <c r="L22" i="35"/>
  <c r="M22" i="35"/>
  <c r="F23" i="35"/>
  <c r="G23" i="35"/>
  <c r="I23" i="35"/>
  <c r="J23" i="35"/>
  <c r="K23" i="35"/>
  <c r="L23" i="35"/>
  <c r="M23" i="35"/>
  <c r="E23" i="35"/>
  <c r="E22" i="35"/>
  <c r="E21" i="35"/>
  <c r="E20" i="35"/>
  <c r="O2" i="34"/>
  <c r="G26" i="34"/>
  <c r="H26" i="34"/>
  <c r="J26" i="34"/>
  <c r="K26" i="34"/>
  <c r="L26" i="34"/>
  <c r="M26" i="34"/>
  <c r="N26" i="34"/>
  <c r="E26" i="34"/>
  <c r="G22" i="34"/>
  <c r="H22" i="34"/>
  <c r="J22" i="34"/>
  <c r="K22" i="34"/>
  <c r="L22" i="34"/>
  <c r="M22" i="34"/>
  <c r="N22" i="34"/>
  <c r="G23" i="34"/>
  <c r="H23" i="34"/>
  <c r="J23" i="34"/>
  <c r="K23" i="34"/>
  <c r="L23" i="34"/>
  <c r="M23" i="34"/>
  <c r="N23" i="34"/>
  <c r="G24" i="34"/>
  <c r="H24" i="34"/>
  <c r="J24" i="34"/>
  <c r="K24" i="34"/>
  <c r="L24" i="34"/>
  <c r="M24" i="34"/>
  <c r="N24" i="34"/>
  <c r="G25" i="34"/>
  <c r="H25" i="34"/>
  <c r="J25" i="34"/>
  <c r="K25" i="34"/>
  <c r="L25" i="34"/>
  <c r="M25" i="34"/>
  <c r="N25" i="34"/>
  <c r="E25" i="34"/>
  <c r="E24" i="34"/>
  <c r="E23" i="34"/>
  <c r="E22" i="34"/>
  <c r="O2" i="33"/>
  <c r="F26" i="33"/>
  <c r="G26" i="33"/>
  <c r="H26" i="33"/>
  <c r="J26" i="33"/>
  <c r="K26" i="33"/>
  <c r="L26" i="33"/>
  <c r="M26" i="33"/>
  <c r="N26" i="33"/>
  <c r="E26" i="33"/>
  <c r="F22" i="33"/>
  <c r="G22" i="33"/>
  <c r="H22" i="33"/>
  <c r="J22" i="33"/>
  <c r="K22" i="33"/>
  <c r="L22" i="33"/>
  <c r="M22" i="33"/>
  <c r="N22" i="33"/>
  <c r="F23" i="33"/>
  <c r="G23" i="33"/>
  <c r="H23" i="33"/>
  <c r="J23" i="33"/>
  <c r="K23" i="33"/>
  <c r="L23" i="33"/>
  <c r="M23" i="33"/>
  <c r="N23" i="33"/>
  <c r="F24" i="33"/>
  <c r="G24" i="33"/>
  <c r="H24" i="33"/>
  <c r="J24" i="33"/>
  <c r="K24" i="33"/>
  <c r="L24" i="33"/>
  <c r="M24" i="33"/>
  <c r="N24" i="33"/>
  <c r="F25" i="33"/>
  <c r="G25" i="33"/>
  <c r="H25" i="33"/>
  <c r="J25" i="33"/>
  <c r="K25" i="33"/>
  <c r="L25" i="33"/>
  <c r="M25" i="33"/>
  <c r="N25" i="33"/>
  <c r="E25" i="33"/>
  <c r="E24" i="33"/>
  <c r="E23" i="33"/>
  <c r="E22" i="33"/>
  <c r="O2" i="32"/>
  <c r="F27" i="32"/>
  <c r="G27" i="32"/>
  <c r="H27" i="32"/>
  <c r="J27" i="32"/>
  <c r="K27" i="32"/>
  <c r="L27" i="32"/>
  <c r="M27" i="32"/>
  <c r="N27" i="32"/>
  <c r="E27" i="32"/>
  <c r="F23" i="32"/>
  <c r="G23" i="32"/>
  <c r="H23" i="32"/>
  <c r="J23" i="32"/>
  <c r="K23" i="32"/>
  <c r="L23" i="32"/>
  <c r="M23" i="32"/>
  <c r="N23" i="32"/>
  <c r="F24" i="32"/>
  <c r="G24" i="32"/>
  <c r="H24" i="32"/>
  <c r="J24" i="32"/>
  <c r="K24" i="32"/>
  <c r="L24" i="32"/>
  <c r="M24" i="32"/>
  <c r="N24" i="32"/>
  <c r="F25" i="32"/>
  <c r="G25" i="32"/>
  <c r="H25" i="32"/>
  <c r="J25" i="32"/>
  <c r="K25" i="32"/>
  <c r="L25" i="32"/>
  <c r="M25" i="32"/>
  <c r="N25" i="32"/>
  <c r="F26" i="32"/>
  <c r="G26" i="32"/>
  <c r="H26" i="32"/>
  <c r="J26" i="32"/>
  <c r="K26" i="32"/>
  <c r="L26" i="32"/>
  <c r="M26" i="32"/>
  <c r="N26" i="32"/>
  <c r="E26" i="32"/>
  <c r="E25" i="32"/>
  <c r="E24" i="32"/>
  <c r="E23" i="32"/>
  <c r="F22" i="31"/>
  <c r="G22" i="31"/>
  <c r="I22" i="31"/>
  <c r="J22" i="31"/>
  <c r="K22" i="31"/>
  <c r="L22" i="31"/>
  <c r="M22" i="31"/>
  <c r="E22" i="31"/>
  <c r="F18" i="31"/>
  <c r="G18" i="31"/>
  <c r="I18" i="31"/>
  <c r="J18" i="31"/>
  <c r="K18" i="31"/>
  <c r="L18" i="31"/>
  <c r="M18" i="31"/>
  <c r="F19" i="31"/>
  <c r="G19" i="31"/>
  <c r="I19" i="31"/>
  <c r="J19" i="31"/>
  <c r="K19" i="31"/>
  <c r="L19" i="31"/>
  <c r="M19" i="31"/>
  <c r="F20" i="31"/>
  <c r="G20" i="31"/>
  <c r="I20" i="31"/>
  <c r="J20" i="31"/>
  <c r="K20" i="31"/>
  <c r="L20" i="31"/>
  <c r="M20" i="31"/>
  <c r="F21" i="31"/>
  <c r="G21" i="31"/>
  <c r="I21" i="31"/>
  <c r="J21" i="31"/>
  <c r="K21" i="31"/>
  <c r="L21" i="31"/>
  <c r="M21" i="31"/>
  <c r="E21" i="31"/>
  <c r="E20" i="31"/>
  <c r="E19" i="31"/>
  <c r="E18" i="31"/>
  <c r="N2" i="31"/>
  <c r="O2" i="30"/>
  <c r="F25" i="30"/>
  <c r="G25" i="30"/>
  <c r="H25" i="30"/>
  <c r="J25" i="30"/>
  <c r="K25" i="30"/>
  <c r="L25" i="30"/>
  <c r="M25" i="30"/>
  <c r="N25" i="30"/>
  <c r="E25" i="30"/>
  <c r="F21" i="30"/>
  <c r="G21" i="30"/>
  <c r="H21" i="30"/>
  <c r="J21" i="30"/>
  <c r="K21" i="30"/>
  <c r="L21" i="30"/>
  <c r="M21" i="30"/>
  <c r="N21" i="30"/>
  <c r="F22" i="30"/>
  <c r="G22" i="30"/>
  <c r="H22" i="30"/>
  <c r="J22" i="30"/>
  <c r="K22" i="30"/>
  <c r="L22" i="30"/>
  <c r="M22" i="30"/>
  <c r="N22" i="30"/>
  <c r="F23" i="30"/>
  <c r="G23" i="30"/>
  <c r="H23" i="30"/>
  <c r="J23" i="30"/>
  <c r="K23" i="30"/>
  <c r="L23" i="30"/>
  <c r="M23" i="30"/>
  <c r="N23" i="30"/>
  <c r="F24" i="30"/>
  <c r="G24" i="30"/>
  <c r="H24" i="30"/>
  <c r="J24" i="30"/>
  <c r="K24" i="30"/>
  <c r="L24" i="30"/>
  <c r="M24" i="30"/>
  <c r="N24" i="30"/>
  <c r="E24" i="30"/>
  <c r="E23" i="30"/>
  <c r="E22" i="30"/>
  <c r="E21" i="30"/>
  <c r="G42" i="29"/>
  <c r="J42" i="29"/>
  <c r="E42" i="29"/>
  <c r="F38" i="29"/>
  <c r="G38" i="29"/>
  <c r="I38" i="29"/>
  <c r="J38" i="29"/>
  <c r="K38" i="29"/>
  <c r="K42" i="29" s="1"/>
  <c r="M38" i="29"/>
  <c r="M42" i="29" s="1"/>
  <c r="F39" i="29"/>
  <c r="F42" i="29" s="1"/>
  <c r="G39" i="29"/>
  <c r="I39" i="29"/>
  <c r="J39" i="29"/>
  <c r="K39" i="29"/>
  <c r="M39" i="29"/>
  <c r="F40" i="29"/>
  <c r="G40" i="29"/>
  <c r="I40" i="29"/>
  <c r="I42" i="29" s="1"/>
  <c r="J40" i="29"/>
  <c r="K40" i="29"/>
  <c r="M40" i="29"/>
  <c r="F41" i="29"/>
  <c r="G41" i="29"/>
  <c r="I41" i="29"/>
  <c r="J41" i="29"/>
  <c r="K41" i="29"/>
  <c r="M41" i="29"/>
  <c r="E41" i="29"/>
  <c r="E40" i="29"/>
  <c r="E39" i="29"/>
  <c r="E38" i="29"/>
  <c r="I25" i="28"/>
  <c r="J25" i="28"/>
  <c r="K25" i="28"/>
  <c r="F21" i="28"/>
  <c r="F25" i="28" s="1"/>
  <c r="G21" i="28"/>
  <c r="G25" i="28" s="1"/>
  <c r="I21" i="28"/>
  <c r="J21" i="28"/>
  <c r="K21" i="28"/>
  <c r="M21" i="28"/>
  <c r="M25" i="28" s="1"/>
  <c r="F22" i="28"/>
  <c r="G22" i="28"/>
  <c r="I22" i="28"/>
  <c r="J22" i="28"/>
  <c r="K22" i="28"/>
  <c r="M22" i="28"/>
  <c r="F23" i="28"/>
  <c r="G23" i="28"/>
  <c r="I23" i="28"/>
  <c r="J23" i="28"/>
  <c r="K23" i="28"/>
  <c r="M23" i="28"/>
  <c r="F24" i="28"/>
  <c r="G24" i="28"/>
  <c r="I24" i="28"/>
  <c r="J24" i="28"/>
  <c r="K24" i="28"/>
  <c r="M24" i="28"/>
  <c r="E24" i="28"/>
  <c r="E23" i="28"/>
  <c r="E22" i="28"/>
  <c r="E21" i="28"/>
  <c r="E25" i="28" s="1"/>
  <c r="L23" i="27"/>
  <c r="N22" i="27"/>
  <c r="L22" i="27"/>
  <c r="K22" i="27"/>
  <c r="J22" i="27"/>
  <c r="H22" i="27"/>
  <c r="G22" i="27"/>
  <c r="F22" i="27"/>
  <c r="N21" i="27"/>
  <c r="L21" i="27"/>
  <c r="K21" i="27"/>
  <c r="J21" i="27"/>
  <c r="H21" i="27"/>
  <c r="G21" i="27"/>
  <c r="F21" i="27"/>
  <c r="F23" i="27" s="1"/>
  <c r="N20" i="27"/>
  <c r="L20" i="27"/>
  <c r="K20" i="27"/>
  <c r="J20" i="27"/>
  <c r="J23" i="27" s="1"/>
  <c r="H20" i="27"/>
  <c r="G20" i="27"/>
  <c r="F20" i="27"/>
  <c r="N19" i="27"/>
  <c r="N23" i="27" s="1"/>
  <c r="L19" i="27"/>
  <c r="K19" i="27"/>
  <c r="K23" i="27" s="1"/>
  <c r="J19" i="27"/>
  <c r="H19" i="27"/>
  <c r="H23" i="27" s="1"/>
  <c r="G19" i="27"/>
  <c r="G23" i="27" s="1"/>
  <c r="F19" i="27"/>
  <c r="E22" i="27"/>
  <c r="E21" i="27"/>
  <c r="E20" i="27"/>
  <c r="E19" i="27"/>
  <c r="E23" i="27" s="1"/>
  <c r="F21" i="26"/>
  <c r="F17" i="26"/>
  <c r="G17" i="26"/>
  <c r="I17" i="26"/>
  <c r="J17" i="26"/>
  <c r="J21" i="26" s="1"/>
  <c r="K17" i="26"/>
  <c r="K21" i="26" s="1"/>
  <c r="M17" i="26"/>
  <c r="F18" i="26"/>
  <c r="G18" i="26"/>
  <c r="G21" i="26" s="1"/>
  <c r="I18" i="26"/>
  <c r="I21" i="26" s="1"/>
  <c r="J18" i="26"/>
  <c r="K18" i="26"/>
  <c r="M18" i="26"/>
  <c r="F19" i="26"/>
  <c r="G19" i="26"/>
  <c r="I19" i="26"/>
  <c r="J19" i="26"/>
  <c r="K19" i="26"/>
  <c r="M19" i="26"/>
  <c r="M21" i="26" s="1"/>
  <c r="F20" i="26"/>
  <c r="G20" i="26"/>
  <c r="I20" i="26"/>
  <c r="J20" i="26"/>
  <c r="K20" i="26"/>
  <c r="M20" i="26"/>
  <c r="E20" i="26"/>
  <c r="E19" i="26"/>
  <c r="E18" i="26"/>
  <c r="E17" i="26"/>
  <c r="E21" i="26" s="1"/>
  <c r="F24" i="25"/>
  <c r="F28" i="25" s="1"/>
  <c r="G24" i="25"/>
  <c r="G28" i="25" s="1"/>
  <c r="H24" i="25"/>
  <c r="H28" i="25" s="1"/>
  <c r="J24" i="25"/>
  <c r="J28" i="25" s="1"/>
  <c r="K24" i="25"/>
  <c r="L24" i="25"/>
  <c r="N24" i="25"/>
  <c r="N28" i="25" s="1"/>
  <c r="F25" i="25"/>
  <c r="G25" i="25"/>
  <c r="H25" i="25"/>
  <c r="J25" i="25"/>
  <c r="K25" i="25"/>
  <c r="L25" i="25"/>
  <c r="N25" i="25"/>
  <c r="F26" i="25"/>
  <c r="G26" i="25"/>
  <c r="H26" i="25"/>
  <c r="J26" i="25"/>
  <c r="K26" i="25"/>
  <c r="K28" i="25" s="1"/>
  <c r="L26" i="25"/>
  <c r="L28" i="25" s="1"/>
  <c r="N26" i="25"/>
  <c r="F27" i="25"/>
  <c r="G27" i="25"/>
  <c r="H27" i="25"/>
  <c r="J27" i="25"/>
  <c r="K27" i="25"/>
  <c r="L27" i="25"/>
  <c r="N27" i="25"/>
  <c r="E27" i="25"/>
  <c r="E26" i="25"/>
  <c r="E25" i="25"/>
  <c r="E24" i="25"/>
  <c r="E28" i="25" s="1"/>
  <c r="E20" i="24"/>
  <c r="E23" i="24" s="1"/>
  <c r="E19" i="24"/>
  <c r="L23" i="24"/>
  <c r="F19" i="24"/>
  <c r="F23" i="24" s="1"/>
  <c r="G19" i="24"/>
  <c r="G23" i="24" s="1"/>
  <c r="H19" i="24"/>
  <c r="J19" i="24"/>
  <c r="K19" i="24"/>
  <c r="L19" i="24"/>
  <c r="N19" i="24"/>
  <c r="N23" i="24" s="1"/>
  <c r="F20" i="24"/>
  <c r="G20" i="24"/>
  <c r="H20" i="24"/>
  <c r="J20" i="24"/>
  <c r="K20" i="24"/>
  <c r="L20" i="24"/>
  <c r="N20" i="24"/>
  <c r="F21" i="24"/>
  <c r="G21" i="24"/>
  <c r="H21" i="24"/>
  <c r="H23" i="24" s="1"/>
  <c r="J21" i="24"/>
  <c r="J23" i="24" s="1"/>
  <c r="K21" i="24"/>
  <c r="K23" i="24" s="1"/>
  <c r="L21" i="24"/>
  <c r="N21" i="24"/>
  <c r="F22" i="24"/>
  <c r="G22" i="24"/>
  <c r="H22" i="24"/>
  <c r="J22" i="24"/>
  <c r="K22" i="24"/>
  <c r="L22" i="24"/>
  <c r="N22" i="24"/>
  <c r="E22" i="24"/>
  <c r="E21" i="24"/>
  <c r="N3" i="23"/>
  <c r="N4" i="23"/>
  <c r="N5" i="23"/>
  <c r="N6" i="23"/>
  <c r="N7" i="23"/>
  <c r="N8" i="23"/>
  <c r="N9" i="23"/>
  <c r="N10" i="23"/>
  <c r="N11" i="23"/>
  <c r="N2" i="23"/>
  <c r="N21" i="23"/>
  <c r="F21" i="23"/>
  <c r="G21" i="23"/>
  <c r="I21" i="23"/>
  <c r="J21" i="23"/>
  <c r="K21" i="23"/>
  <c r="L21" i="23"/>
  <c r="M21" i="23"/>
  <c r="E21" i="23"/>
  <c r="F17" i="23"/>
  <c r="G17" i="23"/>
  <c r="I17" i="23"/>
  <c r="J17" i="23"/>
  <c r="K17" i="23"/>
  <c r="L17" i="23"/>
  <c r="M17" i="23"/>
  <c r="F18" i="23"/>
  <c r="G18" i="23"/>
  <c r="I18" i="23"/>
  <c r="J18" i="23"/>
  <c r="K18" i="23"/>
  <c r="L18" i="23"/>
  <c r="M18" i="23"/>
  <c r="F19" i="23"/>
  <c r="G19" i="23"/>
  <c r="I19" i="23"/>
  <c r="J19" i="23"/>
  <c r="K19" i="23"/>
  <c r="L19" i="23"/>
  <c r="M19" i="23"/>
  <c r="F20" i="23"/>
  <c r="G20" i="23"/>
  <c r="I20" i="23"/>
  <c r="J20" i="23"/>
  <c r="K20" i="23"/>
  <c r="L20" i="23"/>
  <c r="M20" i="23"/>
  <c r="E20" i="23"/>
  <c r="E19" i="23"/>
  <c r="E18" i="23"/>
  <c r="E17" i="23"/>
  <c r="F21" i="22"/>
  <c r="G21" i="22"/>
  <c r="I21" i="22"/>
  <c r="J21" i="22"/>
  <c r="K21" i="22"/>
  <c r="L21" i="22"/>
  <c r="M21" i="22"/>
  <c r="E21" i="22"/>
  <c r="F17" i="22"/>
  <c r="G17" i="22"/>
  <c r="I17" i="22"/>
  <c r="J17" i="22"/>
  <c r="K17" i="22"/>
  <c r="L17" i="22"/>
  <c r="M17" i="22"/>
  <c r="F18" i="22"/>
  <c r="G18" i="22"/>
  <c r="I18" i="22"/>
  <c r="J18" i="22"/>
  <c r="K18" i="22"/>
  <c r="L18" i="22"/>
  <c r="M18" i="22"/>
  <c r="F19" i="22"/>
  <c r="G19" i="22"/>
  <c r="I19" i="22"/>
  <c r="J19" i="22"/>
  <c r="K19" i="22"/>
  <c r="L19" i="22"/>
  <c r="M19" i="22"/>
  <c r="F20" i="22"/>
  <c r="G20" i="22"/>
  <c r="I20" i="22"/>
  <c r="J20" i="22"/>
  <c r="K20" i="22"/>
  <c r="L20" i="22"/>
  <c r="M20" i="22"/>
  <c r="E20" i="22"/>
  <c r="E19" i="22"/>
  <c r="E18" i="22"/>
  <c r="E17" i="22"/>
  <c r="F22" i="21"/>
  <c r="G22" i="21"/>
  <c r="H22" i="21"/>
  <c r="I22" i="21"/>
  <c r="K22" i="21"/>
  <c r="L22" i="21"/>
  <c r="M22" i="21"/>
  <c r="N22" i="21"/>
  <c r="O22" i="21"/>
  <c r="F18" i="21"/>
  <c r="G18" i="21"/>
  <c r="H18" i="21"/>
  <c r="I18" i="21"/>
  <c r="K18" i="21"/>
  <c r="L18" i="21"/>
  <c r="M18" i="21"/>
  <c r="N18" i="21"/>
  <c r="O18" i="21"/>
  <c r="F19" i="21"/>
  <c r="G19" i="21"/>
  <c r="H19" i="21"/>
  <c r="I19" i="21"/>
  <c r="K19" i="21"/>
  <c r="L19" i="21"/>
  <c r="M19" i="21"/>
  <c r="N19" i="21"/>
  <c r="O19" i="21"/>
  <c r="F20" i="21"/>
  <c r="G20" i="21"/>
  <c r="H20" i="21"/>
  <c r="I20" i="21"/>
  <c r="K20" i="21"/>
  <c r="L20" i="21"/>
  <c r="M20" i="21"/>
  <c r="N20" i="21"/>
  <c r="O20" i="21"/>
  <c r="F21" i="21"/>
  <c r="G21" i="21"/>
  <c r="H21" i="21"/>
  <c r="I21" i="21"/>
  <c r="K21" i="21"/>
  <c r="L21" i="21"/>
  <c r="M21" i="21"/>
  <c r="N21" i="21"/>
  <c r="O21" i="21"/>
  <c r="E21" i="21"/>
  <c r="E20" i="21"/>
  <c r="E19" i="21"/>
  <c r="P2" i="21"/>
  <c r="M2" i="20"/>
  <c r="F20" i="20"/>
  <c r="H20" i="20"/>
  <c r="I20" i="20"/>
  <c r="J20" i="20"/>
  <c r="K20" i="20"/>
  <c r="L20" i="20"/>
  <c r="E20" i="20"/>
  <c r="F16" i="20"/>
  <c r="H16" i="20"/>
  <c r="I16" i="20"/>
  <c r="J16" i="20"/>
  <c r="K16" i="20"/>
  <c r="L16" i="20"/>
  <c r="F17" i="20"/>
  <c r="H17" i="20"/>
  <c r="I17" i="20"/>
  <c r="J17" i="20"/>
  <c r="K17" i="20"/>
  <c r="L17" i="20"/>
  <c r="F18" i="20"/>
  <c r="H18" i="20"/>
  <c r="I18" i="20"/>
  <c r="J18" i="20"/>
  <c r="K18" i="20"/>
  <c r="L18" i="20"/>
  <c r="F19" i="20"/>
  <c r="H19" i="20"/>
  <c r="I19" i="20"/>
  <c r="J19" i="20"/>
  <c r="K19" i="20"/>
  <c r="L19" i="20"/>
  <c r="E19" i="20"/>
  <c r="E18" i="20"/>
  <c r="E17" i="20"/>
  <c r="E16" i="20"/>
  <c r="F20" i="19"/>
  <c r="H20" i="19"/>
  <c r="I20" i="19"/>
  <c r="J20" i="19"/>
  <c r="K20" i="19"/>
  <c r="L20" i="19"/>
  <c r="E20" i="19"/>
  <c r="F16" i="19"/>
  <c r="H16" i="19"/>
  <c r="I16" i="19"/>
  <c r="J16" i="19"/>
  <c r="K16" i="19"/>
  <c r="L16" i="19"/>
  <c r="F17" i="19"/>
  <c r="H17" i="19"/>
  <c r="I17" i="19"/>
  <c r="J17" i="19"/>
  <c r="K17" i="19"/>
  <c r="L17" i="19"/>
  <c r="F18" i="19"/>
  <c r="H18" i="19"/>
  <c r="I18" i="19"/>
  <c r="J18" i="19"/>
  <c r="K18" i="19"/>
  <c r="L18" i="19"/>
  <c r="F19" i="19"/>
  <c r="H19" i="19"/>
  <c r="I19" i="19"/>
  <c r="J19" i="19"/>
  <c r="K19" i="19"/>
  <c r="L19" i="19"/>
  <c r="E19" i="19"/>
  <c r="E18" i="19"/>
  <c r="E17" i="19"/>
  <c r="E16" i="19"/>
  <c r="M2" i="19"/>
  <c r="E27" i="18"/>
  <c r="E26" i="18"/>
  <c r="E25" i="18"/>
  <c r="E24" i="18"/>
  <c r="P2" i="18"/>
  <c r="F28" i="18"/>
  <c r="G28" i="18"/>
  <c r="H28" i="18"/>
  <c r="I28" i="18"/>
  <c r="K28" i="18"/>
  <c r="L28" i="18"/>
  <c r="M28" i="18"/>
  <c r="N28" i="18"/>
  <c r="O28" i="18"/>
  <c r="E28" i="18"/>
  <c r="F24" i="18"/>
  <c r="G24" i="18"/>
  <c r="H24" i="18"/>
  <c r="I24" i="18"/>
  <c r="K24" i="18"/>
  <c r="L24" i="18"/>
  <c r="M24" i="18"/>
  <c r="N24" i="18"/>
  <c r="O24" i="18"/>
  <c r="F25" i="18"/>
  <c r="G25" i="18"/>
  <c r="H25" i="18"/>
  <c r="I25" i="18"/>
  <c r="K25" i="18"/>
  <c r="L25" i="18"/>
  <c r="M25" i="18"/>
  <c r="N25" i="18"/>
  <c r="O25" i="18"/>
  <c r="F26" i="18"/>
  <c r="G26" i="18"/>
  <c r="H26" i="18"/>
  <c r="I26" i="18"/>
  <c r="K26" i="18"/>
  <c r="L26" i="18"/>
  <c r="M26" i="18"/>
  <c r="N26" i="18"/>
  <c r="O26" i="18"/>
  <c r="F27" i="18"/>
  <c r="G27" i="18"/>
  <c r="H27" i="18"/>
  <c r="I27" i="18"/>
  <c r="K27" i="18"/>
  <c r="L27" i="18"/>
  <c r="M27" i="18"/>
  <c r="N27" i="18"/>
  <c r="O27" i="18"/>
  <c r="F20" i="17"/>
  <c r="H20" i="17"/>
  <c r="I20" i="17"/>
  <c r="J20" i="17"/>
  <c r="K20" i="17"/>
  <c r="L20" i="17"/>
  <c r="E20" i="17"/>
  <c r="H19" i="17"/>
  <c r="F19" i="17"/>
  <c r="I19" i="17"/>
  <c r="J19" i="17"/>
  <c r="K19" i="17"/>
  <c r="L19" i="17"/>
  <c r="E19" i="17"/>
  <c r="F16" i="17"/>
  <c r="H16" i="17"/>
  <c r="I16" i="17"/>
  <c r="J16" i="17"/>
  <c r="K16" i="17"/>
  <c r="L16" i="17"/>
  <c r="F17" i="17"/>
  <c r="H17" i="17"/>
  <c r="I17" i="17"/>
  <c r="J17" i="17"/>
  <c r="K17" i="17"/>
  <c r="L17" i="17"/>
  <c r="E17" i="17"/>
  <c r="E16" i="17"/>
  <c r="O2" i="16"/>
  <c r="F19" i="16"/>
  <c r="G19" i="16"/>
  <c r="H19" i="16"/>
  <c r="J19" i="16"/>
  <c r="K19" i="16"/>
  <c r="L19" i="16"/>
  <c r="M19" i="16"/>
  <c r="N19" i="16"/>
  <c r="E19" i="16"/>
  <c r="F15" i="16"/>
  <c r="G15" i="16"/>
  <c r="H15" i="16"/>
  <c r="J15" i="16"/>
  <c r="K15" i="16"/>
  <c r="L15" i="16"/>
  <c r="M15" i="16"/>
  <c r="N15" i="16"/>
  <c r="F16" i="16"/>
  <c r="G16" i="16"/>
  <c r="H16" i="16"/>
  <c r="J16" i="16"/>
  <c r="K16" i="16"/>
  <c r="L16" i="16"/>
  <c r="M16" i="16"/>
  <c r="N16" i="16"/>
  <c r="F17" i="16"/>
  <c r="G17" i="16"/>
  <c r="H17" i="16"/>
  <c r="J17" i="16"/>
  <c r="K17" i="16"/>
  <c r="L17" i="16"/>
  <c r="M17" i="16"/>
  <c r="N17" i="16"/>
  <c r="F18" i="16"/>
  <c r="G18" i="16"/>
  <c r="H18" i="16"/>
  <c r="J18" i="16"/>
  <c r="K18" i="16"/>
  <c r="L18" i="16"/>
  <c r="M18" i="16"/>
  <c r="N18" i="16"/>
  <c r="E18" i="16"/>
  <c r="E17" i="16"/>
  <c r="E16" i="16"/>
  <c r="E15" i="16"/>
  <c r="O2" i="15"/>
  <c r="F24" i="15"/>
  <c r="G24" i="15"/>
  <c r="H24" i="15"/>
  <c r="J24" i="15"/>
  <c r="K24" i="15"/>
  <c r="L24" i="15"/>
  <c r="M24" i="15"/>
  <c r="N24" i="15"/>
  <c r="E24" i="15"/>
  <c r="F20" i="15"/>
  <c r="G20" i="15"/>
  <c r="H20" i="15"/>
  <c r="J20" i="15"/>
  <c r="K20" i="15"/>
  <c r="L20" i="15"/>
  <c r="M20" i="15"/>
  <c r="N20" i="15"/>
  <c r="F21" i="15"/>
  <c r="G21" i="15"/>
  <c r="H21" i="15"/>
  <c r="J21" i="15"/>
  <c r="K21" i="15"/>
  <c r="L21" i="15"/>
  <c r="M21" i="15"/>
  <c r="N21" i="15"/>
  <c r="F22" i="15"/>
  <c r="G22" i="15"/>
  <c r="H22" i="15"/>
  <c r="J22" i="15"/>
  <c r="K22" i="15"/>
  <c r="L22" i="15"/>
  <c r="M22" i="15"/>
  <c r="N22" i="15"/>
  <c r="F23" i="15"/>
  <c r="G23" i="15"/>
  <c r="H23" i="15"/>
  <c r="J23" i="15"/>
  <c r="K23" i="15"/>
  <c r="L23" i="15"/>
  <c r="M23" i="15"/>
  <c r="N23" i="15"/>
  <c r="E23" i="15"/>
  <c r="E22" i="15"/>
  <c r="E21" i="15"/>
  <c r="E20" i="15"/>
  <c r="O2" i="14"/>
  <c r="F20" i="14"/>
  <c r="G20" i="14"/>
  <c r="H20" i="14"/>
  <c r="J20" i="14"/>
  <c r="K20" i="14"/>
  <c r="L20" i="14"/>
  <c r="M20" i="14"/>
  <c r="N20" i="14"/>
  <c r="E20" i="14"/>
  <c r="F16" i="14"/>
  <c r="G16" i="14"/>
  <c r="H16" i="14"/>
  <c r="J16" i="14"/>
  <c r="K16" i="14"/>
  <c r="L16" i="14"/>
  <c r="M16" i="14"/>
  <c r="N16" i="14"/>
  <c r="F17" i="14"/>
  <c r="G17" i="14"/>
  <c r="H17" i="14"/>
  <c r="J17" i="14"/>
  <c r="K17" i="14"/>
  <c r="L17" i="14"/>
  <c r="M17" i="14"/>
  <c r="N17" i="14"/>
  <c r="F18" i="14"/>
  <c r="G18" i="14"/>
  <c r="H18" i="14"/>
  <c r="J18" i="14"/>
  <c r="K18" i="14"/>
  <c r="L18" i="14"/>
  <c r="M18" i="14"/>
  <c r="N18" i="14"/>
  <c r="F19" i="14"/>
  <c r="G19" i="14"/>
  <c r="H19" i="14"/>
  <c r="J19" i="14"/>
  <c r="K19" i="14"/>
  <c r="L19" i="14"/>
  <c r="M19" i="14"/>
  <c r="N19" i="14"/>
  <c r="E19" i="14"/>
  <c r="E18" i="14"/>
  <c r="E17" i="14"/>
  <c r="E16" i="14"/>
  <c r="N2" i="13"/>
  <c r="F28" i="13"/>
  <c r="G28" i="13"/>
  <c r="I28" i="13"/>
  <c r="J28" i="13"/>
  <c r="K28" i="13"/>
  <c r="M28" i="13"/>
  <c r="E28" i="13"/>
  <c r="F24" i="13"/>
  <c r="G24" i="13"/>
  <c r="I24" i="13"/>
  <c r="J24" i="13"/>
  <c r="K24" i="13"/>
  <c r="L24" i="13"/>
  <c r="M24" i="13"/>
  <c r="F25" i="13"/>
  <c r="G25" i="13"/>
  <c r="I25" i="13"/>
  <c r="J25" i="13"/>
  <c r="K25" i="13"/>
  <c r="L25" i="13"/>
  <c r="M25" i="13"/>
  <c r="F26" i="13"/>
  <c r="G26" i="13"/>
  <c r="I26" i="13"/>
  <c r="J26" i="13"/>
  <c r="K26" i="13"/>
  <c r="L26" i="13"/>
  <c r="M26" i="13"/>
  <c r="F27" i="13"/>
  <c r="G27" i="13"/>
  <c r="I27" i="13"/>
  <c r="J27" i="13"/>
  <c r="K27" i="13"/>
  <c r="M27" i="13"/>
  <c r="E27" i="13"/>
  <c r="E26" i="13"/>
  <c r="E25" i="13"/>
  <c r="E24" i="13"/>
  <c r="O2" i="12"/>
  <c r="F25" i="12"/>
  <c r="G25" i="12"/>
  <c r="H25" i="12"/>
  <c r="J25" i="12"/>
  <c r="K25" i="12"/>
  <c r="L25" i="12"/>
  <c r="M25" i="12"/>
  <c r="N25" i="12"/>
  <c r="E25" i="12"/>
  <c r="F21" i="12"/>
  <c r="G21" i="12"/>
  <c r="H21" i="12"/>
  <c r="J21" i="12"/>
  <c r="K21" i="12"/>
  <c r="L21" i="12"/>
  <c r="M21" i="12"/>
  <c r="N21" i="12"/>
  <c r="F22" i="12"/>
  <c r="G22" i="12"/>
  <c r="H22" i="12"/>
  <c r="J22" i="12"/>
  <c r="K22" i="12"/>
  <c r="L22" i="12"/>
  <c r="M22" i="12"/>
  <c r="N22" i="12"/>
  <c r="F23" i="12"/>
  <c r="G23" i="12"/>
  <c r="H23" i="12"/>
  <c r="J23" i="12"/>
  <c r="K23" i="12"/>
  <c r="L23" i="12"/>
  <c r="M23" i="12"/>
  <c r="N23" i="12"/>
  <c r="F24" i="12"/>
  <c r="G24" i="12"/>
  <c r="H24" i="12"/>
  <c r="J24" i="12"/>
  <c r="K24" i="12"/>
  <c r="L24" i="12"/>
  <c r="M24" i="12"/>
  <c r="N24" i="12"/>
  <c r="E24" i="12"/>
  <c r="E23" i="12"/>
  <c r="E22" i="12"/>
  <c r="E21" i="12"/>
  <c r="O2" i="11"/>
  <c r="F27" i="11"/>
  <c r="G27" i="11"/>
  <c r="H27" i="11"/>
  <c r="J27" i="11"/>
  <c r="K27" i="11"/>
  <c r="L27" i="11"/>
  <c r="M27" i="11"/>
  <c r="N27" i="11"/>
  <c r="E27" i="11"/>
  <c r="F23" i="11"/>
  <c r="G23" i="11"/>
  <c r="H23" i="11"/>
  <c r="J23" i="11"/>
  <c r="K23" i="11"/>
  <c r="L23" i="11"/>
  <c r="M23" i="11"/>
  <c r="N23" i="11"/>
  <c r="F24" i="11"/>
  <c r="G24" i="11"/>
  <c r="H24" i="11"/>
  <c r="J24" i="11"/>
  <c r="K24" i="11"/>
  <c r="L24" i="11"/>
  <c r="M24" i="11"/>
  <c r="N24" i="11"/>
  <c r="F25" i="11"/>
  <c r="G25" i="11"/>
  <c r="H25" i="11"/>
  <c r="J25" i="11"/>
  <c r="K25" i="11"/>
  <c r="L25" i="11"/>
  <c r="M25" i="11"/>
  <c r="N25" i="11"/>
  <c r="F26" i="11"/>
  <c r="G26" i="11"/>
  <c r="H26" i="11"/>
  <c r="J26" i="11"/>
  <c r="K26" i="11"/>
  <c r="L26" i="11"/>
  <c r="M26" i="11"/>
  <c r="N26" i="11"/>
  <c r="E26" i="11"/>
  <c r="E25" i="11"/>
  <c r="E24" i="11"/>
  <c r="E23" i="11"/>
  <c r="P2" i="10"/>
  <c r="F21" i="10"/>
  <c r="G21" i="10"/>
  <c r="H21" i="10"/>
  <c r="I21" i="10"/>
  <c r="K21" i="10"/>
  <c r="L21" i="10"/>
  <c r="M21" i="10"/>
  <c r="N21" i="10"/>
  <c r="O21" i="10"/>
  <c r="E21" i="10"/>
  <c r="F17" i="10"/>
  <c r="G17" i="10"/>
  <c r="H17" i="10"/>
  <c r="I17" i="10"/>
  <c r="K17" i="10"/>
  <c r="L17" i="10"/>
  <c r="M17" i="10"/>
  <c r="N17" i="10"/>
  <c r="O17" i="10"/>
  <c r="F18" i="10"/>
  <c r="G18" i="10"/>
  <c r="H18" i="10"/>
  <c r="I18" i="10"/>
  <c r="K18" i="10"/>
  <c r="L18" i="10"/>
  <c r="M18" i="10"/>
  <c r="N18" i="10"/>
  <c r="O18" i="10"/>
  <c r="F19" i="10"/>
  <c r="G19" i="10"/>
  <c r="H19" i="10"/>
  <c r="I19" i="10"/>
  <c r="K19" i="10"/>
  <c r="L19" i="10"/>
  <c r="M19" i="10"/>
  <c r="N19" i="10"/>
  <c r="O19" i="10"/>
  <c r="F20" i="10"/>
  <c r="G20" i="10"/>
  <c r="H20" i="10"/>
  <c r="I20" i="10"/>
  <c r="K20" i="10"/>
  <c r="L20" i="10"/>
  <c r="M20" i="10"/>
  <c r="N20" i="10"/>
  <c r="O20" i="10"/>
  <c r="E20" i="10"/>
  <c r="E19" i="10"/>
  <c r="E18" i="10"/>
  <c r="E17" i="10"/>
  <c r="O27" i="9"/>
  <c r="O2" i="9"/>
  <c r="F27" i="9"/>
  <c r="G27" i="9"/>
  <c r="H27" i="9"/>
  <c r="J27" i="9"/>
  <c r="K27" i="9"/>
  <c r="L27" i="9"/>
  <c r="M27" i="9"/>
  <c r="N27" i="9"/>
  <c r="E27" i="9"/>
  <c r="F23" i="9"/>
  <c r="G23" i="9"/>
  <c r="H23" i="9"/>
  <c r="J23" i="9"/>
  <c r="K23" i="9"/>
  <c r="L23" i="9"/>
  <c r="M23" i="9"/>
  <c r="N23" i="9"/>
  <c r="F24" i="9"/>
  <c r="G24" i="9"/>
  <c r="H24" i="9"/>
  <c r="J24" i="9"/>
  <c r="K24" i="9"/>
  <c r="L24" i="9"/>
  <c r="M24" i="9"/>
  <c r="N24" i="9"/>
  <c r="F25" i="9"/>
  <c r="G25" i="9"/>
  <c r="H25" i="9"/>
  <c r="J25" i="9"/>
  <c r="K25" i="9"/>
  <c r="L25" i="9"/>
  <c r="M25" i="9"/>
  <c r="N25" i="9"/>
  <c r="F26" i="9"/>
  <c r="G26" i="9"/>
  <c r="H26" i="9"/>
  <c r="J26" i="9"/>
  <c r="K26" i="9"/>
  <c r="L26" i="9"/>
  <c r="M26" i="9"/>
  <c r="N26" i="9"/>
  <c r="E26" i="9"/>
  <c r="E25" i="9"/>
  <c r="E24" i="9"/>
  <c r="E23" i="9"/>
  <c r="P2" i="8"/>
  <c r="F24" i="8"/>
  <c r="G24" i="8"/>
  <c r="H24" i="8"/>
  <c r="I24" i="8"/>
  <c r="K24" i="8"/>
  <c r="L24" i="8"/>
  <c r="M24" i="8"/>
  <c r="N24" i="8"/>
  <c r="O24" i="8"/>
  <c r="E24" i="8"/>
  <c r="F20" i="8"/>
  <c r="G20" i="8"/>
  <c r="H20" i="8"/>
  <c r="I20" i="8"/>
  <c r="K20" i="8"/>
  <c r="L20" i="8"/>
  <c r="M20" i="8"/>
  <c r="N20" i="8"/>
  <c r="O20" i="8"/>
  <c r="F21" i="8"/>
  <c r="G21" i="8"/>
  <c r="H21" i="8"/>
  <c r="I21" i="8"/>
  <c r="K21" i="8"/>
  <c r="L21" i="8"/>
  <c r="M21" i="8"/>
  <c r="N21" i="8"/>
  <c r="O21" i="8"/>
  <c r="F22" i="8"/>
  <c r="G22" i="8"/>
  <c r="H22" i="8"/>
  <c r="I22" i="8"/>
  <c r="K22" i="8"/>
  <c r="L22" i="8"/>
  <c r="M22" i="8"/>
  <c r="N22" i="8"/>
  <c r="O22" i="8"/>
  <c r="F23" i="8"/>
  <c r="G23" i="8"/>
  <c r="H23" i="8"/>
  <c r="I23" i="8"/>
  <c r="K23" i="8"/>
  <c r="L23" i="8"/>
  <c r="M23" i="8"/>
  <c r="N23" i="8"/>
  <c r="O23" i="8"/>
  <c r="E23" i="8"/>
  <c r="E22" i="8"/>
  <c r="E21" i="8"/>
  <c r="E20" i="8"/>
  <c r="F24" i="7"/>
  <c r="G24" i="7"/>
  <c r="H24" i="7"/>
  <c r="I24" i="7"/>
  <c r="K24" i="7"/>
  <c r="L24" i="7"/>
  <c r="M24" i="7"/>
  <c r="O24" i="7"/>
  <c r="E24" i="7"/>
  <c r="F20" i="7"/>
  <c r="G20" i="7"/>
  <c r="H20" i="7"/>
  <c r="I20" i="7"/>
  <c r="K20" i="7"/>
  <c r="L20" i="7"/>
  <c r="M20" i="7"/>
  <c r="N20" i="7"/>
  <c r="O20" i="7"/>
  <c r="F21" i="7"/>
  <c r="G21" i="7"/>
  <c r="H21" i="7"/>
  <c r="I21" i="7"/>
  <c r="K21" i="7"/>
  <c r="L21" i="7"/>
  <c r="M21" i="7"/>
  <c r="N21" i="7"/>
  <c r="O21" i="7"/>
  <c r="F22" i="7"/>
  <c r="G22" i="7"/>
  <c r="H22" i="7"/>
  <c r="I22" i="7"/>
  <c r="K22" i="7"/>
  <c r="L22" i="7"/>
  <c r="M22" i="7"/>
  <c r="N22" i="7"/>
  <c r="O22" i="7"/>
  <c r="F23" i="7"/>
  <c r="G23" i="7"/>
  <c r="H23" i="7"/>
  <c r="I23" i="7"/>
  <c r="K23" i="7"/>
  <c r="L23" i="7"/>
  <c r="M23" i="7"/>
  <c r="N23" i="7"/>
  <c r="O23" i="7"/>
  <c r="E23" i="7"/>
  <c r="E22" i="7"/>
  <c r="E21" i="7"/>
  <c r="E20" i="7"/>
  <c r="F19" i="6"/>
  <c r="G19" i="6"/>
  <c r="H19" i="6"/>
  <c r="I19" i="6"/>
  <c r="J19" i="6"/>
  <c r="L19" i="6"/>
  <c r="M19" i="6"/>
  <c r="N19" i="6"/>
  <c r="P19" i="6"/>
  <c r="F20" i="6"/>
  <c r="G20" i="6"/>
  <c r="H20" i="6"/>
  <c r="I20" i="6"/>
  <c r="J20" i="6"/>
  <c r="L20" i="6"/>
  <c r="M20" i="6"/>
  <c r="N20" i="6"/>
  <c r="P20" i="6"/>
  <c r="F21" i="6"/>
  <c r="G21" i="6"/>
  <c r="H21" i="6"/>
  <c r="H23" i="6" s="1"/>
  <c r="I21" i="6"/>
  <c r="J21" i="6"/>
  <c r="L21" i="6"/>
  <c r="M21" i="6"/>
  <c r="N21" i="6"/>
  <c r="P21" i="6"/>
  <c r="F22" i="6"/>
  <c r="G22" i="6"/>
  <c r="H22" i="6"/>
  <c r="I22" i="6"/>
  <c r="J22" i="6"/>
  <c r="L22" i="6"/>
  <c r="M22" i="6"/>
  <c r="N22" i="6"/>
  <c r="P22" i="6"/>
  <c r="E22" i="6"/>
  <c r="E21" i="6"/>
  <c r="E20" i="6"/>
  <c r="E19" i="6"/>
  <c r="F18" i="5"/>
  <c r="G18" i="5"/>
  <c r="H18" i="5"/>
  <c r="J18" i="5"/>
  <c r="K18" i="5"/>
  <c r="L18" i="5"/>
  <c r="M18" i="5"/>
  <c r="N18" i="5"/>
  <c r="F19" i="5"/>
  <c r="G19" i="5"/>
  <c r="H19" i="5"/>
  <c r="J19" i="5"/>
  <c r="K19" i="5"/>
  <c r="L19" i="5"/>
  <c r="M19" i="5"/>
  <c r="N19" i="5"/>
  <c r="F20" i="5"/>
  <c r="G20" i="5"/>
  <c r="H20" i="5"/>
  <c r="J20" i="5"/>
  <c r="K20" i="5"/>
  <c r="L20" i="5"/>
  <c r="M20" i="5"/>
  <c r="N20" i="5"/>
  <c r="F21" i="5"/>
  <c r="G21" i="5"/>
  <c r="H21" i="5"/>
  <c r="J21" i="5"/>
  <c r="K21" i="5"/>
  <c r="L21" i="5"/>
  <c r="M21" i="5"/>
  <c r="N21" i="5"/>
  <c r="E21" i="5"/>
  <c r="E20" i="5"/>
  <c r="E19" i="5"/>
  <c r="E18" i="5"/>
  <c r="F32" i="4"/>
  <c r="G32" i="4"/>
  <c r="H32" i="4"/>
  <c r="J32" i="4"/>
  <c r="K32" i="4"/>
  <c r="L32" i="4"/>
  <c r="M32" i="4"/>
  <c r="N32" i="4"/>
  <c r="E32" i="4"/>
  <c r="F28" i="4"/>
  <c r="G28" i="4"/>
  <c r="H28" i="4"/>
  <c r="J28" i="4"/>
  <c r="K28" i="4"/>
  <c r="L28" i="4"/>
  <c r="M28" i="4"/>
  <c r="N28" i="4"/>
  <c r="F29" i="4"/>
  <c r="G29" i="4"/>
  <c r="H29" i="4"/>
  <c r="J29" i="4"/>
  <c r="K29" i="4"/>
  <c r="L29" i="4"/>
  <c r="M29" i="4"/>
  <c r="N29" i="4"/>
  <c r="F30" i="4"/>
  <c r="G30" i="4"/>
  <c r="H30" i="4"/>
  <c r="J30" i="4"/>
  <c r="K30" i="4"/>
  <c r="L30" i="4"/>
  <c r="M30" i="4"/>
  <c r="N30" i="4"/>
  <c r="F31" i="4"/>
  <c r="G31" i="4"/>
  <c r="H31" i="4"/>
  <c r="J31" i="4"/>
  <c r="K31" i="4"/>
  <c r="L31" i="4"/>
  <c r="M31" i="4"/>
  <c r="N31" i="4"/>
  <c r="E31" i="4"/>
  <c r="E30" i="4"/>
  <c r="E29" i="4"/>
  <c r="E28" i="4"/>
  <c r="F25" i="3"/>
  <c r="G25" i="3"/>
  <c r="H25" i="3"/>
  <c r="J25" i="3"/>
  <c r="K25" i="3"/>
  <c r="L25" i="3"/>
  <c r="M25" i="3"/>
  <c r="N25" i="3"/>
  <c r="E25" i="3"/>
  <c r="F21" i="3"/>
  <c r="G21" i="3"/>
  <c r="H21" i="3"/>
  <c r="J21" i="3"/>
  <c r="K21" i="3"/>
  <c r="L21" i="3"/>
  <c r="M21" i="3"/>
  <c r="N21" i="3"/>
  <c r="F22" i="3"/>
  <c r="G22" i="3"/>
  <c r="H22" i="3"/>
  <c r="J22" i="3"/>
  <c r="K22" i="3"/>
  <c r="L22" i="3"/>
  <c r="M22" i="3"/>
  <c r="N22" i="3"/>
  <c r="F23" i="3"/>
  <c r="G23" i="3"/>
  <c r="H23" i="3"/>
  <c r="J23" i="3"/>
  <c r="K23" i="3"/>
  <c r="L23" i="3"/>
  <c r="M23" i="3"/>
  <c r="N23" i="3"/>
  <c r="F24" i="3"/>
  <c r="G24" i="3"/>
  <c r="H24" i="3"/>
  <c r="J24" i="3"/>
  <c r="K24" i="3"/>
  <c r="L24" i="3"/>
  <c r="M24" i="3"/>
  <c r="N24" i="3"/>
  <c r="E24" i="3"/>
  <c r="E23" i="3"/>
  <c r="E22" i="3"/>
  <c r="E21" i="3"/>
  <c r="O2" i="2"/>
  <c r="O2" i="5"/>
  <c r="O2" i="4"/>
  <c r="O2" i="3"/>
  <c r="O3" i="2"/>
  <c r="O4" i="2"/>
  <c r="O5" i="2"/>
  <c r="O6" i="2"/>
  <c r="O7" i="2"/>
  <c r="O8" i="2"/>
  <c r="O9" i="2"/>
  <c r="O10" i="2"/>
  <c r="F21" i="2"/>
  <c r="E21" i="2"/>
  <c r="F20" i="2"/>
  <c r="G20" i="2"/>
  <c r="H20" i="2"/>
  <c r="J20" i="2"/>
  <c r="K20" i="2"/>
  <c r="L20" i="2"/>
  <c r="M20" i="2"/>
  <c r="N20" i="2"/>
  <c r="E20" i="2"/>
  <c r="J16" i="2"/>
  <c r="F16" i="2"/>
  <c r="G16" i="2"/>
  <c r="H16" i="2"/>
  <c r="K16" i="2"/>
  <c r="L16" i="2"/>
  <c r="M16" i="2"/>
  <c r="N16" i="2"/>
  <c r="F17" i="2"/>
  <c r="G17" i="2"/>
  <c r="H17" i="2"/>
  <c r="J17" i="2"/>
  <c r="K17" i="2"/>
  <c r="L17" i="2"/>
  <c r="M17" i="2"/>
  <c r="N17" i="2"/>
  <c r="F18" i="2"/>
  <c r="G18" i="2"/>
  <c r="H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19" i="2"/>
  <c r="E18" i="2"/>
  <c r="E17" i="2"/>
  <c r="E16" i="2"/>
  <c r="O19" i="1"/>
  <c r="O3" i="1"/>
  <c r="O4" i="1"/>
  <c r="O5" i="1"/>
  <c r="Q5" i="1" s="1"/>
  <c r="O6" i="1"/>
  <c r="Q6" i="1" s="1"/>
  <c r="O7" i="1"/>
  <c r="O8" i="1"/>
  <c r="Q8" i="1" s="1"/>
  <c r="O9" i="1"/>
  <c r="Q9" i="1" s="1"/>
  <c r="O10" i="1"/>
  <c r="O11" i="1"/>
  <c r="O12" i="1"/>
  <c r="O13" i="1"/>
  <c r="O14" i="1"/>
  <c r="O15" i="1"/>
  <c r="O16" i="1"/>
  <c r="O17" i="1"/>
  <c r="O18" i="1"/>
  <c r="O2" i="1"/>
  <c r="O24" i="45"/>
  <c r="M3" i="87"/>
  <c r="M4" i="87"/>
  <c r="M5" i="87"/>
  <c r="M6" i="87"/>
  <c r="M7" i="87"/>
  <c r="M8" i="87"/>
  <c r="M9" i="87"/>
  <c r="M10" i="87"/>
  <c r="M11" i="87"/>
  <c r="M12" i="87"/>
  <c r="M13" i="87"/>
  <c r="M14" i="87"/>
  <c r="M15" i="87"/>
  <c r="M16" i="87"/>
  <c r="M17" i="87"/>
  <c r="M2" i="87"/>
  <c r="Q3" i="86"/>
  <c r="Q4" i="86"/>
  <c r="Q5" i="86"/>
  <c r="Q6" i="86"/>
  <c r="Q7" i="86"/>
  <c r="Q8" i="86"/>
  <c r="Q9" i="86"/>
  <c r="Q10" i="86"/>
  <c r="Q11" i="86"/>
  <c r="Q12" i="86"/>
  <c r="Q13" i="86"/>
  <c r="Q14" i="86"/>
  <c r="Q2" i="86"/>
  <c r="Q3" i="85"/>
  <c r="Q4" i="85"/>
  <c r="Q5" i="85"/>
  <c r="Q6" i="85"/>
  <c r="Q7" i="85"/>
  <c r="Q8" i="85"/>
  <c r="Q9" i="85"/>
  <c r="Q10" i="85"/>
  <c r="Q11" i="85"/>
  <c r="Q12" i="85"/>
  <c r="Q2" i="85"/>
  <c r="N3" i="84"/>
  <c r="N4" i="84"/>
  <c r="N5" i="84"/>
  <c r="N6" i="84"/>
  <c r="N7" i="84"/>
  <c r="N8" i="84"/>
  <c r="N9" i="84"/>
  <c r="N10" i="84"/>
  <c r="N11" i="84"/>
  <c r="N12" i="84"/>
  <c r="N13" i="84"/>
  <c r="N14" i="84"/>
  <c r="N15" i="84"/>
  <c r="N16" i="84"/>
  <c r="N2" i="84"/>
  <c r="N3" i="83"/>
  <c r="N4" i="83"/>
  <c r="N5" i="83"/>
  <c r="N6" i="83"/>
  <c r="N7" i="83"/>
  <c r="N8" i="83"/>
  <c r="N9" i="83"/>
  <c r="N10" i="83"/>
  <c r="N11" i="83"/>
  <c r="N12" i="83"/>
  <c r="N13" i="83"/>
  <c r="N14" i="83"/>
  <c r="N2" i="83"/>
  <c r="O3" i="82"/>
  <c r="O4" i="82"/>
  <c r="O5" i="82"/>
  <c r="O6" i="82"/>
  <c r="O7" i="82"/>
  <c r="O8" i="82"/>
  <c r="O9" i="82"/>
  <c r="O10" i="82"/>
  <c r="O11" i="82"/>
  <c r="O12" i="82"/>
  <c r="O2" i="82"/>
  <c r="O3" i="81"/>
  <c r="O4" i="81"/>
  <c r="O5" i="81"/>
  <c r="O6" i="81"/>
  <c r="O7" i="81"/>
  <c r="O8" i="81"/>
  <c r="O9" i="81"/>
  <c r="O10" i="81"/>
  <c r="O11" i="81"/>
  <c r="O12" i="81"/>
  <c r="O13" i="81"/>
  <c r="O14" i="81"/>
  <c r="O15" i="81"/>
  <c r="O16" i="81"/>
  <c r="O2" i="81"/>
  <c r="Q3" i="80"/>
  <c r="Q4" i="80"/>
  <c r="Q5" i="80"/>
  <c r="Q6" i="80"/>
  <c r="Q7" i="80"/>
  <c r="Q8" i="80"/>
  <c r="Q9" i="80"/>
  <c r="Q10" i="80"/>
  <c r="Q11" i="80"/>
  <c r="Q12" i="80"/>
  <c r="Q13" i="80"/>
  <c r="Q14" i="80"/>
  <c r="Q2" i="80"/>
  <c r="P3" i="79"/>
  <c r="P4" i="79"/>
  <c r="P5" i="79"/>
  <c r="P6" i="79"/>
  <c r="P7" i="79"/>
  <c r="P8" i="79"/>
  <c r="P9" i="79"/>
  <c r="P10" i="79"/>
  <c r="P11" i="79"/>
  <c r="P12" i="79"/>
  <c r="P13" i="79"/>
  <c r="P14" i="79"/>
  <c r="P15" i="79"/>
  <c r="P16" i="79"/>
  <c r="P17" i="79"/>
  <c r="P2" i="79"/>
  <c r="P32" i="79"/>
  <c r="P3" i="78"/>
  <c r="P4" i="78"/>
  <c r="P5" i="78"/>
  <c r="P6" i="78"/>
  <c r="P7" i="78"/>
  <c r="P8" i="78"/>
  <c r="P9" i="78"/>
  <c r="P10" i="78"/>
  <c r="P11" i="78"/>
  <c r="P12" i="78"/>
  <c r="P13" i="78"/>
  <c r="P14" i="78"/>
  <c r="P15" i="78"/>
  <c r="P2" i="78"/>
  <c r="O3" i="77"/>
  <c r="O4" i="77"/>
  <c r="O5" i="77"/>
  <c r="O6" i="77"/>
  <c r="O7" i="77"/>
  <c r="O8" i="77"/>
  <c r="O9" i="77"/>
  <c r="O10" i="77"/>
  <c r="O11" i="77"/>
  <c r="O12" i="77"/>
  <c r="O13" i="77"/>
  <c r="O14" i="77"/>
  <c r="O15" i="77"/>
  <c r="O16" i="77"/>
  <c r="O17" i="77"/>
  <c r="O18" i="77"/>
  <c r="O19" i="77"/>
  <c r="O20" i="77"/>
  <c r="O21" i="77"/>
  <c r="O22" i="77"/>
  <c r="O23" i="77"/>
  <c r="O24" i="77"/>
  <c r="O25" i="77"/>
  <c r="O26" i="77"/>
  <c r="O27" i="77"/>
  <c r="O28" i="77"/>
  <c r="O2" i="77"/>
  <c r="P3" i="76"/>
  <c r="P4" i="76"/>
  <c r="P5" i="76"/>
  <c r="P6" i="76"/>
  <c r="P7" i="76"/>
  <c r="P8" i="76"/>
  <c r="P9" i="76"/>
  <c r="P10" i="76"/>
  <c r="P11" i="76"/>
  <c r="P12" i="76"/>
  <c r="P13" i="76"/>
  <c r="P14" i="76"/>
  <c r="P15" i="76"/>
  <c r="P16" i="76"/>
  <c r="P17" i="76"/>
  <c r="P18" i="76"/>
  <c r="P2" i="76"/>
  <c r="O3" i="75"/>
  <c r="O4" i="75"/>
  <c r="O5" i="75"/>
  <c r="O6" i="75"/>
  <c r="O7" i="75"/>
  <c r="O8" i="75"/>
  <c r="O9" i="75"/>
  <c r="O10" i="75"/>
  <c r="O11" i="75"/>
  <c r="O12" i="75"/>
  <c r="O13" i="75"/>
  <c r="O14" i="75"/>
  <c r="O15" i="75"/>
  <c r="O16" i="75"/>
  <c r="O17" i="75"/>
  <c r="O2" i="75"/>
  <c r="P3" i="74"/>
  <c r="P4" i="74"/>
  <c r="P5" i="74"/>
  <c r="P6" i="74"/>
  <c r="P7" i="74"/>
  <c r="P8" i="74"/>
  <c r="P9" i="74"/>
  <c r="P10" i="74"/>
  <c r="P11" i="74"/>
  <c r="P12" i="74"/>
  <c r="P13" i="74"/>
  <c r="P14" i="74"/>
  <c r="P15" i="74"/>
  <c r="P16" i="74"/>
  <c r="P2" i="74"/>
  <c r="P29" i="74"/>
  <c r="Q3" i="73"/>
  <c r="Q4" i="73"/>
  <c r="Q5" i="73"/>
  <c r="Q6" i="73"/>
  <c r="Q7" i="73"/>
  <c r="Q8" i="73"/>
  <c r="Q9" i="73"/>
  <c r="Q10" i="73"/>
  <c r="Q11" i="73"/>
  <c r="Q12" i="73"/>
  <c r="Q13" i="73"/>
  <c r="Q14" i="73"/>
  <c r="Q15" i="73"/>
  <c r="Q16" i="73"/>
  <c r="Q17" i="73"/>
  <c r="Q18" i="73"/>
  <c r="Q19" i="73"/>
  <c r="Q20" i="73"/>
  <c r="Q2" i="73"/>
  <c r="O3" i="72"/>
  <c r="O4" i="72"/>
  <c r="O5" i="72"/>
  <c r="O6" i="72"/>
  <c r="O7" i="72"/>
  <c r="O8" i="72"/>
  <c r="O9" i="72"/>
  <c r="O10" i="72"/>
  <c r="O11" i="72"/>
  <c r="O12" i="72"/>
  <c r="O13" i="72"/>
  <c r="O2" i="72"/>
  <c r="N3" i="71"/>
  <c r="N4" i="71"/>
  <c r="N5" i="71"/>
  <c r="N6" i="71"/>
  <c r="N7" i="71"/>
  <c r="N8" i="71"/>
  <c r="N9" i="71"/>
  <c r="N10" i="71"/>
  <c r="N11" i="71"/>
  <c r="N12" i="71"/>
  <c r="N13" i="71"/>
  <c r="N14" i="71"/>
  <c r="N2" i="71"/>
  <c r="N3" i="70"/>
  <c r="N4" i="70"/>
  <c r="N5" i="70"/>
  <c r="N6" i="70"/>
  <c r="N7" i="70"/>
  <c r="N8" i="70"/>
  <c r="N9" i="70"/>
  <c r="N10" i="70"/>
  <c r="N11" i="70"/>
  <c r="N12" i="70"/>
  <c r="N13" i="70"/>
  <c r="N14" i="70"/>
  <c r="N15" i="70"/>
  <c r="N16" i="70"/>
  <c r="N17" i="70"/>
  <c r="N18" i="70"/>
  <c r="N19" i="70"/>
  <c r="N20" i="70"/>
  <c r="N21" i="70"/>
  <c r="N22" i="70"/>
  <c r="N23" i="70"/>
  <c r="N24" i="70"/>
  <c r="N25" i="70"/>
  <c r="N26" i="70"/>
  <c r="N27" i="70"/>
  <c r="N28" i="70"/>
  <c r="N2" i="70"/>
  <c r="P3" i="69"/>
  <c r="P4" i="69"/>
  <c r="P5" i="69"/>
  <c r="P6" i="69"/>
  <c r="P7" i="69"/>
  <c r="P8" i="69"/>
  <c r="P9" i="69"/>
  <c r="P10" i="69"/>
  <c r="P11" i="69"/>
  <c r="P12" i="69"/>
  <c r="P2" i="69"/>
  <c r="Q3" i="68"/>
  <c r="Q4" i="68"/>
  <c r="Q5" i="68"/>
  <c r="Q6" i="68"/>
  <c r="Q7" i="68"/>
  <c r="Q8" i="68"/>
  <c r="Q9" i="68"/>
  <c r="Q10" i="68"/>
  <c r="Q11" i="68"/>
  <c r="Q12" i="68"/>
  <c r="Q2" i="68"/>
  <c r="P3" i="67"/>
  <c r="P4" i="67"/>
  <c r="P5" i="67"/>
  <c r="P6" i="67"/>
  <c r="P7" i="67"/>
  <c r="P8" i="67"/>
  <c r="P9" i="67"/>
  <c r="P10" i="67"/>
  <c r="P11" i="67"/>
  <c r="P12" i="67"/>
  <c r="P13" i="67"/>
  <c r="P14" i="67"/>
  <c r="P15" i="67"/>
  <c r="P16" i="67"/>
  <c r="P17" i="67"/>
  <c r="P18" i="67"/>
  <c r="P19" i="67"/>
  <c r="P20" i="67"/>
  <c r="P21" i="67"/>
  <c r="P22" i="67"/>
  <c r="P23" i="67"/>
  <c r="P24" i="67"/>
  <c r="P25" i="67"/>
  <c r="P26" i="67"/>
  <c r="P27" i="67"/>
  <c r="P28" i="67"/>
  <c r="P29" i="67"/>
  <c r="P2" i="67"/>
  <c r="Q3" i="66"/>
  <c r="Q4" i="66"/>
  <c r="Q5" i="66"/>
  <c r="Q6" i="66"/>
  <c r="Q7" i="66"/>
  <c r="Q8" i="66"/>
  <c r="Q9" i="66"/>
  <c r="Q10" i="66"/>
  <c r="Q11" i="66"/>
  <c r="Q12" i="66"/>
  <c r="Q13" i="66"/>
  <c r="Q14" i="66"/>
  <c r="Q15" i="66"/>
  <c r="Q2" i="66"/>
  <c r="N3" i="65"/>
  <c r="N4" i="65"/>
  <c r="N5" i="65"/>
  <c r="N6" i="65"/>
  <c r="N7" i="65"/>
  <c r="N8" i="65"/>
  <c r="N2" i="65"/>
  <c r="N3" i="64"/>
  <c r="N4" i="64"/>
  <c r="N5" i="64"/>
  <c r="N6" i="64"/>
  <c r="N7" i="64"/>
  <c r="N8" i="64"/>
  <c r="N9" i="64"/>
  <c r="N10" i="64"/>
  <c r="N11" i="64"/>
  <c r="N12" i="64"/>
  <c r="N13" i="64"/>
  <c r="N14" i="64"/>
  <c r="N15" i="64"/>
  <c r="N16" i="64"/>
  <c r="N17" i="64"/>
  <c r="N18" i="64"/>
  <c r="N19" i="64"/>
  <c r="N20" i="64"/>
  <c r="N21" i="64"/>
  <c r="N22" i="64"/>
  <c r="N23" i="64"/>
  <c r="N24" i="64"/>
  <c r="N2" i="64"/>
  <c r="P3" i="63"/>
  <c r="P4" i="63"/>
  <c r="P5" i="63"/>
  <c r="P6" i="63"/>
  <c r="P7" i="63"/>
  <c r="P8" i="63"/>
  <c r="P9" i="63"/>
  <c r="P10" i="63"/>
  <c r="P11" i="63"/>
  <c r="P12" i="63"/>
  <c r="P13" i="63"/>
  <c r="P14" i="63"/>
  <c r="P2" i="63"/>
  <c r="P3" i="62"/>
  <c r="P4" i="62"/>
  <c r="P5" i="62"/>
  <c r="P6" i="62"/>
  <c r="P7" i="62"/>
  <c r="P8" i="62"/>
  <c r="P9" i="62"/>
  <c r="P10" i="62"/>
  <c r="P11" i="62"/>
  <c r="P12" i="62"/>
  <c r="P13" i="62"/>
  <c r="P14" i="62"/>
  <c r="P15" i="62"/>
  <c r="P16" i="62"/>
  <c r="P17" i="62"/>
  <c r="P18" i="62"/>
  <c r="P19" i="62"/>
  <c r="P20" i="62"/>
  <c r="P21" i="62"/>
  <c r="P22" i="62"/>
  <c r="P23" i="62"/>
  <c r="P24" i="62"/>
  <c r="P25" i="62"/>
  <c r="P26" i="62"/>
  <c r="P2" i="62"/>
  <c r="P3" i="61"/>
  <c r="P4" i="61"/>
  <c r="P5" i="61"/>
  <c r="P6" i="61"/>
  <c r="P7" i="61"/>
  <c r="P8" i="61"/>
  <c r="P9" i="61"/>
  <c r="P2" i="61"/>
  <c r="N3" i="60"/>
  <c r="N4" i="60"/>
  <c r="N5" i="60"/>
  <c r="N6" i="60"/>
  <c r="N7" i="60"/>
  <c r="N8" i="60"/>
  <c r="N9" i="60"/>
  <c r="N10" i="60"/>
  <c r="N11" i="60"/>
  <c r="N12" i="60"/>
  <c r="N13" i="60"/>
  <c r="N14" i="60"/>
  <c r="N15" i="60"/>
  <c r="N16" i="60"/>
  <c r="N17" i="60"/>
  <c r="N18" i="60"/>
  <c r="N19" i="60"/>
  <c r="N20" i="60"/>
  <c r="N21" i="60"/>
  <c r="N2" i="60"/>
  <c r="P3" i="59"/>
  <c r="P4" i="59"/>
  <c r="P5" i="59"/>
  <c r="P6" i="59"/>
  <c r="P7" i="59"/>
  <c r="P8" i="59"/>
  <c r="P9" i="59"/>
  <c r="P10" i="59"/>
  <c r="P11" i="59"/>
  <c r="P12" i="59"/>
  <c r="P13" i="59"/>
  <c r="P14" i="59"/>
  <c r="P15" i="59"/>
  <c r="P16" i="59"/>
  <c r="P17" i="59"/>
  <c r="P18" i="59"/>
  <c r="P19" i="59"/>
  <c r="P20" i="59"/>
  <c r="P21" i="59"/>
  <c r="P22" i="59"/>
  <c r="P23" i="59"/>
  <c r="P24" i="59"/>
  <c r="P25" i="59"/>
  <c r="P26" i="59"/>
  <c r="P27" i="59"/>
  <c r="P28" i="59"/>
  <c r="P29" i="59"/>
  <c r="P30" i="59"/>
  <c r="P31" i="59"/>
  <c r="P32" i="59"/>
  <c r="P33" i="59"/>
  <c r="P34" i="59"/>
  <c r="P2" i="59"/>
  <c r="N2" i="58"/>
  <c r="P2" i="58" s="1"/>
  <c r="N3" i="58"/>
  <c r="P3" i="58"/>
  <c r="N4" i="58"/>
  <c r="P4" i="58"/>
  <c r="N5" i="58"/>
  <c r="P5" i="58" s="1"/>
  <c r="N6" i="58"/>
  <c r="P6" i="58"/>
  <c r="N7" i="58"/>
  <c r="P7" i="58"/>
  <c r="N8" i="58"/>
  <c r="P8" i="58"/>
  <c r="N9" i="58"/>
  <c r="P9" i="58"/>
  <c r="N10" i="58"/>
  <c r="P10" i="58"/>
  <c r="N11" i="58"/>
  <c r="P11" i="58"/>
  <c r="N12" i="58"/>
  <c r="P12" i="58"/>
  <c r="N13" i="58"/>
  <c r="P13" i="58"/>
  <c r="N14" i="58"/>
  <c r="P14" i="58"/>
  <c r="N15" i="58"/>
  <c r="P15" i="58"/>
  <c r="N16" i="58"/>
  <c r="P16" i="58"/>
  <c r="N17" i="58"/>
  <c r="P17" i="58"/>
  <c r="N18" i="58"/>
  <c r="P18" i="58"/>
  <c r="N19" i="58"/>
  <c r="P19" i="58"/>
  <c r="N20" i="58"/>
  <c r="P20" i="58"/>
  <c r="N21" i="58"/>
  <c r="P21" i="58"/>
  <c r="N22" i="58"/>
  <c r="P22" i="58"/>
  <c r="N23" i="58"/>
  <c r="P23" i="58"/>
  <c r="N24" i="58"/>
  <c r="P24" i="58"/>
  <c r="N25" i="58"/>
  <c r="P25" i="58"/>
  <c r="N26" i="58"/>
  <c r="P26" i="58"/>
  <c r="N27" i="58"/>
  <c r="P27" i="58"/>
  <c r="N28" i="58"/>
  <c r="P28" i="58"/>
  <c r="N29" i="58"/>
  <c r="N30" i="58"/>
  <c r="N31" i="58"/>
  <c r="N32" i="58"/>
  <c r="N33" i="58"/>
  <c r="N34" i="58"/>
  <c r="N35" i="58"/>
  <c r="N36" i="58"/>
  <c r="N37" i="58"/>
  <c r="N38" i="58"/>
  <c r="N39" i="58"/>
  <c r="O3" i="57"/>
  <c r="O4" i="57"/>
  <c r="O5" i="57"/>
  <c r="O6" i="57"/>
  <c r="O7" i="57"/>
  <c r="O8" i="57"/>
  <c r="O9" i="57"/>
  <c r="O10" i="57"/>
  <c r="O11" i="57"/>
  <c r="O12" i="57"/>
  <c r="O13" i="57"/>
  <c r="O14" i="57"/>
  <c r="O15" i="57"/>
  <c r="O16" i="57"/>
  <c r="O2" i="57"/>
  <c r="P3" i="56"/>
  <c r="P4" i="56"/>
  <c r="P5" i="56"/>
  <c r="P6" i="56"/>
  <c r="P7" i="56"/>
  <c r="P8" i="56"/>
  <c r="P9" i="56"/>
  <c r="P10" i="56"/>
  <c r="P11" i="56"/>
  <c r="P12" i="56"/>
  <c r="P2" i="56"/>
  <c r="P3" i="55"/>
  <c r="P4" i="55"/>
  <c r="P5" i="55"/>
  <c r="P6" i="55"/>
  <c r="P7" i="55"/>
  <c r="P8" i="55"/>
  <c r="P9" i="55"/>
  <c r="P10" i="55"/>
  <c r="P11" i="55"/>
  <c r="P12" i="55"/>
  <c r="P13" i="55"/>
  <c r="P14" i="55"/>
  <c r="P15" i="55"/>
  <c r="P16" i="55"/>
  <c r="P17" i="55"/>
  <c r="P18" i="55"/>
  <c r="P19" i="55"/>
  <c r="P20" i="55"/>
  <c r="P21" i="55"/>
  <c r="P22" i="55"/>
  <c r="P23" i="55"/>
  <c r="P24" i="55"/>
  <c r="P25" i="55"/>
  <c r="P26" i="55"/>
  <c r="P27" i="55"/>
  <c r="P28" i="55"/>
  <c r="P29" i="55"/>
  <c r="P30" i="55"/>
  <c r="P31" i="55"/>
  <c r="P32" i="55"/>
  <c r="P33" i="55"/>
  <c r="P34" i="55"/>
  <c r="P35" i="55"/>
  <c r="P2" i="55"/>
  <c r="P3" i="54"/>
  <c r="P4" i="54"/>
  <c r="P5" i="54"/>
  <c r="P6" i="54"/>
  <c r="P7" i="54"/>
  <c r="P8" i="54"/>
  <c r="P9" i="54"/>
  <c r="P10" i="54"/>
  <c r="P11" i="54"/>
  <c r="P12" i="54"/>
  <c r="P13" i="54"/>
  <c r="P14" i="54"/>
  <c r="P15" i="54"/>
  <c r="P16" i="54"/>
  <c r="P17" i="54"/>
  <c r="P18" i="54"/>
  <c r="P19" i="54"/>
  <c r="P20" i="54"/>
  <c r="P21" i="54"/>
  <c r="P22" i="54"/>
  <c r="P23" i="54"/>
  <c r="P24" i="54"/>
  <c r="P25" i="54"/>
  <c r="P26" i="54"/>
  <c r="P27" i="54"/>
  <c r="P28" i="54"/>
  <c r="P29" i="54"/>
  <c r="P2" i="54"/>
  <c r="O15" i="53"/>
  <c r="O14" i="53"/>
  <c r="O13" i="53"/>
  <c r="O12" i="53"/>
  <c r="O11" i="53"/>
  <c r="O10" i="53"/>
  <c r="O9" i="53"/>
  <c r="O8" i="53"/>
  <c r="O7" i="53"/>
  <c r="O6" i="53"/>
  <c r="O5" i="53"/>
  <c r="O4" i="53"/>
  <c r="O3" i="53"/>
  <c r="O2" i="53"/>
  <c r="N19" i="52"/>
  <c r="N18" i="52"/>
  <c r="N17" i="52"/>
  <c r="N16" i="52"/>
  <c r="N15" i="52"/>
  <c r="N14" i="52"/>
  <c r="N13" i="52"/>
  <c r="N12" i="52"/>
  <c r="N11" i="52"/>
  <c r="N10" i="52"/>
  <c r="N9" i="52"/>
  <c r="N8" i="52"/>
  <c r="N7" i="52"/>
  <c r="N6" i="52"/>
  <c r="N5" i="52"/>
  <c r="N4" i="52"/>
  <c r="N3" i="52"/>
  <c r="N2" i="52"/>
  <c r="M11" i="51"/>
  <c r="M10" i="51"/>
  <c r="M9" i="51"/>
  <c r="M8" i="51"/>
  <c r="M7" i="51"/>
  <c r="M6" i="51"/>
  <c r="M5" i="51"/>
  <c r="M4" i="51"/>
  <c r="M3" i="51"/>
  <c r="M2" i="51"/>
  <c r="O18" i="50"/>
  <c r="O17" i="50"/>
  <c r="O16" i="50"/>
  <c r="O15" i="50"/>
  <c r="O14" i="50"/>
  <c r="O13" i="50"/>
  <c r="O12" i="50"/>
  <c r="O11" i="50"/>
  <c r="O10" i="50"/>
  <c r="O9" i="50"/>
  <c r="O8" i="50"/>
  <c r="O7" i="50"/>
  <c r="O6" i="50"/>
  <c r="O5" i="50"/>
  <c r="O4" i="50"/>
  <c r="O3" i="50"/>
  <c r="O2" i="50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M8" i="49"/>
  <c r="M7" i="49"/>
  <c r="M6" i="49"/>
  <c r="M5" i="49"/>
  <c r="M4" i="49"/>
  <c r="M3" i="49"/>
  <c r="M2" i="49"/>
  <c r="N11" i="48"/>
  <c r="N10" i="48"/>
  <c r="N9" i="48"/>
  <c r="N8" i="48"/>
  <c r="N7" i="48"/>
  <c r="N6" i="48"/>
  <c r="N5" i="48"/>
  <c r="N4" i="48"/>
  <c r="N3" i="48"/>
  <c r="P11" i="47"/>
  <c r="P10" i="47"/>
  <c r="P9" i="47"/>
  <c r="P8" i="47"/>
  <c r="P7" i="47"/>
  <c r="P6" i="47"/>
  <c r="P5" i="47"/>
  <c r="P4" i="47"/>
  <c r="P3" i="47"/>
  <c r="O11" i="46"/>
  <c r="O10" i="46"/>
  <c r="O9" i="46"/>
  <c r="O8" i="46"/>
  <c r="O7" i="46"/>
  <c r="O6" i="46"/>
  <c r="O5" i="46"/>
  <c r="O4" i="46"/>
  <c r="O3" i="46"/>
  <c r="O2" i="46"/>
  <c r="O11" i="45"/>
  <c r="O10" i="45"/>
  <c r="O9" i="45"/>
  <c r="O8" i="45"/>
  <c r="O7" i="45"/>
  <c r="O6" i="45"/>
  <c r="O5" i="45"/>
  <c r="O4" i="45"/>
  <c r="O3" i="45"/>
  <c r="O2" i="45"/>
  <c r="P11" i="44"/>
  <c r="P10" i="44"/>
  <c r="P9" i="44"/>
  <c r="P8" i="44"/>
  <c r="P7" i="44"/>
  <c r="P6" i="44"/>
  <c r="P5" i="44"/>
  <c r="P4" i="44"/>
  <c r="P3" i="44"/>
  <c r="P2" i="44"/>
  <c r="N11" i="43"/>
  <c r="N10" i="43"/>
  <c r="N9" i="43"/>
  <c r="N8" i="43"/>
  <c r="N7" i="43"/>
  <c r="N6" i="43"/>
  <c r="N5" i="43"/>
  <c r="N4" i="43"/>
  <c r="N3" i="43"/>
  <c r="N11" i="42"/>
  <c r="N10" i="42"/>
  <c r="N9" i="42"/>
  <c r="N8" i="42"/>
  <c r="N7" i="42"/>
  <c r="N6" i="42"/>
  <c r="N5" i="42"/>
  <c r="N4" i="42"/>
  <c r="N3" i="42"/>
  <c r="N2" i="42"/>
  <c r="N11" i="41"/>
  <c r="N10" i="41"/>
  <c r="N9" i="41"/>
  <c r="N8" i="41"/>
  <c r="N7" i="41"/>
  <c r="N6" i="41"/>
  <c r="N5" i="41"/>
  <c r="N4" i="41"/>
  <c r="N3" i="41"/>
  <c r="O11" i="40"/>
  <c r="O10" i="40"/>
  <c r="O9" i="40"/>
  <c r="O8" i="40"/>
  <c r="O7" i="40"/>
  <c r="O6" i="40"/>
  <c r="O5" i="40"/>
  <c r="O4" i="40"/>
  <c r="O3" i="40"/>
  <c r="N11" i="39"/>
  <c r="N10" i="39"/>
  <c r="N9" i="39"/>
  <c r="N8" i="39"/>
  <c r="N7" i="39"/>
  <c r="N6" i="39"/>
  <c r="N5" i="39"/>
  <c r="N4" i="39"/>
  <c r="N3" i="39"/>
  <c r="M11" i="38"/>
  <c r="M10" i="38"/>
  <c r="M9" i="38"/>
  <c r="M8" i="38"/>
  <c r="M7" i="38"/>
  <c r="M6" i="38"/>
  <c r="M5" i="38"/>
  <c r="M4" i="38"/>
  <c r="M3" i="38"/>
  <c r="N11" i="37"/>
  <c r="N10" i="37"/>
  <c r="N9" i="37"/>
  <c r="N8" i="37"/>
  <c r="N7" i="37"/>
  <c r="N6" i="37"/>
  <c r="N5" i="37"/>
  <c r="N4" i="37"/>
  <c r="N3" i="37"/>
  <c r="N2" i="37"/>
  <c r="O11" i="36"/>
  <c r="O10" i="36"/>
  <c r="O9" i="36"/>
  <c r="O8" i="36"/>
  <c r="O7" i="36"/>
  <c r="O6" i="36"/>
  <c r="O5" i="36"/>
  <c r="O4" i="36"/>
  <c r="O3" i="36"/>
  <c r="O2" i="36"/>
  <c r="N11" i="35"/>
  <c r="N10" i="35"/>
  <c r="N9" i="35"/>
  <c r="N8" i="35"/>
  <c r="N7" i="35"/>
  <c r="N6" i="35"/>
  <c r="N5" i="35"/>
  <c r="N4" i="35"/>
  <c r="N3" i="35"/>
  <c r="N2" i="35"/>
  <c r="O11" i="34"/>
  <c r="O10" i="34"/>
  <c r="O9" i="34"/>
  <c r="O8" i="34"/>
  <c r="O7" i="34"/>
  <c r="O6" i="34"/>
  <c r="O5" i="34"/>
  <c r="O4" i="34"/>
  <c r="O3" i="34"/>
  <c r="O11" i="33"/>
  <c r="O10" i="33"/>
  <c r="O9" i="33"/>
  <c r="O8" i="33"/>
  <c r="O7" i="33"/>
  <c r="O6" i="33"/>
  <c r="O5" i="33"/>
  <c r="O4" i="33"/>
  <c r="O3" i="33"/>
  <c r="O11" i="32"/>
  <c r="O10" i="32"/>
  <c r="O9" i="32"/>
  <c r="O8" i="32"/>
  <c r="O7" i="32"/>
  <c r="O6" i="32"/>
  <c r="O5" i="32"/>
  <c r="O4" i="32"/>
  <c r="O3" i="32"/>
  <c r="N11" i="31"/>
  <c r="N10" i="31"/>
  <c r="N9" i="31"/>
  <c r="N8" i="31"/>
  <c r="N7" i="31"/>
  <c r="N6" i="31"/>
  <c r="N5" i="31"/>
  <c r="N4" i="31"/>
  <c r="N3" i="31"/>
  <c r="O11" i="30"/>
  <c r="O10" i="30"/>
  <c r="O9" i="30"/>
  <c r="O8" i="30"/>
  <c r="O7" i="30"/>
  <c r="O6" i="30"/>
  <c r="O5" i="30"/>
  <c r="O4" i="30"/>
  <c r="O3" i="30"/>
  <c r="N10" i="22"/>
  <c r="N9" i="22"/>
  <c r="N8" i="22"/>
  <c r="N7" i="22"/>
  <c r="N6" i="22"/>
  <c r="N5" i="22"/>
  <c r="N4" i="22"/>
  <c r="N3" i="22"/>
  <c r="N2" i="22"/>
  <c r="P10" i="21"/>
  <c r="P9" i="21"/>
  <c r="P8" i="21"/>
  <c r="P7" i="21"/>
  <c r="P6" i="21"/>
  <c r="P5" i="21"/>
  <c r="P4" i="21"/>
  <c r="P3" i="21"/>
  <c r="M9" i="20"/>
  <c r="M8" i="20"/>
  <c r="M7" i="20"/>
  <c r="M6" i="20"/>
  <c r="M5" i="20"/>
  <c r="M4" i="20"/>
  <c r="M3" i="20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3" i="18"/>
  <c r="M9" i="17"/>
  <c r="M8" i="17"/>
  <c r="M7" i="17"/>
  <c r="M6" i="17"/>
  <c r="M5" i="17"/>
  <c r="M4" i="17"/>
  <c r="M3" i="17"/>
  <c r="M2" i="17"/>
  <c r="O9" i="16"/>
  <c r="O8" i="16"/>
  <c r="O7" i="16"/>
  <c r="O6" i="16"/>
  <c r="O5" i="16"/>
  <c r="O4" i="16"/>
  <c r="O3" i="16"/>
  <c r="O11" i="15"/>
  <c r="O10" i="15"/>
  <c r="O9" i="15"/>
  <c r="O8" i="15"/>
  <c r="O7" i="15"/>
  <c r="O6" i="15"/>
  <c r="O5" i="15"/>
  <c r="O4" i="15"/>
  <c r="O3" i="15"/>
  <c r="O10" i="14"/>
  <c r="O9" i="14"/>
  <c r="O8" i="14"/>
  <c r="O7" i="14"/>
  <c r="O6" i="14"/>
  <c r="O5" i="14"/>
  <c r="O4" i="14"/>
  <c r="O3" i="14"/>
  <c r="N11" i="13"/>
  <c r="N10" i="13"/>
  <c r="N9" i="13"/>
  <c r="N8" i="13"/>
  <c r="N7" i="13"/>
  <c r="N6" i="13"/>
  <c r="N5" i="13"/>
  <c r="N4" i="13"/>
  <c r="N3" i="13"/>
  <c r="O11" i="12"/>
  <c r="O10" i="12"/>
  <c r="O9" i="12"/>
  <c r="O8" i="12"/>
  <c r="O7" i="12"/>
  <c r="O6" i="12"/>
  <c r="O5" i="12"/>
  <c r="O4" i="12"/>
  <c r="O3" i="12"/>
  <c r="O11" i="11"/>
  <c r="O10" i="11"/>
  <c r="O9" i="11"/>
  <c r="O8" i="11"/>
  <c r="O7" i="11"/>
  <c r="O6" i="11"/>
  <c r="O5" i="11"/>
  <c r="O4" i="11"/>
  <c r="O3" i="11"/>
  <c r="P10" i="10"/>
  <c r="P9" i="10"/>
  <c r="P8" i="10"/>
  <c r="P7" i="10"/>
  <c r="P6" i="10"/>
  <c r="P5" i="10"/>
  <c r="P4" i="10"/>
  <c r="P3" i="10"/>
  <c r="O11" i="9"/>
  <c r="O10" i="9"/>
  <c r="O9" i="9"/>
  <c r="O8" i="9"/>
  <c r="O7" i="9"/>
  <c r="O6" i="9"/>
  <c r="O5" i="9"/>
  <c r="O4" i="9"/>
  <c r="O3" i="9"/>
  <c r="P11" i="8"/>
  <c r="P10" i="8"/>
  <c r="P9" i="8"/>
  <c r="P8" i="8"/>
  <c r="P7" i="8"/>
  <c r="P6" i="8"/>
  <c r="P5" i="8"/>
  <c r="P4" i="8"/>
  <c r="P3" i="8"/>
  <c r="P11" i="7"/>
  <c r="P10" i="7"/>
  <c r="P9" i="7"/>
  <c r="P8" i="7"/>
  <c r="P7" i="7"/>
  <c r="P6" i="7"/>
  <c r="P5" i="7"/>
  <c r="P4" i="7"/>
  <c r="P3" i="7"/>
  <c r="P2" i="7"/>
  <c r="O11" i="5"/>
  <c r="O10" i="5"/>
  <c r="O9" i="5"/>
  <c r="O8" i="5"/>
  <c r="O7" i="5"/>
  <c r="O6" i="5"/>
  <c r="O5" i="5"/>
  <c r="O4" i="5"/>
  <c r="O3" i="5"/>
  <c r="O11" i="4"/>
  <c r="O10" i="4"/>
  <c r="O9" i="4"/>
  <c r="O8" i="4"/>
  <c r="O7" i="4"/>
  <c r="O6" i="4"/>
  <c r="O5" i="4"/>
  <c r="O4" i="4"/>
  <c r="O3" i="4"/>
  <c r="O11" i="3"/>
  <c r="O10" i="3"/>
  <c r="O9" i="3"/>
  <c r="O8" i="3"/>
  <c r="O7" i="3"/>
  <c r="O6" i="3"/>
  <c r="O5" i="3"/>
  <c r="O4" i="3"/>
  <c r="O3" i="3"/>
  <c r="Q11" i="1"/>
  <c r="Q10" i="1"/>
  <c r="Q7" i="1"/>
  <c r="Q4" i="1"/>
  <c r="Q3" i="1"/>
  <c r="Q2" i="1"/>
  <c r="Q13" i="1"/>
  <c r="Q12" i="1"/>
  <c r="O13" i="3"/>
  <c r="O12" i="3"/>
  <c r="O13" i="4"/>
  <c r="O12" i="4"/>
  <c r="P12" i="7"/>
  <c r="P13" i="8"/>
  <c r="P12" i="8"/>
  <c r="O13" i="9"/>
  <c r="O12" i="9"/>
  <c r="O13" i="11"/>
  <c r="O12" i="11"/>
  <c r="O12" i="12"/>
  <c r="M8" i="19"/>
  <c r="M7" i="19"/>
  <c r="M6" i="19"/>
  <c r="M5" i="19"/>
  <c r="M4" i="19"/>
  <c r="M3" i="19"/>
  <c r="O13" i="30"/>
  <c r="O12" i="30"/>
  <c r="O16" i="32"/>
  <c r="O15" i="32"/>
  <c r="O14" i="32"/>
  <c r="O13" i="32"/>
  <c r="O12" i="32"/>
  <c r="O15" i="33"/>
  <c r="O14" i="33"/>
  <c r="O13" i="33"/>
  <c r="O12" i="33"/>
  <c r="O13" i="34"/>
  <c r="O12" i="34"/>
  <c r="N13" i="35"/>
  <c r="N12" i="35"/>
  <c r="H29" i="36"/>
  <c r="G29" i="36"/>
  <c r="F29" i="36"/>
  <c r="O12" i="36"/>
  <c r="N13" i="37"/>
  <c r="N12" i="37"/>
  <c r="M16" i="38"/>
  <c r="M15" i="38"/>
  <c r="M14" i="38"/>
  <c r="M13" i="38"/>
  <c r="M12" i="38"/>
  <c r="N12" i="39"/>
  <c r="O13" i="40"/>
  <c r="O12" i="40"/>
  <c r="G27" i="42"/>
  <c r="F27" i="42"/>
  <c r="E27" i="42"/>
  <c r="N14" i="42"/>
  <c r="N13" i="42"/>
  <c r="N12" i="42"/>
  <c r="N13" i="43"/>
  <c r="N12" i="43"/>
  <c r="P12" i="44"/>
  <c r="H25" i="45"/>
  <c r="G25" i="45"/>
  <c r="F25" i="45"/>
  <c r="O13" i="45"/>
  <c r="O12" i="45"/>
  <c r="O15" i="46"/>
  <c r="O14" i="46"/>
  <c r="O13" i="46"/>
  <c r="O12" i="46"/>
  <c r="P13" i="47"/>
  <c r="P12" i="47"/>
  <c r="N14" i="48"/>
  <c r="N13" i="48"/>
  <c r="N12" i="48"/>
  <c r="M28" i="49"/>
  <c r="M27" i="49"/>
  <c r="M26" i="49"/>
  <c r="M25" i="49"/>
  <c r="M24" i="49"/>
  <c r="M23" i="49"/>
  <c r="M22" i="49"/>
  <c r="M17" i="51"/>
  <c r="M16" i="51"/>
  <c r="M15" i="51"/>
  <c r="M14" i="51"/>
  <c r="M13" i="51"/>
  <c r="M12" i="51"/>
  <c r="F43" i="70"/>
  <c r="I30" i="74"/>
  <c r="H30" i="74"/>
  <c r="G30" i="74"/>
  <c r="F30" i="74"/>
  <c r="E30" i="74"/>
  <c r="I33" i="79"/>
  <c r="H33" i="79"/>
  <c r="G33" i="79"/>
  <c r="F33" i="79"/>
  <c r="M2" i="46"/>
  <c r="E29" i="25" l="1"/>
  <c r="G25" i="1"/>
  <c r="H25" i="1"/>
  <c r="I25" i="1"/>
  <c r="G23" i="6"/>
  <c r="J23" i="6"/>
  <c r="M23" i="6"/>
  <c r="I23" i="6"/>
  <c r="N23" i="6"/>
  <c r="P23" i="6"/>
  <c r="L23" i="6"/>
  <c r="F23" i="6"/>
  <c r="E23" i="6"/>
  <c r="Q28" i="86"/>
  <c r="M35" i="87"/>
  <c r="G27" i="85"/>
  <c r="G28" i="83"/>
  <c r="F28" i="83"/>
  <c r="H30" i="82"/>
  <c r="O29" i="82"/>
  <c r="O30" i="81"/>
  <c r="O43" i="77"/>
  <c r="F44" i="77"/>
  <c r="H44" i="77"/>
  <c r="P33" i="76"/>
  <c r="F32" i="75"/>
  <c r="G32" i="75"/>
  <c r="Q42" i="73"/>
  <c r="J43" i="73"/>
  <c r="I43" i="73"/>
  <c r="H28" i="72"/>
  <c r="O27" i="72"/>
  <c r="G28" i="72"/>
  <c r="P29" i="69"/>
  <c r="P43" i="62"/>
  <c r="H44" i="62"/>
  <c r="F44" i="62"/>
  <c r="I44" i="62"/>
  <c r="G45" i="58"/>
  <c r="E45" i="58"/>
  <c r="F45" i="58"/>
  <c r="H45" i="58"/>
  <c r="F47" i="49"/>
  <c r="G25" i="41"/>
  <c r="E24" i="41"/>
  <c r="E25" i="41" s="1"/>
  <c r="N22" i="65"/>
  <c r="I45" i="58"/>
  <c r="K30" i="87"/>
  <c r="K29" i="87"/>
  <c r="K28" i="87"/>
  <c r="K27" i="87"/>
  <c r="K26" i="87"/>
  <c r="K25" i="87"/>
  <c r="K24" i="87"/>
  <c r="K23" i="87"/>
  <c r="K22" i="87"/>
  <c r="K21" i="87"/>
  <c r="K20" i="87"/>
  <c r="K19" i="87"/>
  <c r="K18" i="87"/>
  <c r="K17" i="87"/>
  <c r="K4" i="87"/>
  <c r="K16" i="87"/>
  <c r="K10" i="87"/>
  <c r="K9" i="87"/>
  <c r="K14" i="87"/>
  <c r="K2" i="87"/>
  <c r="K6" i="87"/>
  <c r="K8" i="87"/>
  <c r="K15" i="87"/>
  <c r="K3" i="87"/>
  <c r="K5" i="87"/>
  <c r="K12" i="87"/>
  <c r="K7" i="87"/>
  <c r="K13" i="87"/>
  <c r="K11" i="87"/>
  <c r="O23" i="86"/>
  <c r="O22" i="86"/>
  <c r="O21" i="86"/>
  <c r="O20" i="86"/>
  <c r="O19" i="86"/>
  <c r="O18" i="86"/>
  <c r="O17" i="86"/>
  <c r="O16" i="86"/>
  <c r="O15" i="86"/>
  <c r="O2" i="86"/>
  <c r="O5" i="86"/>
  <c r="O9" i="86"/>
  <c r="O11" i="86"/>
  <c r="O3" i="86"/>
  <c r="O12" i="86"/>
  <c r="O4" i="86"/>
  <c r="O8" i="86"/>
  <c r="O10" i="86"/>
  <c r="O7" i="86"/>
  <c r="O14" i="86"/>
  <c r="O13" i="86"/>
  <c r="O6" i="86"/>
  <c r="O21" i="85"/>
  <c r="O20" i="85"/>
  <c r="O19" i="85"/>
  <c r="O18" i="85"/>
  <c r="O17" i="85"/>
  <c r="O16" i="85"/>
  <c r="O15" i="85"/>
  <c r="O14" i="85"/>
  <c r="O13" i="85"/>
  <c r="O7" i="85"/>
  <c r="O10" i="85"/>
  <c r="O3" i="85"/>
  <c r="O11" i="85"/>
  <c r="O9" i="85"/>
  <c r="O8" i="85"/>
  <c r="O12" i="85"/>
  <c r="O2" i="85"/>
  <c r="O4" i="85"/>
  <c r="O5" i="85"/>
  <c r="O6" i="85"/>
  <c r="L24" i="84"/>
  <c r="L21" i="84"/>
  <c r="L20" i="84"/>
  <c r="L19" i="84"/>
  <c r="L18" i="84"/>
  <c r="L17" i="84"/>
  <c r="L4" i="84"/>
  <c r="L13" i="84"/>
  <c r="L11" i="84"/>
  <c r="L5" i="84"/>
  <c r="L3" i="84"/>
  <c r="L16" i="84"/>
  <c r="L6" i="84"/>
  <c r="L9" i="84"/>
  <c r="L10" i="84"/>
  <c r="L8" i="84"/>
  <c r="L15" i="84"/>
  <c r="L14" i="84"/>
  <c r="L7" i="84"/>
  <c r="L2" i="84"/>
  <c r="L12" i="84"/>
  <c r="L22" i="83"/>
  <c r="L21" i="83"/>
  <c r="L20" i="83"/>
  <c r="L19" i="83"/>
  <c r="L18" i="83"/>
  <c r="L17" i="83"/>
  <c r="L16" i="83"/>
  <c r="L15" i="83"/>
  <c r="L4" i="83"/>
  <c r="L11" i="83"/>
  <c r="L5" i="83"/>
  <c r="L12" i="83"/>
  <c r="L14" i="83"/>
  <c r="L10" i="83"/>
  <c r="L6" i="83"/>
  <c r="L8" i="83"/>
  <c r="L9" i="83"/>
  <c r="L13" i="83"/>
  <c r="L7" i="83"/>
  <c r="L2" i="83"/>
  <c r="L3" i="83"/>
  <c r="M24" i="82"/>
  <c r="M23" i="82"/>
  <c r="M22" i="82"/>
  <c r="M21" i="82"/>
  <c r="M20" i="82"/>
  <c r="M19" i="82"/>
  <c r="M18" i="82"/>
  <c r="M17" i="82"/>
  <c r="M16" i="82"/>
  <c r="M15" i="82"/>
  <c r="M14" i="82"/>
  <c r="M13" i="82"/>
  <c r="M10" i="82"/>
  <c r="M4" i="82"/>
  <c r="M8" i="82"/>
  <c r="M11" i="82"/>
  <c r="M9" i="82"/>
  <c r="M3" i="82"/>
  <c r="M12" i="82"/>
  <c r="M2" i="82"/>
  <c r="M5" i="82"/>
  <c r="M6" i="82"/>
  <c r="M7" i="82"/>
  <c r="M25" i="81"/>
  <c r="M24" i="81"/>
  <c r="M23" i="81"/>
  <c r="M22" i="81"/>
  <c r="M21" i="81"/>
  <c r="M20" i="81"/>
  <c r="M19" i="81"/>
  <c r="M18" i="81"/>
  <c r="M17" i="81"/>
  <c r="M5" i="81"/>
  <c r="M4" i="81"/>
  <c r="M14" i="81"/>
  <c r="M12" i="81"/>
  <c r="M9" i="81"/>
  <c r="M6" i="81"/>
  <c r="M3" i="81"/>
  <c r="M2" i="81"/>
  <c r="M11" i="81"/>
  <c r="M13" i="81"/>
  <c r="M8" i="81"/>
  <c r="M15" i="81"/>
  <c r="M16" i="81"/>
  <c r="M7" i="81"/>
  <c r="M10" i="81"/>
  <c r="O24" i="80"/>
  <c r="O23" i="80"/>
  <c r="O22" i="80"/>
  <c r="O21" i="80"/>
  <c r="O20" i="80"/>
  <c r="O19" i="80"/>
  <c r="O18" i="80"/>
  <c r="O17" i="80"/>
  <c r="O16" i="80"/>
  <c r="O15" i="80"/>
  <c r="O9" i="80"/>
  <c r="O13" i="80"/>
  <c r="O2" i="80"/>
  <c r="O6" i="80"/>
  <c r="O12" i="80"/>
  <c r="O10" i="80"/>
  <c r="O5" i="80"/>
  <c r="O4" i="80"/>
  <c r="O7" i="80"/>
  <c r="O14" i="80"/>
  <c r="O3" i="80"/>
  <c r="O8" i="80"/>
  <c r="O11" i="80"/>
  <c r="N27" i="79"/>
  <c r="N26" i="79"/>
  <c r="N25" i="79"/>
  <c r="N24" i="79"/>
  <c r="N23" i="79"/>
  <c r="N22" i="79"/>
  <c r="N21" i="79"/>
  <c r="N20" i="79"/>
  <c r="N19" i="79"/>
  <c r="N18" i="79"/>
  <c r="N2" i="79"/>
  <c r="N6" i="79"/>
  <c r="N10" i="79"/>
  <c r="N14" i="79"/>
  <c r="N15" i="79"/>
  <c r="N7" i="79"/>
  <c r="N9" i="79"/>
  <c r="N13" i="79"/>
  <c r="N17" i="79"/>
  <c r="N8" i="79"/>
  <c r="N12" i="79"/>
  <c r="N4" i="79"/>
  <c r="N5" i="79"/>
  <c r="N16" i="79"/>
  <c r="N11" i="79"/>
  <c r="N3" i="79"/>
  <c r="N23" i="78"/>
  <c r="N22" i="78"/>
  <c r="N21" i="78"/>
  <c r="N20" i="78"/>
  <c r="N19" i="78"/>
  <c r="N18" i="78"/>
  <c r="N17" i="78"/>
  <c r="N16" i="78"/>
  <c r="N3" i="78"/>
  <c r="N5" i="78"/>
  <c r="N10" i="78"/>
  <c r="N11" i="78"/>
  <c r="N4" i="78"/>
  <c r="N6" i="78"/>
  <c r="N7" i="78"/>
  <c r="N9" i="78"/>
  <c r="N2" i="78"/>
  <c r="N13" i="78"/>
  <c r="N8" i="78"/>
  <c r="N14" i="78"/>
  <c r="N15" i="78"/>
  <c r="N12" i="78"/>
  <c r="M33" i="77"/>
  <c r="M34" i="77"/>
  <c r="M35" i="77"/>
  <c r="M36" i="77"/>
  <c r="M37" i="77"/>
  <c r="M38" i="77"/>
  <c r="M32" i="77"/>
  <c r="M31" i="77"/>
  <c r="M30" i="77"/>
  <c r="M29" i="77"/>
  <c r="M7" i="77"/>
  <c r="M8" i="77"/>
  <c r="M21" i="77"/>
  <c r="M23" i="77"/>
  <c r="M24" i="77"/>
  <c r="M19" i="77"/>
  <c r="M4" i="77"/>
  <c r="M13" i="77"/>
  <c r="M22" i="77"/>
  <c r="M25" i="77"/>
  <c r="M5" i="77"/>
  <c r="M18" i="77"/>
  <c r="M26" i="77"/>
  <c r="M3" i="77"/>
  <c r="M14" i="77"/>
  <c r="M11" i="77"/>
  <c r="M10" i="77"/>
  <c r="M12" i="77"/>
  <c r="M16" i="77"/>
  <c r="M28" i="77"/>
  <c r="M2" i="77"/>
  <c r="M20" i="77"/>
  <c r="M17" i="77"/>
  <c r="M9" i="77"/>
  <c r="M15" i="77"/>
  <c r="M27" i="77"/>
  <c r="M6" i="77"/>
  <c r="N28" i="76"/>
  <c r="N27" i="76"/>
  <c r="N26" i="76"/>
  <c r="N25" i="76"/>
  <c r="N24" i="76"/>
  <c r="N23" i="76"/>
  <c r="N22" i="76"/>
  <c r="N21" i="76"/>
  <c r="N20" i="76"/>
  <c r="N19" i="76"/>
  <c r="N8" i="76"/>
  <c r="N11" i="76"/>
  <c r="N12" i="76"/>
  <c r="N17" i="76"/>
  <c r="N5" i="76"/>
  <c r="N16" i="76"/>
  <c r="N9" i="76"/>
  <c r="N3" i="76"/>
  <c r="N18" i="76"/>
  <c r="N4" i="76"/>
  <c r="N6" i="76"/>
  <c r="N7" i="76"/>
  <c r="N14" i="76"/>
  <c r="N2" i="76"/>
  <c r="N13" i="76"/>
  <c r="N15" i="76"/>
  <c r="N10" i="76"/>
  <c r="M26" i="75"/>
  <c r="M25" i="75"/>
  <c r="M24" i="75"/>
  <c r="M23" i="75"/>
  <c r="M22" i="75"/>
  <c r="M21" i="75"/>
  <c r="M20" i="75"/>
  <c r="M19" i="75"/>
  <c r="M18" i="75"/>
  <c r="M17" i="75"/>
  <c r="M14" i="75"/>
  <c r="M12" i="75"/>
  <c r="M3" i="75"/>
  <c r="M16" i="75"/>
  <c r="M15" i="75"/>
  <c r="M7" i="75"/>
  <c r="M8" i="75"/>
  <c r="M9" i="75"/>
  <c r="M2" i="75"/>
  <c r="M13" i="75"/>
  <c r="M5" i="75"/>
  <c r="M11" i="75"/>
  <c r="M4" i="75"/>
  <c r="M6" i="75"/>
  <c r="M10" i="75"/>
  <c r="N24" i="74"/>
  <c r="N23" i="74"/>
  <c r="N22" i="74"/>
  <c r="N21" i="74"/>
  <c r="N20" i="74"/>
  <c r="N19" i="74"/>
  <c r="N18" i="74"/>
  <c r="N17" i="74"/>
  <c r="N3" i="74"/>
  <c r="N13" i="74"/>
  <c r="N11" i="74"/>
  <c r="N6" i="74"/>
  <c r="N2" i="74"/>
  <c r="N7" i="74"/>
  <c r="N15" i="74"/>
  <c r="N5" i="74"/>
  <c r="N10" i="74"/>
  <c r="N16" i="74"/>
  <c r="N12" i="74"/>
  <c r="N8" i="74"/>
  <c r="N9" i="74"/>
  <c r="N4" i="74"/>
  <c r="N14" i="74"/>
  <c r="O33" i="73"/>
  <c r="O34" i="73"/>
  <c r="O35" i="73"/>
  <c r="O36" i="73"/>
  <c r="O37" i="73"/>
  <c r="O32" i="73"/>
  <c r="O31" i="73"/>
  <c r="O30" i="73"/>
  <c r="O29" i="73"/>
  <c r="O28" i="73"/>
  <c r="O27" i="73"/>
  <c r="O26" i="73"/>
  <c r="O25" i="73"/>
  <c r="O24" i="73"/>
  <c r="O23" i="73"/>
  <c r="O22" i="73"/>
  <c r="O21" i="73"/>
  <c r="O3" i="73"/>
  <c r="O15" i="73"/>
  <c r="O18" i="73"/>
  <c r="O19" i="73"/>
  <c r="O9" i="73"/>
  <c r="O10" i="73"/>
  <c r="O8" i="73"/>
  <c r="O14" i="73"/>
  <c r="O12" i="73"/>
  <c r="O16" i="73"/>
  <c r="O20" i="73"/>
  <c r="O7" i="73"/>
  <c r="O6" i="73"/>
  <c r="O2" i="73"/>
  <c r="O17" i="73"/>
  <c r="O11" i="73"/>
  <c r="O5" i="73"/>
  <c r="O13" i="73"/>
  <c r="O4" i="73"/>
  <c r="M22" i="72"/>
  <c r="M21" i="72"/>
  <c r="M20" i="72"/>
  <c r="M19" i="72"/>
  <c r="M18" i="72"/>
  <c r="M17" i="72"/>
  <c r="M16" i="72"/>
  <c r="M15" i="72"/>
  <c r="M14" i="72"/>
  <c r="M11" i="72"/>
  <c r="M12" i="72"/>
  <c r="M10" i="72"/>
  <c r="M6" i="72"/>
  <c r="M3" i="72"/>
  <c r="M9" i="72"/>
  <c r="M7" i="72"/>
  <c r="M13" i="72"/>
  <c r="M8" i="72"/>
  <c r="M5" i="72"/>
  <c r="M2" i="72"/>
  <c r="M4" i="72"/>
  <c r="L31" i="71"/>
  <c r="L30" i="71"/>
  <c r="L29" i="71"/>
  <c r="L28" i="71"/>
  <c r="L27" i="71"/>
  <c r="L26" i="71"/>
  <c r="L25" i="71"/>
  <c r="L24" i="71"/>
  <c r="L23" i="71"/>
  <c r="L22" i="71"/>
  <c r="L21" i="71"/>
  <c r="L20" i="71"/>
  <c r="L19" i="71"/>
  <c r="L18" i="71"/>
  <c r="L17" i="71"/>
  <c r="L16" i="71"/>
  <c r="L15" i="71"/>
  <c r="L9" i="71"/>
  <c r="L5" i="71"/>
  <c r="L8" i="71"/>
  <c r="L13" i="71"/>
  <c r="L6" i="71"/>
  <c r="L7" i="71"/>
  <c r="L3" i="71"/>
  <c r="L4" i="71"/>
  <c r="L12" i="71"/>
  <c r="L14" i="71"/>
  <c r="L2" i="71"/>
  <c r="L11" i="71"/>
  <c r="L10" i="71"/>
  <c r="L33" i="70"/>
  <c r="L34" i="70"/>
  <c r="L35" i="70"/>
  <c r="L36" i="70"/>
  <c r="L37" i="70"/>
  <c r="L32" i="70"/>
  <c r="L31" i="70"/>
  <c r="L30" i="70"/>
  <c r="L29" i="70"/>
  <c r="L28" i="70"/>
  <c r="L15" i="70"/>
  <c r="L20" i="70"/>
  <c r="L11" i="70"/>
  <c r="L19" i="70"/>
  <c r="L7" i="70"/>
  <c r="L14" i="70"/>
  <c r="L24" i="70"/>
  <c r="L22" i="70"/>
  <c r="L12" i="70"/>
  <c r="L6" i="70"/>
  <c r="L17" i="70"/>
  <c r="L8" i="70"/>
  <c r="L18" i="70"/>
  <c r="L27" i="70"/>
  <c r="L10" i="70"/>
  <c r="L9" i="70"/>
  <c r="L26" i="70"/>
  <c r="L13" i="70"/>
  <c r="L3" i="70"/>
  <c r="L23" i="70"/>
  <c r="L25" i="70"/>
  <c r="L5" i="70"/>
  <c r="L4" i="70"/>
  <c r="L16" i="70"/>
  <c r="L21" i="70"/>
  <c r="L2" i="70"/>
  <c r="N24" i="69"/>
  <c r="N23" i="69"/>
  <c r="N22" i="69"/>
  <c r="N21" i="69"/>
  <c r="N20" i="69"/>
  <c r="N19" i="69"/>
  <c r="N18" i="69"/>
  <c r="N17" i="69"/>
  <c r="N16" i="69"/>
  <c r="N15" i="69"/>
  <c r="N14" i="69"/>
  <c r="N13" i="69"/>
  <c r="N4" i="69"/>
  <c r="N10" i="69"/>
  <c r="N3" i="69"/>
  <c r="N2" i="69"/>
  <c r="N12" i="69"/>
  <c r="N6" i="69"/>
  <c r="N8" i="69"/>
  <c r="N9" i="69"/>
  <c r="N11" i="69"/>
  <c r="N5" i="69"/>
  <c r="N7" i="69"/>
  <c r="O22" i="68"/>
  <c r="O21" i="68"/>
  <c r="O20" i="68"/>
  <c r="O19" i="68"/>
  <c r="O18" i="68"/>
  <c r="O17" i="68"/>
  <c r="O16" i="68"/>
  <c r="O15" i="68"/>
  <c r="O14" i="68"/>
  <c r="O13" i="68"/>
  <c r="O9" i="68"/>
  <c r="O8" i="68"/>
  <c r="O7" i="68"/>
  <c r="O10" i="68"/>
  <c r="O4" i="68"/>
  <c r="O6" i="68"/>
  <c r="O5" i="68"/>
  <c r="O11" i="68"/>
  <c r="O2" i="68"/>
  <c r="O3" i="68"/>
  <c r="O12" i="68"/>
  <c r="N33" i="67"/>
  <c r="N34" i="67"/>
  <c r="N35" i="67"/>
  <c r="N36" i="67"/>
  <c r="N37" i="67"/>
  <c r="N38" i="67"/>
  <c r="N32" i="67"/>
  <c r="N31" i="67"/>
  <c r="N30" i="67"/>
  <c r="N4" i="67"/>
  <c r="N23" i="67"/>
  <c r="N9" i="67"/>
  <c r="N5" i="67"/>
  <c r="N2" i="67"/>
  <c r="N11" i="67"/>
  <c r="N17" i="67"/>
  <c r="N21" i="67"/>
  <c r="N13" i="67"/>
  <c r="N28" i="67"/>
  <c r="N26" i="67"/>
  <c r="N16" i="67"/>
  <c r="N24" i="67"/>
  <c r="N10" i="67"/>
  <c r="N25" i="67"/>
  <c r="N14" i="67"/>
  <c r="N29" i="67"/>
  <c r="N8" i="67"/>
  <c r="N3" i="67"/>
  <c r="N7" i="67"/>
  <c r="N15" i="67"/>
  <c r="N12" i="67"/>
  <c r="N27" i="67"/>
  <c r="N22" i="67"/>
  <c r="N20" i="67"/>
  <c r="N18" i="67"/>
  <c r="N19" i="67"/>
  <c r="N6" i="67"/>
  <c r="O22" i="66"/>
  <c r="O21" i="66"/>
  <c r="O20" i="66"/>
  <c r="O19" i="66"/>
  <c r="O18" i="66"/>
  <c r="O17" i="66"/>
  <c r="O16" i="66"/>
  <c r="O5" i="66"/>
  <c r="O8" i="66"/>
  <c r="O7" i="66"/>
  <c r="O13" i="66"/>
  <c r="O9" i="66"/>
  <c r="O14" i="66"/>
  <c r="O3" i="66"/>
  <c r="O10" i="66"/>
  <c r="O6" i="66"/>
  <c r="O15" i="66"/>
  <c r="O12" i="66"/>
  <c r="O4" i="66"/>
  <c r="O2" i="66"/>
  <c r="O11" i="66"/>
  <c r="L17" i="65"/>
  <c r="L16" i="65"/>
  <c r="L15" i="65"/>
  <c r="L14" i="65"/>
  <c r="L13" i="65"/>
  <c r="L12" i="65"/>
  <c r="L11" i="65"/>
  <c r="L10" i="65"/>
  <c r="L9" i="65"/>
  <c r="L2" i="65"/>
  <c r="L4" i="65"/>
  <c r="L6" i="65"/>
  <c r="L7" i="65"/>
  <c r="L8" i="65"/>
  <c r="L5" i="65"/>
  <c r="L3" i="65"/>
  <c r="L31" i="64"/>
  <c r="L30" i="64"/>
  <c r="L29" i="64"/>
  <c r="L28" i="64"/>
  <c r="L27" i="64"/>
  <c r="L26" i="64"/>
  <c r="L25" i="64"/>
  <c r="L10" i="64"/>
  <c r="L16" i="64"/>
  <c r="L5" i="64"/>
  <c r="L15" i="64"/>
  <c r="L4" i="64"/>
  <c r="L9" i="64"/>
  <c r="L23" i="64"/>
  <c r="L6" i="64"/>
  <c r="L20" i="64"/>
  <c r="L21" i="64"/>
  <c r="L8" i="64"/>
  <c r="L11" i="64"/>
  <c r="L2" i="64"/>
  <c r="L3" i="64"/>
  <c r="L14" i="64"/>
  <c r="L7" i="64"/>
  <c r="L24" i="64"/>
  <c r="L22" i="64"/>
  <c r="L19" i="64"/>
  <c r="L17" i="64"/>
  <c r="L13" i="64"/>
  <c r="L18" i="64"/>
  <c r="L12" i="64"/>
  <c r="N20" i="63"/>
  <c r="N19" i="63"/>
  <c r="N18" i="63"/>
  <c r="N17" i="63"/>
  <c r="N16" i="63"/>
  <c r="N15" i="63"/>
  <c r="N2" i="63"/>
  <c r="N7" i="63"/>
  <c r="N8" i="63"/>
  <c r="N11" i="63"/>
  <c r="N6" i="63"/>
  <c r="N9" i="63"/>
  <c r="N5" i="63"/>
  <c r="N4" i="63"/>
  <c r="N3" i="63"/>
  <c r="N12" i="63"/>
  <c r="N10" i="63"/>
  <c r="N13" i="63"/>
  <c r="N14" i="63"/>
  <c r="N33" i="62"/>
  <c r="N34" i="62"/>
  <c r="N35" i="62"/>
  <c r="N36" i="62"/>
  <c r="N37" i="62"/>
  <c r="N38" i="62"/>
  <c r="N32" i="62"/>
  <c r="N31" i="62"/>
  <c r="N30" i="62"/>
  <c r="N29" i="62"/>
  <c r="N28" i="62"/>
  <c r="N27" i="62"/>
  <c r="N8" i="62"/>
  <c r="N16" i="62"/>
  <c r="N7" i="62"/>
  <c r="N23" i="62"/>
  <c r="N21" i="62"/>
  <c r="N17" i="62"/>
  <c r="N9" i="62"/>
  <c r="N5" i="62"/>
  <c r="N20" i="62"/>
  <c r="N10" i="62"/>
  <c r="N18" i="62"/>
  <c r="N3" i="62"/>
  <c r="N25" i="62"/>
  <c r="N26" i="62"/>
  <c r="N22" i="62"/>
  <c r="N11" i="62"/>
  <c r="N13" i="62"/>
  <c r="N24" i="62"/>
  <c r="N14" i="62"/>
  <c r="N6" i="62"/>
  <c r="N19" i="62"/>
  <c r="N4" i="62"/>
  <c r="N12" i="62"/>
  <c r="N2" i="62"/>
  <c r="N15" i="62"/>
  <c r="L33" i="60"/>
  <c r="L34" i="60"/>
  <c r="N18" i="61"/>
  <c r="N15" i="61"/>
  <c r="N14" i="61"/>
  <c r="N13" i="61"/>
  <c r="N12" i="61"/>
  <c r="N11" i="61"/>
  <c r="N10" i="61"/>
  <c r="N8" i="61"/>
  <c r="N6" i="61"/>
  <c r="N4" i="61"/>
  <c r="N7" i="61"/>
  <c r="N3" i="61"/>
  <c r="N5" i="61"/>
  <c r="N2" i="61"/>
  <c r="N9" i="61"/>
  <c r="L32" i="60"/>
  <c r="L31" i="60"/>
  <c r="L30" i="60"/>
  <c r="L29" i="60"/>
  <c r="L28" i="60"/>
  <c r="L27" i="60"/>
  <c r="L26" i="60"/>
  <c r="L25" i="60"/>
  <c r="L24" i="60"/>
  <c r="L23" i="60"/>
  <c r="L22" i="60"/>
  <c r="L3" i="60"/>
  <c r="L8" i="60"/>
  <c r="L15" i="60"/>
  <c r="L13" i="60"/>
  <c r="L16" i="60"/>
  <c r="L19" i="60"/>
  <c r="L17" i="60"/>
  <c r="L7" i="60"/>
  <c r="L10" i="60"/>
  <c r="L2" i="60"/>
  <c r="L20" i="60"/>
  <c r="L5" i="60"/>
  <c r="L14" i="60"/>
  <c r="L12" i="60"/>
  <c r="L4" i="60"/>
  <c r="L21" i="60"/>
  <c r="L9" i="60"/>
  <c r="L6" i="60"/>
  <c r="L11" i="60"/>
  <c r="L18" i="60"/>
  <c r="N28" i="59"/>
  <c r="N30" i="59"/>
  <c r="N35" i="59"/>
  <c r="N36" i="59"/>
  <c r="N37" i="59"/>
  <c r="N38" i="59"/>
  <c r="N39" i="59"/>
  <c r="N40" i="59"/>
  <c r="N41" i="59"/>
  <c r="N42" i="59"/>
  <c r="N43" i="59"/>
  <c r="N44" i="59"/>
  <c r="N45" i="59"/>
  <c r="N46" i="59"/>
  <c r="N47" i="59"/>
  <c r="N48" i="59"/>
  <c r="N49" i="59"/>
  <c r="N50" i="59"/>
  <c r="N51" i="59"/>
  <c r="N13" i="59"/>
  <c r="N9" i="59"/>
  <c r="N12" i="59"/>
  <c r="N15" i="59"/>
  <c r="N24" i="59"/>
  <c r="N31" i="59"/>
  <c r="N26" i="59"/>
  <c r="N2" i="59"/>
  <c r="N8" i="59"/>
  <c r="N23" i="59"/>
  <c r="N22" i="59"/>
  <c r="N29" i="59"/>
  <c r="N20" i="59"/>
  <c r="N16" i="59"/>
  <c r="N11" i="59"/>
  <c r="N4" i="59"/>
  <c r="N3" i="59"/>
  <c r="N14" i="59"/>
  <c r="N6" i="59"/>
  <c r="N5" i="59"/>
  <c r="N19" i="59"/>
  <c r="N27" i="59"/>
  <c r="N32" i="59"/>
  <c r="N18" i="59"/>
  <c r="N7" i="59"/>
  <c r="N34" i="59"/>
  <c r="N17" i="59"/>
  <c r="N10" i="59"/>
  <c r="N21" i="59"/>
  <c r="N25" i="59"/>
  <c r="N33" i="59"/>
  <c r="M22" i="57"/>
  <c r="M21" i="57"/>
  <c r="M20" i="57"/>
  <c r="M19" i="57"/>
  <c r="M18" i="57"/>
  <c r="M17" i="57"/>
  <c r="M11" i="57"/>
  <c r="M4" i="57"/>
  <c r="M10" i="57"/>
  <c r="M5" i="57"/>
  <c r="M2" i="57"/>
  <c r="M12" i="57"/>
  <c r="M15" i="57"/>
  <c r="M3" i="57"/>
  <c r="M6" i="57"/>
  <c r="M13" i="57"/>
  <c r="M14" i="57"/>
  <c r="M8" i="57"/>
  <c r="M16" i="57"/>
  <c r="M7" i="57"/>
  <c r="M9" i="57"/>
  <c r="N20" i="56"/>
  <c r="N19" i="56"/>
  <c r="N18" i="56"/>
  <c r="N17" i="56"/>
  <c r="N16" i="56"/>
  <c r="N15" i="56"/>
  <c r="N14" i="56"/>
  <c r="N13" i="56"/>
  <c r="N8" i="56"/>
  <c r="N9" i="56"/>
  <c r="N7" i="56"/>
  <c r="N10" i="56"/>
  <c r="N6" i="56"/>
  <c r="N4" i="56"/>
  <c r="N3" i="56"/>
  <c r="N11" i="56"/>
  <c r="N5" i="56"/>
  <c r="N12" i="56"/>
  <c r="N2" i="56"/>
  <c r="N18" i="55"/>
  <c r="N2" i="55"/>
  <c r="N13" i="55"/>
  <c r="N36" i="55"/>
  <c r="N37" i="55"/>
  <c r="N38" i="55"/>
  <c r="N39" i="55"/>
  <c r="N40" i="55"/>
  <c r="N41" i="55"/>
  <c r="N42" i="55"/>
  <c r="N43" i="55"/>
  <c r="N44" i="55"/>
  <c r="N45" i="55"/>
  <c r="N46" i="55"/>
  <c r="N47" i="55"/>
  <c r="N32" i="55"/>
  <c r="N20" i="55"/>
  <c r="N33" i="55"/>
  <c r="N31" i="55"/>
  <c r="N6" i="55"/>
  <c r="N11" i="55"/>
  <c r="N7" i="55"/>
  <c r="N4" i="55"/>
  <c r="N28" i="55"/>
  <c r="N12" i="55"/>
  <c r="N27" i="55"/>
  <c r="N34" i="55"/>
  <c r="N23" i="55"/>
  <c r="N16" i="55"/>
  <c r="N29" i="55"/>
  <c r="N8" i="55"/>
  <c r="N3" i="55"/>
  <c r="N35" i="55"/>
  <c r="N25" i="55"/>
  <c r="N17" i="55"/>
  <c r="N14" i="55"/>
  <c r="N19" i="55"/>
  <c r="N30" i="55"/>
  <c r="N15" i="55"/>
  <c r="N26" i="55"/>
  <c r="N24" i="55"/>
  <c r="N21" i="55"/>
  <c r="N9" i="55"/>
  <c r="N10" i="55"/>
  <c r="N5" i="55"/>
  <c r="N22" i="55"/>
  <c r="N33" i="54"/>
  <c r="N34" i="54"/>
  <c r="N35" i="54"/>
  <c r="N36" i="54"/>
  <c r="N37" i="54"/>
  <c r="N38" i="54"/>
  <c r="N39" i="54"/>
  <c r="N32" i="54"/>
  <c r="N31" i="54"/>
  <c r="N30" i="54"/>
  <c r="N22" i="54"/>
  <c r="N23" i="54"/>
  <c r="N28" i="54"/>
  <c r="N29" i="54"/>
  <c r="N4" i="54"/>
  <c r="N17" i="54"/>
  <c r="N25" i="54"/>
  <c r="N9" i="54"/>
  <c r="N24" i="54"/>
  <c r="N15" i="54"/>
  <c r="N11" i="54"/>
  <c r="N3" i="54"/>
  <c r="N10" i="54"/>
  <c r="N7" i="54"/>
  <c r="N6" i="54"/>
  <c r="N16" i="54"/>
  <c r="N27" i="54"/>
  <c r="N19" i="54"/>
  <c r="N5" i="54"/>
  <c r="N2" i="54"/>
  <c r="N21" i="54"/>
  <c r="N8" i="54"/>
  <c r="N18" i="54"/>
  <c r="N20" i="54"/>
  <c r="N26" i="54"/>
  <c r="N12" i="54"/>
  <c r="N13" i="54"/>
  <c r="N14" i="54"/>
  <c r="M24" i="53"/>
  <c r="M23" i="53"/>
  <c r="M22" i="53"/>
  <c r="M21" i="53"/>
  <c r="M20" i="53"/>
  <c r="M19" i="53"/>
  <c r="M18" i="53"/>
  <c r="M17" i="53"/>
  <c r="M16" i="53"/>
  <c r="M10" i="53"/>
  <c r="M7" i="53"/>
  <c r="M2" i="53"/>
  <c r="M9" i="53"/>
  <c r="M4" i="53"/>
  <c r="M13" i="53"/>
  <c r="M6" i="53"/>
  <c r="M12" i="53"/>
  <c r="M3" i="53"/>
  <c r="M15" i="53"/>
  <c r="M14" i="53"/>
  <c r="M11" i="53"/>
  <c r="M5" i="53"/>
  <c r="M8" i="53"/>
  <c r="L31" i="52"/>
  <c r="L30" i="52"/>
  <c r="L29" i="52"/>
  <c r="L28" i="52"/>
  <c r="L27" i="52"/>
  <c r="L26" i="52"/>
  <c r="L25" i="52"/>
  <c r="L24" i="52"/>
  <c r="L23" i="52"/>
  <c r="L22" i="52"/>
  <c r="L21" i="52"/>
  <c r="L20" i="52"/>
  <c r="L12" i="52"/>
  <c r="L11" i="52"/>
  <c r="L19" i="52"/>
  <c r="L17" i="52"/>
  <c r="L8" i="52"/>
  <c r="L16" i="52"/>
  <c r="L2" i="52"/>
  <c r="L9" i="52"/>
  <c r="L14" i="52"/>
  <c r="L4" i="52"/>
  <c r="L13" i="52"/>
  <c r="L3" i="52"/>
  <c r="L7" i="52"/>
  <c r="L10" i="52"/>
  <c r="L18" i="52"/>
  <c r="L5" i="52"/>
  <c r="L15" i="52"/>
  <c r="L6" i="52"/>
  <c r="K28" i="51"/>
  <c r="K27" i="51"/>
  <c r="K26" i="51"/>
  <c r="K25" i="51"/>
  <c r="K24" i="51"/>
  <c r="K23" i="51"/>
  <c r="K22" i="51"/>
  <c r="K21" i="51"/>
  <c r="K20" i="51"/>
  <c r="K19" i="51"/>
  <c r="K18" i="51"/>
  <c r="K7" i="51"/>
  <c r="K2" i="51"/>
  <c r="K12" i="51"/>
  <c r="K5" i="51"/>
  <c r="K6" i="51"/>
  <c r="K16" i="51"/>
  <c r="K17" i="51"/>
  <c r="K11" i="51"/>
  <c r="K3" i="51"/>
  <c r="K14" i="51"/>
  <c r="K8" i="51"/>
  <c r="K13" i="51"/>
  <c r="K15" i="51"/>
  <c r="K4" i="51"/>
  <c r="K9" i="51"/>
  <c r="K10" i="51"/>
  <c r="M27" i="50"/>
  <c r="M26" i="50"/>
  <c r="M25" i="50"/>
  <c r="M24" i="50"/>
  <c r="M23" i="50"/>
  <c r="M22" i="50"/>
  <c r="M21" i="50"/>
  <c r="M20" i="50"/>
  <c r="M19" i="50"/>
  <c r="M11" i="50"/>
  <c r="M5" i="50"/>
  <c r="M10" i="50"/>
  <c r="M13" i="50"/>
  <c r="M15" i="50"/>
  <c r="M18" i="50"/>
  <c r="M16" i="50"/>
  <c r="M2" i="50"/>
  <c r="M7" i="50"/>
  <c r="M3" i="50"/>
  <c r="M4" i="50"/>
  <c r="M14" i="50"/>
  <c r="M12" i="50"/>
  <c r="M9" i="50"/>
  <c r="M17" i="50"/>
  <c r="M8" i="50"/>
  <c r="M6" i="50"/>
  <c r="K33" i="49"/>
  <c r="K34" i="49"/>
  <c r="K35" i="49"/>
  <c r="K36" i="49"/>
  <c r="K37" i="49"/>
  <c r="K38" i="49"/>
  <c r="K39" i="49"/>
  <c r="K40" i="49"/>
  <c r="K41" i="49"/>
  <c r="K32" i="49"/>
  <c r="K31" i="49"/>
  <c r="K30" i="49"/>
  <c r="K29" i="49"/>
  <c r="K6" i="49"/>
  <c r="K27" i="49"/>
  <c r="K26" i="49"/>
  <c r="K24" i="49"/>
  <c r="K28" i="49"/>
  <c r="K25" i="49"/>
  <c r="K17" i="49"/>
  <c r="K3" i="49"/>
  <c r="K5" i="49"/>
  <c r="K15" i="49"/>
  <c r="K21" i="49"/>
  <c r="K7" i="49"/>
  <c r="K2" i="49"/>
  <c r="K9" i="49"/>
  <c r="K10" i="49"/>
  <c r="K12" i="49"/>
  <c r="K19" i="49"/>
  <c r="K8" i="49"/>
  <c r="K13" i="49"/>
  <c r="K11" i="49"/>
  <c r="K14" i="49"/>
  <c r="K23" i="49"/>
  <c r="K20" i="49"/>
  <c r="K4" i="49"/>
  <c r="K16" i="49"/>
  <c r="K22" i="49"/>
  <c r="K18" i="49"/>
  <c r="L21" i="48"/>
  <c r="L20" i="48"/>
  <c r="L19" i="48"/>
  <c r="L18" i="48"/>
  <c r="L17" i="48"/>
  <c r="L16" i="48"/>
  <c r="L15" i="48"/>
  <c r="L7" i="48"/>
  <c r="L13" i="48"/>
  <c r="L9" i="48"/>
  <c r="L4" i="48"/>
  <c r="L5" i="48"/>
  <c r="L12" i="48"/>
  <c r="L2" i="48"/>
  <c r="L14" i="48"/>
  <c r="L6" i="48"/>
  <c r="L11" i="48"/>
  <c r="L10" i="48"/>
  <c r="L8" i="48"/>
  <c r="L3" i="48"/>
  <c r="N20" i="47"/>
  <c r="N19" i="47"/>
  <c r="N18" i="47"/>
  <c r="N17" i="47"/>
  <c r="N16" i="47"/>
  <c r="N15" i="47"/>
  <c r="N14" i="47"/>
  <c r="N5" i="47"/>
  <c r="N11" i="47"/>
  <c r="N6" i="47"/>
  <c r="N9" i="47"/>
  <c r="N10" i="47"/>
  <c r="N4" i="47"/>
  <c r="N8" i="47"/>
  <c r="N3" i="47"/>
  <c r="N2" i="47"/>
  <c r="N12" i="47"/>
  <c r="N7" i="47"/>
  <c r="N13" i="47"/>
  <c r="M22" i="46"/>
  <c r="M21" i="46"/>
  <c r="M20" i="46"/>
  <c r="M19" i="46"/>
  <c r="M18" i="46"/>
  <c r="M17" i="46"/>
  <c r="M16" i="46"/>
  <c r="M4" i="46"/>
  <c r="M5" i="46"/>
  <c r="M6" i="46"/>
  <c r="M9" i="46"/>
  <c r="M12" i="46"/>
  <c r="M3" i="46"/>
  <c r="M15" i="46"/>
  <c r="M11" i="46"/>
  <c r="M14" i="46"/>
  <c r="M8" i="46"/>
  <c r="M10" i="46"/>
  <c r="M7" i="46"/>
  <c r="M13" i="46"/>
  <c r="M19" i="45"/>
  <c r="M18" i="45"/>
  <c r="M17" i="45"/>
  <c r="M16" i="45"/>
  <c r="M15" i="45"/>
  <c r="M14" i="45"/>
  <c r="M2" i="45"/>
  <c r="M7" i="45"/>
  <c r="M3" i="45"/>
  <c r="M10" i="45"/>
  <c r="M4" i="45"/>
  <c r="M9" i="45"/>
  <c r="M13" i="45"/>
  <c r="M6" i="45"/>
  <c r="M5" i="45"/>
  <c r="M11" i="45"/>
  <c r="M12" i="45"/>
  <c r="M8" i="45"/>
  <c r="N20" i="44"/>
  <c r="N19" i="44"/>
  <c r="N18" i="44"/>
  <c r="N17" i="44"/>
  <c r="N16" i="44"/>
  <c r="N15" i="44"/>
  <c r="N14" i="44"/>
  <c r="N13" i="44"/>
  <c r="N7" i="44"/>
  <c r="N5" i="44"/>
  <c r="N12" i="44"/>
  <c r="N9" i="44"/>
  <c r="N3" i="44"/>
  <c r="N8" i="44"/>
  <c r="N6" i="44"/>
  <c r="N2" i="44"/>
  <c r="N11" i="44"/>
  <c r="N10" i="44"/>
  <c r="N4" i="44"/>
  <c r="L19" i="43"/>
  <c r="L18" i="43"/>
  <c r="L17" i="43"/>
  <c r="L16" i="43"/>
  <c r="L15" i="43"/>
  <c r="L14" i="43"/>
  <c r="L9" i="43"/>
  <c r="L6" i="43"/>
  <c r="L8" i="43"/>
  <c r="L4" i="43"/>
  <c r="L2" i="43"/>
  <c r="L7" i="43"/>
  <c r="L5" i="43"/>
  <c r="L13" i="43"/>
  <c r="L12" i="43"/>
  <c r="L11" i="43"/>
  <c r="L10" i="43"/>
  <c r="L3" i="43"/>
  <c r="L21" i="42"/>
  <c r="L20" i="42"/>
  <c r="L19" i="42"/>
  <c r="L18" i="42"/>
  <c r="L17" i="42"/>
  <c r="L16" i="42"/>
  <c r="L15" i="42"/>
  <c r="L11" i="42"/>
  <c r="L12" i="42"/>
  <c r="L5" i="42"/>
  <c r="L8" i="42"/>
  <c r="L7" i="42"/>
  <c r="L3" i="42"/>
  <c r="L9" i="42"/>
  <c r="L10" i="42"/>
  <c r="L14" i="42"/>
  <c r="L13" i="42"/>
  <c r="L2" i="42"/>
  <c r="L6" i="42"/>
  <c r="L4" i="42"/>
  <c r="L19" i="41"/>
  <c r="L18" i="41"/>
  <c r="L17" i="41"/>
  <c r="L16" i="41"/>
  <c r="L15" i="41"/>
  <c r="L14" i="41"/>
  <c r="L13" i="41"/>
  <c r="L12" i="41"/>
  <c r="L6" i="41"/>
  <c r="L7" i="41"/>
  <c r="L9" i="41"/>
  <c r="L10" i="41"/>
  <c r="L11" i="41"/>
  <c r="L4" i="41"/>
  <c r="L5" i="41"/>
  <c r="L2" i="41"/>
  <c r="L8" i="41"/>
  <c r="L3" i="41"/>
  <c r="M25" i="40"/>
  <c r="M24" i="40"/>
  <c r="M23" i="40"/>
  <c r="M22" i="40"/>
  <c r="M21" i="40"/>
  <c r="M20" i="40"/>
  <c r="M19" i="40"/>
  <c r="M18" i="40"/>
  <c r="M17" i="40"/>
  <c r="M16" i="40"/>
  <c r="M15" i="40"/>
  <c r="M14" i="40"/>
  <c r="M10" i="40"/>
  <c r="M5" i="40"/>
  <c r="M2" i="40"/>
  <c r="M9" i="40"/>
  <c r="M13" i="40"/>
  <c r="M7" i="40"/>
  <c r="M6" i="40"/>
  <c r="M3" i="40"/>
  <c r="M11" i="40"/>
  <c r="M12" i="40"/>
  <c r="M4" i="40"/>
  <c r="M8" i="40"/>
  <c r="L23" i="39"/>
  <c r="L22" i="39"/>
  <c r="L21" i="39"/>
  <c r="L20" i="39"/>
  <c r="L19" i="39"/>
  <c r="L18" i="39"/>
  <c r="L17" i="39"/>
  <c r="L16" i="39"/>
  <c r="L15" i="39"/>
  <c r="L14" i="39"/>
  <c r="L13" i="39"/>
  <c r="L2" i="39"/>
  <c r="L9" i="39"/>
  <c r="L10" i="39"/>
  <c r="L11" i="39"/>
  <c r="L4" i="39"/>
  <c r="L8" i="39"/>
  <c r="L12" i="39"/>
  <c r="L6" i="39"/>
  <c r="L3" i="39"/>
  <c r="L5" i="39"/>
  <c r="L7" i="39"/>
  <c r="K23" i="38"/>
  <c r="K22" i="38"/>
  <c r="K21" i="38"/>
  <c r="K20" i="38"/>
  <c r="K19" i="38"/>
  <c r="K18" i="38"/>
  <c r="K17" i="38"/>
  <c r="K12" i="38"/>
  <c r="K5" i="38"/>
  <c r="K9" i="38"/>
  <c r="K4" i="38"/>
  <c r="K16" i="38"/>
  <c r="K3" i="38"/>
  <c r="K13" i="38"/>
  <c r="K2" i="38"/>
  <c r="K6" i="38"/>
  <c r="K7" i="38"/>
  <c r="K14" i="38"/>
  <c r="K11" i="38"/>
  <c r="K10" i="38"/>
  <c r="K8" i="38"/>
  <c r="K15" i="38"/>
  <c r="L21" i="37"/>
  <c r="L18" i="37"/>
  <c r="L17" i="37"/>
  <c r="L16" i="37"/>
  <c r="L15" i="37"/>
  <c r="L14" i="37"/>
  <c r="L8" i="37"/>
  <c r="L9" i="37"/>
  <c r="L12" i="37"/>
  <c r="L7" i="37"/>
  <c r="L4" i="37"/>
  <c r="L13" i="37"/>
  <c r="L6" i="37"/>
  <c r="L5" i="37"/>
  <c r="L10" i="37"/>
  <c r="L2" i="37"/>
  <c r="L3" i="37"/>
  <c r="L11" i="37"/>
  <c r="M23" i="36"/>
  <c r="M22" i="36"/>
  <c r="M21" i="36"/>
  <c r="M20" i="36"/>
  <c r="M19" i="36"/>
  <c r="M18" i="36"/>
  <c r="M17" i="36"/>
  <c r="M16" i="36"/>
  <c r="M15" i="36"/>
  <c r="M14" i="36"/>
  <c r="M13" i="36"/>
  <c r="M12" i="36"/>
  <c r="M10" i="36"/>
  <c r="M7" i="36"/>
  <c r="M2" i="36"/>
  <c r="M3" i="36"/>
  <c r="M6" i="36"/>
  <c r="M11" i="36"/>
  <c r="M9" i="36"/>
  <c r="M5" i="36"/>
  <c r="M8" i="36"/>
  <c r="M4" i="36"/>
  <c r="L19" i="35"/>
  <c r="L18" i="35"/>
  <c r="L17" i="35"/>
  <c r="L16" i="35"/>
  <c r="L15" i="35"/>
  <c r="L14" i="35"/>
  <c r="L3" i="35"/>
  <c r="L2" i="35"/>
  <c r="L6" i="35"/>
  <c r="L11" i="35"/>
  <c r="L7" i="35"/>
  <c r="L12" i="35"/>
  <c r="L4" i="35"/>
  <c r="L13" i="35"/>
  <c r="L9" i="35"/>
  <c r="L5" i="35"/>
  <c r="L8" i="35"/>
  <c r="L10" i="35"/>
  <c r="M21" i="34"/>
  <c r="M20" i="34"/>
  <c r="M19" i="34"/>
  <c r="M18" i="34"/>
  <c r="M17" i="34"/>
  <c r="M16" i="34"/>
  <c r="M15" i="34"/>
  <c r="M14" i="34"/>
  <c r="M3" i="34"/>
  <c r="M9" i="34"/>
  <c r="M8" i="34"/>
  <c r="M7" i="34"/>
  <c r="M2" i="34"/>
  <c r="M11" i="34"/>
  <c r="M10" i="34"/>
  <c r="M13" i="34"/>
  <c r="M6" i="34"/>
  <c r="M4" i="34"/>
  <c r="M12" i="34"/>
  <c r="M5" i="34"/>
  <c r="M21" i="33"/>
  <c r="M20" i="33"/>
  <c r="M19" i="33"/>
  <c r="M18" i="33"/>
  <c r="M17" i="33"/>
  <c r="M16" i="33"/>
  <c r="M3" i="33"/>
  <c r="M15" i="33"/>
  <c r="M10" i="33"/>
  <c r="M13" i="33"/>
  <c r="M14" i="33"/>
  <c r="M8" i="33"/>
  <c r="M11" i="33"/>
  <c r="M9" i="33"/>
  <c r="M5" i="33"/>
  <c r="M7" i="33"/>
  <c r="M4" i="33"/>
  <c r="M6" i="33"/>
  <c r="M2" i="33"/>
  <c r="M12" i="33"/>
  <c r="M22" i="32"/>
  <c r="M21" i="32"/>
  <c r="M20" i="32"/>
  <c r="M19" i="32"/>
  <c r="M18" i="32"/>
  <c r="M17" i="32"/>
  <c r="M4" i="32"/>
  <c r="M8" i="32"/>
  <c r="M14" i="32"/>
  <c r="M15" i="32"/>
  <c r="M13" i="32"/>
  <c r="M10" i="32"/>
  <c r="M9" i="32"/>
  <c r="M6" i="32"/>
  <c r="M7" i="32"/>
  <c r="M12" i="32"/>
  <c r="M5" i="32"/>
  <c r="M2" i="32"/>
  <c r="M16" i="32"/>
  <c r="M3" i="32"/>
  <c r="M11" i="32"/>
  <c r="L17" i="31"/>
  <c r="L16" i="31"/>
  <c r="L15" i="31"/>
  <c r="L14" i="31"/>
  <c r="L13" i="31"/>
  <c r="L12" i="31"/>
  <c r="L7" i="31"/>
  <c r="L8" i="31"/>
  <c r="L10" i="31"/>
  <c r="L3" i="31"/>
  <c r="L2" i="31"/>
  <c r="L4" i="31"/>
  <c r="L6" i="31"/>
  <c r="L5" i="31"/>
  <c r="L9" i="31"/>
  <c r="L11" i="31"/>
  <c r="M20" i="30"/>
  <c r="M19" i="30"/>
  <c r="M18" i="30"/>
  <c r="M17" i="30"/>
  <c r="M16" i="30"/>
  <c r="M15" i="30"/>
  <c r="M14" i="30"/>
  <c r="M8" i="30"/>
  <c r="M4" i="30"/>
  <c r="M11" i="30"/>
  <c r="M2" i="30"/>
  <c r="M10" i="30"/>
  <c r="M9" i="30"/>
  <c r="M6" i="30"/>
  <c r="M3" i="30"/>
  <c r="M5" i="30"/>
  <c r="M7" i="30"/>
  <c r="M12" i="30"/>
  <c r="M13" i="30"/>
  <c r="L33" i="29"/>
  <c r="L34" i="29"/>
  <c r="L35" i="29"/>
  <c r="L36" i="29"/>
  <c r="L37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L14" i="29"/>
  <c r="L13" i="29"/>
  <c r="L8" i="29"/>
  <c r="N8" i="29" s="1"/>
  <c r="L12" i="29"/>
  <c r="N12" i="29" s="1"/>
  <c r="L4" i="29"/>
  <c r="N4" i="29" s="1"/>
  <c r="L6" i="29"/>
  <c r="N6" i="29" s="1"/>
  <c r="L10" i="29"/>
  <c r="N10" i="29" s="1"/>
  <c r="L7" i="29"/>
  <c r="N7" i="29" s="1"/>
  <c r="L2" i="29"/>
  <c r="L5" i="29"/>
  <c r="N5" i="29" s="1"/>
  <c r="L3" i="29"/>
  <c r="N3" i="29" s="1"/>
  <c r="L9" i="29"/>
  <c r="N9" i="29" s="1"/>
  <c r="L11" i="29"/>
  <c r="N11" i="29" s="1"/>
  <c r="L20" i="28"/>
  <c r="L19" i="28"/>
  <c r="L18" i="28"/>
  <c r="L23" i="28" s="1"/>
  <c r="L17" i="28"/>
  <c r="L16" i="28"/>
  <c r="L15" i="28"/>
  <c r="L14" i="28"/>
  <c r="L5" i="28"/>
  <c r="N5" i="28" s="1"/>
  <c r="L7" i="28"/>
  <c r="N7" i="28" s="1"/>
  <c r="L12" i="28"/>
  <c r="N12" i="28" s="1"/>
  <c r="L8" i="28"/>
  <c r="N8" i="28" s="1"/>
  <c r="L3" i="28"/>
  <c r="N3" i="28" s="1"/>
  <c r="L13" i="28"/>
  <c r="N13" i="28" s="1"/>
  <c r="L9" i="28"/>
  <c r="N9" i="28" s="1"/>
  <c r="L11" i="28"/>
  <c r="N11" i="28" s="1"/>
  <c r="L4" i="28"/>
  <c r="N4" i="28" s="1"/>
  <c r="L2" i="28"/>
  <c r="L10" i="28"/>
  <c r="N10" i="28" s="1"/>
  <c r="L6" i="28"/>
  <c r="N6" i="28" s="1"/>
  <c r="M18" i="27"/>
  <c r="M17" i="27"/>
  <c r="M22" i="27" s="1"/>
  <c r="M16" i="27"/>
  <c r="M21" i="27" s="1"/>
  <c r="M15" i="27"/>
  <c r="M14" i="27"/>
  <c r="M13" i="27"/>
  <c r="M5" i="27"/>
  <c r="O5" i="27" s="1"/>
  <c r="M12" i="27"/>
  <c r="O12" i="27" s="1"/>
  <c r="M6" i="27"/>
  <c r="O6" i="27" s="1"/>
  <c r="M9" i="27"/>
  <c r="O9" i="27" s="1"/>
  <c r="M2" i="27"/>
  <c r="M4" i="27"/>
  <c r="O4" i="27" s="1"/>
  <c r="M7" i="27"/>
  <c r="O7" i="27" s="1"/>
  <c r="M3" i="27"/>
  <c r="O3" i="27" s="1"/>
  <c r="M8" i="27"/>
  <c r="O8" i="27" s="1"/>
  <c r="M10" i="27"/>
  <c r="O10" i="27" s="1"/>
  <c r="M11" i="27"/>
  <c r="O11" i="27" s="1"/>
  <c r="L16" i="26"/>
  <c r="L15" i="26"/>
  <c r="L14" i="26"/>
  <c r="L19" i="26" s="1"/>
  <c r="L13" i="26"/>
  <c r="L12" i="26"/>
  <c r="L11" i="26"/>
  <c r="L10" i="26"/>
  <c r="L2" i="26"/>
  <c r="L9" i="26"/>
  <c r="N9" i="26" s="1"/>
  <c r="L7" i="26"/>
  <c r="N7" i="26" s="1"/>
  <c r="L4" i="26"/>
  <c r="N4" i="26" s="1"/>
  <c r="L6" i="26"/>
  <c r="N6" i="26" s="1"/>
  <c r="L3" i="26"/>
  <c r="N3" i="26" s="1"/>
  <c r="L5" i="26"/>
  <c r="N5" i="26" s="1"/>
  <c r="L8" i="26"/>
  <c r="N8" i="26" s="1"/>
  <c r="M23" i="25"/>
  <c r="M22" i="25"/>
  <c r="M27" i="25" s="1"/>
  <c r="M21" i="25"/>
  <c r="M20" i="25"/>
  <c r="M19" i="25"/>
  <c r="M18" i="25"/>
  <c r="M17" i="25"/>
  <c r="M16" i="25"/>
  <c r="M15" i="25"/>
  <c r="M14" i="25"/>
  <c r="M2" i="25"/>
  <c r="M5" i="25"/>
  <c r="O5" i="25" s="1"/>
  <c r="M4" i="25"/>
  <c r="O4" i="25" s="1"/>
  <c r="M11" i="25"/>
  <c r="O11" i="25" s="1"/>
  <c r="M9" i="25"/>
  <c r="O9" i="25" s="1"/>
  <c r="M3" i="25"/>
  <c r="O3" i="25" s="1"/>
  <c r="M6" i="25"/>
  <c r="O6" i="25" s="1"/>
  <c r="M12" i="25"/>
  <c r="O12" i="25" s="1"/>
  <c r="M8" i="25"/>
  <c r="O8" i="25" s="1"/>
  <c r="M13" i="25"/>
  <c r="O13" i="25" s="1"/>
  <c r="M7" i="25"/>
  <c r="O7" i="25" s="1"/>
  <c r="M10" i="25"/>
  <c r="O10" i="25" s="1"/>
  <c r="M18" i="24"/>
  <c r="M17" i="24"/>
  <c r="M16" i="24"/>
  <c r="M21" i="24" s="1"/>
  <c r="M15" i="24"/>
  <c r="M14" i="24"/>
  <c r="M13" i="24"/>
  <c r="M3" i="24"/>
  <c r="O3" i="24" s="1"/>
  <c r="M7" i="24"/>
  <c r="O7" i="24" s="1"/>
  <c r="M2" i="24"/>
  <c r="M9" i="24"/>
  <c r="O9" i="24" s="1"/>
  <c r="M10" i="24"/>
  <c r="O10" i="24" s="1"/>
  <c r="M12" i="24"/>
  <c r="O12" i="24" s="1"/>
  <c r="M8" i="24"/>
  <c r="O8" i="24" s="1"/>
  <c r="M4" i="24"/>
  <c r="O4" i="24" s="1"/>
  <c r="M6" i="24"/>
  <c r="O6" i="24" s="1"/>
  <c r="M11" i="24"/>
  <c r="O11" i="24" s="1"/>
  <c r="M5" i="24"/>
  <c r="O5" i="24" s="1"/>
  <c r="L16" i="23"/>
  <c r="L15" i="23"/>
  <c r="L14" i="23"/>
  <c r="L13" i="23"/>
  <c r="L12" i="23"/>
  <c r="L8" i="23"/>
  <c r="L9" i="23"/>
  <c r="L3" i="23"/>
  <c r="L4" i="23"/>
  <c r="L10" i="23"/>
  <c r="L5" i="23"/>
  <c r="L2" i="23"/>
  <c r="L7" i="23"/>
  <c r="L6" i="23"/>
  <c r="L11" i="23"/>
  <c r="L16" i="22"/>
  <c r="L15" i="22"/>
  <c r="L14" i="22"/>
  <c r="L13" i="22"/>
  <c r="L12" i="22"/>
  <c r="L11" i="22"/>
  <c r="L6" i="22"/>
  <c r="L7" i="22"/>
  <c r="L4" i="22"/>
  <c r="L10" i="22"/>
  <c r="L2" i="22"/>
  <c r="L5" i="22"/>
  <c r="L8" i="22"/>
  <c r="L9" i="22"/>
  <c r="L3" i="22"/>
  <c r="N17" i="21"/>
  <c r="N16" i="21"/>
  <c r="N15" i="21"/>
  <c r="N14" i="21"/>
  <c r="N13" i="21"/>
  <c r="N12" i="21"/>
  <c r="N11" i="21"/>
  <c r="N8" i="21"/>
  <c r="N2" i="21"/>
  <c r="N3" i="21"/>
  <c r="N7" i="21"/>
  <c r="N6" i="21"/>
  <c r="N10" i="21"/>
  <c r="N5" i="21"/>
  <c r="N4" i="21"/>
  <c r="N9" i="21"/>
  <c r="K15" i="20"/>
  <c r="K14" i="20"/>
  <c r="K13" i="20"/>
  <c r="K12" i="20"/>
  <c r="K11" i="20"/>
  <c r="K10" i="20"/>
  <c r="K6" i="20"/>
  <c r="K3" i="20"/>
  <c r="K7" i="20"/>
  <c r="K8" i="20"/>
  <c r="K4" i="20"/>
  <c r="K5" i="20"/>
  <c r="K2" i="20"/>
  <c r="K9" i="20"/>
  <c r="K15" i="19"/>
  <c r="K14" i="19"/>
  <c r="K13" i="19"/>
  <c r="K12" i="19"/>
  <c r="K11" i="19"/>
  <c r="K10" i="19"/>
  <c r="K9" i="19"/>
  <c r="K4" i="19"/>
  <c r="K8" i="19"/>
  <c r="K6" i="19"/>
  <c r="K7" i="19"/>
  <c r="K3" i="19"/>
  <c r="K2" i="19"/>
  <c r="K5" i="19"/>
  <c r="N23" i="18"/>
  <c r="N22" i="18"/>
  <c r="N21" i="18"/>
  <c r="N20" i="18"/>
  <c r="N19" i="18"/>
  <c r="N18" i="18"/>
  <c r="N17" i="18"/>
  <c r="N14" i="18"/>
  <c r="N12" i="18"/>
  <c r="N10" i="18"/>
  <c r="N11" i="18"/>
  <c r="N9" i="18"/>
  <c r="N15" i="18"/>
  <c r="N16" i="18"/>
  <c r="N5" i="18"/>
  <c r="N4" i="18"/>
  <c r="N2" i="18"/>
  <c r="N8" i="18"/>
  <c r="N3" i="18"/>
  <c r="N13" i="18"/>
  <c r="N7" i="18"/>
  <c r="N6" i="18"/>
  <c r="K15" i="17"/>
  <c r="K14" i="17"/>
  <c r="K13" i="17"/>
  <c r="K12" i="17"/>
  <c r="K11" i="17"/>
  <c r="K10" i="17"/>
  <c r="K8" i="17"/>
  <c r="K5" i="17"/>
  <c r="K4" i="17"/>
  <c r="K9" i="17"/>
  <c r="K2" i="17"/>
  <c r="K6" i="17"/>
  <c r="K7" i="17"/>
  <c r="K3" i="17"/>
  <c r="M14" i="16"/>
  <c r="M13" i="16"/>
  <c r="M12" i="16"/>
  <c r="M11" i="16"/>
  <c r="M10" i="16"/>
  <c r="M7" i="16"/>
  <c r="M5" i="16"/>
  <c r="M8" i="16"/>
  <c r="M3" i="16"/>
  <c r="M9" i="16"/>
  <c r="M6" i="16"/>
  <c r="M4" i="16"/>
  <c r="M2" i="16"/>
  <c r="M19" i="15"/>
  <c r="M18" i="15"/>
  <c r="M17" i="15"/>
  <c r="M16" i="15"/>
  <c r="M15" i="15"/>
  <c r="M14" i="15"/>
  <c r="M13" i="15"/>
  <c r="M12" i="15"/>
  <c r="M7" i="15"/>
  <c r="M8" i="15"/>
  <c r="M6" i="15"/>
  <c r="M11" i="15"/>
  <c r="M10" i="15"/>
  <c r="M9" i="15"/>
  <c r="M5" i="15"/>
  <c r="M4" i="15"/>
  <c r="M2" i="15"/>
  <c r="M3" i="15"/>
  <c r="M15" i="14"/>
  <c r="M14" i="14"/>
  <c r="M13" i="14"/>
  <c r="M12" i="14"/>
  <c r="M11" i="14"/>
  <c r="M6" i="14"/>
  <c r="M2" i="14"/>
  <c r="M5" i="14"/>
  <c r="M10" i="14"/>
  <c r="M4" i="14"/>
  <c r="M3" i="14"/>
  <c r="M9" i="14"/>
  <c r="M8" i="14"/>
  <c r="M7" i="14"/>
  <c r="L23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2" i="13"/>
  <c r="L6" i="13"/>
  <c r="L5" i="13"/>
  <c r="L9" i="13"/>
  <c r="L8" i="13"/>
  <c r="L3" i="13"/>
  <c r="L7" i="13"/>
  <c r="L4" i="13"/>
  <c r="M20" i="12"/>
  <c r="M19" i="12"/>
  <c r="M18" i="12"/>
  <c r="M17" i="12"/>
  <c r="M16" i="12"/>
  <c r="M15" i="12"/>
  <c r="M14" i="12"/>
  <c r="M13" i="12"/>
  <c r="M6" i="12"/>
  <c r="M2" i="12"/>
  <c r="M10" i="12"/>
  <c r="M5" i="12"/>
  <c r="M3" i="12"/>
  <c r="M9" i="12"/>
  <c r="M8" i="12"/>
  <c r="M11" i="12"/>
  <c r="M12" i="12"/>
  <c r="M7" i="12"/>
  <c r="M4" i="12"/>
  <c r="M22" i="11"/>
  <c r="M21" i="11"/>
  <c r="M20" i="11"/>
  <c r="M19" i="11"/>
  <c r="M18" i="11"/>
  <c r="M17" i="11"/>
  <c r="M16" i="11"/>
  <c r="M15" i="11"/>
  <c r="M14" i="11"/>
  <c r="M9" i="11"/>
  <c r="M5" i="11"/>
  <c r="M3" i="11"/>
  <c r="M11" i="11"/>
  <c r="M8" i="11"/>
  <c r="M7" i="11"/>
  <c r="M12" i="11"/>
  <c r="M4" i="11"/>
  <c r="M6" i="11"/>
  <c r="M10" i="11"/>
  <c r="M13" i="11"/>
  <c r="M2" i="11"/>
  <c r="N16" i="10"/>
  <c r="N15" i="10"/>
  <c r="N14" i="10"/>
  <c r="N13" i="10"/>
  <c r="N12" i="10"/>
  <c r="N11" i="10"/>
  <c r="N6" i="10"/>
  <c r="N5" i="10"/>
  <c r="N7" i="10"/>
  <c r="N3" i="10"/>
  <c r="N10" i="10"/>
  <c r="N8" i="10"/>
  <c r="N9" i="10"/>
  <c r="N2" i="10"/>
  <c r="N4" i="10"/>
  <c r="M22" i="9"/>
  <c r="M21" i="9"/>
  <c r="M20" i="9"/>
  <c r="M19" i="9"/>
  <c r="M18" i="9"/>
  <c r="M17" i="9"/>
  <c r="M16" i="9"/>
  <c r="M15" i="9"/>
  <c r="M14" i="9"/>
  <c r="M12" i="9"/>
  <c r="M7" i="9"/>
  <c r="M4" i="9"/>
  <c r="M2" i="9"/>
  <c r="M11" i="9"/>
  <c r="M9" i="9"/>
  <c r="M6" i="9"/>
  <c r="M5" i="9"/>
  <c r="M13" i="9"/>
  <c r="M10" i="9"/>
  <c r="M8" i="9"/>
  <c r="M3" i="9"/>
  <c r="N19" i="8"/>
  <c r="N18" i="8"/>
  <c r="N17" i="8"/>
  <c r="N16" i="8"/>
  <c r="N15" i="8"/>
  <c r="N14" i="8"/>
  <c r="N4" i="8"/>
  <c r="N11" i="8"/>
  <c r="N7" i="8"/>
  <c r="N6" i="8"/>
  <c r="N12" i="8"/>
  <c r="N3" i="8"/>
  <c r="N13" i="8"/>
  <c r="N5" i="8"/>
  <c r="N8" i="8"/>
  <c r="N10" i="8"/>
  <c r="N9" i="8"/>
  <c r="N2" i="8"/>
  <c r="N19" i="7"/>
  <c r="N18" i="7"/>
  <c r="N17" i="7"/>
  <c r="N16" i="7"/>
  <c r="N15" i="7"/>
  <c r="N14" i="7"/>
  <c r="N13" i="7"/>
  <c r="N8" i="7"/>
  <c r="N4" i="7"/>
  <c r="N9" i="7"/>
  <c r="N5" i="7"/>
  <c r="N10" i="7"/>
  <c r="N3" i="7"/>
  <c r="N6" i="7"/>
  <c r="N2" i="7"/>
  <c r="N11" i="7"/>
  <c r="N12" i="7"/>
  <c r="N7" i="7"/>
  <c r="O18" i="6"/>
  <c r="O17" i="6"/>
  <c r="O22" i="6" s="1"/>
  <c r="O16" i="6"/>
  <c r="O15" i="6"/>
  <c r="O21" i="6" s="1"/>
  <c r="O14" i="6"/>
  <c r="O13" i="6"/>
  <c r="O12" i="6"/>
  <c r="O4" i="6"/>
  <c r="Q4" i="6" s="1"/>
  <c r="O5" i="6"/>
  <c r="Q5" i="6" s="1"/>
  <c r="O8" i="6"/>
  <c r="Q8" i="6" s="1"/>
  <c r="O11" i="6"/>
  <c r="Q11" i="6" s="1"/>
  <c r="O10" i="6"/>
  <c r="Q10" i="6" s="1"/>
  <c r="O6" i="6"/>
  <c r="Q6" i="6" s="1"/>
  <c r="O3" i="6"/>
  <c r="Q3" i="6" s="1"/>
  <c r="O9" i="6"/>
  <c r="Q9" i="6" s="1"/>
  <c r="O7" i="6"/>
  <c r="Q7" i="6" s="1"/>
  <c r="O2" i="6"/>
  <c r="M17" i="5"/>
  <c r="M16" i="5"/>
  <c r="M15" i="5"/>
  <c r="M14" i="5"/>
  <c r="M13" i="5"/>
  <c r="M12" i="5"/>
  <c r="M4" i="5"/>
  <c r="M11" i="5"/>
  <c r="M8" i="5"/>
  <c r="M7" i="5"/>
  <c r="M2" i="5"/>
  <c r="M5" i="5"/>
  <c r="M6" i="5"/>
  <c r="M9" i="5"/>
  <c r="M3" i="5"/>
  <c r="M10" i="5"/>
  <c r="M26" i="4"/>
  <c r="M27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M2" i="4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" i="3"/>
  <c r="M3" i="2"/>
  <c r="M4" i="2"/>
  <c r="M5" i="2"/>
  <c r="M6" i="2"/>
  <c r="M7" i="2"/>
  <c r="M8" i="2"/>
  <c r="M9" i="2"/>
  <c r="M10" i="2"/>
  <c r="M11" i="2"/>
  <c r="M12" i="2"/>
  <c r="M13" i="2"/>
  <c r="M14" i="2"/>
  <c r="M15" i="2"/>
  <c r="M2" i="2"/>
  <c r="L38" i="29" l="1"/>
  <c r="N2" i="29"/>
  <c r="L41" i="29"/>
  <c r="L39" i="29"/>
  <c r="L40" i="29"/>
  <c r="N2" i="28"/>
  <c r="L21" i="28"/>
  <c r="L24" i="28"/>
  <c r="L22" i="28"/>
  <c r="O2" i="27"/>
  <c r="M19" i="27"/>
  <c r="M20" i="27"/>
  <c r="L20" i="26"/>
  <c r="L17" i="26"/>
  <c r="L21" i="26" s="1"/>
  <c r="N21" i="26" s="1"/>
  <c r="N2" i="26"/>
  <c r="L18" i="26"/>
  <c r="M24" i="25"/>
  <c r="M28" i="25" s="1"/>
  <c r="O28" i="25" s="1"/>
  <c r="O2" i="25"/>
  <c r="M25" i="25"/>
  <c r="M26" i="25"/>
  <c r="M22" i="24"/>
  <c r="M19" i="24"/>
  <c r="O2" i="24"/>
  <c r="M20" i="24"/>
  <c r="O20" i="6"/>
  <c r="Q2" i="6"/>
  <c r="O19" i="6"/>
  <c r="O23" i="6" s="1"/>
  <c r="M31" i="79"/>
  <c r="L31" i="79"/>
  <c r="O31" i="79"/>
  <c r="K31" i="79"/>
  <c r="I31" i="79"/>
  <c r="H31" i="79"/>
  <c r="G31" i="79"/>
  <c r="F31" i="79"/>
  <c r="M30" i="79"/>
  <c r="L30" i="79"/>
  <c r="O30" i="79"/>
  <c r="K30" i="79"/>
  <c r="N30" i="79" s="1"/>
  <c r="I30" i="79"/>
  <c r="H30" i="79"/>
  <c r="G30" i="79"/>
  <c r="F30" i="79"/>
  <c r="M29" i="79"/>
  <c r="L29" i="79"/>
  <c r="O29" i="79"/>
  <c r="K29" i="79"/>
  <c r="N29" i="79" s="1"/>
  <c r="I29" i="79"/>
  <c r="H29" i="79"/>
  <c r="G29" i="79"/>
  <c r="F29" i="79"/>
  <c r="M28" i="79"/>
  <c r="L28" i="79"/>
  <c r="O28" i="79"/>
  <c r="K28" i="79"/>
  <c r="I28" i="79"/>
  <c r="H28" i="79"/>
  <c r="G28" i="79"/>
  <c r="F28" i="79"/>
  <c r="M28" i="74"/>
  <c r="L28" i="74"/>
  <c r="O28" i="74"/>
  <c r="K28" i="74"/>
  <c r="I28" i="74"/>
  <c r="H28" i="74"/>
  <c r="G28" i="74"/>
  <c r="F28" i="74"/>
  <c r="E28" i="74"/>
  <c r="M27" i="74"/>
  <c r="L27" i="74"/>
  <c r="O27" i="74"/>
  <c r="K27" i="74"/>
  <c r="I27" i="74"/>
  <c r="H27" i="74"/>
  <c r="G27" i="74"/>
  <c r="F27" i="74"/>
  <c r="E27" i="74"/>
  <c r="M26" i="74"/>
  <c r="L26" i="74"/>
  <c r="O26" i="74"/>
  <c r="K26" i="74"/>
  <c r="I26" i="74"/>
  <c r="H26" i="74"/>
  <c r="G26" i="74"/>
  <c r="F26" i="74"/>
  <c r="E26" i="74"/>
  <c r="M25" i="74"/>
  <c r="L25" i="74"/>
  <c r="O25" i="74"/>
  <c r="K25" i="74"/>
  <c r="I25" i="74"/>
  <c r="H25" i="74"/>
  <c r="G25" i="74"/>
  <c r="F25" i="74"/>
  <c r="E25" i="74"/>
  <c r="M51" i="55"/>
  <c r="L51" i="55"/>
  <c r="O51" i="55"/>
  <c r="K51" i="55"/>
  <c r="I51" i="55"/>
  <c r="H51" i="55"/>
  <c r="G51" i="55"/>
  <c r="F51" i="55"/>
  <c r="E51" i="55"/>
  <c r="M50" i="55"/>
  <c r="L50" i="55"/>
  <c r="O50" i="55"/>
  <c r="K50" i="55"/>
  <c r="I50" i="55"/>
  <c r="H50" i="55"/>
  <c r="G50" i="55"/>
  <c r="F50" i="55"/>
  <c r="E50" i="55"/>
  <c r="M49" i="55"/>
  <c r="L49" i="55"/>
  <c r="O49" i="55"/>
  <c r="K49" i="55"/>
  <c r="I49" i="55"/>
  <c r="H49" i="55"/>
  <c r="G49" i="55"/>
  <c r="F49" i="55"/>
  <c r="E49" i="55"/>
  <c r="L23" i="45"/>
  <c r="K23" i="45"/>
  <c r="N23" i="45"/>
  <c r="J23" i="45"/>
  <c r="H23" i="45"/>
  <c r="G23" i="45"/>
  <c r="F23" i="45"/>
  <c r="E23" i="45"/>
  <c r="L22" i="45"/>
  <c r="K22" i="45"/>
  <c r="N22" i="45"/>
  <c r="J22" i="45"/>
  <c r="H22" i="45"/>
  <c r="G22" i="45"/>
  <c r="F22" i="45"/>
  <c r="E22" i="45"/>
  <c r="L21" i="45"/>
  <c r="K21" i="45"/>
  <c r="N21" i="45"/>
  <c r="J21" i="45"/>
  <c r="H21" i="45"/>
  <c r="G21" i="45"/>
  <c r="F21" i="45"/>
  <c r="L20" i="45"/>
  <c r="K20" i="45"/>
  <c r="N20" i="45"/>
  <c r="J20" i="45"/>
  <c r="H20" i="45"/>
  <c r="G20" i="45"/>
  <c r="F20" i="45"/>
  <c r="K25" i="42"/>
  <c r="J25" i="42"/>
  <c r="M25" i="42"/>
  <c r="I25" i="42"/>
  <c r="G25" i="42"/>
  <c r="F25" i="42"/>
  <c r="E25" i="42"/>
  <c r="K24" i="42"/>
  <c r="J24" i="42"/>
  <c r="M24" i="42"/>
  <c r="I24" i="42"/>
  <c r="L24" i="42" s="1"/>
  <c r="G24" i="42"/>
  <c r="F24" i="42"/>
  <c r="E24" i="42"/>
  <c r="K23" i="42"/>
  <c r="J23" i="42"/>
  <c r="M23" i="42"/>
  <c r="I23" i="42"/>
  <c r="G23" i="42"/>
  <c r="F23" i="42"/>
  <c r="E23" i="42"/>
  <c r="K22" i="42"/>
  <c r="J22" i="42"/>
  <c r="M22" i="42"/>
  <c r="I22" i="42"/>
  <c r="G22" i="42"/>
  <c r="F22" i="42"/>
  <c r="E22" i="42"/>
  <c r="L27" i="36"/>
  <c r="K27" i="36"/>
  <c r="N27" i="36"/>
  <c r="J27" i="36"/>
  <c r="H27" i="36"/>
  <c r="G27" i="36"/>
  <c r="F27" i="36"/>
  <c r="L26" i="36"/>
  <c r="K26" i="36"/>
  <c r="N26" i="36"/>
  <c r="J26" i="36"/>
  <c r="H26" i="36"/>
  <c r="G26" i="36"/>
  <c r="F26" i="36"/>
  <c r="L25" i="36"/>
  <c r="K25" i="36"/>
  <c r="N25" i="36"/>
  <c r="J25" i="36"/>
  <c r="M25" i="36" s="1"/>
  <c r="H25" i="36"/>
  <c r="G25" i="36"/>
  <c r="F25" i="36"/>
  <c r="L24" i="36"/>
  <c r="K24" i="36"/>
  <c r="N24" i="36"/>
  <c r="J24" i="36"/>
  <c r="H24" i="36"/>
  <c r="G24" i="36"/>
  <c r="F24" i="36"/>
  <c r="L42" i="29" l="1"/>
  <c r="N42" i="29" s="1"/>
  <c r="L25" i="28"/>
  <c r="N25" i="28" s="1"/>
  <c r="M23" i="27"/>
  <c r="O23" i="27" s="1"/>
  <c r="M23" i="24"/>
  <c r="E28" i="83"/>
  <c r="N26" i="74"/>
  <c r="L25" i="42"/>
  <c r="I21" i="61"/>
  <c r="N51" i="55"/>
  <c r="E33" i="50"/>
  <c r="H24" i="6"/>
  <c r="E30" i="80"/>
  <c r="N28" i="74"/>
  <c r="E30" i="69"/>
  <c r="E28" i="57"/>
  <c r="N49" i="55"/>
  <c r="M22" i="45"/>
  <c r="M26" i="36"/>
  <c r="E27" i="85"/>
  <c r="N28" i="79"/>
  <c r="N31" i="79"/>
  <c r="K32" i="79"/>
  <c r="E32" i="75"/>
  <c r="N27" i="74"/>
  <c r="N25" i="74"/>
  <c r="F29" i="74"/>
  <c r="G29" i="74"/>
  <c r="E37" i="71"/>
  <c r="E43" i="70"/>
  <c r="E28" i="68"/>
  <c r="E28" i="66"/>
  <c r="E44" i="62"/>
  <c r="G21" i="61"/>
  <c r="H28" i="57"/>
  <c r="N50" i="55"/>
  <c r="I52" i="55"/>
  <c r="K52" i="55"/>
  <c r="E53" i="55" s="1"/>
  <c r="H52" i="55"/>
  <c r="G30" i="53"/>
  <c r="H30" i="53"/>
  <c r="F33" i="50"/>
  <c r="G33" i="50"/>
  <c r="E47" i="49"/>
  <c r="G27" i="48"/>
  <c r="F26" i="47"/>
  <c r="G26" i="47"/>
  <c r="H26" i="47"/>
  <c r="M23" i="45"/>
  <c r="J24" i="45"/>
  <c r="M21" i="45"/>
  <c r="M20" i="45"/>
  <c r="E24" i="45"/>
  <c r="E25" i="45" s="1"/>
  <c r="G24" i="45"/>
  <c r="E25" i="43"/>
  <c r="L22" i="42"/>
  <c r="L23" i="42"/>
  <c r="F26" i="42"/>
  <c r="M27" i="36"/>
  <c r="M24" i="36"/>
  <c r="L28" i="36"/>
  <c r="J28" i="36"/>
  <c r="E28" i="36"/>
  <c r="F28" i="36"/>
  <c r="E25" i="35"/>
  <c r="H27" i="34"/>
  <c r="H27" i="33"/>
  <c r="G43" i="29"/>
  <c r="E22" i="26"/>
  <c r="F22" i="26"/>
  <c r="G22" i="26"/>
  <c r="H29" i="25"/>
  <c r="I23" i="21"/>
  <c r="E21" i="20"/>
  <c r="F21" i="20"/>
  <c r="E21" i="19"/>
  <c r="F21" i="19"/>
  <c r="F29" i="18"/>
  <c r="H25" i="15"/>
  <c r="H26" i="12"/>
  <c r="F26" i="12"/>
  <c r="G26" i="12"/>
  <c r="J24" i="6"/>
  <c r="I24" i="6"/>
  <c r="J22" i="5"/>
  <c r="F33" i="4"/>
  <c r="H26" i="3"/>
  <c r="E26" i="3"/>
  <c r="M26" i="42"/>
  <c r="N22" i="5"/>
  <c r="E36" i="87"/>
  <c r="E29" i="86"/>
  <c r="E27" i="84"/>
  <c r="E30" i="82"/>
  <c r="E31" i="81"/>
  <c r="E32" i="79"/>
  <c r="E33" i="79" s="1"/>
  <c r="F32" i="79"/>
  <c r="G32" i="79"/>
  <c r="H32" i="79"/>
  <c r="I32" i="79"/>
  <c r="O32" i="79"/>
  <c r="L32" i="79"/>
  <c r="M32" i="79"/>
  <c r="E29" i="78"/>
  <c r="E44" i="77"/>
  <c r="E34" i="76"/>
  <c r="H29" i="74"/>
  <c r="K29" i="74"/>
  <c r="O29" i="74"/>
  <c r="I29" i="74"/>
  <c r="L29" i="74"/>
  <c r="M29" i="74"/>
  <c r="E29" i="74"/>
  <c r="E43" i="73"/>
  <c r="E28" i="72"/>
  <c r="E44" i="67"/>
  <c r="G44" i="67"/>
  <c r="H44" i="67"/>
  <c r="I44" i="67"/>
  <c r="E23" i="65"/>
  <c r="E26" i="63"/>
  <c r="F26" i="63"/>
  <c r="I26" i="63"/>
  <c r="E21" i="61"/>
  <c r="F21" i="61"/>
  <c r="F28" i="57"/>
  <c r="G28" i="57"/>
  <c r="I26" i="56"/>
  <c r="E26" i="56"/>
  <c r="F26" i="56"/>
  <c r="G26" i="56"/>
  <c r="H26" i="56"/>
  <c r="O52" i="55"/>
  <c r="L52" i="55"/>
  <c r="M52" i="55"/>
  <c r="F52" i="55"/>
  <c r="G52" i="55"/>
  <c r="G53" i="55" s="1"/>
  <c r="F45" i="54"/>
  <c r="E34" i="51"/>
  <c r="F34" i="51"/>
  <c r="H33" i="50"/>
  <c r="E27" i="48"/>
  <c r="F27" i="48"/>
  <c r="I26" i="47"/>
  <c r="K24" i="45"/>
  <c r="L24" i="45"/>
  <c r="H24" i="45"/>
  <c r="F24" i="45"/>
  <c r="N24" i="45"/>
  <c r="F25" i="43"/>
  <c r="G25" i="43"/>
  <c r="I26" i="42"/>
  <c r="K26" i="42"/>
  <c r="G26" i="42"/>
  <c r="E26" i="42"/>
  <c r="J26" i="42"/>
  <c r="F31" i="40"/>
  <c r="G31" i="40"/>
  <c r="N28" i="36"/>
  <c r="K28" i="36"/>
  <c r="G28" i="36"/>
  <c r="H28" i="36"/>
  <c r="F25" i="35"/>
  <c r="E27" i="34"/>
  <c r="G27" i="34"/>
  <c r="G27" i="33"/>
  <c r="E43" i="29"/>
  <c r="F24" i="27"/>
  <c r="G24" i="27"/>
  <c r="H24" i="27"/>
  <c r="G22" i="23"/>
  <c r="F23" i="21"/>
  <c r="G23" i="21"/>
  <c r="G29" i="18"/>
  <c r="H29" i="18"/>
  <c r="E29" i="18"/>
  <c r="F20" i="16"/>
  <c r="H20" i="16"/>
  <c r="E25" i="15"/>
  <c r="F25" i="15"/>
  <c r="E26" i="12"/>
  <c r="H28" i="11"/>
  <c r="F28" i="9"/>
  <c r="G28" i="9"/>
  <c r="I25" i="7"/>
  <c r="E22" i="5"/>
  <c r="F22" i="5"/>
  <c r="G22" i="5"/>
  <c r="H22" i="5"/>
  <c r="H23" i="5" s="1"/>
  <c r="K22" i="5"/>
  <c r="L22" i="5"/>
  <c r="H33" i="4"/>
  <c r="E33" i="4"/>
  <c r="E29" i="36" l="1"/>
  <c r="I53" i="55"/>
  <c r="F53" i="55"/>
  <c r="H53" i="55"/>
  <c r="F27" i="84"/>
  <c r="G27" i="84"/>
  <c r="F44" i="67"/>
  <c r="G37" i="64"/>
  <c r="F37" i="64"/>
  <c r="E37" i="64"/>
  <c r="H26" i="63"/>
  <c r="G26" i="63"/>
  <c r="H21" i="61"/>
  <c r="F40" i="60"/>
  <c r="E40" i="60"/>
  <c r="G40" i="60"/>
  <c r="I45" i="54"/>
  <c r="H45" i="54"/>
  <c r="G45" i="54"/>
  <c r="E45" i="54"/>
  <c r="F30" i="53"/>
  <c r="E30" i="53"/>
  <c r="F37" i="52"/>
  <c r="G37" i="52"/>
  <c r="E37" i="52"/>
  <c r="E26" i="47"/>
  <c r="G28" i="46"/>
  <c r="H28" i="46"/>
  <c r="E28" i="46"/>
  <c r="F28" i="46"/>
  <c r="E26" i="44"/>
  <c r="I26" i="44"/>
  <c r="H26" i="44"/>
  <c r="F26" i="44"/>
  <c r="G26" i="44"/>
  <c r="E31" i="40"/>
  <c r="H31" i="40"/>
  <c r="G29" i="39"/>
  <c r="E29" i="39"/>
  <c r="F29" i="39"/>
  <c r="E29" i="38"/>
  <c r="F29" i="38"/>
  <c r="G24" i="37"/>
  <c r="F24" i="37"/>
  <c r="E24" i="37"/>
  <c r="G25" i="35"/>
  <c r="E27" i="33"/>
  <c r="F27" i="33"/>
  <c r="F28" i="32"/>
  <c r="H28" i="32"/>
  <c r="G28" i="32"/>
  <c r="E28" i="32"/>
  <c r="E23" i="31"/>
  <c r="F23" i="31"/>
  <c r="G23" i="31"/>
  <c r="E26" i="30"/>
  <c r="H26" i="30"/>
  <c r="G26" i="30"/>
  <c r="F26" i="30"/>
  <c r="F43" i="29"/>
  <c r="G26" i="28"/>
  <c r="E26" i="28"/>
  <c r="F26" i="28"/>
  <c r="E24" i="27"/>
  <c r="F29" i="25"/>
  <c r="G29" i="25"/>
  <c r="E24" i="24"/>
  <c r="G24" i="24"/>
  <c r="F24" i="24"/>
  <c r="H24" i="24"/>
  <c r="F22" i="23"/>
  <c r="E22" i="23"/>
  <c r="E22" i="22"/>
  <c r="F22" i="22"/>
  <c r="G22" i="22"/>
  <c r="E23" i="21"/>
  <c r="H23" i="21"/>
  <c r="I29" i="18"/>
  <c r="F21" i="17"/>
  <c r="E21" i="17"/>
  <c r="E20" i="16"/>
  <c r="G20" i="16"/>
  <c r="G25" i="15"/>
  <c r="E29" i="13"/>
  <c r="F29" i="13"/>
  <c r="G29" i="13"/>
  <c r="E28" i="11"/>
  <c r="G28" i="11"/>
  <c r="F28" i="11"/>
  <c r="G22" i="10"/>
  <c r="F22" i="10"/>
  <c r="I22" i="10"/>
  <c r="H22" i="10"/>
  <c r="E22" i="10"/>
  <c r="H28" i="9"/>
  <c r="E28" i="9"/>
  <c r="G25" i="8"/>
  <c r="E25" i="8"/>
  <c r="I25" i="8"/>
  <c r="F25" i="8"/>
  <c r="H25" i="8"/>
  <c r="H25" i="7"/>
  <c r="F25" i="7"/>
  <c r="G25" i="7"/>
  <c r="E25" i="7"/>
  <c r="G23" i="5"/>
  <c r="F23" i="5"/>
  <c r="E23" i="5"/>
  <c r="G24" i="6"/>
  <c r="F24" i="6"/>
  <c r="E24" i="6"/>
  <c r="G33" i="4"/>
  <c r="G26" i="3"/>
  <c r="F26" i="3"/>
  <c r="H21" i="2"/>
  <c r="G21" i="2"/>
  <c r="H21" i="14"/>
  <c r="F21" i="14"/>
  <c r="E21" i="14"/>
  <c r="G21" i="14"/>
  <c r="P20" i="61"/>
  <c r="N39" i="60"/>
  <c r="N24" i="43"/>
  <c r="N36" i="64"/>
  <c r="N28" i="39"/>
  <c r="M20" i="19"/>
  <c r="N26" i="84"/>
  <c r="N32" i="79"/>
  <c r="N29" i="74"/>
  <c r="P25" i="63"/>
  <c r="I57" i="59"/>
  <c r="N52" i="55"/>
  <c r="P25" i="47"/>
  <c r="M24" i="45"/>
  <c r="L26" i="42"/>
  <c r="M28" i="36"/>
  <c r="M22" i="5"/>
  <c r="H57" i="59" l="1"/>
  <c r="F57" i="59"/>
  <c r="G57" i="59"/>
  <c r="E57" i="59"/>
  <c r="P56" i="59"/>
</calcChain>
</file>

<file path=xl/sharedStrings.xml><?xml version="1.0" encoding="utf-8"?>
<sst xmlns="http://schemas.openxmlformats.org/spreadsheetml/2006/main" count="8203" uniqueCount="2770">
  <si>
    <t>Voting Location Name</t>
  </si>
  <si>
    <t>Type</t>
  </si>
  <si>
    <t>Voting Areas Assigned</t>
  </si>
  <si>
    <t>Names on List</t>
  </si>
  <si>
    <t>Acadia School</t>
  </si>
  <si>
    <t>Election Day</t>
  </si>
  <si>
    <t>026,027,028,029,043</t>
  </si>
  <si>
    <t>Haysboro School</t>
  </si>
  <si>
    <t>035,036,037,038</t>
  </si>
  <si>
    <t>Le Roi Daniels School</t>
  </si>
  <si>
    <t>044,045,046,051</t>
  </si>
  <si>
    <t>Lord Beaverbrook School</t>
  </si>
  <si>
    <t>025,030,031,032,039,040,041,042</t>
  </si>
  <si>
    <t>Manchester Neighbour Centre - Mustard Seed</t>
  </si>
  <si>
    <t>052,053</t>
  </si>
  <si>
    <t>R.T. Alderman School</t>
  </si>
  <si>
    <t>018,019,021,022</t>
  </si>
  <si>
    <t>Robert Warren School</t>
  </si>
  <si>
    <t>004,005,006,007,008,009</t>
  </si>
  <si>
    <t>Southwood United Church</t>
  </si>
  <si>
    <t>012,013,014,034</t>
  </si>
  <si>
    <t>St. Augustine School</t>
  </si>
  <si>
    <t>047,048,049,050</t>
  </si>
  <si>
    <t>St. Stephen School</t>
  </si>
  <si>
    <t>010,011,015,033</t>
  </si>
  <si>
    <t>Willow Park School</t>
  </si>
  <si>
    <t>016,017,020,023,024</t>
  </si>
  <si>
    <t>Woodgreen Presbyterian Church</t>
  </si>
  <si>
    <t>001,002,003</t>
  </si>
  <si>
    <t>Advance</t>
  </si>
  <si>
    <t>Mobile</t>
  </si>
  <si>
    <t>Returning Office</t>
  </si>
  <si>
    <t>Special Ballot</t>
  </si>
  <si>
    <t>Centralized</t>
  </si>
  <si>
    <t>Election Day Subtotal</t>
  </si>
  <si>
    <t>Advance Subtotal</t>
  </si>
  <si>
    <t>Mobile Subtotal</t>
  </si>
  <si>
    <t>Special Ballot Subtotal</t>
  </si>
  <si>
    <t>Alex Munro School</t>
  </si>
  <si>
    <t>031,032,033,034,035,036</t>
  </si>
  <si>
    <t>Beddington Heights School</t>
  </si>
  <si>
    <t>018,028,029,030,038,039</t>
  </si>
  <si>
    <t>037,040,041,042,043,049</t>
  </si>
  <si>
    <t>Harvest Hills Alliance Church</t>
  </si>
  <si>
    <t>014,015,016,017</t>
  </si>
  <si>
    <t>Monsignor Neville Anderson School</t>
  </si>
  <si>
    <t>013,019,020,021,026,027</t>
  </si>
  <si>
    <t>Simons Valley School</t>
  </si>
  <si>
    <t>010,011,022,023,024,025</t>
  </si>
  <si>
    <t>St. Elizabeth Seton School</t>
  </si>
  <si>
    <t>003,004,005,006,012</t>
  </si>
  <si>
    <t>St. Hubert School</t>
  </si>
  <si>
    <t>044,045,046,047,048</t>
  </si>
  <si>
    <t>Valley Creek School</t>
  </si>
  <si>
    <t>001,002,007,008,009</t>
  </si>
  <si>
    <t>Manor Village - Life Centres</t>
  </si>
  <si>
    <t>Badminton Alberta</t>
  </si>
  <si>
    <t>004,005,009,010,011</t>
  </si>
  <si>
    <t>Bethel United Reformed Church</t>
  </si>
  <si>
    <t>024,025,026,030</t>
  </si>
  <si>
    <t>Bowness High School</t>
  </si>
  <si>
    <t>042,043,044,045,047,048</t>
  </si>
  <si>
    <t>Crestmont Community Center</t>
  </si>
  <si>
    <t>032,033</t>
  </si>
  <si>
    <t>Montgomery Community Centre</t>
  </si>
  <si>
    <t>054,055,056,057,058,059</t>
  </si>
  <si>
    <t>Our Lady of the Assumption School</t>
  </si>
  <si>
    <t>046,049,050,051,052,053</t>
  </si>
  <si>
    <t>RockPointe Church - Bowridge</t>
  </si>
  <si>
    <t>031,040,041</t>
  </si>
  <si>
    <t>St. Joan of Arc</t>
  </si>
  <si>
    <t>006,007,008,015,016,017,018,019</t>
  </si>
  <si>
    <t>Valley Ridge Golf Course</t>
  </si>
  <si>
    <t>034,035,036,037,038,039</t>
  </si>
  <si>
    <t>West Springs Church</t>
  </si>
  <si>
    <t>012,013,014,020,021,022,023</t>
  </si>
  <si>
    <t>West Springs School</t>
  </si>
  <si>
    <t>027,028,029</t>
  </si>
  <si>
    <t>Wildwood School</t>
  </si>
  <si>
    <t>Calgary Bridge Centre</t>
  </si>
  <si>
    <t>033,034,035,041</t>
  </si>
  <si>
    <t>Calgary Chinese Cultural Centre</t>
  </si>
  <si>
    <t>060,061,062,063,065,066</t>
  </si>
  <si>
    <t>064</t>
  </si>
  <si>
    <t>031,032,067,068,069,070</t>
  </si>
  <si>
    <t xml:space="preserve">Colonel Walker School </t>
  </si>
  <si>
    <t>036,037,038,039,040</t>
  </si>
  <si>
    <t>016,017,018,019,020,021,048,049,050</t>
  </si>
  <si>
    <t>022,023,045,046,047</t>
  </si>
  <si>
    <t>Decidedly Jazz Danceworks</t>
  </si>
  <si>
    <t>027,028,029,042,043</t>
  </si>
  <si>
    <t>Kerby Centre</t>
  </si>
  <si>
    <t>051,052,053,054,055,056,057,058,059</t>
  </si>
  <si>
    <t>Memorial Park Library</t>
  </si>
  <si>
    <t>024,025,026,044</t>
  </si>
  <si>
    <t>St. Mary's Hall</t>
  </si>
  <si>
    <t>002,004,005,006,007,008,030</t>
  </si>
  <si>
    <t>001,003,009,010,011,012,013,014,015</t>
  </si>
  <si>
    <t>Murdoch Manor</t>
  </si>
  <si>
    <t>Mustard Seed</t>
  </si>
  <si>
    <t>Cappy Smart School</t>
  </si>
  <si>
    <t>003,004,005,006</t>
  </si>
  <si>
    <t>Chris Akkerman School</t>
  </si>
  <si>
    <t>013,014,015,016</t>
  </si>
  <si>
    <t>Douglas Harkness School</t>
  </si>
  <si>
    <t>027,028,029,030</t>
  </si>
  <si>
    <t>017,018,023,024,025</t>
  </si>
  <si>
    <t>Lester B. Pearson School</t>
  </si>
  <si>
    <t>026,031,032,033,034</t>
  </si>
  <si>
    <t>Marlborough School</t>
  </si>
  <si>
    <t>009,010,011,012</t>
  </si>
  <si>
    <t>Monterey Park School</t>
  </si>
  <si>
    <t>039,040,041,042,043,044</t>
  </si>
  <si>
    <t>Northeast Calgary Evangelical Free Church</t>
  </si>
  <si>
    <t>Roland Michener School</t>
  </si>
  <si>
    <t>001,002,007,008</t>
  </si>
  <si>
    <t>Rundle School</t>
  </si>
  <si>
    <t>019,020,021,022</t>
  </si>
  <si>
    <t>Marlborough Park Community Centre</t>
  </si>
  <si>
    <t>Pineridge Community Centre</t>
  </si>
  <si>
    <t>A.E. Cross School</t>
  </si>
  <si>
    <t>040,045,047,048,049</t>
  </si>
  <si>
    <t>Alex Ferguson School</t>
  </si>
  <si>
    <t>007,012,013,024,027</t>
  </si>
  <si>
    <t>029,030,031,032,033</t>
  </si>
  <si>
    <t>Glenbrook School</t>
  </si>
  <si>
    <t>041,042,043,044,046</t>
  </si>
  <si>
    <t>Glendale School</t>
  </si>
  <si>
    <t>018,019,020</t>
  </si>
  <si>
    <t>Killarney School</t>
  </si>
  <si>
    <t>021,022,023,025,038,039</t>
  </si>
  <si>
    <t>Richmond School</t>
  </si>
  <si>
    <t>026,028,034,035,036,037</t>
  </si>
  <si>
    <t>Sacred Heart School</t>
  </si>
  <si>
    <t>008,009,010,011</t>
  </si>
  <si>
    <t>Spruce Cliff Community Association</t>
  </si>
  <si>
    <t>Westgate School</t>
  </si>
  <si>
    <t>001,002,014,015,016,017</t>
  </si>
  <si>
    <t>18th Scout Hall</t>
  </si>
  <si>
    <t>Rosscarrock Community Hall</t>
  </si>
  <si>
    <t>Extendicare Cedars Villa</t>
  </si>
  <si>
    <t>Abbeydale School</t>
  </si>
  <si>
    <t>061,062,063,064</t>
  </si>
  <si>
    <t>Eastside City Church</t>
  </si>
  <si>
    <t>032,033,035,036,037,038,039,040</t>
  </si>
  <si>
    <t>Erin Woods Community Centre</t>
  </si>
  <si>
    <t>004,005,006,011</t>
  </si>
  <si>
    <t>Erin Woods School</t>
  </si>
  <si>
    <t>001,002,003,007,008,009</t>
  </si>
  <si>
    <t>Ernest Morrow School</t>
  </si>
  <si>
    <t>027,028,045,046,047,048</t>
  </si>
  <si>
    <t>Ian Bazalgette School</t>
  </si>
  <si>
    <t>010,012,013,014,015,016,017,018</t>
  </si>
  <si>
    <t>James Short Memorial School</t>
  </si>
  <si>
    <t>041,042,056,057,058,059,060</t>
  </si>
  <si>
    <t>Keeler School</t>
  </si>
  <si>
    <t>049,050,051,052,053,054,055</t>
  </si>
  <si>
    <t>Penbrooke Meadows School</t>
  </si>
  <si>
    <t>029,030,031,034,043,044,070</t>
  </si>
  <si>
    <t>Southview Community Centre</t>
  </si>
  <si>
    <t>019,020,021,022,023,024,025,026</t>
  </si>
  <si>
    <t>St. Kateri Tekakwitha School</t>
  </si>
  <si>
    <t>065,066,067,068,069</t>
  </si>
  <si>
    <t>Penbrooke Meadows Community Association</t>
  </si>
  <si>
    <t>Returning Office - Clayburn Center</t>
  </si>
  <si>
    <t>Clifton House</t>
  </si>
  <si>
    <t>The Alex Community Food Centre</t>
  </si>
  <si>
    <t>Dalhousie Community Centre</t>
  </si>
  <si>
    <t>006,007,008</t>
  </si>
  <si>
    <t>Edgemont Community Centre</t>
  </si>
  <si>
    <t>038,040,041,042</t>
  </si>
  <si>
    <t>Edgemont School</t>
  </si>
  <si>
    <t>035,036,037,039</t>
  </si>
  <si>
    <t>043,044,045,046,047,048,049,050,051</t>
  </si>
  <si>
    <t>Hawkwood Baptist Church</t>
  </si>
  <si>
    <t>017,018,019</t>
  </si>
  <si>
    <t>Mother Mary Greene School</t>
  </si>
  <si>
    <t>030,031,032,033</t>
  </si>
  <si>
    <t>Ranchlands Community Centre</t>
  </si>
  <si>
    <t>009,012,013,014</t>
  </si>
  <si>
    <t>St. Dominic School</t>
  </si>
  <si>
    <t>001,002,003,004,005</t>
  </si>
  <si>
    <t>St. Maria Goretti School</t>
  </si>
  <si>
    <t>023,024,025,026</t>
  </si>
  <si>
    <t>St. Thomas United Church</t>
  </si>
  <si>
    <t>020,021,022</t>
  </si>
  <si>
    <t>Tom Baines School</t>
  </si>
  <si>
    <t>027,028,029,034</t>
  </si>
  <si>
    <t>Westview Baptist Church</t>
  </si>
  <si>
    <t>010,011,015,016</t>
  </si>
  <si>
    <t>Foothills Alliance Church</t>
  </si>
  <si>
    <t>Calgary First Church of the Nazarene</t>
  </si>
  <si>
    <t>Earl Grey School</t>
  </si>
  <si>
    <t>030,031,032,033,034,035</t>
  </si>
  <si>
    <t>Elbow Park School</t>
  </si>
  <si>
    <t>036,037,038,039</t>
  </si>
  <si>
    <t>Elboya School</t>
  </si>
  <si>
    <t>040,046,047,048,049</t>
  </si>
  <si>
    <t>Glamorgan Community Association</t>
  </si>
  <si>
    <t>001,002,003,004</t>
  </si>
  <si>
    <t>Marda Loop Communities Association</t>
  </si>
  <si>
    <t>025,026,027,028,029</t>
  </si>
  <si>
    <t>Rideau Park School</t>
  </si>
  <si>
    <t>050,051,052</t>
  </si>
  <si>
    <t>River Park Church</t>
  </si>
  <si>
    <t>016,017,021,022,023</t>
  </si>
  <si>
    <t>St. James School</t>
  </si>
  <si>
    <t>012,013,014,015</t>
  </si>
  <si>
    <t>St. Stephen Protomartyr Church</t>
  </si>
  <si>
    <t>005,006,007</t>
  </si>
  <si>
    <t>The Military Museums</t>
  </si>
  <si>
    <t>018,019,020,024</t>
  </si>
  <si>
    <t>Windsor Park Community Association</t>
  </si>
  <si>
    <t>041,042,043,044,045</t>
  </si>
  <si>
    <t>Annie Gale School</t>
  </si>
  <si>
    <t>012,013,014,020,021,022</t>
  </si>
  <si>
    <t>Colonel J. Fred Scott School</t>
  </si>
  <si>
    <t>015,016,017,018,019</t>
  </si>
  <si>
    <t>Falconridge School</t>
  </si>
  <si>
    <t>030,031,034,035</t>
  </si>
  <si>
    <t>028,029,032,033</t>
  </si>
  <si>
    <t>Father Scollen School</t>
  </si>
  <si>
    <t>001,002,003,005,008</t>
  </si>
  <si>
    <t>Guy Weadick School</t>
  </si>
  <si>
    <t>004,006,007,009,010,011</t>
  </si>
  <si>
    <t>Monsignor A.J. Hetherington School</t>
  </si>
  <si>
    <t>036,037,038,039,040,046</t>
  </si>
  <si>
    <t>O.S. Geiger School</t>
  </si>
  <si>
    <t>023,024,025,026,027</t>
  </si>
  <si>
    <t>Ted Harrison School</t>
  </si>
  <si>
    <t>Whitehorn Community Centre</t>
  </si>
  <si>
    <t>Centennial High School</t>
  </si>
  <si>
    <t>047,048,049,050,052</t>
  </si>
  <si>
    <t>Deer Run School</t>
  </si>
  <si>
    <t>Don Bosco School</t>
  </si>
  <si>
    <t>021,022,023,024,025</t>
  </si>
  <si>
    <t>Lake Bonavista Village Retirement Community</t>
  </si>
  <si>
    <t>002</t>
  </si>
  <si>
    <t>Midnapore School</t>
  </si>
  <si>
    <t>039,040,041,042</t>
  </si>
  <si>
    <t xml:space="preserve">Midsun School </t>
  </si>
  <si>
    <t>044,045,046,051,053,054</t>
  </si>
  <si>
    <t xml:space="preserve">Nickle School </t>
  </si>
  <si>
    <t>003,013,014,015,016,017</t>
  </si>
  <si>
    <t>St. Boniface</t>
  </si>
  <si>
    <t>004,005,006,011,012,018</t>
  </si>
  <si>
    <t>St. Philip School</t>
  </si>
  <si>
    <t>026,027,028,034,035</t>
  </si>
  <si>
    <t>St. Teresa of Calcutta School</t>
  </si>
  <si>
    <t>036,037,038,043</t>
  </si>
  <si>
    <t>The Gateway South Centre</t>
  </si>
  <si>
    <t>001</t>
  </si>
  <si>
    <t>Wilma Hansen School</t>
  </si>
  <si>
    <t>007,008,009,010,019,020</t>
  </si>
  <si>
    <t>United Active Living Fish Creek West</t>
  </si>
  <si>
    <t>Arbour Lake School</t>
  </si>
  <si>
    <t>005,006,007,010</t>
  </si>
  <si>
    <t>Bearspaw Christian School</t>
  </si>
  <si>
    <t>048,049,050,051,053,054,055</t>
  </si>
  <si>
    <t>Blessed Marie-Rose School</t>
  </si>
  <si>
    <t>025,026,027,028,029,034</t>
  </si>
  <si>
    <t>Citadel Park School</t>
  </si>
  <si>
    <t>018,019,023,024</t>
  </si>
  <si>
    <t>040,041,042,043,044</t>
  </si>
  <si>
    <t>Shane Homes YMCA at Rocky Ridge</t>
  </si>
  <si>
    <t>037,038,039,045,046,047,052</t>
  </si>
  <si>
    <t>St. Ambrose School</t>
  </si>
  <si>
    <t>004,008,009,011</t>
  </si>
  <si>
    <t>St. Brigid School</t>
  </si>
  <si>
    <t>Symons Valley United Church</t>
  </si>
  <si>
    <t>030,031,032,033,035,036</t>
  </si>
  <si>
    <t>Watergrove Mobile Home Park Commons</t>
  </si>
  <si>
    <t>Westside Calgary Chinese Alliance Church</t>
  </si>
  <si>
    <t>012,013,020,021,022</t>
  </si>
  <si>
    <t>Arbour Lake Residents Association</t>
  </si>
  <si>
    <t>Bishop Pinkham School</t>
  </si>
  <si>
    <t>001,002,003,004,005,006</t>
  </si>
  <si>
    <t>Braeside School</t>
  </si>
  <si>
    <t>Cedarbrae School</t>
  </si>
  <si>
    <t>023,024,030,031,032,033</t>
  </si>
  <si>
    <t>Henry Wise Wood School</t>
  </si>
  <si>
    <t>007,008,009,010</t>
  </si>
  <si>
    <t>Hull Services Gymnasium</t>
  </si>
  <si>
    <t>035,040,042</t>
  </si>
  <si>
    <t>John Ware School</t>
  </si>
  <si>
    <t>011,012,013,019,020,021</t>
  </si>
  <si>
    <t>Louis Riel School</t>
  </si>
  <si>
    <t>014,015,016,017,018,022</t>
  </si>
  <si>
    <t>St. Jude School</t>
  </si>
  <si>
    <t>Woodbine School</t>
  </si>
  <si>
    <t>043,044,045,046,047</t>
  </si>
  <si>
    <t>Woodlands School</t>
  </si>
  <si>
    <t>041,048,049</t>
  </si>
  <si>
    <t>Cedarbrae Community Centre</t>
  </si>
  <si>
    <t>Lakeview Community Centre</t>
  </si>
  <si>
    <t>Bertha Gold Senior Residence</t>
  </si>
  <si>
    <t>Carewest Glenmore Park</t>
  </si>
  <si>
    <t>Revera Chateau Renoir</t>
  </si>
  <si>
    <t>Rockyview General Hospital</t>
  </si>
  <si>
    <t>Copperfield School</t>
  </si>
  <si>
    <t>043,044,045,046,047,048</t>
  </si>
  <si>
    <t>027,033,034,035,036,037</t>
  </si>
  <si>
    <t>McKenzie Highlands School</t>
  </si>
  <si>
    <t>010,011,012,013,014,016,017</t>
  </si>
  <si>
    <t>McKenzie Lake School</t>
  </si>
  <si>
    <t>006,007,008,009</t>
  </si>
  <si>
    <t>McKenzie Towne School</t>
  </si>
  <si>
    <t>022,023,024,025,026</t>
  </si>
  <si>
    <t>038,039,040,041,042,049</t>
  </si>
  <si>
    <t>St. Albert the Great School</t>
  </si>
  <si>
    <t>015,018,019,020,021</t>
  </si>
  <si>
    <t>St. John Henry Newman School</t>
  </si>
  <si>
    <t>St. Marguerite School</t>
  </si>
  <si>
    <t>028,029,030,031,032</t>
  </si>
  <si>
    <t>McKenzie Towne Church</t>
  </si>
  <si>
    <t>Buchanan School</t>
  </si>
  <si>
    <t>Cambrian Heights School</t>
  </si>
  <si>
    <t>Colonel Irvine School</t>
  </si>
  <si>
    <t>007,008,009,010,014,015</t>
  </si>
  <si>
    <t>Colonel Sanders School</t>
  </si>
  <si>
    <t>011,012,013,016,017,018</t>
  </si>
  <si>
    <t>Mount View School</t>
  </si>
  <si>
    <t>028,029,033,034</t>
  </si>
  <si>
    <t>Sir John Franklin School</t>
  </si>
  <si>
    <t>037,038,039,040,041,042</t>
  </si>
  <si>
    <t>Sir Wilfrid Laurier School</t>
  </si>
  <si>
    <t>Vista Heights School</t>
  </si>
  <si>
    <t>035,036</t>
  </si>
  <si>
    <t>027,030,031,032</t>
  </si>
  <si>
    <t>Crossroads Community Centre</t>
  </si>
  <si>
    <t>Peter Lougheed Centre</t>
  </si>
  <si>
    <t>Bridlewood School</t>
  </si>
  <si>
    <t>005,006,007,008,009</t>
  </si>
  <si>
    <t>023,038,039,040,041,042</t>
  </si>
  <si>
    <t>Evergreen School</t>
  </si>
  <si>
    <t>018,019,024,025,026</t>
  </si>
  <si>
    <t>Marshall Springs School</t>
  </si>
  <si>
    <t>011,012,013,016,017</t>
  </si>
  <si>
    <t>Monsignor J.J. O'Brien School</t>
  </si>
  <si>
    <t>001,002,003,004,010</t>
  </si>
  <si>
    <t>027,028,029,030,031</t>
  </si>
  <si>
    <t>Our Lady of the Evergreens School</t>
  </si>
  <si>
    <t>014,015,020,021,022</t>
  </si>
  <si>
    <t>South Gate Alliance</t>
  </si>
  <si>
    <t>032,033,034,035,036,037</t>
  </si>
  <si>
    <t>Crossing Park School</t>
  </si>
  <si>
    <t>020,022,028,029,030</t>
  </si>
  <si>
    <t>Hugh A. Bennett School</t>
  </si>
  <si>
    <t>Light of Christ School</t>
  </si>
  <si>
    <t>023,024,031,032</t>
  </si>
  <si>
    <t>Our Lady of Fatima School</t>
  </si>
  <si>
    <t>007,008,009,010,011</t>
  </si>
  <si>
    <t>Peter Lougheed School</t>
  </si>
  <si>
    <t>025,026,027,033,035</t>
  </si>
  <si>
    <t>Saddle Ridge School</t>
  </si>
  <si>
    <t>017,018,019,034</t>
  </si>
  <si>
    <t>Taradale School</t>
  </si>
  <si>
    <t>005,006,012,021</t>
  </si>
  <si>
    <t>Deerport Centre</t>
  </si>
  <si>
    <t>Briar Hill School</t>
  </si>
  <si>
    <t>001,002,003,016</t>
  </si>
  <si>
    <t>Capitol Hill School</t>
  </si>
  <si>
    <t>017,018,019,021</t>
  </si>
  <si>
    <t>Crescent Heights High School</t>
  </si>
  <si>
    <t>048,049,051,052,053,054,055,056</t>
  </si>
  <si>
    <t>Hillhurst United Church</t>
  </si>
  <si>
    <t>025,026,027,028,029,030</t>
  </si>
  <si>
    <t>King George School</t>
  </si>
  <si>
    <t>020,022,039,040</t>
  </si>
  <si>
    <t>Madeleine D'Houet School</t>
  </si>
  <si>
    <t>006,007,008,009,010</t>
  </si>
  <si>
    <t>Parkdale United Church</t>
  </si>
  <si>
    <t>004,005</t>
  </si>
  <si>
    <t>Queen Elizabeth School</t>
  </si>
  <si>
    <t>011,012,013,014,015</t>
  </si>
  <si>
    <t>Rehabilitation Society of Calgary</t>
  </si>
  <si>
    <t>064,065,066,073,074</t>
  </si>
  <si>
    <t>Riverside School</t>
  </si>
  <si>
    <t>050,061,062,063,067,068</t>
  </si>
  <si>
    <t>Rosedale School</t>
  </si>
  <si>
    <t>023,024,037,038,047</t>
  </si>
  <si>
    <t>St. Alphonsus School</t>
  </si>
  <si>
    <t>071,072</t>
  </si>
  <si>
    <t>St. Joseph School</t>
  </si>
  <si>
    <t>041,042,043,044,045,046</t>
  </si>
  <si>
    <t>Stanley Jones School</t>
  </si>
  <si>
    <t>057,058,059,060,069,070</t>
  </si>
  <si>
    <t>Sunnyside School</t>
  </si>
  <si>
    <t>Captain Nichola Goddard School</t>
  </si>
  <si>
    <t>009,016,021,022,023</t>
  </si>
  <si>
    <t>Holy Trinity Anglican Church</t>
  </si>
  <si>
    <t>005,006,007,008,024</t>
  </si>
  <si>
    <t>Kenneth D. Taylor School</t>
  </si>
  <si>
    <t>Panorama Hills School</t>
  </si>
  <si>
    <t>002,004,010,015</t>
  </si>
  <si>
    <t>RCCG Living Faith Chapel</t>
  </si>
  <si>
    <t>017,018,019,020</t>
  </si>
  <si>
    <t>St. Jerome School</t>
  </si>
  <si>
    <t>001,003,011,012,013,014</t>
  </si>
  <si>
    <t>St. Josephine Bakhita School</t>
  </si>
  <si>
    <t>031,032,033,034,035,036,037</t>
  </si>
  <si>
    <t>Apostles of Jesus School</t>
  </si>
  <si>
    <t>046,047,048,049,050,054,055,056,057,058,059</t>
  </si>
  <si>
    <t>Ascension of Our Lord School</t>
  </si>
  <si>
    <t>001,002,003,004,005,006,007,008</t>
  </si>
  <si>
    <t>Coventry Hills School</t>
  </si>
  <si>
    <t>019,020,021,022,023,024</t>
  </si>
  <si>
    <t>Nose Creek School</t>
  </si>
  <si>
    <t>011,012,013,014,025,026,027,028</t>
  </si>
  <si>
    <t>Prairie Sky School</t>
  </si>
  <si>
    <t>039,040,041,042,043,044,045,051</t>
  </si>
  <si>
    <t>033,034,035,036,037,038,052,053</t>
  </si>
  <si>
    <t>St. Clare School</t>
  </si>
  <si>
    <t>009,010,015,016,017,018</t>
  </si>
  <si>
    <t>The Livingston Hub</t>
  </si>
  <si>
    <t>029,030,031,032</t>
  </si>
  <si>
    <t>Vivo for Healthier Generations</t>
  </si>
  <si>
    <t>Advent Lutheran Church</t>
  </si>
  <si>
    <t>001,002,003,006</t>
  </si>
  <si>
    <t>Eric Harvie School</t>
  </si>
  <si>
    <t>021,023,026,027,028,029,030</t>
  </si>
  <si>
    <t>Journey Church</t>
  </si>
  <si>
    <t xml:space="preserve">Monsignor E.L. Doyle School </t>
  </si>
  <si>
    <t>004,005,007,008,009,010</t>
  </si>
  <si>
    <t>Royal Oak School</t>
  </si>
  <si>
    <t>036,037,038,039,040,041,042</t>
  </si>
  <si>
    <t>Royal Oak Victory Church</t>
  </si>
  <si>
    <t>031,032,033,034,035</t>
  </si>
  <si>
    <t>St. Basil School</t>
  </si>
  <si>
    <t>015,018,019</t>
  </si>
  <si>
    <t>Tuscany School</t>
  </si>
  <si>
    <t>011,012,013,014,052,053</t>
  </si>
  <si>
    <t>Twelve Mile Coulee School</t>
  </si>
  <si>
    <t>016,017,020,022,024,025</t>
  </si>
  <si>
    <t>Tuscany Club (Residents Association)</t>
  </si>
  <si>
    <t>Cardel Homes</t>
  </si>
  <si>
    <t>016,017,018,019,020</t>
  </si>
  <si>
    <t>Douglasdale School</t>
  </si>
  <si>
    <t>007,008,010</t>
  </si>
  <si>
    <t>Holy Angels School</t>
  </si>
  <si>
    <t>021,024,025,026,027</t>
  </si>
  <si>
    <t>Millican Ogden Community Association</t>
  </si>
  <si>
    <t>032,033,034,035,036</t>
  </si>
  <si>
    <t>Monsignor J.S. Smith School</t>
  </si>
  <si>
    <t>009,011,012,013,014,015</t>
  </si>
  <si>
    <t>Mountain Park School</t>
  </si>
  <si>
    <t>Riverbend School</t>
  </si>
  <si>
    <t>022,023,028,029,030,031</t>
  </si>
  <si>
    <t>Sherwood School</t>
  </si>
  <si>
    <t>037,038,039,040</t>
  </si>
  <si>
    <t>St. Damien School</t>
  </si>
  <si>
    <t>041,042,043,044,045,046,047</t>
  </si>
  <si>
    <t>All Saints School</t>
  </si>
  <si>
    <t>052,058,059,060,061,062,063,064,065,066</t>
  </si>
  <si>
    <t>Bishop O'Byrne School</t>
  </si>
  <si>
    <t>013,014,015,019</t>
  </si>
  <si>
    <t>Chaparral School</t>
  </si>
  <si>
    <t>033,034,040,041,042,043</t>
  </si>
  <si>
    <t>Holy Child School</t>
  </si>
  <si>
    <t>021,022,024,025,026</t>
  </si>
  <si>
    <t>Janet Johnstone School</t>
  </si>
  <si>
    <t>003,004,005,006,007</t>
  </si>
  <si>
    <t xml:space="preserve">Ron Southern School </t>
  </si>
  <si>
    <t>020,023,027,028,029,030,031,032</t>
  </si>
  <si>
    <t>Samuel W. Shaw School</t>
  </si>
  <si>
    <t>001,002,008,009,010</t>
  </si>
  <si>
    <t>Somerset School</t>
  </si>
  <si>
    <t>011,012,016,017,018</t>
  </si>
  <si>
    <t>Southview Church</t>
  </si>
  <si>
    <t>046,047,048,049,050,051,053,054,055,056,057</t>
  </si>
  <si>
    <t>St. Sebastian School</t>
  </si>
  <si>
    <t>035,036,037,038,039,044,045</t>
  </si>
  <si>
    <t>Auburn Bay School</t>
  </si>
  <si>
    <t>Bayside School</t>
  </si>
  <si>
    <t>026,027,028,029,030,031</t>
  </si>
  <si>
    <t>Christ The King School</t>
  </si>
  <si>
    <t>003,004,008,009,010,013</t>
  </si>
  <si>
    <t>Cranston School</t>
  </si>
  <si>
    <t>001,002,005,006,007</t>
  </si>
  <si>
    <t>Divine Mercy School</t>
  </si>
  <si>
    <t>046,047,048,049,053</t>
  </si>
  <si>
    <t>Joane Cardinal Schubert School</t>
  </si>
  <si>
    <t>Mahogany Beach Club</t>
  </si>
  <si>
    <t>050,051,052,054</t>
  </si>
  <si>
    <t>Mahogany School</t>
  </si>
  <si>
    <t>043,044,045,055,056</t>
  </si>
  <si>
    <t>015,016,017,019,020</t>
  </si>
  <si>
    <t>Prince Of Peace School</t>
  </si>
  <si>
    <t>Sibylla Kiddle School</t>
  </si>
  <si>
    <t>011,012,014,018</t>
  </si>
  <si>
    <t>Century Hall</t>
  </si>
  <si>
    <t>Banff Trail School</t>
  </si>
  <si>
    <t>033,034,035</t>
  </si>
  <si>
    <t>Bow Valley Christian Church</t>
  </si>
  <si>
    <t>011,012,013,014,015,016,017,018</t>
  </si>
  <si>
    <t>Branton School</t>
  </si>
  <si>
    <t>036,037</t>
  </si>
  <si>
    <t>025,026</t>
  </si>
  <si>
    <t>Maria Montessori Education Centre</t>
  </si>
  <si>
    <t>041,042</t>
  </si>
  <si>
    <t xml:space="preserve">Silver Springs School </t>
  </si>
  <si>
    <t>St. Jean Brebeuf School</t>
  </si>
  <si>
    <t>024,027,028</t>
  </si>
  <si>
    <t>St. Luke School</t>
  </si>
  <si>
    <t>University School</t>
  </si>
  <si>
    <t>038,039,040</t>
  </si>
  <si>
    <t>Varsity Acres School</t>
  </si>
  <si>
    <t>019,020,021,022,023</t>
  </si>
  <si>
    <t>W.O. Mitchell School</t>
  </si>
  <si>
    <t>003,004,005,006,010</t>
  </si>
  <si>
    <t>Westmount Charter Elementary School</t>
  </si>
  <si>
    <t>043,044,045,046</t>
  </si>
  <si>
    <t>Foothills Medical Centre</t>
  </si>
  <si>
    <t>Battalion Park School</t>
  </si>
  <si>
    <t>012,013,014,015,016,017,018</t>
  </si>
  <si>
    <t>037,038,039,040,041</t>
  </si>
  <si>
    <t>Ernest Manning High School</t>
  </si>
  <si>
    <t>009,010,011,029,030,032,033,034</t>
  </si>
  <si>
    <t>First Lutheran Church</t>
  </si>
  <si>
    <t>003,007,008,035,036</t>
  </si>
  <si>
    <t>Guardian Angel School</t>
  </si>
  <si>
    <t>031,042,043,044,045,046,047,048</t>
  </si>
  <si>
    <t>Olympic Heights School</t>
  </si>
  <si>
    <t>001,002,004,005,006</t>
  </si>
  <si>
    <t>Richmond Hill Baptist Church</t>
  </si>
  <si>
    <t>Westside King's Church</t>
  </si>
  <si>
    <t>023,024,025,026,027,028</t>
  </si>
  <si>
    <t>Westhills Towne Centre</t>
  </si>
  <si>
    <t>Abbott School</t>
  </si>
  <si>
    <t>008,009,010</t>
  </si>
  <si>
    <t>Anne Fitzgerald School</t>
  </si>
  <si>
    <t>029,030,039,040,041</t>
  </si>
  <si>
    <t>Bannerman Community League</t>
  </si>
  <si>
    <t>026,027,028</t>
  </si>
  <si>
    <t>Beacon Heights School</t>
  </si>
  <si>
    <t>011,012,013</t>
  </si>
  <si>
    <t>Belmont School</t>
  </si>
  <si>
    <t>031,032,036,037,038</t>
  </si>
  <si>
    <t>Belvedere Community Hall</t>
  </si>
  <si>
    <t>Beverly Heights Hall</t>
  </si>
  <si>
    <t>003,004,005</t>
  </si>
  <si>
    <t>Edmonton Soccer Centre East</t>
  </si>
  <si>
    <t>042,043,044,045,046</t>
  </si>
  <si>
    <t>Homesteader School</t>
  </si>
  <si>
    <t>014,033,034,035</t>
  </si>
  <si>
    <t>Ivor Dent School</t>
  </si>
  <si>
    <t>001,002,006,007</t>
  </si>
  <si>
    <t>St. Bonaventure School</t>
  </si>
  <si>
    <t>020,021,022,023,024,025</t>
  </si>
  <si>
    <t>Baturyn School</t>
  </si>
  <si>
    <t>Bishop Greschuk School</t>
  </si>
  <si>
    <t>043,044,045,046,047,048,049,050</t>
  </si>
  <si>
    <t>Bishop Savaryn School</t>
  </si>
  <si>
    <t>Dunluce School</t>
  </si>
  <si>
    <t>Lago Lindo Community League</t>
  </si>
  <si>
    <t>034,035,041,042</t>
  </si>
  <si>
    <t>Lago Lindo School</t>
  </si>
  <si>
    <t>033,036,037,038,039,040</t>
  </si>
  <si>
    <t>Lorelei School</t>
  </si>
  <si>
    <t>001,002,014</t>
  </si>
  <si>
    <t>Mary Butterworth School</t>
  </si>
  <si>
    <t>012,013,015</t>
  </si>
  <si>
    <t>St. Charles Catholic Church</t>
  </si>
  <si>
    <t>027,028,029,030,031,032</t>
  </si>
  <si>
    <t>St. Charles School</t>
  </si>
  <si>
    <t>016,017,018</t>
  </si>
  <si>
    <t>St. Lucy School</t>
  </si>
  <si>
    <t>009,010,011</t>
  </si>
  <si>
    <t>The Church of Jesus Christ of Latter Day Saints</t>
  </si>
  <si>
    <t>Dunluce Community League</t>
  </si>
  <si>
    <t xml:space="preserve">All Saints' Anglican Cathedral </t>
  </si>
  <si>
    <t>059,060,061,062,063,064,065</t>
  </si>
  <si>
    <t xml:space="preserve">City Centre Mall </t>
  </si>
  <si>
    <t xml:space="preserve">Grace Lutheran Church </t>
  </si>
  <si>
    <t>032,035,036,037,051,052</t>
  </si>
  <si>
    <t>Hellenic-Canadian Community Centre</t>
  </si>
  <si>
    <t>016,017,018,019,020,021,022,033,034</t>
  </si>
  <si>
    <t>Holy Child Elementary School</t>
  </si>
  <si>
    <t>053,054,055,056,057</t>
  </si>
  <si>
    <t xml:space="preserve">John A. McDougall School </t>
  </si>
  <si>
    <t>006,007,008,009,010,011,012,013,014,015</t>
  </si>
  <si>
    <t>028,029,030,031,058</t>
  </si>
  <si>
    <t xml:space="preserve">Oliver School </t>
  </si>
  <si>
    <t>038,039,040,041,042,043,049,050</t>
  </si>
  <si>
    <t xml:space="preserve">Robertson Wesley United Church </t>
  </si>
  <si>
    <t xml:space="preserve">Rossdale Community League </t>
  </si>
  <si>
    <t>066</t>
  </si>
  <si>
    <t xml:space="preserve">Spruce Avenue School </t>
  </si>
  <si>
    <t xml:space="preserve">Kingsway Mall </t>
  </si>
  <si>
    <t>MacEwan University - Students' Association Bldg</t>
  </si>
  <si>
    <t>NAIT - North Lobby</t>
  </si>
  <si>
    <t xml:space="preserve">Capital Care Norwood </t>
  </si>
  <si>
    <t xml:space="preserve">Cathedral Close Apartments </t>
  </si>
  <si>
    <t xml:space="preserve">Glenrose Hospital </t>
  </si>
  <si>
    <t xml:space="preserve">Grand Manor </t>
  </si>
  <si>
    <t xml:space="preserve">Kiwanis Place </t>
  </si>
  <si>
    <t>Revera - Our Parents Home</t>
  </si>
  <si>
    <t>Revera - The Churchill</t>
  </si>
  <si>
    <t>Rosedale</t>
  </si>
  <si>
    <t>Royal Alexandra Hospital</t>
  </si>
  <si>
    <t>Shepherd's Care Vanguard</t>
  </si>
  <si>
    <t>Sprucewood Place Housing</t>
  </si>
  <si>
    <t xml:space="preserve">Ukranian Dnipro Senior Citizens Home </t>
  </si>
  <si>
    <t>Balwin Community League</t>
  </si>
  <si>
    <t>005,006,007,008</t>
  </si>
  <si>
    <t>Delwood Community Hall</t>
  </si>
  <si>
    <t>Evansdale Community League</t>
  </si>
  <si>
    <t>Florence Hallock School</t>
  </si>
  <si>
    <t>040,041,048,049</t>
  </si>
  <si>
    <t>Glengarry Community League</t>
  </si>
  <si>
    <t>013,014,015</t>
  </si>
  <si>
    <t>Holy Cross Parish Hall</t>
  </si>
  <si>
    <t>J.A. Fife School</t>
  </si>
  <si>
    <t>032,033,034,035,042</t>
  </si>
  <si>
    <t>John Barnett School</t>
  </si>
  <si>
    <t>Killarney Community League</t>
  </si>
  <si>
    <t>Londonderry Community League</t>
  </si>
  <si>
    <t>Northmount Community League</t>
  </si>
  <si>
    <t>016,017,021</t>
  </si>
  <si>
    <t>St. John Bosco School</t>
  </si>
  <si>
    <t>Londonderry Mall</t>
  </si>
  <si>
    <t>Corpus Christi School</t>
  </si>
  <si>
    <t>001,012,013,019,020,021</t>
  </si>
  <si>
    <t>Crawford Plains School</t>
  </si>
  <si>
    <t>031,032,033,034</t>
  </si>
  <si>
    <t>Ellerslie Campus School</t>
  </si>
  <si>
    <t>022,023,029,030</t>
  </si>
  <si>
    <t>Father Michael Mireau School</t>
  </si>
  <si>
    <t>014,015,016,017,018</t>
  </si>
  <si>
    <t>Grace Point Church of God</t>
  </si>
  <si>
    <t>024,025,026,027,028</t>
  </si>
  <si>
    <t>Jan Reimer School</t>
  </si>
  <si>
    <t>003,005</t>
  </si>
  <si>
    <t>Michael Strembitsky School</t>
  </si>
  <si>
    <t>Shauna May Seneca School</t>
  </si>
  <si>
    <t>002,004,011</t>
  </si>
  <si>
    <t>Svend Hansen School</t>
  </si>
  <si>
    <t>T. D. Baker School</t>
  </si>
  <si>
    <t>Ellerslie Curling Club</t>
  </si>
  <si>
    <t>Laurel Heights Retirement Residence</t>
  </si>
  <si>
    <t>Amiskwaciy Academy</t>
  </si>
  <si>
    <t>041,045,046</t>
  </si>
  <si>
    <t>Brightview School</t>
  </si>
  <si>
    <t>Glenora School</t>
  </si>
  <si>
    <t>001,003,004,007</t>
  </si>
  <si>
    <t>Grovenor School</t>
  </si>
  <si>
    <t>High Park Community League</t>
  </si>
  <si>
    <t>018,019,020,021</t>
  </si>
  <si>
    <t>Inglewood School</t>
  </si>
  <si>
    <t>031,042,043,044</t>
  </si>
  <si>
    <t>Kirk Centre</t>
  </si>
  <si>
    <t>036,039</t>
  </si>
  <si>
    <t>Matheson Senior's Residence</t>
  </si>
  <si>
    <t>033</t>
  </si>
  <si>
    <t>St. Andrew's Centre</t>
  </si>
  <si>
    <t>030,032</t>
  </si>
  <si>
    <t>St. Pius X School</t>
  </si>
  <si>
    <t>037,038,040</t>
  </si>
  <si>
    <t>Westglen School</t>
  </si>
  <si>
    <t>026,027,028,029</t>
  </si>
  <si>
    <t>Westminster School</t>
  </si>
  <si>
    <t>002,005,006</t>
  </si>
  <si>
    <t>Westmount Presbyterian Church</t>
  </si>
  <si>
    <t>024,025</t>
  </si>
  <si>
    <t>Woodcroft Community League</t>
  </si>
  <si>
    <t>022,023,034,035</t>
  </si>
  <si>
    <t>Youngstown School</t>
  </si>
  <si>
    <t>Central Lions Seniors Centre</t>
  </si>
  <si>
    <t>McQueen Place Lodge</t>
  </si>
  <si>
    <t>Austin O'Brien High School</t>
  </si>
  <si>
    <t>004,030,031,032</t>
  </si>
  <si>
    <t>Avonmore School</t>
  </si>
  <si>
    <t>049,051,052,053</t>
  </si>
  <si>
    <t>Cloverdale Community Hall</t>
  </si>
  <si>
    <t>021</t>
  </si>
  <si>
    <t>043,044,045,047,050</t>
  </si>
  <si>
    <t>015,017,018,019,020</t>
  </si>
  <si>
    <t>022,024,025,026</t>
  </si>
  <si>
    <t>Fulton Place Community League</t>
  </si>
  <si>
    <t>012,013,014,016</t>
  </si>
  <si>
    <t>Gold Bar Community League</t>
  </si>
  <si>
    <t>Holyrood School</t>
  </si>
  <si>
    <t>023,027,028</t>
  </si>
  <si>
    <t>Kenilworth Community League</t>
  </si>
  <si>
    <t>003,035,036,037,038,039</t>
  </si>
  <si>
    <t>Ottewell School</t>
  </si>
  <si>
    <t>029,033,034</t>
  </si>
  <si>
    <t>Suzuki Charter School</t>
  </si>
  <si>
    <t>010,011</t>
  </si>
  <si>
    <t>Twin Parks Community Hall</t>
  </si>
  <si>
    <t>001,002</t>
  </si>
  <si>
    <t>Vimy Ridge Academy</t>
  </si>
  <si>
    <t>040,041,042,046,048</t>
  </si>
  <si>
    <t>Bonnie Doon Shopping Centre</t>
  </si>
  <si>
    <t>Alberta Avenue Community League</t>
  </si>
  <si>
    <t>008,009,010,011,016</t>
  </si>
  <si>
    <t>Bellevue Community League</t>
  </si>
  <si>
    <t>031,032,033</t>
  </si>
  <si>
    <t>Boyle Street Community League</t>
  </si>
  <si>
    <t>020,021,022,023</t>
  </si>
  <si>
    <t>Delton Community League</t>
  </si>
  <si>
    <t>Highlands School</t>
  </si>
  <si>
    <t>034,035,036,037</t>
  </si>
  <si>
    <t>Montrose Community League</t>
  </si>
  <si>
    <t>038,039,041</t>
  </si>
  <si>
    <t>Parkdale Cromdale Community League</t>
  </si>
  <si>
    <t>012,013,014</t>
  </si>
  <si>
    <t>Riverdale Community League</t>
  </si>
  <si>
    <t>024,025,026</t>
  </si>
  <si>
    <t>Santa Maria Goretti Centre</t>
  </si>
  <si>
    <t>015,017,018,019</t>
  </si>
  <si>
    <t>St. Alphonsus Catholic Parish</t>
  </si>
  <si>
    <t>St. Leo School</t>
  </si>
  <si>
    <t>040,042,043</t>
  </si>
  <si>
    <t>Bissel Centre</t>
  </si>
  <si>
    <t>Christ the King School</t>
  </si>
  <si>
    <t>038,039,040,041,042,043,053,054</t>
  </si>
  <si>
    <t>026,030,031,032,036,037</t>
  </si>
  <si>
    <t>Evergreen Community Centre</t>
  </si>
  <si>
    <t>055,056,057</t>
  </si>
  <si>
    <t>Fraser School</t>
  </si>
  <si>
    <t>020,021,022,058</t>
  </si>
  <si>
    <t>J.J. Bowlen School</t>
  </si>
  <si>
    <t>005,006,009</t>
  </si>
  <si>
    <t>Kirkness School</t>
  </si>
  <si>
    <t>McLeod Community League</t>
  </si>
  <si>
    <t>023,024,025</t>
  </si>
  <si>
    <t>012,013,014,027,028,029</t>
  </si>
  <si>
    <t>Slovenian Canadian Association Hall</t>
  </si>
  <si>
    <t>044,045,046,047,048,049,050,051,052</t>
  </si>
  <si>
    <t>Steele Heights Community Hall</t>
  </si>
  <si>
    <t>Steele Heights School</t>
  </si>
  <si>
    <t>007,008,010,011</t>
  </si>
  <si>
    <t>Aldergrove School</t>
  </si>
  <si>
    <t>009,010,011,012,013</t>
  </si>
  <si>
    <t>Aleda Patterson School</t>
  </si>
  <si>
    <t>Annunciation School</t>
  </si>
  <si>
    <t>Callingwood School</t>
  </si>
  <si>
    <t>020,021</t>
  </si>
  <si>
    <t>Centennial School</t>
  </si>
  <si>
    <t>Lymburn School</t>
  </si>
  <si>
    <t>014,015,016,017,018,019</t>
  </si>
  <si>
    <t>Ormsby School</t>
  </si>
  <si>
    <t>S. Bruce Smith School</t>
  </si>
  <si>
    <t>St. Justin School</t>
  </si>
  <si>
    <t>St. Oscar Romero School</t>
  </si>
  <si>
    <t>Westridge Wolf Willow Country Club Community Hall</t>
  </si>
  <si>
    <t>Our Savior Lutheran Church</t>
  </si>
  <si>
    <t>West Meadowlark Community Hall</t>
  </si>
  <si>
    <t>A. Blair McPherson School</t>
  </si>
  <si>
    <t>045,046,047,048,049</t>
  </si>
  <si>
    <t xml:space="preserve">Bisset School </t>
  </si>
  <si>
    <t>005,006,007,032</t>
  </si>
  <si>
    <t xml:space="preserve">Daly Grove School </t>
  </si>
  <si>
    <t>Father Michael Troy School</t>
  </si>
  <si>
    <t xml:space="preserve">Jackson Heights School </t>
  </si>
  <si>
    <t xml:space="preserve">Julia Kiniski School </t>
  </si>
  <si>
    <t>015,016,021,022</t>
  </si>
  <si>
    <t>Meadowlands Baptist Church</t>
  </si>
  <si>
    <t>033,034,035,050,051</t>
  </si>
  <si>
    <t>Minchau School</t>
  </si>
  <si>
    <t>St. Kateri School</t>
  </si>
  <si>
    <t>Sunrise Community Church</t>
  </si>
  <si>
    <t>008,030,031,036</t>
  </si>
  <si>
    <t xml:space="preserve">Thelma Chalifoux School </t>
  </si>
  <si>
    <t>023,042,043,044</t>
  </si>
  <si>
    <t xml:space="preserve">Velma E. Baker School </t>
  </si>
  <si>
    <t>024,025,026,027,028,029</t>
  </si>
  <si>
    <t>Ridgewood Community League</t>
  </si>
  <si>
    <t>Ekota School</t>
  </si>
  <si>
    <t>040,041,042</t>
  </si>
  <si>
    <t>Grace Martin School</t>
  </si>
  <si>
    <t>Greenview School</t>
  </si>
  <si>
    <t>Hillview School</t>
  </si>
  <si>
    <t>Kameyosek School</t>
  </si>
  <si>
    <t>Lee Ridge School</t>
  </si>
  <si>
    <t>005,013,014,015</t>
  </si>
  <si>
    <t>Malcolm Tweddle School</t>
  </si>
  <si>
    <t>Menisa School</t>
  </si>
  <si>
    <t>039,043,044,045</t>
  </si>
  <si>
    <t>Meyokumin School</t>
  </si>
  <si>
    <t>032,033,034</t>
  </si>
  <si>
    <t>Meyonohk School</t>
  </si>
  <si>
    <t>022,023</t>
  </si>
  <si>
    <t>Sakaw School</t>
  </si>
  <si>
    <t>Satoo School</t>
  </si>
  <si>
    <t>046,047</t>
  </si>
  <si>
    <t>South Edmonton Alliance Church</t>
  </si>
  <si>
    <t>026,027,031</t>
  </si>
  <si>
    <t>Tipaskan School</t>
  </si>
  <si>
    <t>019,020,021</t>
  </si>
  <si>
    <t>Weinlos School</t>
  </si>
  <si>
    <t>028,029,030</t>
  </si>
  <si>
    <t>Knottwood Community League Hall</t>
  </si>
  <si>
    <t>North Millbourne Community League Hall</t>
  </si>
  <si>
    <t>Caernarvon School</t>
  </si>
  <si>
    <t>019,023,024,027,028</t>
  </si>
  <si>
    <t>Elizabeth Finch School</t>
  </si>
  <si>
    <t>Hilwie Hamdon School</t>
  </si>
  <si>
    <t>010,012,013,014,015</t>
  </si>
  <si>
    <t>Katherine Therrien School</t>
  </si>
  <si>
    <t>020,021,022,025,026</t>
  </si>
  <si>
    <t>Lauderdale School</t>
  </si>
  <si>
    <t>Major General Griesbach School</t>
  </si>
  <si>
    <t>North Pointe Community Church</t>
  </si>
  <si>
    <t>Rosslyn School</t>
  </si>
  <si>
    <t>Scott Robertson School</t>
  </si>
  <si>
    <t>036,037,038</t>
  </si>
  <si>
    <t>Ukrainian Youth Unity Complex</t>
  </si>
  <si>
    <t>043,044,045</t>
  </si>
  <si>
    <t>Victoria Soccer Club</t>
  </si>
  <si>
    <t>011,016,017,018</t>
  </si>
  <si>
    <t>ARCA Banquet Facility</t>
  </si>
  <si>
    <t>Crestwood School</t>
  </si>
  <si>
    <t>Lansdowne School</t>
  </si>
  <si>
    <t>038,044,045</t>
  </si>
  <si>
    <t>Laurier Heights School</t>
  </si>
  <si>
    <t>029,034,035</t>
  </si>
  <si>
    <t>Lynnwood Community League</t>
  </si>
  <si>
    <t>012,017,018,027,028</t>
  </si>
  <si>
    <t>Meadowlark Christian School</t>
  </si>
  <si>
    <t>004,005,006,007</t>
  </si>
  <si>
    <t>Meadowlark School</t>
  </si>
  <si>
    <t>011,015,016</t>
  </si>
  <si>
    <t>Parkallen School</t>
  </si>
  <si>
    <t>037,041,042,043</t>
  </si>
  <si>
    <t>Parkview School</t>
  </si>
  <si>
    <t>013,014,019,020</t>
  </si>
  <si>
    <t>Rio Terrace School</t>
  </si>
  <si>
    <t>St. Thomas More School</t>
  </si>
  <si>
    <t>Windsor Park School</t>
  </si>
  <si>
    <t>021,022,036,039,040</t>
  </si>
  <si>
    <t>Blue Quill Community League</t>
  </si>
  <si>
    <t>023,035,036</t>
  </si>
  <si>
    <t>Duggan School</t>
  </si>
  <si>
    <t>001,012,013,014,015</t>
  </si>
  <si>
    <t>George P. Nicholson School</t>
  </si>
  <si>
    <t>037,038,039,040,041,042,043,044</t>
  </si>
  <si>
    <t>Greenfield School</t>
  </si>
  <si>
    <t>Royal Gardens Community League</t>
  </si>
  <si>
    <t>002,003,004,005,006,007,021</t>
  </si>
  <si>
    <t>Southminster-Steinhauer United Church</t>
  </si>
  <si>
    <t>032,033,034,045,046,047</t>
  </si>
  <si>
    <t>Southside Pentecostal Assembly</t>
  </si>
  <si>
    <t>028,029,030,031</t>
  </si>
  <si>
    <t>St. Teresa School</t>
  </si>
  <si>
    <t>024,025,026,027</t>
  </si>
  <si>
    <t>Steinhauer School</t>
  </si>
  <si>
    <t>Sweet Grass School</t>
  </si>
  <si>
    <t>019,020,022</t>
  </si>
  <si>
    <t>St. Joseph's Auxiliary Hospital</t>
  </si>
  <si>
    <t>Beulah Alliance Church Southwest Campus</t>
  </si>
  <si>
    <t>054,055,056,057,058,059,060,061</t>
  </si>
  <si>
    <t>008,009,010,011,012</t>
  </si>
  <si>
    <t>Donald R. Getty School</t>
  </si>
  <si>
    <t>047,048,049,050,051,052,053</t>
  </si>
  <si>
    <t>063,064,065,066,068,069,070,071,076</t>
  </si>
  <si>
    <t>067,072,073,074,075,077,078,079</t>
  </si>
  <si>
    <t>Ellerslie Road Baptist Church</t>
  </si>
  <si>
    <t>013,014,015,022,032,033</t>
  </si>
  <si>
    <t>Evangel Chinese Baptist Church</t>
  </si>
  <si>
    <t>Garth Worthington School</t>
  </si>
  <si>
    <t>043,044,045,046,062</t>
  </si>
  <si>
    <t>Johnny Bright School</t>
  </si>
  <si>
    <t>034,035,037,038,039,040,041,042</t>
  </si>
  <si>
    <t>Monsignor Fee Otterson School</t>
  </si>
  <si>
    <t>028,029,030,031,036</t>
  </si>
  <si>
    <t>Nellie Carlson School</t>
  </si>
  <si>
    <t>001,002,003,004,005,006,007</t>
  </si>
  <si>
    <t>Roberta MacAdams School</t>
  </si>
  <si>
    <t>021,023,024,025,026,027</t>
  </si>
  <si>
    <t>The Orchards Club House</t>
  </si>
  <si>
    <t>019,020,080,081,082</t>
  </si>
  <si>
    <t xml:space="preserve">Four Points by Sheraton Edmonton Gateway </t>
  </si>
  <si>
    <t>Orchards Residents Association</t>
  </si>
  <si>
    <t>Bessie Nichols School</t>
  </si>
  <si>
    <t>016,017,018,019,021</t>
  </si>
  <si>
    <t>Constable Daniel Woodall School</t>
  </si>
  <si>
    <t>054,055,056,057,058,059,062</t>
  </si>
  <si>
    <t>047,048,049,070,071,072,073</t>
  </si>
  <si>
    <t>050,051,052,068,069,074,075,076,077</t>
  </si>
  <si>
    <t>060,061,063,064,065,066,067</t>
  </si>
  <si>
    <t>Kim Hung School</t>
  </si>
  <si>
    <t>Michael A. Kostek School</t>
  </si>
  <si>
    <t>Parkland Immanuel Christian School</t>
  </si>
  <si>
    <t>034,035,036,037,038,039,040,041</t>
  </si>
  <si>
    <t>River West Christian Church</t>
  </si>
  <si>
    <t>011,012,013,014,015,022</t>
  </si>
  <si>
    <t>020,023,028,029,030,031,032,033</t>
  </si>
  <si>
    <t>Spirit West United Church</t>
  </si>
  <si>
    <t>St. John XXIII School</t>
  </si>
  <si>
    <t>042,043,044,045,046,053</t>
  </si>
  <si>
    <t>Garneau School</t>
  </si>
  <si>
    <t>Hazeldean Community Hall</t>
  </si>
  <si>
    <t>L.Y. Cairns School</t>
  </si>
  <si>
    <t>042,043,044,045</t>
  </si>
  <si>
    <t>Lendrum Community Hall</t>
  </si>
  <si>
    <t>038,039,040,041</t>
  </si>
  <si>
    <t>Our Lady of Mount Carmel School</t>
  </si>
  <si>
    <t>010,011,012,013</t>
  </si>
  <si>
    <t>Pioneers Cabin</t>
  </si>
  <si>
    <t>Pleasantview Community Hall</t>
  </si>
  <si>
    <t>Ritchie Community Hall</t>
  </si>
  <si>
    <t>St. Agnes Catholic Church</t>
  </si>
  <si>
    <t>St. Anthony's Catholic Church</t>
  </si>
  <si>
    <t>005,008,009</t>
  </si>
  <si>
    <t>Strathcona Baptist Church</t>
  </si>
  <si>
    <t>006,007,022,023,024</t>
  </si>
  <si>
    <t>Ramada by Wyndham - Edmonton South</t>
  </si>
  <si>
    <t>Athlone School</t>
  </si>
  <si>
    <t>005,006,011</t>
  </si>
  <si>
    <t>Belmead School</t>
  </si>
  <si>
    <t>Beulah Alliance Church</t>
  </si>
  <si>
    <t>019,020</t>
  </si>
  <si>
    <t>David Thomas King School</t>
  </si>
  <si>
    <t>041,042,043,044,045,046,047,048,049</t>
  </si>
  <si>
    <t>012,013,014,015,016</t>
  </si>
  <si>
    <t>LaPerle School</t>
  </si>
  <si>
    <t>McArthur School</t>
  </si>
  <si>
    <t>Michael Phair School</t>
  </si>
  <si>
    <t>030,031,037,038,039,040</t>
  </si>
  <si>
    <t>St. Edmund School</t>
  </si>
  <si>
    <t xml:space="preserve">West Meadows Baptist Church </t>
  </si>
  <si>
    <t>Westview Village Community Hall</t>
  </si>
  <si>
    <t>017,018</t>
  </si>
  <si>
    <t>Winterburn School</t>
  </si>
  <si>
    <t>050,051,052,053,054</t>
  </si>
  <si>
    <t>Archbishop Joseph MacNeil School</t>
  </si>
  <si>
    <t>023,024,027</t>
  </si>
  <si>
    <t>Brander Gardens School</t>
  </si>
  <si>
    <t>001,004</t>
  </si>
  <si>
    <t>Brookside School</t>
  </si>
  <si>
    <t>002,003</t>
  </si>
  <si>
    <t>Earl Buxton School</t>
  </si>
  <si>
    <t>011,015</t>
  </si>
  <si>
    <t>Esther Starkman School</t>
  </si>
  <si>
    <t>034,040,041,042</t>
  </si>
  <si>
    <t>George H. Luck School</t>
  </si>
  <si>
    <t>007,012,013,014</t>
  </si>
  <si>
    <t>Lillian Osborne School</t>
  </si>
  <si>
    <t>025,026,033</t>
  </si>
  <si>
    <t>Monsignor William Irwin School</t>
  </si>
  <si>
    <t>035,036,038,039</t>
  </si>
  <si>
    <t>Mother Margaret Mary School</t>
  </si>
  <si>
    <t>Riverbend United Church</t>
  </si>
  <si>
    <t>005,006,008</t>
  </si>
  <si>
    <t>St. Mary School</t>
  </si>
  <si>
    <t>009,010,016</t>
  </si>
  <si>
    <t>St. Thomas More Catholic Church</t>
  </si>
  <si>
    <t>017,018,019,028,029,032</t>
  </si>
  <si>
    <t>Terwillegar Community Church</t>
  </si>
  <si>
    <t>The Ridge Community League</t>
  </si>
  <si>
    <t>030,031,037</t>
  </si>
  <si>
    <t>Balzac Community Hall</t>
  </si>
  <si>
    <t>057</t>
  </si>
  <si>
    <t>044,050,051,052,053,054</t>
  </si>
  <si>
    <t>Bearspaw School</t>
  </si>
  <si>
    <t>001,002,003,004,055,056</t>
  </si>
  <si>
    <t>Bow Valley School</t>
  </si>
  <si>
    <t>005,006,007,008,009,010</t>
  </si>
  <si>
    <t>Cochrane Lions Event Center</t>
  </si>
  <si>
    <t>018,019,020,021,022,023,024,025,026,027,028,029,032,033,034</t>
  </si>
  <si>
    <t>Golden Rod Community Hall</t>
  </si>
  <si>
    <t>048,049,058</t>
  </si>
  <si>
    <t>Holy Spirit School</t>
  </si>
  <si>
    <t>011,012,013,014,015,016,017</t>
  </si>
  <si>
    <t>066,067,068,069,070,071,072,073</t>
  </si>
  <si>
    <t>Ralph McCall School</t>
  </si>
  <si>
    <t>RancheView School</t>
  </si>
  <si>
    <t>037,038,039,040,041,042,043</t>
  </si>
  <si>
    <t>074,075,076,077,078,079,080,081,082</t>
  </si>
  <si>
    <t>St. Timothy School</t>
  </si>
  <si>
    <t>030,031,035,036,045,046,047</t>
  </si>
  <si>
    <t>Frank Wills Memorial Hall</t>
  </si>
  <si>
    <t xml:space="preserve">Living Springs Christian Fellowship </t>
  </si>
  <si>
    <t>Cooper's Crossing School</t>
  </si>
  <si>
    <t>059,060,061,062,063,064,068</t>
  </si>
  <si>
    <t>Genesis Place</t>
  </si>
  <si>
    <t>041,045,046,047,050,057,058</t>
  </si>
  <si>
    <t>Good Shepherd School</t>
  </si>
  <si>
    <t>042,043,044,048,049</t>
  </si>
  <si>
    <t>Heloise Lorimer School</t>
  </si>
  <si>
    <t>051,052,053,054,055,056</t>
  </si>
  <si>
    <t>Herons Crossing School</t>
  </si>
  <si>
    <t>014,015,019,020</t>
  </si>
  <si>
    <t>Keoma Hall</t>
  </si>
  <si>
    <t>Northcott Prairie School</t>
  </si>
  <si>
    <t>065,066,067,069</t>
  </si>
  <si>
    <t>Nose Creek Valley Museum</t>
  </si>
  <si>
    <t>037,038,039</t>
  </si>
  <si>
    <t>Our Lady Queen of Peace School</t>
  </si>
  <si>
    <t>St. Martin de Porres School</t>
  </si>
  <si>
    <t>029,030,031,032,033,034,035,036</t>
  </si>
  <si>
    <t>Town &amp; Country Centre</t>
  </si>
  <si>
    <t>008,021,022,023,024,025,026,027,028,040</t>
  </si>
  <si>
    <t>Venue Church</t>
  </si>
  <si>
    <t>003,004,005,006,007,070,071</t>
  </si>
  <si>
    <t>Woodside Seniors Club</t>
  </si>
  <si>
    <t>Grace Baptist Church</t>
  </si>
  <si>
    <t>Amber Valley Cultural Centre</t>
  </si>
  <si>
    <t>038</t>
  </si>
  <si>
    <t>Ashmont Agriplex</t>
  </si>
  <si>
    <t>049,050</t>
  </si>
  <si>
    <t>Athabasca Seniors Centre</t>
  </si>
  <si>
    <t>032,035,036,037</t>
  </si>
  <si>
    <t>006,007,008,009,010,011,012</t>
  </si>
  <si>
    <t>040,041</t>
  </si>
  <si>
    <t>Clyde Curling Complex</t>
  </si>
  <si>
    <t>030</t>
  </si>
  <si>
    <t>Dapp Community Hall</t>
  </si>
  <si>
    <t>018</t>
  </si>
  <si>
    <t>Flatbush Community Complex</t>
  </si>
  <si>
    <t>016</t>
  </si>
  <si>
    <t>Forfar Community Hall</t>
  </si>
  <si>
    <t>017</t>
  </si>
  <si>
    <t>Fort Assiniboine Legion</t>
  </si>
  <si>
    <t>003,004</t>
  </si>
  <si>
    <t>Grassland Community Hall</t>
  </si>
  <si>
    <t>039</t>
  </si>
  <si>
    <t>Grosmont Community Hall</t>
  </si>
  <si>
    <t>Jarvie Community Center</t>
  </si>
  <si>
    <t>015</t>
  </si>
  <si>
    <t>Keyano Centre</t>
  </si>
  <si>
    <t>Meadowview Community Center</t>
  </si>
  <si>
    <t>005</t>
  </si>
  <si>
    <t>Neerlandia Christian Reformed Church</t>
  </si>
  <si>
    <t>013,014</t>
  </si>
  <si>
    <t>Newbrook Community Centre</t>
  </si>
  <si>
    <t>042</t>
  </si>
  <si>
    <t>Perryvale Community Hall</t>
  </si>
  <si>
    <t>031</t>
  </si>
  <si>
    <t>Pibroch Community Centre</t>
  </si>
  <si>
    <t>Pickardville Hall</t>
  </si>
  <si>
    <t>027,028</t>
  </si>
  <si>
    <t>Richmond Park Community Hall</t>
  </si>
  <si>
    <t>034</t>
  </si>
  <si>
    <t>043,044</t>
  </si>
  <si>
    <t>Ukrainian National Hall</t>
  </si>
  <si>
    <t>048</t>
  </si>
  <si>
    <t>Vimy Community Hall</t>
  </si>
  <si>
    <t>029</t>
  </si>
  <si>
    <t>Waskatenau Community Centre</t>
  </si>
  <si>
    <t>045</t>
  </si>
  <si>
    <t>021,022,023,024,025,026</t>
  </si>
  <si>
    <t>50+ Club</t>
  </si>
  <si>
    <t>Banff Community School</t>
  </si>
  <si>
    <t>042,043,044,045,046,047</t>
  </si>
  <si>
    <t>Beaupre Community Hall</t>
  </si>
  <si>
    <t>049</t>
  </si>
  <si>
    <t>Bragg Creek Centre</t>
  </si>
  <si>
    <t>006,007</t>
  </si>
  <si>
    <t>Canmore Collegiate School</t>
  </si>
  <si>
    <t>Edge School</t>
  </si>
  <si>
    <t>010,019,020,021</t>
  </si>
  <si>
    <t>Elbow Springs Golf Course</t>
  </si>
  <si>
    <t>011,012,013,014,016</t>
  </si>
  <si>
    <t>Exshaw School</t>
  </si>
  <si>
    <t>023</t>
  </si>
  <si>
    <t>Kananaskis Village Centre</t>
  </si>
  <si>
    <t>024</t>
  </si>
  <si>
    <t>Lawrence Grassi School</t>
  </si>
  <si>
    <t>025,026,027,028,029,030,035</t>
  </si>
  <si>
    <t>Millarville Community School</t>
  </si>
  <si>
    <t>Priddis Community Hall</t>
  </si>
  <si>
    <t>Redwood House</t>
  </si>
  <si>
    <t>008,009</t>
  </si>
  <si>
    <t>Springbank Heritage Club</t>
  </si>
  <si>
    <t>015,017,018</t>
  </si>
  <si>
    <t>022,050</t>
  </si>
  <si>
    <t>The Shrine Church of Our Lady of the Rockies</t>
  </si>
  <si>
    <t>036,037,038,039,040,041</t>
  </si>
  <si>
    <t>Westbrook School</t>
  </si>
  <si>
    <t>051,052</t>
  </si>
  <si>
    <t>Canmore Miners' Union Hall</t>
  </si>
  <si>
    <t>046</t>
  </si>
  <si>
    <t>Ardmore Seniors Drop In Centre</t>
  </si>
  <si>
    <t>010</t>
  </si>
  <si>
    <t>Bonnyville Centennial Centre Genmec Hall</t>
  </si>
  <si>
    <t>011,012,013,018,019,038,039,040,041,042,043,044,045</t>
  </si>
  <si>
    <t>Cherry Grove Community Hall</t>
  </si>
  <si>
    <t>007,008,020</t>
  </si>
  <si>
    <t>Cold Lake Agriplex</t>
  </si>
  <si>
    <t>047,048,049,050,051,052</t>
  </si>
  <si>
    <t>Cold Lake Seniors Centre</t>
  </si>
  <si>
    <t>003,006,053,054,055,056,057,058,059,060,061</t>
  </si>
  <si>
    <t>Elizabeth Settlement Community Hall</t>
  </si>
  <si>
    <t>Elk Point Pioneer Senior Centre</t>
  </si>
  <si>
    <t>024,036,037</t>
  </si>
  <si>
    <t>English Bay Community Centre</t>
  </si>
  <si>
    <t>Fishing Lake Communiplex</t>
  </si>
  <si>
    <t>022</t>
  </si>
  <si>
    <t>Frog Lake Band Hall</t>
  </si>
  <si>
    <t>Glendon RCMP Hall</t>
  </si>
  <si>
    <t>014,015,016</t>
  </si>
  <si>
    <t>Le Goff Community Hall</t>
  </si>
  <si>
    <t>004,009</t>
  </si>
  <si>
    <t>025,026,027,028,029,030,031,032,033,034,035</t>
  </si>
  <si>
    <t>Bassano Community Hall</t>
  </si>
  <si>
    <t>Big Marble Go Centre</t>
  </si>
  <si>
    <t>045,046,047,048,049,050,051</t>
  </si>
  <si>
    <t>Cassils Community Center</t>
  </si>
  <si>
    <t>008</t>
  </si>
  <si>
    <t>040,042,043,044,055,056,057</t>
  </si>
  <si>
    <t>Duchess Community Hall</t>
  </si>
  <si>
    <t>Gem Community Hall</t>
  </si>
  <si>
    <t>Heritage Inn &amp; Suites</t>
  </si>
  <si>
    <t>012,013,014,015,016,017,018,019,020</t>
  </si>
  <si>
    <t>Hilda Community Centre</t>
  </si>
  <si>
    <t>066,067</t>
  </si>
  <si>
    <t>JBS Canada Centre</t>
  </si>
  <si>
    <t>021,022,023,024,025,026,027,028,029,030</t>
  </si>
  <si>
    <t>Medicine Hat Elks Lodge 412</t>
  </si>
  <si>
    <t>053,061,062,063,064,065</t>
  </si>
  <si>
    <t>Patricia Community Hall</t>
  </si>
  <si>
    <t>Rainier Community Hall</t>
  </si>
  <si>
    <t>009</t>
  </si>
  <si>
    <t>Rolling Hills Community Hall</t>
  </si>
  <si>
    <t>004</t>
  </si>
  <si>
    <t>Royal Canadian Legion</t>
  </si>
  <si>
    <t>St. Patrick's Roman Catholic Church</t>
  </si>
  <si>
    <t>041,052,054,058,059,060</t>
  </si>
  <si>
    <t>Suffield Community Hall</t>
  </si>
  <si>
    <t>Tilley Community Centre</t>
  </si>
  <si>
    <t>011</t>
  </si>
  <si>
    <t>Hampton Inn &amp; Suites</t>
  </si>
  <si>
    <t>Camrose Regional Exhibition Grounds</t>
  </si>
  <si>
    <t>007,008,009,030,037,038</t>
  </si>
  <si>
    <t>Citylights Church</t>
  </si>
  <si>
    <t>012,013,014,022,023,029</t>
  </si>
  <si>
    <t>Daysland Community Hall</t>
  </si>
  <si>
    <t>043,044,047</t>
  </si>
  <si>
    <t>Forestburg School</t>
  </si>
  <si>
    <t>045,046,059</t>
  </si>
  <si>
    <t>Hardisty Community Hall</t>
  </si>
  <si>
    <t>057,058</t>
  </si>
  <si>
    <t>Jack Stuart School</t>
  </si>
  <si>
    <t>Killam Community Centre</t>
  </si>
  <si>
    <t>048,049,054,055,056</t>
  </si>
  <si>
    <t>Mirror Lake Centre</t>
  </si>
  <si>
    <t>010,011,015,016,017</t>
  </si>
  <si>
    <t>New Norway Community Hall</t>
  </si>
  <si>
    <t>031,032,036</t>
  </si>
  <si>
    <t>Rose City Baptist Church</t>
  </si>
  <si>
    <t>039,040,041</t>
  </si>
  <si>
    <t>Tofield Community Hall</t>
  </si>
  <si>
    <t>Viking Community Hall</t>
  </si>
  <si>
    <t>042,050,051,052,053</t>
  </si>
  <si>
    <t>Barons Community Hall</t>
  </si>
  <si>
    <t>Carmangay Community Centre</t>
  </si>
  <si>
    <t>014</t>
  </si>
  <si>
    <t>Champion Pioneer Club</t>
  </si>
  <si>
    <t>013</t>
  </si>
  <si>
    <t>Coalhurst Community Centre</t>
  </si>
  <si>
    <t>034,035,036,037,038</t>
  </si>
  <si>
    <t>Enchant Community Hall</t>
  </si>
  <si>
    <t>Gleichen Community Center</t>
  </si>
  <si>
    <t>Glenwood Community Center</t>
  </si>
  <si>
    <t>Hays Civic Centre</t>
  </si>
  <si>
    <t xml:space="preserve">Hill Spring Community Centre </t>
  </si>
  <si>
    <t>047</t>
  </si>
  <si>
    <t>039,045</t>
  </si>
  <si>
    <t>Lomond Community Multipurpose Facility</t>
  </si>
  <si>
    <t>Magrath Senior Centre</t>
  </si>
  <si>
    <t>041,042,043,044</t>
  </si>
  <si>
    <t>Milo Community Hall</t>
  </si>
  <si>
    <t>Monarch Community Hall</t>
  </si>
  <si>
    <t>Moses Lake Gym</t>
  </si>
  <si>
    <t>Mossleigh Community Hall</t>
  </si>
  <si>
    <t>005,006</t>
  </si>
  <si>
    <t>Mountain View Senior Centre</t>
  </si>
  <si>
    <t>Namaka Community Centre</t>
  </si>
  <si>
    <t>Nobleford Senior Center</t>
  </si>
  <si>
    <t>Picture Butte Community Centre</t>
  </si>
  <si>
    <t>007,008,009,010,011,012</t>
  </si>
  <si>
    <t>Shaughnessy Community Hall</t>
  </si>
  <si>
    <t>031,032</t>
  </si>
  <si>
    <t>Siksika Memorial Arbor</t>
  </si>
  <si>
    <t>003</t>
  </si>
  <si>
    <t>Tanner Centennial Seniors Centre</t>
  </si>
  <si>
    <t>049,051,052,053,054,055,056</t>
  </si>
  <si>
    <t>The Church of Jesus Christ of Latter Day Saints - Del Bonita</t>
  </si>
  <si>
    <t>050</t>
  </si>
  <si>
    <t>The Church of Jesus Christ of Latter Day Saints - Welling</t>
  </si>
  <si>
    <t>040</t>
  </si>
  <si>
    <t>Turin Community Centre</t>
  </si>
  <si>
    <t>Aspen Crossing</t>
  </si>
  <si>
    <t>Berwyn Legion Hall</t>
  </si>
  <si>
    <t>044</t>
  </si>
  <si>
    <t>Birch Hills Senior Centre</t>
  </si>
  <si>
    <t>025</t>
  </si>
  <si>
    <t>Blueberry Mountain Hall</t>
  </si>
  <si>
    <t xml:space="preserve">Bonanza Community Hall </t>
  </si>
  <si>
    <t>032</t>
  </si>
  <si>
    <t>Brownvale Community Hall</t>
  </si>
  <si>
    <t>042,043</t>
  </si>
  <si>
    <t>Club Des Pionniers</t>
  </si>
  <si>
    <t>David Thompson Hall</t>
  </si>
  <si>
    <t>Debolt Pioneer Centre</t>
  </si>
  <si>
    <t>013,015</t>
  </si>
  <si>
    <t>Eaglesham Senior Social Centre</t>
  </si>
  <si>
    <t>Eureka River Hall</t>
  </si>
  <si>
    <t>Fairview Legion Hall</t>
  </si>
  <si>
    <t>035,036,037,038,039,040</t>
  </si>
  <si>
    <t>Fox Creek Greenview Multiplex</t>
  </si>
  <si>
    <t>Goodwin Community Hall</t>
  </si>
  <si>
    <t>Gordondale Community Hall</t>
  </si>
  <si>
    <t>Guy Community Centre</t>
  </si>
  <si>
    <t>Jean Cote Community Centre</t>
  </si>
  <si>
    <t>Little Smoky Community Centre</t>
  </si>
  <si>
    <t>McLennan Town Centre</t>
  </si>
  <si>
    <t>Menno Simons Community School</t>
  </si>
  <si>
    <t xml:space="preserve">New Fish Creek Hall </t>
  </si>
  <si>
    <t>006</t>
  </si>
  <si>
    <t>Ridgevalley Community Arena</t>
  </si>
  <si>
    <t>012</t>
  </si>
  <si>
    <t>026,027</t>
  </si>
  <si>
    <t>Spirit River Centennial Hall</t>
  </si>
  <si>
    <t>029,030</t>
  </si>
  <si>
    <t>Sturgeon Heights Community Hall</t>
  </si>
  <si>
    <t>Sunset House Community Centre</t>
  </si>
  <si>
    <t>Tangent Community Hall</t>
  </si>
  <si>
    <t>Valleyview Memorial Hall</t>
  </si>
  <si>
    <t>004,007,008,009,010</t>
  </si>
  <si>
    <t>Whitelaw Ag Hall</t>
  </si>
  <si>
    <t>041</t>
  </si>
  <si>
    <t>Woking Community Hall</t>
  </si>
  <si>
    <t>028</t>
  </si>
  <si>
    <t>Worsley Pioneer Club</t>
  </si>
  <si>
    <t>Fox Creek Scout Hall</t>
  </si>
  <si>
    <t>Camp Chestermere</t>
  </si>
  <si>
    <t>030,031,032,033,054</t>
  </si>
  <si>
    <t>Carseland Community Centre</t>
  </si>
  <si>
    <t>Chestermere Rec Centre</t>
  </si>
  <si>
    <t>003,034,035,036,037,042</t>
  </si>
  <si>
    <t>Langdon School</t>
  </si>
  <si>
    <t>022,026,027,028</t>
  </si>
  <si>
    <t>Our Lady of Wisdom School</t>
  </si>
  <si>
    <t>048,049,050,051,052,053</t>
  </si>
  <si>
    <t>Prairie Waters School</t>
  </si>
  <si>
    <t>001,002,038,039,040,041</t>
  </si>
  <si>
    <t>Rainbow Creek School</t>
  </si>
  <si>
    <t>Sarah Thompson School</t>
  </si>
  <si>
    <t>023,024,025,029</t>
  </si>
  <si>
    <t>Strathmore Civic Center</t>
  </si>
  <si>
    <t>004,005,006,007,010,011,012</t>
  </si>
  <si>
    <t>Westmount School</t>
  </si>
  <si>
    <t>Wheatland School</t>
  </si>
  <si>
    <t>008,009,013,014,015</t>
  </si>
  <si>
    <t>Langdon Field House</t>
  </si>
  <si>
    <t>Strathmore Curling Club</t>
  </si>
  <si>
    <t>012,019,020,021</t>
  </si>
  <si>
    <t>010,011,013,014,018</t>
  </si>
  <si>
    <t>Elkwater Community Hall</t>
  </si>
  <si>
    <t>George Davison School</t>
  </si>
  <si>
    <t>Holy Family Parish Hall</t>
  </si>
  <si>
    <t>029,030,031</t>
  </si>
  <si>
    <t>Irvine Sports Complex</t>
  </si>
  <si>
    <t>001,002,003,004,009</t>
  </si>
  <si>
    <t>Notre Dame Academy</t>
  </si>
  <si>
    <t>047,048</t>
  </si>
  <si>
    <t>Ross Glen School</t>
  </si>
  <si>
    <t>022,023,024,025,026,027,028</t>
  </si>
  <si>
    <t>Seven Persons Community Hall</t>
  </si>
  <si>
    <t>051</t>
  </si>
  <si>
    <t>044,045,046,052</t>
  </si>
  <si>
    <t>Strathcona Centre</t>
  </si>
  <si>
    <t>040,041,042,043</t>
  </si>
  <si>
    <t>Victory Lutheran Church</t>
  </si>
  <si>
    <t>015,016,017</t>
  </si>
  <si>
    <t>Blueberry Community Hall</t>
  </si>
  <si>
    <t>056,057</t>
  </si>
  <si>
    <t>Breton Community Centre</t>
  </si>
  <si>
    <t>Buck Creek Community Hall</t>
  </si>
  <si>
    <t>Calmar Legion</t>
  </si>
  <si>
    <t>002,003,004</t>
  </si>
  <si>
    <t>Clean Energy Technology Centre</t>
  </si>
  <si>
    <t>015,016,017,018,019,020,021,022,023</t>
  </si>
  <si>
    <t>Clymont Community Hall</t>
  </si>
  <si>
    <t>042,043,052,054</t>
  </si>
  <si>
    <t>Devon Community Centre</t>
  </si>
  <si>
    <t>033,034,035,036,037,038,039,040,041</t>
  </si>
  <si>
    <t>Easyford Community Centre</t>
  </si>
  <si>
    <t>Enoch Community Centre</t>
  </si>
  <si>
    <t>053</t>
  </si>
  <si>
    <t>Garden Valley Community Hall</t>
  </si>
  <si>
    <t>046,049,050,051</t>
  </si>
  <si>
    <t>Genesse Community Hall</t>
  </si>
  <si>
    <t>Glen Park Community Hall</t>
  </si>
  <si>
    <t>Graminia Hall</t>
  </si>
  <si>
    <t>044,045</t>
  </si>
  <si>
    <t>Holborn Hall</t>
  </si>
  <si>
    <t>Keephills Community Center</t>
  </si>
  <si>
    <t>Lindale Community Hall</t>
  </si>
  <si>
    <t>Lodgepole Community Hall</t>
  </si>
  <si>
    <t>Moon Lake Community Hall</t>
  </si>
  <si>
    <t>Seba Beach School</t>
  </si>
  <si>
    <t>026</t>
  </si>
  <si>
    <t>Spring Lake Office</t>
  </si>
  <si>
    <t>055</t>
  </si>
  <si>
    <t>Strawberry Community Hall</t>
  </si>
  <si>
    <t>Thorsby Community Centre</t>
  </si>
  <si>
    <t>027</t>
  </si>
  <si>
    <t>Violet Grove Community Hall</t>
  </si>
  <si>
    <t>007,008</t>
  </si>
  <si>
    <t>Whitby Community Hall</t>
  </si>
  <si>
    <t>Wilton Park Hall</t>
  </si>
  <si>
    <t>Acadia Valley Community Hall</t>
  </si>
  <si>
    <t>Altario Community Hall</t>
  </si>
  <si>
    <t>Amisk Community Hall</t>
  </si>
  <si>
    <t>Big Valley Community Hall</t>
  </si>
  <si>
    <t>035</t>
  </si>
  <si>
    <t>Botha Seniors Activities Club</t>
  </si>
  <si>
    <t>Buffalo Community Hall</t>
  </si>
  <si>
    <t>Byemoor Community Centre</t>
  </si>
  <si>
    <t>Castor Community Hall</t>
  </si>
  <si>
    <t>016,017</t>
  </si>
  <si>
    <t>Cereal Golden Centre</t>
  </si>
  <si>
    <t>Consort Sportex</t>
  </si>
  <si>
    <t>Craigmyle Civic Centre</t>
  </si>
  <si>
    <t>Delia Community Centre</t>
  </si>
  <si>
    <t>Donalda Coulee Friendship Centre</t>
  </si>
  <si>
    <t>Drumheller Badlands Community Facility</t>
  </si>
  <si>
    <t>East Coulee Community Hall</t>
  </si>
  <si>
    <t>Erskine Waverly Club Rooms</t>
  </si>
  <si>
    <t>Gadsby Community Hall</t>
  </si>
  <si>
    <t>Halkirk Community Hall</t>
  </si>
  <si>
    <t>Hanna Community Centre</t>
  </si>
  <si>
    <t>Hughenden Community Hall</t>
  </si>
  <si>
    <t>Metiskow Hall</t>
  </si>
  <si>
    <t>Morrin Community Hall</t>
  </si>
  <si>
    <t>037</t>
  </si>
  <si>
    <t>Munson Community Hall</t>
  </si>
  <si>
    <t>Oyen Senior Centre</t>
  </si>
  <si>
    <t>Pollockville Hardgrass Community Centre</t>
  </si>
  <si>
    <t>Red Willow Community Hall</t>
  </si>
  <si>
    <t>Rochon Sands Community Hall</t>
  </si>
  <si>
    <t>Rumsey Community Hall</t>
  </si>
  <si>
    <t>036</t>
  </si>
  <si>
    <t>Stettler Community Hall</t>
  </si>
  <si>
    <t>Veteran Community Hall</t>
  </si>
  <si>
    <t>Youngstown Community Hall</t>
  </si>
  <si>
    <t>Drumheller Canalta Conference Centre</t>
  </si>
  <si>
    <t>Oyen Royal Canadian Legion</t>
  </si>
  <si>
    <t>Bold Centre</t>
  </si>
  <si>
    <t>034,035,036,037,040,041</t>
  </si>
  <si>
    <t>Buffalo Lake Senior Drop In Centre</t>
  </si>
  <si>
    <t>043</t>
  </si>
  <si>
    <t>Centerfire Place</t>
  </si>
  <si>
    <t>001,002,003,004,005,006,007,008,009</t>
  </si>
  <si>
    <t>Conklin Multiplex</t>
  </si>
  <si>
    <t>Craigend Hall</t>
  </si>
  <si>
    <t>Father Beauregard School</t>
  </si>
  <si>
    <t>Frank Lacroix Arena</t>
  </si>
  <si>
    <t>Hylo Community Hall</t>
  </si>
  <si>
    <t>Janvier Municipal Office</t>
  </si>
  <si>
    <t>Kikino Community Centre</t>
  </si>
  <si>
    <t>Owl River Community Hall</t>
  </si>
  <si>
    <t>029,038</t>
  </si>
  <si>
    <t>Plamondon Festival Centre</t>
  </si>
  <si>
    <t>Quality Hotel</t>
  </si>
  <si>
    <t>021,022,024</t>
  </si>
  <si>
    <t>Rich Lake Community Center</t>
  </si>
  <si>
    <t>Shell Place</t>
  </si>
  <si>
    <t>010,011,012,013,014,015</t>
  </si>
  <si>
    <t>Vista Ridge</t>
  </si>
  <si>
    <t>Kikino Settlement Office</t>
  </si>
  <si>
    <t>Stonebridge Hotel</t>
  </si>
  <si>
    <t>Whitefish Lake First Nation Cultural Centre</t>
  </si>
  <si>
    <t>Northern Lights Regional Health Centre</t>
  </si>
  <si>
    <t>Doug Barnes Cabin</t>
  </si>
  <si>
    <t>Family Christian Centre</t>
  </si>
  <si>
    <t>004,005,008,009</t>
  </si>
  <si>
    <t>Fort Chipewyan RMWB Municipal Office</t>
  </si>
  <si>
    <t>Fort McKay Arena</t>
  </si>
  <si>
    <t>033,034</t>
  </si>
  <si>
    <t>Fort McMurray Islamic Centre</t>
  </si>
  <si>
    <t>006,007,019,020,021,022,023,024,026,027,028,029,030,031,032</t>
  </si>
  <si>
    <t>011,012,013,014,025</t>
  </si>
  <si>
    <t>010,015,016,017,018</t>
  </si>
  <si>
    <t>Industry 2</t>
  </si>
  <si>
    <t>Andrew Rainbow Club</t>
  </si>
  <si>
    <t>023,024</t>
  </si>
  <si>
    <t>Brookville Community Hall</t>
  </si>
  <si>
    <t>Bruderheim Memorial Community Centre</t>
  </si>
  <si>
    <t>030,031,032</t>
  </si>
  <si>
    <t>Chipman Golden Seniors Club</t>
  </si>
  <si>
    <t>Derwent Golden Age Centre</t>
  </si>
  <si>
    <t xml:space="preserve">Fort Saskatchewan Community Church </t>
  </si>
  <si>
    <t>061,062,063,066,069</t>
  </si>
  <si>
    <t>Hairy Hill Community Hall</t>
  </si>
  <si>
    <t>Innisfree Seniors Centre</t>
  </si>
  <si>
    <t>Josephburg Community Hall</t>
  </si>
  <si>
    <t>025,039,040</t>
  </si>
  <si>
    <t>Lavoy Community Hall</t>
  </si>
  <si>
    <t>Minburn Hall</t>
  </si>
  <si>
    <t>Myrnam Elks Hall</t>
  </si>
  <si>
    <t>Our Lady of the Angels Church</t>
  </si>
  <si>
    <t>007</t>
  </si>
  <si>
    <t>Southpointe School</t>
  </si>
  <si>
    <t>054,055,056,057,058</t>
  </si>
  <si>
    <t>St. Andre Bessette School</t>
  </si>
  <si>
    <t>041,053,059,060,070,071,072</t>
  </si>
  <si>
    <t xml:space="preserve">Vegreville Elks Hall </t>
  </si>
  <si>
    <t>Vegreville Multiplex Centre</t>
  </si>
  <si>
    <t>West River's Edge Pavillion</t>
  </si>
  <si>
    <t>064,065,067,068,073</t>
  </si>
  <si>
    <t>Willingdon Senior Citizens Centre</t>
  </si>
  <si>
    <t>Win Ferguson School</t>
  </si>
  <si>
    <t>046,047,048,049,050,051,052</t>
  </si>
  <si>
    <t>Alexander Forbes School</t>
  </si>
  <si>
    <t>Aspen Grove School</t>
  </si>
  <si>
    <t>Crystal Park School</t>
  </si>
  <si>
    <t>035,036,041</t>
  </si>
  <si>
    <t>D-Coy Armouries</t>
  </si>
  <si>
    <t>Derek Taylor School</t>
  </si>
  <si>
    <t>Elks Hall</t>
  </si>
  <si>
    <t>Maude Clifford School</t>
  </si>
  <si>
    <t>Roy Bickell School</t>
  </si>
  <si>
    <t>Salvation Army Community Church</t>
  </si>
  <si>
    <t>021,022,023</t>
  </si>
  <si>
    <t>St. Clement School</t>
  </si>
  <si>
    <t>033,034,040</t>
  </si>
  <si>
    <t>St. Joseph Catholic Church</t>
  </si>
  <si>
    <t>004,011,012</t>
  </si>
  <si>
    <t>Design Works Center</t>
  </si>
  <si>
    <t>Bezanson Community Event Centre</t>
  </si>
  <si>
    <t>Christian Fellowship Assembly</t>
  </si>
  <si>
    <t>034,036,037,038,043</t>
  </si>
  <si>
    <t>Clairmont Seniors Centre</t>
  </si>
  <si>
    <t>Crystal Creek Community Hall</t>
  </si>
  <si>
    <t>029,033</t>
  </si>
  <si>
    <t>Dimsdale Community Hall</t>
  </si>
  <si>
    <t>059,060,061</t>
  </si>
  <si>
    <t>Five Mile Hall</t>
  </si>
  <si>
    <t>035,044,045,069</t>
  </si>
  <si>
    <t>Goodfare Community Hall</t>
  </si>
  <si>
    <t>Grande Prairie Alliance Church</t>
  </si>
  <si>
    <t>023,031,032</t>
  </si>
  <si>
    <t>Grovedale Community Hall</t>
  </si>
  <si>
    <t>067,068</t>
  </si>
  <si>
    <t>Hinton Trail Hall</t>
  </si>
  <si>
    <t>065</t>
  </si>
  <si>
    <t>La Glace Community Library</t>
  </si>
  <si>
    <t>003,012</t>
  </si>
  <si>
    <t>Lymburn Hall</t>
  </si>
  <si>
    <t>001,015</t>
  </si>
  <si>
    <t>Mother Teresa School</t>
  </si>
  <si>
    <t>052,053,054,055,056,057</t>
  </si>
  <si>
    <t>RCCG Winners' Assembly</t>
  </si>
  <si>
    <t>039,040,041,042,047,048</t>
  </si>
  <si>
    <t>Rio Grande Hall</t>
  </si>
  <si>
    <t>Riverstone School</t>
  </si>
  <si>
    <t>046,049,050,051,058</t>
  </si>
  <si>
    <t>Saskatoon Lake Community Hall</t>
  </si>
  <si>
    <t>021,022</t>
  </si>
  <si>
    <t>Sexsmith Civic Centre</t>
  </si>
  <si>
    <t>004,005,008,009,010,011</t>
  </si>
  <si>
    <t>062,063,064</t>
  </si>
  <si>
    <t>Teepee Creek Hall</t>
  </si>
  <si>
    <t>Valhalla Community School</t>
  </si>
  <si>
    <t>C. Ian McLaren School</t>
  </si>
  <si>
    <t>008,009,010,011,012,013</t>
  </si>
  <si>
    <t>De Winton Community Hall</t>
  </si>
  <si>
    <t>017,018,019,020,030,031</t>
  </si>
  <si>
    <t>Foothills Centennial Centre</t>
  </si>
  <si>
    <t>021,022,023,037,038,039,040,041,042,043,044,045,046,047,048,049,050,051,052</t>
  </si>
  <si>
    <t>034,035,036,053,054,055,056,057,058,059,060,061,062,063,064,065,066,067,068,069,070,071</t>
  </si>
  <si>
    <t>Scott Seaman Sports Rink</t>
  </si>
  <si>
    <t>024,025,026,027,028,029,032,033</t>
  </si>
  <si>
    <t>Sirocco Golf Club</t>
  </si>
  <si>
    <t>Turner Valley Royal Canadian Legion</t>
  </si>
  <si>
    <t>Tudor Manor</t>
  </si>
  <si>
    <t>Balmoral Community Hall</t>
  </si>
  <si>
    <t>060,061</t>
  </si>
  <si>
    <t>Bowden Grandview School</t>
  </si>
  <si>
    <t>Delburne Centralized School</t>
  </si>
  <si>
    <t>028,029</t>
  </si>
  <si>
    <t>Fox Run School</t>
  </si>
  <si>
    <t>037,038,039,040,041,042,043,044,045,046,047,048,049,050,051,052,053,054,055,056</t>
  </si>
  <si>
    <t>Gasoline Alley Farmer's Market</t>
  </si>
  <si>
    <t>030,034,035</t>
  </si>
  <si>
    <t>Innisfail High School</t>
  </si>
  <si>
    <t>005,006,007,008,009,010,011,012,013,014,015,016</t>
  </si>
  <si>
    <t>Kneehill Valley Hall</t>
  </si>
  <si>
    <t>Penhold Multiplex</t>
  </si>
  <si>
    <t>020,021,022,023,024,025,031,032,033</t>
  </si>
  <si>
    <t>Pine Lake Hub Community Centre</t>
  </si>
  <si>
    <t>Poplar Ridge Hall</t>
  </si>
  <si>
    <t>036,057,058,059</t>
  </si>
  <si>
    <t>Ridgewood Hall</t>
  </si>
  <si>
    <t>019</t>
  </si>
  <si>
    <t>Spruce View School</t>
  </si>
  <si>
    <t>Co-op Shopping Centre</t>
  </si>
  <si>
    <t>Alberta Beach Agliplex</t>
  </si>
  <si>
    <t>Alcomdale Hall</t>
  </si>
  <si>
    <t>Alexander Community Hall</t>
  </si>
  <si>
    <t>Busby Community Hall</t>
  </si>
  <si>
    <t>Calahoo Alliance Church</t>
  </si>
  <si>
    <t>063,064</t>
  </si>
  <si>
    <t>Carvel Hall</t>
  </si>
  <si>
    <t>Cherhill Community Hall</t>
  </si>
  <si>
    <t>Chief Aranazhi School</t>
  </si>
  <si>
    <t>Darwell Centennial Hall</t>
  </si>
  <si>
    <t>010,020</t>
  </si>
  <si>
    <t>Duffield Community Hall</t>
  </si>
  <si>
    <t>Fallis Community Hall</t>
  </si>
  <si>
    <t>Gunn Area Hall</t>
  </si>
  <si>
    <t>Manly Hall</t>
  </si>
  <si>
    <t>030,031</t>
  </si>
  <si>
    <t>Mayerthorpe Diamond Centre</t>
  </si>
  <si>
    <t>Muir Lake Community Hall</t>
  </si>
  <si>
    <t>042,043,045,046,047,048,049</t>
  </si>
  <si>
    <t>Onoway Jr Sr High School</t>
  </si>
  <si>
    <t>035,036,037,038,041</t>
  </si>
  <si>
    <t>Parkland Equestrian Centre</t>
  </si>
  <si>
    <t>032,033,034,044</t>
  </si>
  <si>
    <t>Parkland Village Community Hall</t>
  </si>
  <si>
    <t>Rich Valley Agriplex</t>
  </si>
  <si>
    <t>061,062</t>
  </si>
  <si>
    <t>039,040</t>
  </si>
  <si>
    <t>Sangudo Community Hall</t>
  </si>
  <si>
    <t>Seba Beach Seniors Golden Age Club</t>
  </si>
  <si>
    <t>Smithfield Community Hall</t>
  </si>
  <si>
    <t>Tipple Park Museum</t>
  </si>
  <si>
    <t>006,009</t>
  </si>
  <si>
    <t>058,059,060</t>
  </si>
  <si>
    <t>Wabamun Jubilee</t>
  </si>
  <si>
    <t>Onoway Community Hall</t>
  </si>
  <si>
    <t>Alix Community Hall</t>
  </si>
  <si>
    <t>047,048,049</t>
  </si>
  <si>
    <t>Blackfalds Abbey Centre</t>
  </si>
  <si>
    <t>Blackfalds Community Centre</t>
  </si>
  <si>
    <t>Clive Community Hall</t>
  </si>
  <si>
    <t>018,019</t>
  </si>
  <si>
    <t>Lacombe Memorial Centre - North Hall</t>
  </si>
  <si>
    <t>014,022,023,024,025,026,027</t>
  </si>
  <si>
    <t>Lacombe Memorial Centre - South Hall</t>
  </si>
  <si>
    <t>028,029,030,031,032,033,034</t>
  </si>
  <si>
    <t>Lincoln Hall</t>
  </si>
  <si>
    <t>001,013</t>
  </si>
  <si>
    <t>Mirror Community Hall</t>
  </si>
  <si>
    <t>Morningside Community Hall</t>
  </si>
  <si>
    <t>015,016</t>
  </si>
  <si>
    <t>002,003,004,012,017</t>
  </si>
  <si>
    <t>005,006,007,008,009,010,011</t>
  </si>
  <si>
    <t>Eagle Builders Centre</t>
  </si>
  <si>
    <t>001,002,004,010,011,012,013</t>
  </si>
  <si>
    <t>046,047,048,049,050,051</t>
  </si>
  <si>
    <t>016,017,018,019</t>
  </si>
  <si>
    <t>003,005,006,007,008,009</t>
  </si>
  <si>
    <t>052,053,054,055,056</t>
  </si>
  <si>
    <t>057,058,059,060</t>
  </si>
  <si>
    <t>034,035,036,037,041</t>
  </si>
  <si>
    <t>028,029,030,031,032,033,038,039,040</t>
  </si>
  <si>
    <t>Best Western Plus Edmonton Airport Hotel</t>
  </si>
  <si>
    <t>Daystar Church</t>
  </si>
  <si>
    <t>Leduc Hub Community Shelter</t>
  </si>
  <si>
    <t>Banana Belt Hall</t>
  </si>
  <si>
    <t>Calling Lake Community Complex</t>
  </si>
  <si>
    <t>Clarence Jaycox School</t>
  </si>
  <si>
    <t>045,050</t>
  </si>
  <si>
    <t>Driftpile Church Addition</t>
  </si>
  <si>
    <t>Enilda Community Hall</t>
  </si>
  <si>
    <t>Faust Multicultural Gathering Place</t>
  </si>
  <si>
    <t>Gift Lake Youth Centre</t>
  </si>
  <si>
    <t>Joussard Homesteaders Hall</t>
  </si>
  <si>
    <t>Kapawe'No Community Hall</t>
  </si>
  <si>
    <t>Kinuso Seniors Center</t>
  </si>
  <si>
    <t>Mamowintowin Hall</t>
  </si>
  <si>
    <t>Northern Lakes College - Peavine Campus</t>
  </si>
  <si>
    <t>Northern Lakes College - Slave Lake Campus</t>
  </si>
  <si>
    <t>005,006,007,008,009,010,011,012,013</t>
  </si>
  <si>
    <t>Peerless Lake Community Hall</t>
  </si>
  <si>
    <t>Prairie Echo Community Hall</t>
  </si>
  <si>
    <t>Red Earth Creek Community Hall</t>
  </si>
  <si>
    <t>019,023,024,025,026,027</t>
  </si>
  <si>
    <t>Salt Prairie Hall</t>
  </si>
  <si>
    <t>Sandy Lake Community Hall</t>
  </si>
  <si>
    <t>Sucker Creek Band Office</t>
  </si>
  <si>
    <t>Trout Lake Community Hall</t>
  </si>
  <si>
    <t>Ventures Hall</t>
  </si>
  <si>
    <t>Wabasca Community Hall</t>
  </si>
  <si>
    <t>032,033,034,035,036,037,048,051</t>
  </si>
  <si>
    <t>Whitefish Lake Band Office</t>
  </si>
  <si>
    <t>Widewater Community Complex</t>
  </si>
  <si>
    <t>The Woodland Cree First Nation Band Office</t>
  </si>
  <si>
    <t>All Saints Roman Catholic Parish Hall</t>
  </si>
  <si>
    <t>City Light Church</t>
  </si>
  <si>
    <t>College Drive Community Church</t>
  </si>
  <si>
    <t>050,057,058</t>
  </si>
  <si>
    <t>054,062,063</t>
  </si>
  <si>
    <t>Holiday Inn Lethbridge</t>
  </si>
  <si>
    <t>051,052,053,055,056</t>
  </si>
  <si>
    <t>Lethbridge Multicultural Moose Association</t>
  </si>
  <si>
    <t>023,024,028,029</t>
  </si>
  <si>
    <t>McKillop United Church</t>
  </si>
  <si>
    <t>046,047,048,049</t>
  </si>
  <si>
    <t>Park Meadows Baptist Church</t>
  </si>
  <si>
    <t>Parkbridge Estates</t>
  </si>
  <si>
    <t>059,060,061,064</t>
  </si>
  <si>
    <t>Sandman Hotel Lethbridge</t>
  </si>
  <si>
    <t>030,031,032,033,034,035,036,037</t>
  </si>
  <si>
    <t>Trinity Reformed Church</t>
  </si>
  <si>
    <t>001,002,003,004,005,006,007,008,009,010</t>
  </si>
  <si>
    <t>Westminster Neighborhood Association</t>
  </si>
  <si>
    <t>025,026,027</t>
  </si>
  <si>
    <t>Adaptacare</t>
  </si>
  <si>
    <t>Alberta Rose Lodge</t>
  </si>
  <si>
    <t>Blue Sky Lodge</t>
  </si>
  <si>
    <t>Chinook Regional Hospital</t>
  </si>
  <si>
    <t>Elim Village</t>
  </si>
  <si>
    <t>Extendicare Fairmont</t>
  </si>
  <si>
    <t>Golden Acres Lodge</t>
  </si>
  <si>
    <t>Legacy Lodge</t>
  </si>
  <si>
    <t>Martha's House</t>
  </si>
  <si>
    <t>Park Meadows Village &amp; Cottages</t>
  </si>
  <si>
    <t>St. Therese Villa</t>
  </si>
  <si>
    <t>Children of St. Martha School</t>
  </si>
  <si>
    <t>Coalbanks School</t>
  </si>
  <si>
    <t>Father Leonard Van Tighem School</t>
  </si>
  <si>
    <t>031,032,045,046,047</t>
  </si>
  <si>
    <t>Fleetwood Bawden School</t>
  </si>
  <si>
    <t>G.S. Lakie School</t>
  </si>
  <si>
    <t>034,038,039</t>
  </si>
  <si>
    <t>Italian Canadian Cultural Centre</t>
  </si>
  <si>
    <t>001,002,003,049,050</t>
  </si>
  <si>
    <t>Maranatha Christian Reformed Church</t>
  </si>
  <si>
    <t>013,014,023,026,027</t>
  </si>
  <si>
    <t>Mike Mountain Horse School</t>
  </si>
  <si>
    <t>033,035,036,037</t>
  </si>
  <si>
    <t>Southern Alberta Ethnic Association</t>
  </si>
  <si>
    <t>004,005,048</t>
  </si>
  <si>
    <t>St. Patrick Fine Arts School</t>
  </si>
  <si>
    <t>010,011,012,028,029</t>
  </si>
  <si>
    <t>University Drive Alliance Church</t>
  </si>
  <si>
    <t>024,025,030</t>
  </si>
  <si>
    <t>Bellecrest Seniors Centre</t>
  </si>
  <si>
    <t>062</t>
  </si>
  <si>
    <t>Blackie IOOF Hall</t>
  </si>
  <si>
    <t>Blairmore Lion's Pride</t>
  </si>
  <si>
    <t>063</t>
  </si>
  <si>
    <t>Cayley IOOF Lodge</t>
  </si>
  <si>
    <t>Claresholm Social Centre</t>
  </si>
  <si>
    <t>037,039,040,041,042,043,044</t>
  </si>
  <si>
    <t>Coal Fields School Community Centre</t>
  </si>
  <si>
    <t>Eden Valley Wellness Centre</t>
  </si>
  <si>
    <t>Fort Macleod &amp; District Community Hall</t>
  </si>
  <si>
    <t>047,048,049,050,051,052,053,054</t>
  </si>
  <si>
    <t>Heritage Inn Hotel &amp; Convention Centre</t>
  </si>
  <si>
    <t>005,008,009,010,011,012,013,014,015,016,017,018,019,020,021,022,023,024</t>
  </si>
  <si>
    <t>Kozy Korner</t>
  </si>
  <si>
    <t>Longview Community Hall</t>
  </si>
  <si>
    <t>001,004,028</t>
  </si>
  <si>
    <t>Lundbreck Community Hall</t>
  </si>
  <si>
    <t>MD of Ranchland Office</t>
  </si>
  <si>
    <t>029,046</t>
  </si>
  <si>
    <t>Piikani Nation Administration Conference Room</t>
  </si>
  <si>
    <t>055,057</t>
  </si>
  <si>
    <t>Pincher Creek Community Hall</t>
  </si>
  <si>
    <t>056,058,067,068,069,070,071,072,073,074,075,076</t>
  </si>
  <si>
    <t>Stavely Arena</t>
  </si>
  <si>
    <t>036,038</t>
  </si>
  <si>
    <t>Twin Butte Community Hall</t>
  </si>
  <si>
    <t>Ramada Hotel</t>
  </si>
  <si>
    <t>Calvary Baptist Church</t>
  </si>
  <si>
    <t>Chief Peter Bull Health &amp; Wellness Memorial Centre</t>
  </si>
  <si>
    <t>Cloverlawn Community Center</t>
  </si>
  <si>
    <t>031,036,037</t>
  </si>
  <si>
    <t>Falun Community Hall</t>
  </si>
  <si>
    <t>008,014</t>
  </si>
  <si>
    <t>038,047</t>
  </si>
  <si>
    <t>Little Beaver Hi U Seniors Centre</t>
  </si>
  <si>
    <t>001,030</t>
  </si>
  <si>
    <t>Looma Community Hall</t>
  </si>
  <si>
    <t>Ma-Me-O Beach Community Hall</t>
  </si>
  <si>
    <t>009,010</t>
  </si>
  <si>
    <t>Maskwacis Mall</t>
  </si>
  <si>
    <t>002,004,005,006</t>
  </si>
  <si>
    <t>Millet Community Hall</t>
  </si>
  <si>
    <t>032,033,034,035</t>
  </si>
  <si>
    <t>Montana First Nation Band Office</t>
  </si>
  <si>
    <t>Mulhurst Bay Community Centre</t>
  </si>
  <si>
    <t>New Sarepta Agriplex</t>
  </si>
  <si>
    <t>039,045,046</t>
  </si>
  <si>
    <t>Wetaskiwin Civic Centre Drill Hall</t>
  </si>
  <si>
    <t>017,018,019,020,028,029</t>
  </si>
  <si>
    <t>Wetaskiwin Memorial Arts Centre</t>
  </si>
  <si>
    <t>015,016,021,022,023</t>
  </si>
  <si>
    <t>Bon Accord Community School</t>
  </si>
  <si>
    <t>Cardiff Community Hall</t>
  </si>
  <si>
    <t>Christ Community Church</t>
  </si>
  <si>
    <t>046,048,054</t>
  </si>
  <si>
    <t>Club 60 Roses</t>
  </si>
  <si>
    <t>047,049,050,051</t>
  </si>
  <si>
    <t>Gibbons Community Cultural Centre</t>
  </si>
  <si>
    <t>005,026,027</t>
  </si>
  <si>
    <t>Kenosayo Elementary School</t>
  </si>
  <si>
    <t>Lois E. Hole School</t>
  </si>
  <si>
    <t>052,053,055,056,057</t>
  </si>
  <si>
    <t>Morinville Community Cultural Centre</t>
  </si>
  <si>
    <t>010,011,012,013,017,018,019</t>
  </si>
  <si>
    <t>Namao Community Hall</t>
  </si>
  <si>
    <t>Pinnacle Ridge Community Centre</t>
  </si>
  <si>
    <t>035,036,037</t>
  </si>
  <si>
    <t>Red Willow Community Church</t>
  </si>
  <si>
    <t>038,039,040,041,042</t>
  </si>
  <si>
    <t>Royal Canadian Legion - Gibbons</t>
  </si>
  <si>
    <t>Sturgeon Valley Golf &amp; Country Club</t>
  </si>
  <si>
    <t>Servus Credit Union Place</t>
  </si>
  <si>
    <t>Acme Community Centre</t>
  </si>
  <si>
    <t>Beiseker Community Centre</t>
  </si>
  <si>
    <t>Carbon Community Centre</t>
  </si>
  <si>
    <t>Dalum Community Hall</t>
  </si>
  <si>
    <t>Deer Meadow School</t>
  </si>
  <si>
    <t>001,002,003,004,005,006,007,008,009,010,011,012,017</t>
  </si>
  <si>
    <t>Didsbury Memorial Complex</t>
  </si>
  <si>
    <t>018,019,020,021,022,023,024</t>
  </si>
  <si>
    <t>Hugh Sutherland School</t>
  </si>
  <si>
    <t>Hussar Community Hall</t>
  </si>
  <si>
    <t>Irricana K.I.K. Seniors Centre</t>
  </si>
  <si>
    <t>045,046</t>
  </si>
  <si>
    <t>Linden Community Centre</t>
  </si>
  <si>
    <t>025,031</t>
  </si>
  <si>
    <t>Rockyford Community Centre</t>
  </si>
  <si>
    <t>037,038</t>
  </si>
  <si>
    <t>Standard Community Hall</t>
  </si>
  <si>
    <t>050,051</t>
  </si>
  <si>
    <t>Three Hills Community Centre</t>
  </si>
  <si>
    <t>Trochu Community Centre</t>
  </si>
  <si>
    <t>014,015</t>
  </si>
  <si>
    <t>Wimborne Community Centre</t>
  </si>
  <si>
    <t>013,016</t>
  </si>
  <si>
    <t>Olds Regional Exhibition - Cow Palace</t>
  </si>
  <si>
    <t>Baytex Energy Centre</t>
  </si>
  <si>
    <t>007,008,009</t>
  </si>
  <si>
    <t>Buffalo Head Prairie School</t>
  </si>
  <si>
    <t>028,032</t>
  </si>
  <si>
    <t>Deadwood Community Hall</t>
  </si>
  <si>
    <t>020</t>
  </si>
  <si>
    <t>Florence MacDougall Community School</t>
  </si>
  <si>
    <t>042,043,044,050,051,052,053,054,055,056,057</t>
  </si>
  <si>
    <t>Fort Vermilion Legion Hall</t>
  </si>
  <si>
    <t>030,040,041</t>
  </si>
  <si>
    <t>Grimshaw Royal Canadian Legion</t>
  </si>
  <si>
    <t>Harmon Valley Hall</t>
  </si>
  <si>
    <t>Hill Crest Community School</t>
  </si>
  <si>
    <t>Hotchkiss Community Hall</t>
  </si>
  <si>
    <t>Keg River Community Hall</t>
  </si>
  <si>
    <t>060</t>
  </si>
  <si>
    <t>Manning Legion Hall</t>
  </si>
  <si>
    <t>021,022,023,024</t>
  </si>
  <si>
    <t>Marie Reine Cultural Centre</t>
  </si>
  <si>
    <t>McKinney Hall</t>
  </si>
  <si>
    <t>Meander River Complex</t>
  </si>
  <si>
    <t>058,059</t>
  </si>
  <si>
    <t>Misery Mountain Ski Hill</t>
  </si>
  <si>
    <t>010,011,012</t>
  </si>
  <si>
    <t>033,034,035,036,037,038</t>
  </si>
  <si>
    <t>Rocky Lane Community Hall</t>
  </si>
  <si>
    <t>St. Isidore Cultural Centre</t>
  </si>
  <si>
    <t>Tallcree Band Office</t>
  </si>
  <si>
    <t>Tallcree Health Centre</t>
  </si>
  <si>
    <t>Warrensville Community Hall</t>
  </si>
  <si>
    <t>Weberville Community Hall</t>
  </si>
  <si>
    <t>Returning Office Peace River</t>
  </si>
  <si>
    <t>Balmoral Bible Chapel</t>
  </si>
  <si>
    <t>043,044,046,047</t>
  </si>
  <si>
    <t xml:space="preserve">Davenport Church of Christ </t>
  </si>
  <si>
    <t>045,048,049</t>
  </si>
  <si>
    <t>Elks Lodge</t>
  </si>
  <si>
    <t>Festival Hall</t>
  </si>
  <si>
    <t>Impact Life Church</t>
  </si>
  <si>
    <t>001,007,008,009</t>
  </si>
  <si>
    <t>Kentwood Alliance Church</t>
  </si>
  <si>
    <t>Normandeau School</t>
  </si>
  <si>
    <t>019,022,023,025</t>
  </si>
  <si>
    <t>Parkland Class Community Services</t>
  </si>
  <si>
    <t>002,004</t>
  </si>
  <si>
    <t>Pines Alternative School</t>
  </si>
  <si>
    <t>St. Teresa of Avila School</t>
  </si>
  <si>
    <t>018,020,021,024</t>
  </si>
  <si>
    <t>Victory Church</t>
  </si>
  <si>
    <t>003,005,006</t>
  </si>
  <si>
    <t>Deer Park Alliance Church</t>
  </si>
  <si>
    <t>041,042,043</t>
  </si>
  <si>
    <t>Don Campbell School</t>
  </si>
  <si>
    <t>022,023,024,025</t>
  </si>
  <si>
    <t>G.W. Smith School</t>
  </si>
  <si>
    <t>Holy Family School</t>
  </si>
  <si>
    <t>044,045,046,047</t>
  </si>
  <si>
    <t>Joseph Welsh School</t>
  </si>
  <si>
    <t>Living Stones Church</t>
  </si>
  <si>
    <t>021,026,027,057,058</t>
  </si>
  <si>
    <t>Mattie McCullough School</t>
  </si>
  <si>
    <t>048,049,050,051</t>
  </si>
  <si>
    <t>Mountview School</t>
  </si>
  <si>
    <t>Red Deer Museum &amp; Art Gallery</t>
  </si>
  <si>
    <t>007,014,015</t>
  </si>
  <si>
    <t>028,029,030,031,032,033</t>
  </si>
  <si>
    <t>St. Francis of Assisi School</t>
  </si>
  <si>
    <t>St. Thomas Aquinas School</t>
  </si>
  <si>
    <t>034,035,036</t>
  </si>
  <si>
    <t>Westpark Elementary School</t>
  </si>
  <si>
    <t>001,005,006,008</t>
  </si>
  <si>
    <t>Westpark Middle School</t>
  </si>
  <si>
    <t>002,003,004,009</t>
  </si>
  <si>
    <t>Knox Presbyterian Church</t>
  </si>
  <si>
    <t>Westerner Park</t>
  </si>
  <si>
    <t>Red Deer Regional Hospital</t>
  </si>
  <si>
    <t>Buck Lake Community Hall</t>
  </si>
  <si>
    <t>Caroline School</t>
  </si>
  <si>
    <t>052,053,054,055,056,057,058,059</t>
  </si>
  <si>
    <t>Eckville Community Centre</t>
  </si>
  <si>
    <t>041,042,043,044,045,046,047,048</t>
  </si>
  <si>
    <t>Lou Soppitt Community Centre</t>
  </si>
  <si>
    <t>003,027,028,029,030,031,032,033,034,035</t>
  </si>
  <si>
    <t>Nordegg Community Hall</t>
  </si>
  <si>
    <t>O'Chiese Community Centre</t>
  </si>
  <si>
    <t>Peter Lougheed Community Centre</t>
  </si>
  <si>
    <t>016,017,018,019,020,021,022</t>
  </si>
  <si>
    <t>Rocky Mountain House Elementary School</t>
  </si>
  <si>
    <t>036,037,038,039,040,049,050,051</t>
  </si>
  <si>
    <t>Sundre Community Centre</t>
  </si>
  <si>
    <t>060,061,062,063,064,065,066,067,068,069</t>
  </si>
  <si>
    <t>Water Valley Community Hall</t>
  </si>
  <si>
    <t>070,071</t>
  </si>
  <si>
    <t>Winfield Agriplex</t>
  </si>
  <si>
    <t>Quality Inn &amp; Suites</t>
  </si>
  <si>
    <t>Walking Eagle Motor Inn</t>
  </si>
  <si>
    <t>Archbishop Jordon School</t>
  </si>
  <si>
    <t>047,048,049,050,051</t>
  </si>
  <si>
    <t>Bethel Lutheran Church</t>
  </si>
  <si>
    <t>018,043,045,046</t>
  </si>
  <si>
    <t>Bev Facey Community School</t>
  </si>
  <si>
    <t>023,024,027,028</t>
  </si>
  <si>
    <t>Brentwood School</t>
  </si>
  <si>
    <t>Clover Bar School</t>
  </si>
  <si>
    <t>Glen Allan School</t>
  </si>
  <si>
    <t>037,038,039,044</t>
  </si>
  <si>
    <t>Pine Street School</t>
  </si>
  <si>
    <t>009,011,019</t>
  </si>
  <si>
    <t>Salisbury Composite School</t>
  </si>
  <si>
    <t>012,013,025</t>
  </si>
  <si>
    <t>Sherwood Heights School</t>
  </si>
  <si>
    <t>001,008,010</t>
  </si>
  <si>
    <t>St. Nicholas School</t>
  </si>
  <si>
    <t>The Park Pentecostal Church</t>
  </si>
  <si>
    <t>036,040,041,042</t>
  </si>
  <si>
    <t>Wes Hosford School</t>
  </si>
  <si>
    <t>026,029,031</t>
  </si>
  <si>
    <t>Westboro School</t>
  </si>
  <si>
    <t>Woodbridge Farms School</t>
  </si>
  <si>
    <t>Sherwood Park Mall</t>
  </si>
  <si>
    <t>Grove Seniors Village</t>
  </si>
  <si>
    <t>Lighthouse Pentecostal Church</t>
  </si>
  <si>
    <t>Living Waters Christian Academy</t>
  </si>
  <si>
    <t>001,002,003,004,005,024,025</t>
  </si>
  <si>
    <t>049,050,053,054</t>
  </si>
  <si>
    <t>Pioneer Centre</t>
  </si>
  <si>
    <t>019,020,021,031,032,034</t>
  </si>
  <si>
    <t>Rehoboth Christian Ministries</t>
  </si>
  <si>
    <t>044,045,051,052,055,056</t>
  </si>
  <si>
    <t>Spruce Grove Alliance Church</t>
  </si>
  <si>
    <t xml:space="preserve">Spruce Grove Christian Fellowship </t>
  </si>
  <si>
    <t>033,035,036</t>
  </si>
  <si>
    <t>St. Andrews United Church</t>
  </si>
  <si>
    <t>Stony Plain Heritage Park Pavillion</t>
  </si>
  <si>
    <t>037,038,039,040,046,047,048</t>
  </si>
  <si>
    <t>Tri-Leisure Centre</t>
  </si>
  <si>
    <t>022,026,027,028,029,030</t>
  </si>
  <si>
    <t>Bertha Kennedy Catholic Community School</t>
  </si>
  <si>
    <t>034,043,044</t>
  </si>
  <si>
    <t>002,003,004,005,006</t>
  </si>
  <si>
    <t>J.J. Nearing Catholic Elementary School</t>
  </si>
  <si>
    <t>045,046,047,048,052</t>
  </si>
  <si>
    <t>Red Willow Place</t>
  </si>
  <si>
    <t>Richard S. Fowler Catholic Junior High School</t>
  </si>
  <si>
    <t>Salvation Army Church</t>
  </si>
  <si>
    <t>035,036,041,042</t>
  </si>
  <si>
    <t>St. Albert Alliance Church</t>
  </si>
  <si>
    <t>037,038,039,040,053,055</t>
  </si>
  <si>
    <t>St. Albert Centre</t>
  </si>
  <si>
    <t>015,016,028,033</t>
  </si>
  <si>
    <t>St. Albert United Church</t>
  </si>
  <si>
    <t>007,008,009,014,029</t>
  </si>
  <si>
    <t>St. Peter Evangelical Lutheran Church</t>
  </si>
  <si>
    <t>022,023,024</t>
  </si>
  <si>
    <t>Sturgeon Heights School</t>
  </si>
  <si>
    <t>049,050,051,054</t>
  </si>
  <si>
    <t>017,018,019,020,021</t>
  </si>
  <si>
    <t>Victory Life Church</t>
  </si>
  <si>
    <t>001,030,031,032</t>
  </si>
  <si>
    <t>St Albert Centre</t>
  </si>
  <si>
    <t>017,022,023,024</t>
  </si>
  <si>
    <t>Colchester Hall</t>
  </si>
  <si>
    <t>001,010</t>
  </si>
  <si>
    <t>Davidson Creek School</t>
  </si>
  <si>
    <t>043,044,045,047,048,051</t>
  </si>
  <si>
    <t>F.R. Haythorne School</t>
  </si>
  <si>
    <t>Fultonvale School</t>
  </si>
  <si>
    <t>002,008,009,015,016</t>
  </si>
  <si>
    <t>Good News Moravian Church</t>
  </si>
  <si>
    <t>Heartland Alliance Church</t>
  </si>
  <si>
    <t>042,049,050</t>
  </si>
  <si>
    <t>Heritage Hills School</t>
  </si>
  <si>
    <t>Lakeland Village Mobile Home Park</t>
  </si>
  <si>
    <t>003,004,005,007</t>
  </si>
  <si>
    <t>Strathcona Christian Academy</t>
  </si>
  <si>
    <t>014,027,028,029,030</t>
  </si>
  <si>
    <t>Trinity Baptist Church</t>
  </si>
  <si>
    <t>Uncas School</t>
  </si>
  <si>
    <t>006,018,019,020,021</t>
  </si>
  <si>
    <t>Whitecroft Hall</t>
  </si>
  <si>
    <t>Barnwell Plus 55 Club</t>
  </si>
  <si>
    <t>Coaldale Community Centre</t>
  </si>
  <si>
    <t>025,028,029,032,033,034</t>
  </si>
  <si>
    <t>Coaldale Mennonite Church</t>
  </si>
  <si>
    <t>018,019,020,021,022,023,024,026,027,030,031</t>
  </si>
  <si>
    <t>004,005,013</t>
  </si>
  <si>
    <t xml:space="preserve">Golden Age Club </t>
  </si>
  <si>
    <t>054,055,056</t>
  </si>
  <si>
    <t>Grassy Lake Community Hall</t>
  </si>
  <si>
    <t>051,052,053</t>
  </si>
  <si>
    <t>Milk River Heritage Hall</t>
  </si>
  <si>
    <t>Taber Christian Reformed Church</t>
  </si>
  <si>
    <t>037,038,039,048,049,050</t>
  </si>
  <si>
    <t>040,041,042,043,044,045,046,047</t>
  </si>
  <si>
    <t>Raymond Senior Center</t>
  </si>
  <si>
    <t>Clandonald Hall</t>
  </si>
  <si>
    <t>Kitscoty Community Hall</t>
  </si>
  <si>
    <t>Legacy Center</t>
  </si>
  <si>
    <t>034,035,036,039,040,041</t>
  </si>
  <si>
    <t>Marwayne Community Hall</t>
  </si>
  <si>
    <t>053,054,055,056</t>
  </si>
  <si>
    <t>New Horizons Seniors Centre</t>
  </si>
  <si>
    <t>Paradise Valley Hall</t>
  </si>
  <si>
    <t>005,006,007,014,015</t>
  </si>
  <si>
    <t>Servus Sports Centre</t>
  </si>
  <si>
    <t>022,023,024,025,026,027,028,029,030,031,032,033,037,038</t>
  </si>
  <si>
    <t>Tulliby Lake Communiplex</t>
  </si>
  <si>
    <t>Vermilion Regional Centre</t>
  </si>
  <si>
    <t>018,019,046,047,048,049,050</t>
  </si>
  <si>
    <t>Wainwright Communiplex</t>
  </si>
  <si>
    <t>Allan &amp; Jean Millar Centre</t>
  </si>
  <si>
    <t>037,038,039,040,041,042,043,044,045,046,047,048,060</t>
  </si>
  <si>
    <t>Anselmo Community Hall</t>
  </si>
  <si>
    <t>059</t>
  </si>
  <si>
    <t>Big Horn Golden Age Club</t>
  </si>
  <si>
    <t>Blue Ridge Community Hall</t>
  </si>
  <si>
    <t>061</t>
  </si>
  <si>
    <t>Brule Hall</t>
  </si>
  <si>
    <t>Cadomin Legion</t>
  </si>
  <si>
    <t>Carrot Creek Community Hall</t>
  </si>
  <si>
    <t>053,054</t>
  </si>
  <si>
    <t>Edson Royal Canadian Legion</t>
  </si>
  <si>
    <t>024,025,026,027,028,029,030,031,032,033,034,035,036</t>
  </si>
  <si>
    <t>Hinton Centre</t>
  </si>
  <si>
    <t>005,012,013,014,015,016,017,018,019,020,021,022</t>
  </si>
  <si>
    <t>Jasper Activity Centre</t>
  </si>
  <si>
    <t>MacKay Community Hall</t>
  </si>
  <si>
    <t>Marlboro Community Hall</t>
  </si>
  <si>
    <t>Peers Community Centre</t>
  </si>
  <si>
    <t>049,050,051</t>
  </si>
  <si>
    <t>Pinedale Hall</t>
  </si>
  <si>
    <t>052</t>
  </si>
  <si>
    <t>Robb Multiplex</t>
  </si>
  <si>
    <t>Wildwood Hall</t>
  </si>
  <si>
    <t>056,057,058</t>
  </si>
  <si>
    <t>Alpine Summit Senior Lodge</t>
  </si>
  <si>
    <t>G</t>
  </si>
  <si>
    <t>E</t>
  </si>
  <si>
    <t>H</t>
  </si>
  <si>
    <t>F</t>
  </si>
  <si>
    <t>B</t>
  </si>
  <si>
    <t>A</t>
  </si>
  <si>
    <t>D</t>
  </si>
  <si>
    <t>I</t>
  </si>
  <si>
    <t>C</t>
  </si>
  <si>
    <t>J</t>
  </si>
  <si>
    <t>K</t>
  </si>
  <si>
    <t>L</t>
  </si>
  <si>
    <t>O</t>
  </si>
  <si>
    <t>N</t>
  </si>
  <si>
    <t>M</t>
  </si>
  <si>
    <t>T</t>
  </si>
  <si>
    <t>V</t>
  </si>
  <si>
    <t>R</t>
  </si>
  <si>
    <t>S</t>
  </si>
  <si>
    <t>Q</t>
  </si>
  <si>
    <t>U</t>
  </si>
  <si>
    <t>P</t>
  </si>
  <si>
    <t>X</t>
  </si>
  <si>
    <t>AA</t>
  </si>
  <si>
    <t>W</t>
  </si>
  <si>
    <t>Y</t>
  </si>
  <si>
    <t>Z</t>
  </si>
  <si>
    <t>AB</t>
  </si>
  <si>
    <t>AH</t>
  </si>
  <si>
    <t>AG</t>
  </si>
  <si>
    <t>AD</t>
  </si>
  <si>
    <t>AF</t>
  </si>
  <si>
    <t>AE</t>
  </si>
  <si>
    <t>AC</t>
  </si>
  <si>
    <t>Total Ballots Cast</t>
  </si>
  <si>
    <t>Spoiled Ballots</t>
  </si>
  <si>
    <t>Valid Vote Count Percentage</t>
  </si>
  <si>
    <t>Diana Batten
NDP</t>
  </si>
  <si>
    <t>Paul Bechthold
GPA</t>
  </si>
  <si>
    <t>Larry R. Heather
IND</t>
  </si>
  <si>
    <t>Donna Kathleen Scott
WLC</t>
  </si>
  <si>
    <t>Tyler Shandro
UCP</t>
  </si>
  <si>
    <t>Amanda Chapman
NDP</t>
  </si>
  <si>
    <t>Josephine Pon
UCP</t>
  </si>
  <si>
    <t>Zarnab Shahid Zafar
LIB</t>
  </si>
  <si>
    <t>Druh Farrell
NDP</t>
  </si>
  <si>
    <t>Demetrios Nicolaides
UCP</t>
  </si>
  <si>
    <t>Manuel Santos
SM</t>
  </si>
  <si>
    <t>Joe Ceci
NDP</t>
  </si>
  <si>
    <t>Astrid Kuhn
UCP</t>
  </si>
  <si>
    <t>Jonathan Parks
GPA</t>
  </si>
  <si>
    <t>Mickey Amery
UCP</t>
  </si>
  <si>
    <t>Gurinder Singh Gill
NDP</t>
  </si>
  <si>
    <t>Aman Sandhu
GPA</t>
  </si>
  <si>
    <t>Wayne Jackson
AP</t>
  </si>
  <si>
    <t>Paul Godard
AP</t>
  </si>
  <si>
    <t>Lona Henry
SM</t>
  </si>
  <si>
    <t>Kathryn Lapp
SM</t>
  </si>
  <si>
    <t>Jason Avramenko
AP</t>
  </si>
  <si>
    <t>Janet Eremenko
NDP</t>
  </si>
  <si>
    <t>Leila Keith
LIB</t>
  </si>
  <si>
    <t>Nicholas Milliken
UCP</t>
  </si>
  <si>
    <t>Lane Robson
GPA</t>
  </si>
  <si>
    <t>Jayden Baldonado
GPA</t>
  </si>
  <si>
    <t>Garry Dirk
SM</t>
  </si>
  <si>
    <t>Peter Singh
UCP</t>
  </si>
  <si>
    <t>Jonathan Trautman
CP-A</t>
  </si>
  <si>
    <t>Rosman Valencia
NDP</t>
  </si>
  <si>
    <t>Nan Barron
WLC</t>
  </si>
  <si>
    <t>Julia Hayter
NDP</t>
  </si>
  <si>
    <t>Prasad Panda
UCP</t>
  </si>
  <si>
    <t>Allen Schultz
AP</t>
  </si>
  <si>
    <t>Miles Williams
SM</t>
  </si>
  <si>
    <t>Kerry Cundal
AP</t>
  </si>
  <si>
    <t>Chris Davis
UCP</t>
  </si>
  <si>
    <t>Samir Kayande
NDP</t>
  </si>
  <si>
    <t>Artur Pawlowski
SM</t>
  </si>
  <si>
    <t>Parmeet Singh Boparai
NDP</t>
  </si>
  <si>
    <t>Ahmed Hassan
GPA</t>
  </si>
  <si>
    <t>Kyle Kennedy
IND</t>
  </si>
  <si>
    <t>Devinder Toor
UCP</t>
  </si>
  <si>
    <t>Evan Wilson
SM</t>
  </si>
  <si>
    <t>Rebecca Bounsall
NDP</t>
  </si>
  <si>
    <t>Charlie Heater
LIB</t>
  </si>
  <si>
    <t>Dave Hughes
SM</t>
  </si>
  <si>
    <t>Linda McClelland
SM</t>
  </si>
  <si>
    <t>Myles McDougall
UCP</t>
  </si>
  <si>
    <t>Kami Dass
SM</t>
  </si>
  <si>
    <t>Keenan Demontigny
IND</t>
  </si>
  <si>
    <t>Court Ellingson
NDP</t>
  </si>
  <si>
    <t>Jason Luan
UCP</t>
  </si>
  <si>
    <t>Nagwan Al-Guneid
NDP</t>
  </si>
  <si>
    <t>Whitney Issik
UCP</t>
  </si>
  <si>
    <t>Steven Maffioli
GPA</t>
  </si>
  <si>
    <t>Garry Leonhardt
SM</t>
  </si>
  <si>
    <t>Andrew Stewart
NDP</t>
  </si>
  <si>
    <t>Evelyn Tanaka
GPA</t>
  </si>
  <si>
    <t>Richard William (Ric) McIver
UCP</t>
  </si>
  <si>
    <t>Kenneth Drysdale
GPA</t>
  </si>
  <si>
    <t>Jeremy Nixon
UCP</t>
  </si>
  <si>
    <t>Rob Oswin
SM</t>
  </si>
  <si>
    <t>Lizette Tejada
NDP</t>
  </si>
  <si>
    <t>Eric Bouchard
UCP</t>
  </si>
  <si>
    <t>Nathaniel Pawlowski
SM</t>
  </si>
  <si>
    <t>Venkat Ravulaparthi
NDP</t>
  </si>
  <si>
    <t>John Roggeveen
LIB</t>
  </si>
  <si>
    <t>Amanpreet Singh Gill
UCP</t>
  </si>
  <si>
    <t>Irfan Sabir
NDP</t>
  </si>
  <si>
    <t>Kathleen Ganley
NDP</t>
  </si>
  <si>
    <t>Lucas Hernandez
PAPA</t>
  </si>
  <si>
    <t>Pamela Rath
UCP</t>
  </si>
  <si>
    <t>Christopher Wedick
SM</t>
  </si>
  <si>
    <t>Frances Woytkiw
LIB</t>
  </si>
  <si>
    <t>Rajesh Angral
NDP</t>
  </si>
  <si>
    <t>Muhammad Yaseen
UCP</t>
  </si>
  <si>
    <t>Gurinder Brar
NDP</t>
  </si>
  <si>
    <t>Inder Grewal
UCP</t>
  </si>
  <si>
    <t>Alain Habel
SM</t>
  </si>
  <si>
    <t>Michael Lisboa-Smith
NDP</t>
  </si>
  <si>
    <t>Rajan Sawhney
UCP</t>
  </si>
  <si>
    <t>Serena Thomsen
IND</t>
  </si>
  <si>
    <t>Jenny Yeremiy
AP</t>
  </si>
  <si>
    <t>Tanya Fir
UCP</t>
  </si>
  <si>
    <t>Shaun Pulsifer
GPA</t>
  </si>
  <si>
    <t>Denis Ram
NDP</t>
  </si>
  <si>
    <t>Pietro Cervo
SM</t>
  </si>
  <si>
    <t>David Cloutier
NDP</t>
  </si>
  <si>
    <t>Rebecca Schulz
UCP</t>
  </si>
  <si>
    <t>Heinrich Friesen
SM</t>
  </si>
  <si>
    <t>Justin Huseby
NDP</t>
  </si>
  <si>
    <t>Matt Jones
UCP</t>
  </si>
  <si>
    <t>Catriona Wright
GPA</t>
  </si>
  <si>
    <t>Jason Copping
UCP</t>
  </si>
  <si>
    <t>Oaklan Davidsen
WLC</t>
  </si>
  <si>
    <t>Kent Liang
SM</t>
  </si>
  <si>
    <t>Luanne Metz
NDP</t>
  </si>
  <si>
    <t>Mike Ellis
UCP</t>
  </si>
  <si>
    <t>Jason McKee
GPA</t>
  </si>
  <si>
    <t>Andrzej (Andy) Gudanowski
IND</t>
  </si>
  <si>
    <t>Michael Hunter
GPA</t>
  </si>
  <si>
    <t>Luke Suvanto
UCP</t>
  </si>
  <si>
    <t>Peggy Wright
NDP</t>
  </si>
  <si>
    <t>Jon Dziadyk
UCP</t>
  </si>
  <si>
    <t>Nicole Goehring
NDP</t>
  </si>
  <si>
    <t>Patrick Stewart
AP</t>
  </si>
  <si>
    <t>David Clark
GPA</t>
  </si>
  <si>
    <t>David Shepherd
NDP</t>
  </si>
  <si>
    <t>Richard Wong
UCP</t>
  </si>
  <si>
    <t>Sayid Ahmed
UCP</t>
  </si>
  <si>
    <t>Sharif Haji
NDP</t>
  </si>
  <si>
    <t>Donald Slater
LIB</t>
  </si>
  <si>
    <t>Brent Tyson
AP</t>
  </si>
  <si>
    <t>R. Singh Bath
UCP</t>
  </si>
  <si>
    <t>Rod Loyola
NDP</t>
  </si>
  <si>
    <t>Angela Stretch
WLC</t>
  </si>
  <si>
    <t>David John Bohonos
SM</t>
  </si>
  <si>
    <t>Melissa Crane
UCP</t>
  </si>
  <si>
    <t>Sarah Hoffman
NDP</t>
  </si>
  <si>
    <t>Julian Schulz
GPA</t>
  </si>
  <si>
    <t>Miles Berry
UCP</t>
  </si>
  <si>
    <t>Graham Lettner
IND</t>
  </si>
  <si>
    <t>Ernestina Malheiro
GPA</t>
  </si>
  <si>
    <t>Marlin Schmidt
NDP</t>
  </si>
  <si>
    <t>Janis Irwin
NDP</t>
  </si>
  <si>
    <t>Nick Kalynchuk
UCP</t>
  </si>
  <si>
    <t>Kristine Kowalchuk
GPA</t>
  </si>
  <si>
    <t>Naomi Rankin
CP-A</t>
  </si>
  <si>
    <t>Albert Mazzocca
UCP</t>
  </si>
  <si>
    <t>Heather Sweet
NDP</t>
  </si>
  <si>
    <t>Derek Thompson
GPA</t>
  </si>
  <si>
    <t>Lorne Dach
NDP</t>
  </si>
  <si>
    <t>Daniel Heikkinen
UCP</t>
  </si>
  <si>
    <t>Andrew J. Lineker
IND</t>
  </si>
  <si>
    <t>Terry Syvenky
GPA</t>
  </si>
  <si>
    <t>Corinne Benson
CP-A</t>
  </si>
  <si>
    <t>Jasvir Deol
NDP</t>
  </si>
  <si>
    <t>Amritpal Singh Matharu
UCP</t>
  </si>
  <si>
    <t>Raman Athwal
UCP</t>
  </si>
  <si>
    <t>Christina Gray
NDP</t>
  </si>
  <si>
    <t>Tyler Beaulac
GPA</t>
  </si>
  <si>
    <t>David Eggen
NDP</t>
  </si>
  <si>
    <t>Ali Haymour
UCP</t>
  </si>
  <si>
    <t>Eric Champagne
LIB</t>
  </si>
  <si>
    <t>Robin George
GPA</t>
  </si>
  <si>
    <t>Lori Sigurdson
NDP</t>
  </si>
  <si>
    <t>Terry Vankka
UCP</t>
  </si>
  <si>
    <t>Jodi Calahoo Stonehouse
NDP</t>
  </si>
  <si>
    <t>Laine Larson
UCP</t>
  </si>
  <si>
    <t>Jordan Wilkie
GPA</t>
  </si>
  <si>
    <t>Joseph Angeles
UCP</t>
  </si>
  <si>
    <t>Chryssy Beckmann
GPA</t>
  </si>
  <si>
    <t>Rhiannon Hoyle
NDP</t>
  </si>
  <si>
    <t>Jeff Cullihall
GPA</t>
  </si>
  <si>
    <t>Nathan Ip
NDP</t>
  </si>
  <si>
    <t>Kaycee Madu
UCP</t>
  </si>
  <si>
    <t>Emad El-Zein
UCP</t>
  </si>
  <si>
    <t>Robert Gooding-Townsend
GPA</t>
  </si>
  <si>
    <t>Andrew Jacobson
BPA</t>
  </si>
  <si>
    <t>Robert Nielsen
WLC</t>
  </si>
  <si>
    <t>Rachel Notley
NDP</t>
  </si>
  <si>
    <t>Brooks Arcand-Paul
NDP</t>
  </si>
  <si>
    <t>Dan Bildhauer
LIB</t>
  </si>
  <si>
    <t>Slava Cravcenco
UCP</t>
  </si>
  <si>
    <t>Kristina Howard
GPA</t>
  </si>
  <si>
    <t>Cheri Hawley
GPA</t>
  </si>
  <si>
    <t>Rakhi Pancholi
NDP</t>
  </si>
  <si>
    <t>Raj Sherman
UCP</t>
  </si>
  <si>
    <t>Donna Wilson
LIB</t>
  </si>
  <si>
    <t>Michael Andrusco
SM</t>
  </si>
  <si>
    <t>Shaun Fluker
NDP</t>
  </si>
  <si>
    <t>Michelle Overwater Giles
GPA</t>
  </si>
  <si>
    <t>Peter Guthrie
UCP</t>
  </si>
  <si>
    <t>Ron Voss
WLC</t>
  </si>
  <si>
    <t>Michael Jacobsen
GPA</t>
  </si>
  <si>
    <t>Dan Nelles
NDP</t>
  </si>
  <si>
    <t>Angela Pitt
UCP</t>
  </si>
  <si>
    <t>Landen Tischer
NDP</t>
  </si>
  <si>
    <t>Glenn Van Dijken
UCP</t>
  </si>
  <si>
    <t>Regan Boychuk
GPA</t>
  </si>
  <si>
    <t>Sarah Elmeligi
NDP</t>
  </si>
  <si>
    <t>Kyle Jubb
SM</t>
  </si>
  <si>
    <t>Miranda Rosin
UCP</t>
  </si>
  <si>
    <t>Caitlyn Blake
NDP</t>
  </si>
  <si>
    <t>Scott Cyr
UCP</t>
  </si>
  <si>
    <t>Gwendoline Dirk
NDP</t>
  </si>
  <si>
    <t>Barry Morishita
AP</t>
  </si>
  <si>
    <t>Danielle Smith
UCP</t>
  </si>
  <si>
    <t>Bob Blayone
IND</t>
  </si>
  <si>
    <t>Richard Bruneau
NDP</t>
  </si>
  <si>
    <t>Pamela Henson
WLC</t>
  </si>
  <si>
    <t>Jackie Lovely
UCP</t>
  </si>
  <si>
    <t>Colleen Quintal
NDP</t>
  </si>
  <si>
    <t>Joseph Schow
UCP</t>
  </si>
  <si>
    <t>Angela Tabak
IND</t>
  </si>
  <si>
    <t>Pär Wantenaar
SM</t>
  </si>
  <si>
    <t>Terry Wolsey
TIP</t>
  </si>
  <si>
    <t>Rodney Bowen
TIP</t>
  </si>
  <si>
    <t>Megan Ciurysek
NDP</t>
  </si>
  <si>
    <t>Lynn Lekisch
AP</t>
  </si>
  <si>
    <t>Todd Loewen
UCP</t>
  </si>
  <si>
    <t>Nancy O'Neill
SM</t>
  </si>
  <si>
    <t>Chantelle De Jonge
UCP</t>
  </si>
  <si>
    <t>Raj Jessel
NDP</t>
  </si>
  <si>
    <t>Jed Laboucane
SM</t>
  </si>
  <si>
    <t>Kerry Lambert
TIP</t>
  </si>
  <si>
    <t>Terry Nicholls
IND</t>
  </si>
  <si>
    <t>Cody Ray Both
TIP</t>
  </si>
  <si>
    <t>Cathy Hogg
NDP</t>
  </si>
  <si>
    <t>Matt Orr
WLC</t>
  </si>
  <si>
    <t>Justin Wright
UCP</t>
  </si>
  <si>
    <t>Andrew Boitchenko
UCP</t>
  </si>
  <si>
    <t>Jon Hokanson
WLC</t>
  </si>
  <si>
    <t>Harry Singh
NDP</t>
  </si>
  <si>
    <t>Gail Tookey
SM</t>
  </si>
  <si>
    <t>Dale Withers
APA</t>
  </si>
  <si>
    <t>Carla Evers
SM</t>
  </si>
  <si>
    <t>Juliet Franklin
NDP</t>
  </si>
  <si>
    <t>Nate Horner
UCP</t>
  </si>
  <si>
    <t>Shannon Packham
TIP</t>
  </si>
  <si>
    <t>Hannah Stretch Viens
WLC</t>
  </si>
  <si>
    <t>Calan William Simeon Hobbs
NDP</t>
  </si>
  <si>
    <t>Brian Jean
UCP</t>
  </si>
  <si>
    <t>Funky Banjoko
IND</t>
  </si>
  <si>
    <t>Tanika Chaisson
NDP</t>
  </si>
  <si>
    <t>Bradley Friesen
AP</t>
  </si>
  <si>
    <t>Zulkifl Mujahid
IND</t>
  </si>
  <si>
    <t>Tany Yao
UCP</t>
  </si>
  <si>
    <t>Jackie Armstrong-Homeniuk
UCP</t>
  </si>
  <si>
    <t>Kathy Flett
IND</t>
  </si>
  <si>
    <t>Granny Margaret Mackay
SM</t>
  </si>
  <si>
    <t>Taneen Rudyk
NDP</t>
  </si>
  <si>
    <t>Kelly Zeleny
APA</t>
  </si>
  <si>
    <t>David Braun
TIP</t>
  </si>
  <si>
    <t>Shane Diederich
GPA</t>
  </si>
  <si>
    <t>Nolan Dyck
UCP</t>
  </si>
  <si>
    <t>Preston Mildenberger
AP</t>
  </si>
  <si>
    <t>Kevin McLean
NDP</t>
  </si>
  <si>
    <t>Dustin Archibald
NDP</t>
  </si>
  <si>
    <t>Brooklyn Biegel
TIP</t>
  </si>
  <si>
    <t>Ron Wiebe
UCP</t>
  </si>
  <si>
    <t>Jessica Hallam
NDP</t>
  </si>
  <si>
    <t>Mike Lorusso
WIPA</t>
  </si>
  <si>
    <t>R.J. Sigurdson
UCP</t>
  </si>
  <si>
    <t>Devin Dreeshen
UCP</t>
  </si>
  <si>
    <t>Jason Heistad
NDP</t>
  </si>
  <si>
    <t>Jeevan Mangat
WIPA</t>
  </si>
  <si>
    <t>Brandon Pringle
SM</t>
  </si>
  <si>
    <t>David Reid
TIP</t>
  </si>
  <si>
    <t>Randy Thorsteinson
REF</t>
  </si>
  <si>
    <t>Marilyn Burns
APA</t>
  </si>
  <si>
    <t>Oneil Carlier
NDP</t>
  </si>
  <si>
    <t>Vanessa Diehl
GPA</t>
  </si>
  <si>
    <t>Shane Getson
UCP</t>
  </si>
  <si>
    <t>Janet Jabush
AP</t>
  </si>
  <si>
    <t>Myles Chykerda
AP</t>
  </si>
  <si>
    <t>Dave Dale
NDP</t>
  </si>
  <si>
    <t>Daniel Jefferies
WLC</t>
  </si>
  <si>
    <t>Jennifer Johnson
UCP</t>
  </si>
  <si>
    <t>Nathan Leslie
SM</t>
  </si>
  <si>
    <t>Taylor Lowery
GPA</t>
  </si>
  <si>
    <t>Kirk Cayer
IND</t>
  </si>
  <si>
    <t>Cam Heenan
NDP</t>
  </si>
  <si>
    <t>Bill Kaufmann
SM</t>
  </si>
  <si>
    <t>Brandon Lunty
UCP</t>
  </si>
  <si>
    <t>Sharon Maclise
TIP</t>
  </si>
  <si>
    <t>Danielle Larivee
NDP</t>
  </si>
  <si>
    <t>Bert (Bertrand) Seatter
SM</t>
  </si>
  <si>
    <t>Scott Sinclair
UCP</t>
  </si>
  <si>
    <t>Rob Miyashiro
NDP</t>
  </si>
  <si>
    <t>Nathan Neudorf
UCP</t>
  </si>
  <si>
    <t>Pat Chizek
LIB</t>
  </si>
  <si>
    <t>Braham Luddu
AP</t>
  </si>
  <si>
    <t>Shannon Phillips
NDP</t>
  </si>
  <si>
    <t>Cheryl Seaborn
UCP</t>
  </si>
  <si>
    <t>Erik Abildgaard
IND</t>
  </si>
  <si>
    <t>Dylin Hauser
LIB</t>
  </si>
  <si>
    <t>Chelsae Petrovic
UCP</t>
  </si>
  <si>
    <t>Kevin Todd
AP</t>
  </si>
  <si>
    <t>Corrie Reed Toone
TIP</t>
  </si>
  <si>
    <t>Kevin Van Tighem
NDP</t>
  </si>
  <si>
    <t>Justin Fuss
GPA</t>
  </si>
  <si>
    <t>Suzanne Jubb
SM</t>
  </si>
  <si>
    <t>Marie Rittenhouse
IND</t>
  </si>
  <si>
    <t>Katherine Swampy
NDP</t>
  </si>
  <si>
    <t>Rick Wilson
UCP</t>
  </si>
  <si>
    <t>Kurt Klingbeil
GPA</t>
  </si>
  <si>
    <t>Dale Nally
UCP</t>
  </si>
  <si>
    <t>Wayne Rufiange
AP</t>
  </si>
  <si>
    <t>Karen Shaw
NDP</t>
  </si>
  <si>
    <t>Judy Bridges
SM</t>
  </si>
  <si>
    <t>Nathan Cooper
UCP</t>
  </si>
  <si>
    <t>Cheryl Hunter Loewen
NDP</t>
  </si>
  <si>
    <t>Katherine Kowalchuk
TIP</t>
  </si>
  <si>
    <t>Cam Tatlock
WLC</t>
  </si>
  <si>
    <t>Sharon Noullett
TIP</t>
  </si>
  <si>
    <t>Conrad Nunweiler
IND</t>
  </si>
  <si>
    <t>Liana Paiva
NDP</t>
  </si>
  <si>
    <t>Dan Williams
UCP</t>
  </si>
  <si>
    <t>Vicky Bayford
TIP</t>
  </si>
  <si>
    <t>Kallie Dyck
SM</t>
  </si>
  <si>
    <t>Heather Morigeau
GPA</t>
  </si>
  <si>
    <t>Jaelene Tweedle
NDP</t>
  </si>
  <si>
    <t>Michelle Baer
NDP</t>
  </si>
  <si>
    <t>Pamela Liebenberg
SM</t>
  </si>
  <si>
    <t>Jason Stephan
UCP</t>
  </si>
  <si>
    <t>Jesse Stretch
WLC</t>
  </si>
  <si>
    <t>Ashley MacDonald
GPA</t>
  </si>
  <si>
    <t>Vance Buchwald
NDP</t>
  </si>
  <si>
    <t>Tim Hoven
IND</t>
  </si>
  <si>
    <t>Jason Nixon
UCP</t>
  </si>
  <si>
    <t>Carol Nordlund Kinsey
APA</t>
  </si>
  <si>
    <t>Fred Schwieger
IND</t>
  </si>
  <si>
    <t>Tami Tatlock
WLC</t>
  </si>
  <si>
    <t>Kyle Kasawski
NDP</t>
  </si>
  <si>
    <t>Jacob Stacey
LIB</t>
  </si>
  <si>
    <t>Sue Timanson
AP</t>
  </si>
  <si>
    <t>Jordan Walker
UCP</t>
  </si>
  <si>
    <t>Daniel Birrell
GPA</t>
  </si>
  <si>
    <t>Darlene Clarke
SM</t>
  </si>
  <si>
    <t>Searle Turton
UCP</t>
  </si>
  <si>
    <t>Chantal Saramaga-McKenzie
NDP</t>
  </si>
  <si>
    <t>Cameron Jefferies
GPA</t>
  </si>
  <si>
    <t>Marie Renaud
NDP</t>
  </si>
  <si>
    <t>Angela Wood
UCP</t>
  </si>
  <si>
    <t>Jody Balanko
IND</t>
  </si>
  <si>
    <t>Nate Glubish
UCP</t>
  </si>
  <si>
    <t>Bill Tonita
NDP</t>
  </si>
  <si>
    <t>Brent Ginther
SM</t>
  </si>
  <si>
    <t>Paul Hinman
WLC</t>
  </si>
  <si>
    <t>Jazminn Hintz
NDP</t>
  </si>
  <si>
    <t>Joel Hunt
GPA</t>
  </si>
  <si>
    <t>Grant Hunter
UCP</t>
  </si>
  <si>
    <t>Frank Kast
TIP</t>
  </si>
  <si>
    <t>Tigra-Lee Campbell
GPA</t>
  </si>
  <si>
    <t>Darrell Dunn
AP</t>
  </si>
  <si>
    <t>Dawn Flaata
NDP</t>
  </si>
  <si>
    <t>Danny Hozack
WLC</t>
  </si>
  <si>
    <t>Matthew Powell
IND</t>
  </si>
  <si>
    <t>Garth Rowswell
UCP</t>
  </si>
  <si>
    <t>Fred Kreiner
NDP</t>
  </si>
  <si>
    <t>Martin Long
UCP</t>
  </si>
  <si>
    <t>Total (All Voting Options)</t>
  </si>
  <si>
    <t>École Nouvelle Frontiere</t>
  </si>
  <si>
    <t>École Camille J. Lerouge School</t>
  </si>
  <si>
    <t>École La Mission School</t>
  </si>
  <si>
    <t>Royal Canadian Legion - Kingsway Br.</t>
  </si>
  <si>
    <t>Royal Canadian Legion Br. 38</t>
  </si>
  <si>
    <t>Royal Canadian Legion Br. 192</t>
  </si>
  <si>
    <t>Royal Canadian Legion Br. 21</t>
  </si>
  <si>
    <t>Royal Canadian Legion Br. 165</t>
  </si>
  <si>
    <t>Royal Canadian Legion Br. 93</t>
  </si>
  <si>
    <t>Royal Canadian Legion Br. 37</t>
  </si>
  <si>
    <t>Royal Canadian Legion Br. 172</t>
  </si>
  <si>
    <t>Royal Canadian Legion Br. 29</t>
  </si>
  <si>
    <t>Calgary Drop In Centre</t>
  </si>
  <si>
    <t>Barrhead Senior Drop In Centre</t>
  </si>
  <si>
    <t>Boyle Senior Drop In Centre</t>
  </si>
  <si>
    <t>Bonnyville Seniors Drop In Centre</t>
  </si>
  <si>
    <t>Pioneer Damsiters Drop In Center</t>
  </si>
  <si>
    <t>Coleman Seniors Drop In</t>
  </si>
  <si>
    <t>Granum Drop In Centre</t>
  </si>
  <si>
    <t>La Crête Satellite Office</t>
  </si>
  <si>
    <t>Huntington Hills Community Hall &amp; Sportsplex</t>
  </si>
  <si>
    <t>Glenmore Inn &amp; Convention Centre</t>
  </si>
  <si>
    <t>GEF Seniors Housing - Virginia Park Lodge &amp; Apartments</t>
  </si>
  <si>
    <t>Mill Woods Seniors &amp; Multicultural Center</t>
  </si>
  <si>
    <t>Glendale Golf &amp; Country Club</t>
  </si>
  <si>
    <t>Vilna &amp; District Cultural Centre</t>
  </si>
  <si>
    <t>Thorhild &amp; District Community Hall</t>
  </si>
  <si>
    <t>Westlock &amp; District Community Hall</t>
  </si>
  <si>
    <t>Stoney Nakoda Resort &amp; Casino</t>
  </si>
  <si>
    <t xml:space="preserve">Tomahawk &amp; District Sports &amp; Agra Centre </t>
  </si>
  <si>
    <t>Walter &amp; Gladys Hill School</t>
  </si>
  <si>
    <t>Lakeview Inns &amp; Suites</t>
  </si>
  <si>
    <t>Sylvan Lake Family &amp; Community Centre</t>
  </si>
  <si>
    <t>Smith Community Complex &amp; Arena</t>
  </si>
  <si>
    <t>Redwater &amp; District Pioneer Club</t>
  </si>
  <si>
    <t>Crossfield &amp; District Community Centre</t>
  </si>
  <si>
    <t>Willow Prairie Ag. Society Hall</t>
  </si>
  <si>
    <t xml:space="preserve">Rycroft Ag. Society </t>
  </si>
  <si>
    <t>Edgerton Ag. Hall</t>
  </si>
  <si>
    <t>Vote Anywhere (Out of ED)</t>
  </si>
  <si>
    <t>Kainai Multi Purpose Bldg</t>
  </si>
  <si>
    <t>Sunchild Administration Bldg</t>
  </si>
  <si>
    <t>P.E.R.C. Bldg</t>
  </si>
  <si>
    <t>Voting Location</t>
  </si>
  <si>
    <t>Valid Ballots Cast</t>
  </si>
  <si>
    <t>Declined Ballots Cast</t>
  </si>
  <si>
    <t>Rejected Ballots Cast</t>
  </si>
  <si>
    <t>St Mary's University - McGivney Hall</t>
  </si>
  <si>
    <t>Trinity Lodge Retirement</t>
  </si>
  <si>
    <t>St. Isabella School</t>
  </si>
  <si>
    <t>KDM Kevin Johnston
IND</t>
  </si>
  <si>
    <t>Southcentre Mall</t>
  </si>
  <si>
    <t>Haysboro Community Association, Lutheran Church</t>
  </si>
  <si>
    <t>Southwood CC, Trico LivingWell, Calgary Dream Centre</t>
  </si>
  <si>
    <t>Bow View Manor, Lodge at Valley Ridge, Prominence Way</t>
  </si>
  <si>
    <t>James Shouldice Lodge, Rivera Bow Care Home, Simon House</t>
  </si>
  <si>
    <t>Western Canada School</t>
  </si>
  <si>
    <t>Connaught School</t>
  </si>
  <si>
    <t>Danish Canadian Club</t>
  </si>
  <si>
    <t>Central Library</t>
  </si>
  <si>
    <t>Holy Cross Centre</t>
  </si>
  <si>
    <t>Alex Walker Tower, Eau Claire</t>
  </si>
  <si>
    <t>Aventa, Wai Kwan Manor</t>
  </si>
  <si>
    <t>Clover Living, Way Ying Mansion</t>
  </si>
  <si>
    <t>Grace Gardens, Grace Manor</t>
  </si>
  <si>
    <t>Sheriff King Home, Fountains of Mission</t>
  </si>
  <si>
    <t>Gilchrist Commons, Monterey Seniors Village</t>
  </si>
  <si>
    <t>Carewest Sarcee, Shalem Manor</t>
  </si>
  <si>
    <t>Edgemont Retirement</t>
  </si>
  <si>
    <t>Mount Royal University - Wyckham House</t>
  </si>
  <si>
    <t>Amica Britannia, Carewest Royal Park, Chartwell Royal Park, Glamorgan Care, Mount Royal Care, The Edward</t>
  </si>
  <si>
    <t>Carewest Garrison, Manor Village, Staywell Manor, United Active Living, Westview Lodge</t>
  </si>
  <si>
    <t>Templemont Gardens, Whitehorn Village Retirement Community</t>
  </si>
  <si>
    <t>Age Care Midnapore, Providence CC</t>
  </si>
  <si>
    <t>Canyon Meadows, Father Lacombe CC</t>
  </si>
  <si>
    <t>Sundance on the Green, United Active Living Fish Creek North</t>
  </si>
  <si>
    <t>Arbour Lake, Sage Hill</t>
  </si>
  <si>
    <t>Agecare Glenmore, Mayfair Nursing Home</t>
  </si>
  <si>
    <t>Chinook CC</t>
  </si>
  <si>
    <t>AgeCare McKenzie Towne Calgary, McKenzie Towne Retirement</t>
  </si>
  <si>
    <t>Alex Community Health Centre</t>
  </si>
  <si>
    <t>Evergreen Revera, Manor Village, Millrise Seniors Village, Swan Evergreen Village by Origin</t>
  </si>
  <si>
    <t>Manmeet Singh Bhullar School</t>
  </si>
  <si>
    <t>Calgary International Airport - Arrivals</t>
  </si>
  <si>
    <t>Capitol Hill, SAIT, North Hill</t>
  </si>
  <si>
    <t>Agape, Aspen, Bethany, Bow Valley, Hillcrest, Lion's Village</t>
  </si>
  <si>
    <t>Carewest-George Boyack, Inclusio, Spruce Community, Wing Kei Centre</t>
  </si>
  <si>
    <t>Dulcina Hospice, Holy Cross Manor, St. Marguerite Manor</t>
  </si>
  <si>
    <t>Evanston Grand Village,
Evanston Summit</t>
  </si>
  <si>
    <t>Age Care Skypointe, Chartwell Harbour, Convenant Care St. Teresa Place, Generations, Newport Harbour</t>
  </si>
  <si>
    <t>Scenic Acres Community Centre, My Journey Church</t>
  </si>
  <si>
    <t>Rocky Ridge Retirement Community, Scenic Grande by Revera</t>
  </si>
  <si>
    <t>Scenic Acres by Revera, The Manor Village at Rocky Ridge</t>
  </si>
  <si>
    <t>Beaverdam Lodge, Bethany Riverview, Foothills Shelter</t>
  </si>
  <si>
    <t>Kanerva House, Mikkelsen House, Wilkinson House</t>
  </si>
  <si>
    <t>Agecare Walden Heights, Silvera Shawnessy, Silverado Creek Seniors Center</t>
  </si>
  <si>
    <t>Cardel Rec South</t>
  </si>
  <si>
    <t>Brookfield Residential YMCA</t>
  </si>
  <si>
    <t>Age Care Seton, Auburn Heights, Journey Club Seniors Residence, South Health Campus</t>
  </si>
  <si>
    <t>U of C Foothills Campus</t>
  </si>
  <si>
    <t>Brentview, Brentwood, Cambridge, Carroll, Cathedral, Kendale, Maple</t>
  </si>
  <si>
    <t>Carewest Colonel Belcher, Senior's Residence at Colonial Belcher</t>
  </si>
  <si>
    <t>Foothills Lutheran Manor, Manor Village at Varsity</t>
  </si>
  <si>
    <t>Amica Aspen, Manor Village, Wentworth Manor, Carewest Signal Pointe</t>
  </si>
  <si>
    <t>Edmonton Women's Shelter, Emmanuel Home, GEF Seniors Housing</t>
  </si>
  <si>
    <t>Lions Village Castledowns, Sierras On The Lake</t>
  </si>
  <si>
    <t>Norquest College Main Campus</t>
  </si>
  <si>
    <t>Boyle Street</t>
  </si>
  <si>
    <t>Edmonton General Hospital CC</t>
  </si>
  <si>
    <t>Societe Des Manoirs St. Joachim</t>
  </si>
  <si>
    <t>Capital Care Dickinsfield, Casa Roma Romanian Seniors, Polish Veterans Seniors</t>
  </si>
  <si>
    <t>Extendicare Eaux Claire, Millennium Pavilion Seniors Lodge, St. Michael's Extended Care</t>
  </si>
  <si>
    <t>Telus World of Science</t>
  </si>
  <si>
    <t>École Maurice Lavallee School</t>
  </si>
  <si>
    <t>École Publique Gabrielle Roy School</t>
  </si>
  <si>
    <t>École Michaelle Jean School</t>
  </si>
  <si>
    <t>Central Baptist Manor, Extendicare Holyrood, Good Samaritan Place, Hardisty CC, Jubilee Nursing Home, Manoir St. Thomas, Montgomery Place, Ottewell Place, St. Thomas Health Centre</t>
  </si>
  <si>
    <t>Concordia University, Highlands School</t>
  </si>
  <si>
    <t>Boardwalk Retirement Community, The Chinese Elders Mansion</t>
  </si>
  <si>
    <t>Edmonton Christian NE School</t>
  </si>
  <si>
    <t>Lois Hole Library, Jamie Platz YMCA</t>
  </si>
  <si>
    <t>Misericordia Hospital</t>
  </si>
  <si>
    <t>Laurier House, Misericordia Hospital</t>
  </si>
  <si>
    <t>Lynnwood, Villa Caritas</t>
  </si>
  <si>
    <t>Touchmark Bungalows, Touchmark the Grande, Touchmark the Neighbourhood, Waterford at Summerlea</t>
  </si>
  <si>
    <t>St. Michael's Health CC</t>
  </si>
  <si>
    <t>Allen Gray CC, Churchill Manor Good Samaritan Society Mill Woods, Sakaw Terrace, Shepherd’s Care Mill Woods Campus, The Estates at Lakeside, The Place at Lakeside</t>
  </si>
  <si>
    <t>Capital Care Kipness Centre for Veterans, Chartwell Griesbach</t>
  </si>
  <si>
    <t>Julius Ekert Wellness Centre, Shepherd’s Manor</t>
  </si>
  <si>
    <t>Rosslyn Place Lodge, Venta CC</t>
  </si>
  <si>
    <t>Salvation Army Grace Manor, Tuoi Hac Golden Age Manor</t>
  </si>
  <si>
    <t>Shepherd’s Inn, Shepherd’s Place</t>
  </si>
  <si>
    <t>Elmwood School</t>
  </si>
  <si>
    <t>Elmwood School, UofA</t>
  </si>
  <si>
    <t>Saville Sports Centre</t>
  </si>
  <si>
    <t>Benevolence CC, Villa Marguerite</t>
  </si>
  <si>
    <t>Canterbury Court, Canterbury Heights, Canterbury Manor, Meadowlark Place</t>
  </si>
  <si>
    <t>Capital Care Grandview, Cross Cancer Institute, Tegler Terrace</t>
  </si>
  <si>
    <t>Pilgrims Hospice, Westlawn Courts</t>
  </si>
  <si>
    <t>UofA Hospital - 3rd Floor</t>
  </si>
  <si>
    <t>UofA Hospital - 4th Floor</t>
  </si>
  <si>
    <t>UofA Hospital - 5th Floor</t>
  </si>
  <si>
    <t>Royal Gardens Community League, Blue Quill Community League</t>
  </si>
  <si>
    <t>Good Samaritan Southgate CC, Lifestyle Options Whitemud</t>
  </si>
  <si>
    <t>Good Samaritan Wedman House, Providence Centre</t>
  </si>
  <si>
    <t>Chartwell Heritage Valley Retirement, Rutherford Heights Retirement</t>
  </si>
  <si>
    <t>MacTaggart Place Retirement</t>
  </si>
  <si>
    <t>Saints Church - Glastonbury</t>
  </si>
  <si>
    <t>Edmonton Church of God</t>
  </si>
  <si>
    <t>Joey Moss School</t>
  </si>
  <si>
    <t>Chartwell Hawthorn, Chartwell Wescott, Glastonbury Mews</t>
  </si>
  <si>
    <t>Ashbourne, Bateman, Bethany Seniors, Richie Pioneer, Sir Douglas Bader, Trinity</t>
  </si>
  <si>
    <t>Prairie Manor, South Terrace, Strathcona Place, Trinity Lutheran</t>
  </si>
  <si>
    <t>North West Edmonton Seniors Society, West Meadows Baptist Church</t>
  </si>
  <si>
    <t>Lewis Estates Retirement, Lifestyle Options Retirement Terra Losa, Our Addiction Recovery Centre, Wild Rose</t>
  </si>
  <si>
    <t>Terwillegar Rec Centre</t>
  </si>
  <si>
    <t>Devonshire CC, Devonshire Village</t>
  </si>
  <si>
    <t>Lifestyle Options Riverbend, Revera Riverbend</t>
  </si>
  <si>
    <t>Bearspaw Lions Club</t>
  </si>
  <si>
    <t>Rocky View Schools</t>
  </si>
  <si>
    <t>Bethany Cochrane, Big Hill Lodge, Hawthorne</t>
  </si>
  <si>
    <t>CrossIron Mills</t>
  </si>
  <si>
    <t>Airdrie Care Community, Bethany CC, Hamlets at Cedarwood Station, Luxstone Senior Living</t>
  </si>
  <si>
    <t>Ukranian National Hall, Boyle Senior Drop In Centre</t>
  </si>
  <si>
    <t>Athabasca Health CC, Extendicare Athabasca, Pleasant Valley Lodge</t>
  </si>
  <si>
    <t>Pembina Lodge, Smithfield Lodge, Westlock CC, Westlock Health</t>
  </si>
  <si>
    <t>Lake Louise Sport &amp; Rec Centre</t>
  </si>
  <si>
    <t>Elbow Springs, Priddis, Bragg Creek, Redwood Meadows</t>
  </si>
  <si>
    <t>Exshaw, Spring Bank, Edge School, Banff Centre</t>
  </si>
  <si>
    <t>Banff Mineral Springs Hospital, Cascade House, Origins</t>
  </si>
  <si>
    <t>Bow River Seniors Citizens Lodge, Canmore Hospital</t>
  </si>
  <si>
    <t>St. Paul Rec Centre</t>
  </si>
  <si>
    <t>Kehewin Rec Centre</t>
  </si>
  <si>
    <t>4 Wing Military Family Centre</t>
  </si>
  <si>
    <t>Elizabeth Settlement, Cold Lake First Nation</t>
  </si>
  <si>
    <t>Elk Point, Riverview Senior Citizens Club Heinsburg, Kehewin</t>
  </si>
  <si>
    <t>St. Paul Senior Citizens Club</t>
  </si>
  <si>
    <t>Bonny Lodge, Bonnyville Extendicare, Bonnyville Health Centre</t>
  </si>
  <si>
    <t>Cold Lake Health CC, Cold Lake Seniors, Points West</t>
  </si>
  <si>
    <t>Elk Point Community Heritage Lodge, St. Paul, Parkview, St. Theresa, Sunnyside, J.P. Decosse</t>
  </si>
  <si>
    <t>Rosemary Rec Complex</t>
  </si>
  <si>
    <t>Clareview Rec Centre</t>
  </si>
  <si>
    <t>Vauxhall Rec Complex</t>
  </si>
  <si>
    <t>Savanna Rec Complex</t>
  </si>
  <si>
    <t>Falher Regional Rec Complex</t>
  </si>
  <si>
    <t>Warburg Rec Centre</t>
  </si>
  <si>
    <t>Provost Rec &amp; Cultural Centre</t>
  </si>
  <si>
    <t>Anzac Rec Centre</t>
  </si>
  <si>
    <t>Mundare Rec Centre</t>
  </si>
  <si>
    <t>Lamont Rec Centre</t>
  </si>
  <si>
    <t>Two Hills Rec Centre</t>
  </si>
  <si>
    <t>Mannville Rec Centre</t>
  </si>
  <si>
    <t>Source Energy Arena &amp; Rec Centre</t>
  </si>
  <si>
    <t>Beaverlodge Rec Centre</t>
  </si>
  <si>
    <t>Okotoks Rec Centre</t>
  </si>
  <si>
    <t>Riviere Qui Barre Rec Centre</t>
  </si>
  <si>
    <t>Hay Lakes Rec Center</t>
  </si>
  <si>
    <t>Northern Lights Rec Centre</t>
  </si>
  <si>
    <t>Ardrossan Rec Complex</t>
  </si>
  <si>
    <t>Medicine Hat Regional Hospital, Hilda, Rolling Hills, Suffield</t>
  </si>
  <si>
    <t>Agecare Sunrise Gardens, Orchard Manor</t>
  </si>
  <si>
    <t>Bassano Health Centre, Playfair Lodge</t>
  </si>
  <si>
    <t>Brooks Health Centre, Newbrook Lodge</t>
  </si>
  <si>
    <t>CypressView Foundation, Medicine Hat Hospital, St. Joseph's Home</t>
  </si>
  <si>
    <t>Valleyview Supportive Living, Riverview CC, River Ridge</t>
  </si>
  <si>
    <t>Bashaw, Big Knife, Hardisty, Killam</t>
  </si>
  <si>
    <t>Ryley, Tofield, Viking</t>
  </si>
  <si>
    <t>Deer Park Village, Timberstone Mews, Villa Marie</t>
  </si>
  <si>
    <t>Pines Lodge, Michener Extendicare, Central Alberta Women's Emergency Shelter</t>
  </si>
  <si>
    <t>Safe Harbour, Points West Living, Kentwood Place</t>
  </si>
  <si>
    <t>Apple Blossom Manor, Bedford Village, Sherwood Care</t>
  </si>
  <si>
    <t>Aster Gardens, Chartwell Emerald Hills Retirement Residence, Country Cottage</t>
  </si>
  <si>
    <t>Clover Bar Lodge, Silver Birch Manor</t>
  </si>
  <si>
    <t>Clover Bar Pioneer Court, Lakeside Legion Manor</t>
  </si>
  <si>
    <t>Laurier House &amp; Capital Care Strathcona, Silver Birch Haven, Silver Birch Lodge</t>
  </si>
  <si>
    <t>Alberta Rose Manor, Diamond Jubilee Manor</t>
  </si>
  <si>
    <t>Copper Sky Lodge, Westview CC</t>
  </si>
  <si>
    <t>Folkstone Manor, Whispering Waters Lodge &amp; Forest Ridge Place</t>
  </si>
  <si>
    <t>George Hennig Place, Stony Plain CC</t>
  </si>
  <si>
    <t>Chateau Mission, North Ridge Lodge</t>
  </si>
  <si>
    <t>Ironwood Estates, Revera River Ridge</t>
  </si>
  <si>
    <t>Bashaw Meadows, Daysland Health Centre, Galahad CC, Hardisty Health CC, Killam Health, Providence Place</t>
  </si>
  <si>
    <t>Bethany Meadows, Camrose Woman's Shelter, Deer Meadows, Faith House, Rosealta Lodge, Rosehaven CC, Louise Jensen CC, Seasons Sunrise Villa, St. Mary's Hospital, Viewpoint</t>
  </si>
  <si>
    <t>Holden Lodge, Sunshine Villa, Tofield Health Centre, Tofield Lodge, Vialta Lodge, Viking Extendicare, Viking Health</t>
  </si>
  <si>
    <t>Tanner Centennial Seniors</t>
  </si>
  <si>
    <t>Hines Creek Senior Centre</t>
  </si>
  <si>
    <t>Worsley, Cherry Canyon, Polytechnic</t>
  </si>
  <si>
    <t>Voter Turnout</t>
  </si>
  <si>
    <t>South Country Village</t>
  </si>
  <si>
    <t>Medicine Hat High School</t>
  </si>
  <si>
    <t>Chinook Village</t>
  </si>
  <si>
    <t>Prairie Rose Regional Division</t>
  </si>
  <si>
    <t>Dunmore, Elkwater, Irvine, Seven Persons, South Country</t>
  </si>
  <si>
    <t>Good Samaritan, Masterpiece Southlands Meadows, Meadow Ridge Seniors Village, Mustard Seed Community Centre, Sunnyside CC, Wellington</t>
  </si>
  <si>
    <t>Easyford, Lodgepole, Tomahawk, Warburg</t>
  </si>
  <si>
    <t>Devon Hospital, Discovery Place</t>
  </si>
  <si>
    <t>Drayton Valley Hospital, Life Church-Soup Kitchen, Seasons Supportive Living, Shangri-la Lodge</t>
  </si>
  <si>
    <t>Breton Health CC, Cloverleaf Manor Lodge</t>
  </si>
  <si>
    <t>Coronation Golden Age Centre</t>
  </si>
  <si>
    <t>Amisk, Czar, Provost</t>
  </si>
  <si>
    <t>Castor, Consort, Coronation</t>
  </si>
  <si>
    <t>Castor Our Lady of the Rosary, Castor Paintearth Lodge, Coronation Hospital</t>
  </si>
  <si>
    <t>Consort Hospital, Consort Lodge</t>
  </si>
  <si>
    <t>Drumheller Health, Drumheller Hillview Seniors Lodge, Drumheller Sunshine Lodge, Villas</t>
  </si>
  <si>
    <t>Hanna Health, Hanna Lodge</t>
  </si>
  <si>
    <t>Oyen Big Country Hospital &amp; LTC, Oyen Lodge</t>
  </si>
  <si>
    <t>Provost Health Centre, Provost Hillcrest</t>
  </si>
  <si>
    <t>Stettler Heart Haven Lodge, Stettler Paragon Place, Stettler Willow Creek Lodge</t>
  </si>
  <si>
    <t>Stettler Hospital, Stettler Points</t>
  </si>
  <si>
    <t>Whitefish Lake First Nation No.128 Rec Hall</t>
  </si>
  <si>
    <t>Wandering River Senior Centre</t>
  </si>
  <si>
    <t>Anzac, Conklin, Janvier</t>
  </si>
  <si>
    <t>Golden Sands, Lacalta Lodge, William J. Cadzow Health CC</t>
  </si>
  <si>
    <t>Rotary House, Willow Square</t>
  </si>
  <si>
    <t>Remote Area - Fort Fitzgerald</t>
  </si>
  <si>
    <t>Fort McKay, Industry 1</t>
  </si>
  <si>
    <t>Ranfurly Rec &amp; Ag. Centre</t>
  </si>
  <si>
    <t>Lamont, Two Hills</t>
  </si>
  <si>
    <t>Mannville, Mundare</t>
  </si>
  <si>
    <t>Century Park Lodge, Heritage, Homestead, Mannville CC, Vegreville CC, Vegreville Manor</t>
  </si>
  <si>
    <t>Eagle Hill Lodge, Eagle View Lodge, Hillside Lodge, Two Hills Health Centre</t>
  </si>
  <si>
    <t>Father Filias Manor, Lamont Health Care, Mary Immaculate CC, Morley Young Manor</t>
  </si>
  <si>
    <t>Fort Sask Community Hospital, Lamont Health, St. Josephs General Hospital, Two Hills Health CC</t>
  </si>
  <si>
    <t>Coordinated Care Campus, Elders Caring Shelter, Emerald Gardens Retirement, Grande Prairie CC, Grande Prairie Regional Hospital, Northern Addictions Center, Odessey House &amp; Serenity House, Prairie Lake Senior, Wapiti House, Wild Rose Manor</t>
  </si>
  <si>
    <t>Northwestern Polytechnic</t>
  </si>
  <si>
    <t>Beaverlodge Municipal Hospital, Heritage Lodge, Hythe &amp; District Pioneer Home, Hythe CC, Lakeview Lodge, Mackenzie Place, Pearson Place, Pioneer Lodge, Aurora Court</t>
  </si>
  <si>
    <t>Okotoks Centennial Arena</t>
  </si>
  <si>
    <t>Glen Mead Park, High Country Lodge</t>
  </si>
  <si>
    <t>Sandstone Lodge, Heartland Retirement</t>
  </si>
  <si>
    <t>Cottonwood Gordon Hall</t>
  </si>
  <si>
    <t>Elnora School</t>
  </si>
  <si>
    <t>Delburne, Penhold</t>
  </si>
  <si>
    <t>Autumn Grove, Bethany Sylvan Lake, Innisfail Country Manor, Innisfail Health Centre (Rosefield), Innisfail Sunset Manor, Sylvan Lake Lodge, The Hamlets at Red Deer</t>
  </si>
  <si>
    <t>Sandy Beach Myrna Noyes Community Hall</t>
  </si>
  <si>
    <t>Villeneuve Community Hall</t>
  </si>
  <si>
    <t>Glowing Embers RV Park</t>
  </si>
  <si>
    <t>Evansburg, Wabamun</t>
  </si>
  <si>
    <t>Mayerthorpe, Cherhill, Rich Valley, Riviere Qui Barre</t>
  </si>
  <si>
    <t>Chateau Lac St. Anne, Good Samaritan Society Pembina Village &amp; Sunshine Lodge</t>
  </si>
  <si>
    <t>Ponoka Legion</t>
  </si>
  <si>
    <t>Ponoka Stampede</t>
  </si>
  <si>
    <t>Lacombe Memorial Centre</t>
  </si>
  <si>
    <t>Cameron, Lacombe Lodge, Parkview, Spruce</t>
  </si>
  <si>
    <t>Centennial Centre, Northcott, Ponoka Hospital</t>
  </si>
  <si>
    <t>Golden Leisure, Seasons Retirement</t>
  </si>
  <si>
    <t>Lacombe Hospital, Royal Oak</t>
  </si>
  <si>
    <t>Father Leduc Catholic School</t>
  </si>
  <si>
    <t>Leduc Alliance Church</t>
  </si>
  <si>
    <t>West Haven School</t>
  </si>
  <si>
    <t>Best Western Inn &amp; Suites</t>
  </si>
  <si>
    <t>École Corinthia Park School</t>
  </si>
  <si>
    <t>Beaumont Sport &amp; Rec Centre</t>
  </si>
  <si>
    <t>École Coloniale Estates School</t>
  </si>
  <si>
    <t>École Beau Meadow School</t>
  </si>
  <si>
    <t>Mother D'Youville School</t>
  </si>
  <si>
    <t>Caledonia Park School</t>
  </si>
  <si>
    <t>École Notre Dame School</t>
  </si>
  <si>
    <t>Edmonton International Airport</t>
  </si>
  <si>
    <t>Comfort Inn &amp; Suites</t>
  </si>
  <si>
    <t>Chateau Vitaline, Place Beausejour</t>
  </si>
  <si>
    <t>Extendicare Nursing Home, Salem Manor Nursing Home</t>
  </si>
  <si>
    <t>Lifestyle Options Leduc, Planeview Place</t>
  </si>
  <si>
    <t>Red Earth Creek, Wabasca</t>
  </si>
  <si>
    <t>Elks Rodeo Hall, Lakeside Sports &amp; Rec Centre</t>
  </si>
  <si>
    <t>Nord Bridge Senior Citizens Association</t>
  </si>
  <si>
    <t>Westminister, Salvation Army</t>
  </si>
  <si>
    <t>Helen McMenamin
LIB</t>
  </si>
  <si>
    <t>Cor Van Raay YMCA</t>
  </si>
  <si>
    <t>Ethnic Association, Centre Village Mall</t>
  </si>
  <si>
    <t>YMCA, Park Place, UofL</t>
  </si>
  <si>
    <t>Age Care Columbia, Streets Alive, The View, YMCA Harbour</t>
  </si>
  <si>
    <t>Black Rock, Buffalo Grace, Garden View, Heritage, Lethbridge Wellness, Alcare Manor</t>
  </si>
  <si>
    <t>Edith Cavell, Good Samaritan, Pemmican, Seasons Gardens</t>
  </si>
  <si>
    <t>Bellevue, Blairmore, Coleman, Hillcrest</t>
  </si>
  <si>
    <t>Abbey Field House, High River General Hospital, Medicine Tree Manor</t>
  </si>
  <si>
    <t>Claresholm Centre for Mental Health, Claresholm Hospital, Porcupine Hills Lodge, Willow Creek Auxillary</t>
  </si>
  <si>
    <t>Cottonwood Village, Ladner Treatment Centre, Madison Manor, Silver Willow Lodge</t>
  </si>
  <si>
    <t>Crestview Village, Good Sam Vista Village, Pincher Creek Health Centre, Whispering Winds Village</t>
  </si>
  <si>
    <t>Crowsnest Health Centre, Peak to Pine Lodge, Tecumseh Mountain, Westwind Apts</t>
  </si>
  <si>
    <t>Extendicare Fort Macleod, Foothills Detox Centre, Fort Mcleod Health Centre, Pioneer Lodge</t>
  </si>
  <si>
    <t>Spitzee House, Soderberg House, Seasons</t>
  </si>
  <si>
    <t>Hay Lakes, Looma, Millet</t>
  </si>
  <si>
    <t>Louis Bull, Ma-Me-O Beach, Maskwacis Mall, Montana</t>
  </si>
  <si>
    <t>Good Shepherd, Hope Mission, Neighbours Outreach, Peace Hills, Seasons Wetaskiwin</t>
  </si>
  <si>
    <t>Madyson, Sagebrush, Wetaskiwin Hospital, Wetaskiwin Meadows</t>
  </si>
  <si>
    <t>École Alexandre Tache School</t>
  </si>
  <si>
    <t>Morinville Rendez Vous Centre</t>
  </si>
  <si>
    <t>Aspen, Chateau, Citadel, Diamond, Heritage, Poundmaker's, Redwater Health, Spruce View</t>
  </si>
  <si>
    <t>Everitt Gardens, Sturgeon Hospital</t>
  </si>
  <si>
    <t>Crossfield, Carstairs</t>
  </si>
  <si>
    <t>Aspen, Bethany, Chinook, Didsbury Hospital, Rocky View Lodge</t>
  </si>
  <si>
    <t>Chateau, Golden Hills, Linden, St. Mary's, Three Hills Hospital, Westview Linden</t>
  </si>
  <si>
    <t>Mount View, Olds Hospital, Seasons Encore, Seasons Olds</t>
  </si>
  <si>
    <t>Peace River Seniors Centre</t>
  </si>
  <si>
    <t>Dixonville Golden Age Centre</t>
  </si>
  <si>
    <t>Mackenzie County Bldg</t>
  </si>
  <si>
    <t>Paddle Prairie Seniors Centre</t>
  </si>
  <si>
    <t>Nampa Golden Pioneers Centre</t>
  </si>
  <si>
    <t>High Level Town Office</t>
  </si>
  <si>
    <t>Heimstaed Lodge, La Crête Community Health Centre, Mackenzie House, North West Health Centre, St. Theresa General Hospital, White Spruce Village II</t>
  </si>
  <si>
    <t>Northside Community Centre YMCA</t>
  </si>
  <si>
    <t>St. Joseph High School</t>
  </si>
  <si>
    <t>Parkland Mall</t>
  </si>
  <si>
    <t>Bower Kin Place</t>
  </si>
  <si>
    <t>École La Prairie</t>
  </si>
  <si>
    <t>Atria Victoria Park, Harmony Care Home</t>
  </si>
  <si>
    <t>Bethany Collegeside, Collegeside Gardens, West Park Lodge</t>
  </si>
  <si>
    <t>Crimson Villas, Parkvale Lodge</t>
  </si>
  <si>
    <t>Revera Aspen Ridge, Revera Inglewood</t>
  </si>
  <si>
    <t>Blindman Valley Ag. Centre</t>
  </si>
  <si>
    <t>Park Avenue at Creekside, Westview Lodge, Good Samaritan Society Clearwater Centre</t>
  </si>
  <si>
    <t>Sundre Hospital, Sundre Supportive Living</t>
  </si>
  <si>
    <t>Rimbey Valley View Manor, Rimbey Hospital &amp; CC, West Pine Lodge Senior Citizen</t>
  </si>
  <si>
    <t>Heritage Park, Seniors Drop In</t>
  </si>
  <si>
    <t>Spruce Grove Good Samaritan, St. Michael's Grove Manor</t>
  </si>
  <si>
    <t>Chartwell Retirement</t>
  </si>
  <si>
    <t>Foyer Lacombe Covenant Care, Youville Home</t>
  </si>
  <si>
    <t>Summerwood Village Retirement</t>
  </si>
  <si>
    <t>Sherwood Park Alliance Church</t>
  </si>
  <si>
    <t>Raymond Ag Society</t>
  </si>
  <si>
    <t>Taber Community Center</t>
  </si>
  <si>
    <t>Foremost Community Hall</t>
  </si>
  <si>
    <t>Bow Island, Foremost, Milk River, Manyberries</t>
  </si>
  <si>
    <t>Bow Island, Coaldale, Fresh Start, Linden View, Pleasant View, Sunny South, Green Acres</t>
  </si>
  <si>
    <t>Clearview, Milk River, Prairie Ridge, Prairie Rose, Ridgeview Lodge, Raymond Health, Taber Health</t>
  </si>
  <si>
    <t>Battle River Foundation, Points West Living, Wainwright Health Care</t>
  </si>
  <si>
    <t>Edson CC, Edson Health CC, Parkland Lodge</t>
  </si>
  <si>
    <t>Grande Cache Community Health Complex, Whispering Pines Lodge</t>
  </si>
  <si>
    <t>Hinton CC, Hinton Health CC, Pine Valley Lodge</t>
  </si>
  <si>
    <t>Spruce View Lodge &amp; Heights, Whitecourt Health CC</t>
  </si>
  <si>
    <t>Islay Assisted Living, Pioneer Lodge, Vermilion Health Center, Vermilion Valley Lodge</t>
  </si>
  <si>
    <t>U of C Hunter Student Commons Bldg</t>
  </si>
  <si>
    <t>Cardston Health Centre LTC, Chinook Lodge, Diamond Willow Lodge, Good Samaritan - Lee Crest, Good Samaritans Garden Vista</t>
  </si>
  <si>
    <t>Peter Dawson, Pyami Lodge, Pyami Manor, Pyami Place, Siksika Elders Lodge, Vulcan Extendicare, Vulcan Hospital LTC</t>
  </si>
  <si>
    <t>Henwood Treatment Center, Miller Crossing LTC, McConachie Gardens, Alberta Hospital</t>
  </si>
  <si>
    <t>Jasper Place LTC, McConnell Place West</t>
  </si>
  <si>
    <t>Oilfields General Hospital, Rising Sun LTC</t>
  </si>
  <si>
    <t>High Prairie Health Complex, JB Woods, Pleasantview Lodge, Slave Lake LTC, Sweetgrass, Vanderwell Heritage Place</t>
  </si>
  <si>
    <t>Bentley LTC, Eckville Manor House</t>
  </si>
  <si>
    <t>Club Étoile</t>
  </si>
  <si>
    <t>Central Peace Health Complex &amp; LTC, Homesteader Lodge, Pleasant View Lodge</t>
  </si>
  <si>
    <t>Manoir Du Lac, Red Willow Lodge, Sacred Heart Community Health Centre, Shepherd's Village, South Valley Residence, Valleyview Health Complex &amp; LTC, Villa Beausejour</t>
  </si>
  <si>
    <t xml:space="preserve">Fairview Health Complex &amp; LTC, Garrison Manor, Harvest Lodge </t>
  </si>
  <si>
    <t>Agecare Sagewood, Lakeshore Manor, Lambert Village, Prince of Peace Manor, Strathmore Regional Hospital, Wheatland Lodge</t>
  </si>
  <si>
    <t>Dr. J.K. Mulloy School</t>
  </si>
  <si>
    <t>Dr. Gordon Higgins School</t>
  </si>
  <si>
    <t>Dr. Martha Cohen School</t>
  </si>
  <si>
    <t>Carewest Dr. Vernon Fanning Centre, Wing Kei Greenview</t>
  </si>
  <si>
    <t>Dr. Freda Miller School</t>
  </si>
  <si>
    <t>Dr. E.W. Coffin School</t>
  </si>
  <si>
    <t>Dr. Roberta Bondar School</t>
  </si>
  <si>
    <t>Dr. Donald Massey School</t>
  </si>
  <si>
    <t>Dr. Anne Anderson School</t>
  </si>
  <si>
    <t>Dr. Lila Fahlman School</t>
  </si>
  <si>
    <t>Dr. Margaret Ann Armour School</t>
  </si>
  <si>
    <t>Dr. Gerald Zetter, Garneau Hall, Knox Metropolitan Manor, Pleasantview, Queen Alexandra, Southwoods</t>
  </si>
  <si>
    <t>Barrhead Health CC, Dr. W.R. Keir - Barrhead CC, Golden Crest Manor, Hillcrest Lodge, Jubilee Manor, Klondike Place Lodge, Shepherd's Care Barrhead</t>
  </si>
  <si>
    <t>Beaverhill Pioneer Lodge, Dr. Turner Lodge, Rivercrest CC</t>
  </si>
  <si>
    <t>Dr. Robert Plaxton School</t>
  </si>
  <si>
    <t>Dr. Duncan Murray Rec Centre</t>
  </si>
  <si>
    <t>Eagles Nest Ministry Centre, Four Chiefs Office - Dene Tha’, High Level Town Office Council Chambers, Old Health Centre Bldg - John D'Or</t>
  </si>
  <si>
    <t>Del-Air Lodge, Grimshaw District Community Health, Heritage Towers Peace River, Manning Community Health Centre, Peace River Community Health Centre, Points West Living Peace River, Stone Brook, Sutherland Centre</t>
  </si>
  <si>
    <t>Adriana LaGrange
UCP</t>
  </si>
  <si>
    <t>Dr. Cook Extended CC, Hemstock, Lloydminster CC, Points West Lloydminster</t>
  </si>
  <si>
    <t>Winston Heights-Mountview Community Centre</t>
  </si>
  <si>
    <t>Our Lady of the Rosary School</t>
  </si>
  <si>
    <t>Joan Chand'oiseau
NDP</t>
  </si>
  <si>
    <t>Bar V Nook Supportive Living, Bar V Nook Manor, George McDougall Smoky Lake Acute Care, George McDougall Smoky Lake LTC, Vilna Lodge</t>
  </si>
  <si>
    <t>Radway CC, Thorhild Lodge, Wildrose Villa, Wildrose Villa Lodge</t>
  </si>
  <si>
    <t>Cascade Shops</t>
  </si>
  <si>
    <t>Christ the Way Seventh Day Adventist Church</t>
  </si>
  <si>
    <t>Kings University, Capilano Public Library, La Cité Francophone</t>
  </si>
  <si>
    <t>Tegler Manor</t>
  </si>
  <si>
    <t>Falconridge Castleridge Community Centre</t>
  </si>
  <si>
    <t>Our Lady of Grace School</t>
  </si>
  <si>
    <t>Thorncliffe Greenview Community Centre</t>
  </si>
  <si>
    <t>Our Lady of Peace School</t>
  </si>
  <si>
    <t>RCCG House of Praise</t>
  </si>
  <si>
    <t>Dawid Pawlowski
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</si>
</sst>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>
    <font>
      <sz val="11"/>
      <name val="Calibri"/>
    </font>
    <font>
      <sz val="11"/>
      <name val="Calibri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2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6"/>
  <sheetViews>
    <sheetView zoomScaleNormal="100" workbookViewId="0">
      <pane ySplit="1" topLeftCell="A2" activePane="bottomLeft" state="frozen"/>
      <selection activeCell="D1" sqref="D1"/>
      <selection pane="bottomLeft" activeCell="C29" sqref="C29"/>
    </sheetView>
  </sheetViews>
  <sheetFormatPr defaultColWidth="2.7109375" defaultRowHeight="14.25"/>
  <cols>
    <col min="1" max="1" width="2.5703125" style="19" bestFit="1" customWidth="1"/>
    <col min="2" max="2" width="32.28515625" style="19" bestFit="1" customWidth="1"/>
    <col min="3" max="3" width="13.7109375" style="19" bestFit="1" customWidth="1"/>
    <col min="4" max="4" width="33.140625" style="19" bestFit="1" customWidth="1"/>
    <col min="5" max="5" width="7.7109375" style="19" bestFit="1" customWidth="1"/>
    <col min="6" max="6" width="11.42578125" style="19" bestFit="1" customWidth="1"/>
    <col min="7" max="7" width="9.140625" style="19" bestFit="1" customWidth="1"/>
    <col min="8" max="8" width="12.28515625" style="19" customWidth="1"/>
    <col min="9" max="9" width="16.140625" style="19" bestFit="1" customWidth="1"/>
    <col min="10" max="10" width="9.5703125" style="19" bestFit="1" customWidth="1"/>
    <col min="11" max="11" width="7.85546875" style="19" bestFit="1" customWidth="1"/>
    <col min="12" max="12" width="8" style="19" bestFit="1" customWidth="1"/>
    <col min="13" max="13" width="10" style="19" bestFit="1" customWidth="1"/>
    <col min="14" max="14" width="10.140625" style="19" bestFit="1" customWidth="1"/>
    <col min="15" max="15" width="8" style="19" bestFit="1" customWidth="1"/>
    <col min="16" max="16" width="8.7109375" style="19" bestFit="1" customWidth="1"/>
    <col min="17" max="17" width="9.140625" style="19" bestFit="1" customWidth="1"/>
    <col min="18" max="18" width="2.7109375" style="19"/>
    <col min="19" max="19" width="6" style="19" customWidth="1"/>
    <col min="20" max="20" width="7.28515625" style="19" bestFit="1" customWidth="1"/>
    <col min="21" max="16384" width="2.7109375" style="19"/>
  </cols>
  <sheetData>
    <row r="1" spans="1:20" s="6" customFormat="1" ht="45.75" thickBot="1">
      <c r="A1" s="57" t="s">
        <v>2394</v>
      </c>
      <c r="B1" s="57"/>
      <c r="C1" s="9" t="s">
        <v>1</v>
      </c>
      <c r="D1" s="9" t="s">
        <v>2</v>
      </c>
      <c r="E1" s="9" t="s">
        <v>2006</v>
      </c>
      <c r="F1" s="9" t="s">
        <v>2007</v>
      </c>
      <c r="G1" s="9" t="s">
        <v>2008</v>
      </c>
      <c r="H1" s="9" t="s">
        <v>2054</v>
      </c>
      <c r="I1" s="9" t="s">
        <v>2009</v>
      </c>
      <c r="J1" s="9" t="s">
        <v>2010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27</v>
      </c>
      <c r="C2" s="19" t="s">
        <v>5</v>
      </c>
      <c r="D2" s="11" t="s">
        <v>28</v>
      </c>
      <c r="E2" s="20">
        <v>301</v>
      </c>
      <c r="F2" s="20">
        <v>11</v>
      </c>
      <c r="G2" s="20">
        <v>5</v>
      </c>
      <c r="H2" s="20">
        <v>1</v>
      </c>
      <c r="I2" s="20">
        <v>4</v>
      </c>
      <c r="J2" s="20">
        <v>288</v>
      </c>
      <c r="K2" s="20">
        <v>1627</v>
      </c>
      <c r="L2" s="20">
        <v>610</v>
      </c>
      <c r="M2" s="20">
        <v>1</v>
      </c>
      <c r="N2" s="20">
        <v>0</v>
      </c>
      <c r="O2" s="20">
        <f>SUM(L2:N2)</f>
        <v>611</v>
      </c>
      <c r="P2" s="20">
        <v>1</v>
      </c>
      <c r="Q2" s="26">
        <f>O2/K2</f>
        <v>0.37553779963122313</v>
      </c>
      <c r="T2" s="20"/>
    </row>
    <row r="3" spans="1:20">
      <c r="A3" s="19" t="s">
        <v>1973</v>
      </c>
      <c r="B3" s="10" t="s">
        <v>17</v>
      </c>
      <c r="C3" s="19" t="s">
        <v>5</v>
      </c>
      <c r="D3" s="11" t="s">
        <v>18</v>
      </c>
      <c r="E3" s="20">
        <v>790</v>
      </c>
      <c r="F3" s="20">
        <v>20</v>
      </c>
      <c r="G3" s="20">
        <v>20</v>
      </c>
      <c r="H3" s="20">
        <v>8</v>
      </c>
      <c r="I3" s="20">
        <v>5</v>
      </c>
      <c r="J3" s="20">
        <v>725</v>
      </c>
      <c r="K3" s="20">
        <v>4245</v>
      </c>
      <c r="L3" s="20">
        <v>1568</v>
      </c>
      <c r="M3" s="20">
        <v>1</v>
      </c>
      <c r="N3" s="20">
        <v>6</v>
      </c>
      <c r="O3" s="20">
        <f t="shared" ref="O3:O18" si="0">SUM(L3:N3)</f>
        <v>1575</v>
      </c>
      <c r="P3" s="20">
        <v>4</v>
      </c>
      <c r="Q3" s="26">
        <f t="shared" ref="Q3:Q13" si="1">O3/K3</f>
        <v>0.37102473498233218</v>
      </c>
      <c r="T3" s="20"/>
    </row>
    <row r="4" spans="1:20">
      <c r="A4" s="19" t="s">
        <v>1977</v>
      </c>
      <c r="B4" s="10" t="s">
        <v>19</v>
      </c>
      <c r="C4" s="19" t="s">
        <v>5</v>
      </c>
      <c r="D4" s="11" t="s">
        <v>20</v>
      </c>
      <c r="E4" s="20">
        <v>418</v>
      </c>
      <c r="F4" s="20">
        <v>16</v>
      </c>
      <c r="G4" s="20">
        <v>8</v>
      </c>
      <c r="H4" s="20">
        <v>5</v>
      </c>
      <c r="I4" s="20">
        <v>3</v>
      </c>
      <c r="J4" s="20">
        <v>365</v>
      </c>
      <c r="K4" s="20">
        <v>2480</v>
      </c>
      <c r="L4" s="20">
        <v>815</v>
      </c>
      <c r="M4" s="20">
        <v>0</v>
      </c>
      <c r="N4" s="20">
        <v>6</v>
      </c>
      <c r="O4" s="20">
        <f t="shared" si="0"/>
        <v>821</v>
      </c>
      <c r="P4" s="20">
        <v>3</v>
      </c>
      <c r="Q4" s="26">
        <f t="shared" si="1"/>
        <v>0.3310483870967742</v>
      </c>
      <c r="T4" s="20"/>
    </row>
    <row r="5" spans="1:20">
      <c r="A5" s="19" t="s">
        <v>1975</v>
      </c>
      <c r="B5" s="10" t="s">
        <v>7</v>
      </c>
      <c r="C5" s="19" t="s">
        <v>5</v>
      </c>
      <c r="D5" s="11" t="s">
        <v>8</v>
      </c>
      <c r="E5" s="20">
        <v>541</v>
      </c>
      <c r="F5" s="20">
        <v>15</v>
      </c>
      <c r="G5" s="20">
        <v>7</v>
      </c>
      <c r="H5" s="20">
        <v>3</v>
      </c>
      <c r="I5" s="20">
        <v>6</v>
      </c>
      <c r="J5" s="20">
        <v>482</v>
      </c>
      <c r="K5" s="20">
        <v>3060</v>
      </c>
      <c r="L5" s="20">
        <v>1054</v>
      </c>
      <c r="M5" s="20">
        <v>0</v>
      </c>
      <c r="N5" s="20">
        <v>4</v>
      </c>
      <c r="O5" s="20">
        <f t="shared" si="0"/>
        <v>1058</v>
      </c>
      <c r="P5" s="20">
        <v>2</v>
      </c>
      <c r="Q5" s="26">
        <f t="shared" si="1"/>
        <v>0.3457516339869281</v>
      </c>
      <c r="T5" s="20"/>
    </row>
    <row r="6" spans="1:20">
      <c r="A6" s="19" t="s">
        <v>1970</v>
      </c>
      <c r="B6" s="10" t="s">
        <v>21</v>
      </c>
      <c r="C6" s="19" t="s">
        <v>5</v>
      </c>
      <c r="D6" s="11" t="s">
        <v>22</v>
      </c>
      <c r="E6" s="20">
        <v>541</v>
      </c>
      <c r="F6" s="20">
        <v>17</v>
      </c>
      <c r="G6" s="20">
        <v>9</v>
      </c>
      <c r="H6" s="20">
        <v>10</v>
      </c>
      <c r="I6" s="20">
        <v>6</v>
      </c>
      <c r="J6" s="20">
        <v>443</v>
      </c>
      <c r="K6" s="20">
        <v>3208</v>
      </c>
      <c r="L6" s="20">
        <v>1026</v>
      </c>
      <c r="M6" s="20">
        <v>2</v>
      </c>
      <c r="N6" s="20">
        <v>6</v>
      </c>
      <c r="O6" s="20">
        <f t="shared" si="0"/>
        <v>1034</v>
      </c>
      <c r="P6" s="20">
        <v>3</v>
      </c>
      <c r="Q6" s="26">
        <f t="shared" si="1"/>
        <v>0.32231920199501246</v>
      </c>
      <c r="T6" s="20"/>
    </row>
    <row r="7" spans="1:20">
      <c r="A7" s="19" t="s">
        <v>1972</v>
      </c>
      <c r="B7" s="10" t="s">
        <v>23</v>
      </c>
      <c r="C7" s="19" t="s">
        <v>5</v>
      </c>
      <c r="D7" s="11" t="s">
        <v>24</v>
      </c>
      <c r="E7" s="20">
        <v>401</v>
      </c>
      <c r="F7" s="20">
        <v>16</v>
      </c>
      <c r="G7" s="20">
        <v>7</v>
      </c>
      <c r="H7" s="20">
        <v>6</v>
      </c>
      <c r="I7" s="20">
        <v>5</v>
      </c>
      <c r="J7" s="20">
        <v>477</v>
      </c>
      <c r="K7" s="20">
        <v>2773</v>
      </c>
      <c r="L7" s="20">
        <v>912</v>
      </c>
      <c r="M7" s="20">
        <v>0</v>
      </c>
      <c r="N7" s="20">
        <v>4</v>
      </c>
      <c r="O7" s="20">
        <f t="shared" si="0"/>
        <v>916</v>
      </c>
      <c r="P7" s="20">
        <v>0</v>
      </c>
      <c r="Q7" s="26">
        <f t="shared" si="1"/>
        <v>0.33032816444284169</v>
      </c>
      <c r="T7" s="20"/>
    </row>
    <row r="8" spans="1:20">
      <c r="A8" s="19" t="s">
        <v>1969</v>
      </c>
      <c r="B8" s="10" t="s">
        <v>9</v>
      </c>
      <c r="C8" s="19" t="s">
        <v>5</v>
      </c>
      <c r="D8" s="11" t="s">
        <v>10</v>
      </c>
      <c r="E8" s="20">
        <v>468</v>
      </c>
      <c r="F8" s="20">
        <v>28</v>
      </c>
      <c r="G8" s="20">
        <v>7</v>
      </c>
      <c r="H8" s="20">
        <v>4</v>
      </c>
      <c r="I8" s="20">
        <v>12</v>
      </c>
      <c r="J8" s="20">
        <v>536</v>
      </c>
      <c r="K8" s="20">
        <v>2597</v>
      </c>
      <c r="L8" s="20">
        <v>1055</v>
      </c>
      <c r="M8" s="20">
        <v>3</v>
      </c>
      <c r="N8" s="20">
        <v>5</v>
      </c>
      <c r="O8" s="20">
        <f t="shared" si="0"/>
        <v>1063</v>
      </c>
      <c r="P8" s="20">
        <v>0</v>
      </c>
      <c r="Q8" s="26">
        <f t="shared" si="1"/>
        <v>0.4093184443588756</v>
      </c>
      <c r="T8" s="20"/>
    </row>
    <row r="9" spans="1:20" ht="28.5">
      <c r="A9" s="19" t="s">
        <v>1971</v>
      </c>
      <c r="B9" s="10" t="s">
        <v>13</v>
      </c>
      <c r="C9" s="19" t="s">
        <v>5</v>
      </c>
      <c r="D9" s="11" t="s">
        <v>14</v>
      </c>
      <c r="E9" s="20">
        <v>106</v>
      </c>
      <c r="F9" s="20">
        <v>5</v>
      </c>
      <c r="G9" s="20">
        <v>0</v>
      </c>
      <c r="H9" s="20">
        <v>4</v>
      </c>
      <c r="I9" s="20">
        <v>1</v>
      </c>
      <c r="J9" s="20">
        <v>63</v>
      </c>
      <c r="K9" s="20">
        <v>584</v>
      </c>
      <c r="L9" s="20">
        <v>179</v>
      </c>
      <c r="M9" s="20">
        <v>0</v>
      </c>
      <c r="N9" s="20">
        <v>0</v>
      </c>
      <c r="O9" s="20">
        <f t="shared" si="0"/>
        <v>179</v>
      </c>
      <c r="P9" s="20">
        <v>0</v>
      </c>
      <c r="Q9" s="26">
        <f t="shared" si="1"/>
        <v>0.3065068493150685</v>
      </c>
      <c r="T9" s="20"/>
    </row>
    <row r="10" spans="1:20">
      <c r="A10" s="19" t="s">
        <v>1976</v>
      </c>
      <c r="B10" s="10" t="s">
        <v>4</v>
      </c>
      <c r="C10" s="19" t="s">
        <v>5</v>
      </c>
      <c r="D10" s="11" t="s">
        <v>6</v>
      </c>
      <c r="E10" s="20">
        <v>578</v>
      </c>
      <c r="F10" s="20">
        <v>27</v>
      </c>
      <c r="G10" s="20">
        <v>12</v>
      </c>
      <c r="H10" s="20">
        <v>9</v>
      </c>
      <c r="I10" s="20">
        <v>8</v>
      </c>
      <c r="J10" s="20">
        <v>642</v>
      </c>
      <c r="K10" s="20">
        <v>3652</v>
      </c>
      <c r="L10" s="20">
        <v>1276</v>
      </c>
      <c r="M10" s="20">
        <v>0</v>
      </c>
      <c r="N10" s="20">
        <v>7</v>
      </c>
      <c r="O10" s="20">
        <f t="shared" si="0"/>
        <v>1283</v>
      </c>
      <c r="P10" s="20">
        <v>2</v>
      </c>
      <c r="Q10" s="26">
        <f t="shared" si="1"/>
        <v>0.35131434830230013</v>
      </c>
      <c r="T10" s="20"/>
    </row>
    <row r="11" spans="1:20">
      <c r="A11" s="19" t="s">
        <v>1978</v>
      </c>
      <c r="B11" s="10" t="s">
        <v>11</v>
      </c>
      <c r="C11" s="19" t="s">
        <v>5</v>
      </c>
      <c r="D11" s="11" t="s">
        <v>12</v>
      </c>
      <c r="E11" s="20">
        <v>624</v>
      </c>
      <c r="F11" s="20">
        <v>30</v>
      </c>
      <c r="G11" s="20">
        <v>13</v>
      </c>
      <c r="H11" s="20">
        <v>11</v>
      </c>
      <c r="I11" s="20">
        <v>15</v>
      </c>
      <c r="J11" s="20">
        <v>631</v>
      </c>
      <c r="K11" s="20">
        <v>4934</v>
      </c>
      <c r="L11" s="20">
        <v>1324</v>
      </c>
      <c r="M11" s="20">
        <v>1</v>
      </c>
      <c r="N11" s="20">
        <v>5</v>
      </c>
      <c r="O11" s="20">
        <f t="shared" si="0"/>
        <v>1330</v>
      </c>
      <c r="P11" s="20">
        <v>3</v>
      </c>
      <c r="Q11" s="26">
        <f t="shared" si="1"/>
        <v>0.26955816781516012</v>
      </c>
      <c r="T11" s="20"/>
    </row>
    <row r="12" spans="1:20">
      <c r="A12" s="19" t="s">
        <v>1979</v>
      </c>
      <c r="B12" s="10" t="s">
        <v>25</v>
      </c>
      <c r="C12" s="19" t="s">
        <v>5</v>
      </c>
      <c r="D12" s="11" t="s">
        <v>26</v>
      </c>
      <c r="E12" s="20">
        <v>421</v>
      </c>
      <c r="F12" s="20">
        <v>9</v>
      </c>
      <c r="G12" s="20">
        <v>7</v>
      </c>
      <c r="H12" s="20">
        <v>4</v>
      </c>
      <c r="I12" s="20">
        <v>3</v>
      </c>
      <c r="J12" s="20">
        <v>469</v>
      </c>
      <c r="K12" s="20">
        <v>2825</v>
      </c>
      <c r="L12" s="20">
        <v>913</v>
      </c>
      <c r="M12" s="20">
        <v>0</v>
      </c>
      <c r="N12" s="20">
        <v>2</v>
      </c>
      <c r="O12" s="20">
        <f t="shared" si="0"/>
        <v>915</v>
      </c>
      <c r="P12" s="20">
        <v>1</v>
      </c>
      <c r="Q12" s="26">
        <f t="shared" si="1"/>
        <v>0.32389380530973449</v>
      </c>
      <c r="T12" s="20"/>
    </row>
    <row r="13" spans="1:20">
      <c r="A13" s="19" t="s">
        <v>1980</v>
      </c>
      <c r="B13" s="10" t="s">
        <v>15</v>
      </c>
      <c r="C13" s="19" t="s">
        <v>5</v>
      </c>
      <c r="D13" s="11" t="s">
        <v>16</v>
      </c>
      <c r="E13" s="20">
        <v>386</v>
      </c>
      <c r="F13" s="20">
        <v>10</v>
      </c>
      <c r="G13" s="20">
        <v>11</v>
      </c>
      <c r="H13" s="20">
        <v>3</v>
      </c>
      <c r="I13" s="20">
        <v>4</v>
      </c>
      <c r="J13" s="20">
        <v>530</v>
      </c>
      <c r="K13" s="20">
        <v>2843</v>
      </c>
      <c r="L13" s="20">
        <v>944</v>
      </c>
      <c r="M13" s="20">
        <v>0</v>
      </c>
      <c r="N13" s="20">
        <v>3</v>
      </c>
      <c r="O13" s="20">
        <f t="shared" si="0"/>
        <v>947</v>
      </c>
      <c r="P13" s="20">
        <v>0</v>
      </c>
      <c r="Q13" s="26">
        <f t="shared" si="1"/>
        <v>0.33309883925430883</v>
      </c>
      <c r="T13" s="20"/>
    </row>
    <row r="14" spans="1:20" ht="28.5">
      <c r="B14" s="10" t="s">
        <v>2403</v>
      </c>
      <c r="C14" s="19" t="s">
        <v>29</v>
      </c>
      <c r="D14" s="11"/>
      <c r="E14" s="20">
        <v>1808</v>
      </c>
      <c r="F14" s="20">
        <v>34</v>
      </c>
      <c r="G14" s="20">
        <v>23</v>
      </c>
      <c r="H14" s="20">
        <v>6</v>
      </c>
      <c r="I14" s="20">
        <v>15</v>
      </c>
      <c r="J14" s="20">
        <v>1827</v>
      </c>
      <c r="K14" s="20"/>
      <c r="L14" s="20">
        <v>3713</v>
      </c>
      <c r="M14" s="20">
        <v>0</v>
      </c>
      <c r="N14" s="20">
        <v>2</v>
      </c>
      <c r="O14" s="20">
        <f t="shared" si="0"/>
        <v>3715</v>
      </c>
      <c r="P14" s="20">
        <v>23</v>
      </c>
      <c r="Q14" s="26"/>
      <c r="T14" s="20"/>
    </row>
    <row r="15" spans="1:20">
      <c r="B15" s="10" t="s">
        <v>2402</v>
      </c>
      <c r="C15" s="19" t="s">
        <v>29</v>
      </c>
      <c r="D15" s="11"/>
      <c r="E15" s="20">
        <v>2172</v>
      </c>
      <c r="F15" s="20">
        <v>29</v>
      </c>
      <c r="G15" s="20">
        <v>18</v>
      </c>
      <c r="H15" s="20">
        <v>9</v>
      </c>
      <c r="I15" s="20">
        <v>22</v>
      </c>
      <c r="J15" s="20">
        <v>2261</v>
      </c>
      <c r="K15" s="20"/>
      <c r="L15" s="20">
        <v>4511</v>
      </c>
      <c r="M15" s="20">
        <v>1</v>
      </c>
      <c r="N15" s="20">
        <v>4</v>
      </c>
      <c r="O15" s="20">
        <f t="shared" si="0"/>
        <v>4516</v>
      </c>
      <c r="P15" s="20">
        <v>12</v>
      </c>
      <c r="Q15" s="26"/>
      <c r="T15" s="20"/>
    </row>
    <row r="16" spans="1:20">
      <c r="B16" s="10" t="s">
        <v>2390</v>
      </c>
      <c r="C16" s="19" t="s">
        <v>29</v>
      </c>
      <c r="D16" s="11"/>
      <c r="E16" s="20">
        <v>788</v>
      </c>
      <c r="F16" s="20">
        <v>17</v>
      </c>
      <c r="G16" s="20">
        <v>4</v>
      </c>
      <c r="H16" s="20">
        <v>5</v>
      </c>
      <c r="I16" s="20">
        <v>5</v>
      </c>
      <c r="J16" s="20">
        <v>566</v>
      </c>
      <c r="K16" s="20"/>
      <c r="L16" s="20">
        <v>1385</v>
      </c>
      <c r="M16" s="20">
        <v>1</v>
      </c>
      <c r="N16" s="20">
        <v>0</v>
      </c>
      <c r="O16" s="20">
        <f t="shared" si="0"/>
        <v>1386</v>
      </c>
      <c r="P16" s="20">
        <v>9</v>
      </c>
      <c r="Q16" s="26"/>
      <c r="T16" s="20"/>
    </row>
    <row r="17" spans="1:20" ht="28.5">
      <c r="B17" s="10" t="s">
        <v>2404</v>
      </c>
      <c r="C17" s="19" t="s">
        <v>30</v>
      </c>
      <c r="D17" s="11"/>
      <c r="E17" s="20">
        <v>46</v>
      </c>
      <c r="F17" s="20">
        <v>1</v>
      </c>
      <c r="G17" s="20">
        <v>6</v>
      </c>
      <c r="H17" s="20">
        <v>1</v>
      </c>
      <c r="I17" s="20">
        <v>4</v>
      </c>
      <c r="J17" s="20">
        <v>76</v>
      </c>
      <c r="K17" s="20"/>
      <c r="L17" s="20">
        <v>134</v>
      </c>
      <c r="M17" s="20">
        <v>0</v>
      </c>
      <c r="N17" s="20">
        <v>0</v>
      </c>
      <c r="O17" s="20">
        <f t="shared" si="0"/>
        <v>134</v>
      </c>
      <c r="P17" s="20">
        <v>0</v>
      </c>
      <c r="Q17" s="26"/>
      <c r="T17" s="20"/>
    </row>
    <row r="18" spans="1:20">
      <c r="B18" s="10" t="s">
        <v>31</v>
      </c>
      <c r="C18" s="19" t="s">
        <v>32</v>
      </c>
      <c r="D18" s="11"/>
      <c r="E18" s="20">
        <v>378</v>
      </c>
      <c r="F18" s="20">
        <v>4</v>
      </c>
      <c r="G18" s="20">
        <v>5</v>
      </c>
      <c r="H18" s="20">
        <v>3</v>
      </c>
      <c r="I18" s="20">
        <v>1</v>
      </c>
      <c r="J18" s="20">
        <v>428</v>
      </c>
      <c r="K18" s="20"/>
      <c r="L18" s="20">
        <v>819</v>
      </c>
      <c r="M18" s="20">
        <v>0</v>
      </c>
      <c r="N18" s="20">
        <v>0</v>
      </c>
      <c r="O18" s="20">
        <f t="shared" si="0"/>
        <v>819</v>
      </c>
      <c r="P18" s="20">
        <v>0</v>
      </c>
      <c r="Q18" s="26"/>
      <c r="T18" s="20"/>
    </row>
    <row r="19" spans="1:20">
      <c r="A19" s="21"/>
      <c r="B19" s="12" t="s">
        <v>33</v>
      </c>
      <c r="C19" s="21" t="s">
        <v>32</v>
      </c>
      <c r="D19" s="22"/>
      <c r="E19" s="23">
        <v>192</v>
      </c>
      <c r="F19" s="23">
        <v>4</v>
      </c>
      <c r="G19" s="23">
        <v>0</v>
      </c>
      <c r="H19" s="23">
        <v>0</v>
      </c>
      <c r="I19" s="23">
        <v>0</v>
      </c>
      <c r="J19" s="23">
        <v>128</v>
      </c>
      <c r="K19" s="23"/>
      <c r="L19" s="23">
        <v>324</v>
      </c>
      <c r="M19" s="23">
        <v>0</v>
      </c>
      <c r="N19" s="23">
        <v>102</v>
      </c>
      <c r="O19" s="23">
        <f>SUM(L19:N19)</f>
        <v>426</v>
      </c>
      <c r="P19" s="23">
        <v>0</v>
      </c>
      <c r="Q19" s="38"/>
      <c r="T19" s="20"/>
    </row>
    <row r="20" spans="1:20">
      <c r="B20" s="10" t="s">
        <v>34</v>
      </c>
      <c r="E20" s="20">
        <f>SUM(E2:E13)</f>
        <v>5575</v>
      </c>
      <c r="F20" s="20">
        <f t="shared" ref="F20:P20" si="2">SUM(F2:F13)</f>
        <v>204</v>
      </c>
      <c r="G20" s="20">
        <f t="shared" si="2"/>
        <v>106</v>
      </c>
      <c r="H20" s="20">
        <f t="shared" si="2"/>
        <v>68</v>
      </c>
      <c r="I20" s="20">
        <f t="shared" si="2"/>
        <v>72</v>
      </c>
      <c r="J20" s="20">
        <f t="shared" si="2"/>
        <v>5651</v>
      </c>
      <c r="K20" s="20"/>
      <c r="L20" s="20">
        <f t="shared" si="2"/>
        <v>11676</v>
      </c>
      <c r="M20" s="20">
        <f t="shared" si="2"/>
        <v>8</v>
      </c>
      <c r="N20" s="20">
        <f t="shared" si="2"/>
        <v>48</v>
      </c>
      <c r="O20" s="20">
        <f t="shared" si="2"/>
        <v>11732</v>
      </c>
      <c r="P20" s="20">
        <f t="shared" si="2"/>
        <v>19</v>
      </c>
      <c r="Q20" s="26"/>
      <c r="T20" s="20"/>
    </row>
    <row r="21" spans="1:20">
      <c r="B21" s="10" t="s">
        <v>35</v>
      </c>
      <c r="E21" s="20">
        <f>SUM(E14:E16)</f>
        <v>4768</v>
      </c>
      <c r="F21" s="20">
        <f t="shared" ref="F21:P21" si="3">SUM(F14:F16)</f>
        <v>80</v>
      </c>
      <c r="G21" s="20">
        <f t="shared" si="3"/>
        <v>45</v>
      </c>
      <c r="H21" s="20">
        <f t="shared" si="3"/>
        <v>20</v>
      </c>
      <c r="I21" s="20">
        <f t="shared" si="3"/>
        <v>42</v>
      </c>
      <c r="J21" s="20">
        <f t="shared" si="3"/>
        <v>4654</v>
      </c>
      <c r="K21" s="20"/>
      <c r="L21" s="20">
        <f t="shared" si="3"/>
        <v>9609</v>
      </c>
      <c r="M21" s="20">
        <f t="shared" si="3"/>
        <v>2</v>
      </c>
      <c r="N21" s="20">
        <f t="shared" si="3"/>
        <v>6</v>
      </c>
      <c r="O21" s="20">
        <f t="shared" si="3"/>
        <v>9617</v>
      </c>
      <c r="P21" s="20">
        <f t="shared" si="3"/>
        <v>44</v>
      </c>
      <c r="Q21" s="26"/>
      <c r="T21" s="20"/>
    </row>
    <row r="22" spans="1:20">
      <c r="B22" s="10" t="s">
        <v>36</v>
      </c>
      <c r="E22" s="37">
        <f>SUM(E17:E17)</f>
        <v>46</v>
      </c>
      <c r="F22" s="37">
        <f t="shared" ref="F22:P22" si="4">SUM(F17:F17)</f>
        <v>1</v>
      </c>
      <c r="G22" s="37">
        <f t="shared" si="4"/>
        <v>6</v>
      </c>
      <c r="H22" s="37">
        <f t="shared" si="4"/>
        <v>1</v>
      </c>
      <c r="I22" s="37">
        <f t="shared" si="4"/>
        <v>4</v>
      </c>
      <c r="J22" s="37">
        <f t="shared" si="4"/>
        <v>76</v>
      </c>
      <c r="K22" s="37"/>
      <c r="L22" s="37">
        <f t="shared" si="4"/>
        <v>134</v>
      </c>
      <c r="M22" s="37">
        <f t="shared" si="4"/>
        <v>0</v>
      </c>
      <c r="N22" s="37">
        <f t="shared" si="4"/>
        <v>0</v>
      </c>
      <c r="O22" s="37">
        <f t="shared" si="4"/>
        <v>134</v>
      </c>
      <c r="P22" s="37">
        <f t="shared" si="4"/>
        <v>0</v>
      </c>
      <c r="Q22" s="41"/>
      <c r="T22" s="20"/>
    </row>
    <row r="23" spans="1:20" ht="15" thickBot="1">
      <c r="A23" s="24"/>
      <c r="B23" s="14" t="s">
        <v>37</v>
      </c>
      <c r="C23" s="24"/>
      <c r="D23" s="24"/>
      <c r="E23" s="25">
        <f>SUM(E18:E19)</f>
        <v>570</v>
      </c>
      <c r="F23" s="25">
        <f t="shared" ref="F23:P23" si="5">SUM(F18:F19)</f>
        <v>8</v>
      </c>
      <c r="G23" s="25">
        <f t="shared" si="5"/>
        <v>5</v>
      </c>
      <c r="H23" s="25">
        <f t="shared" si="5"/>
        <v>3</v>
      </c>
      <c r="I23" s="25">
        <f t="shared" si="5"/>
        <v>1</v>
      </c>
      <c r="J23" s="25">
        <f t="shared" si="5"/>
        <v>556</v>
      </c>
      <c r="K23" s="25"/>
      <c r="L23" s="25">
        <f t="shared" si="5"/>
        <v>1143</v>
      </c>
      <c r="M23" s="25">
        <f t="shared" si="5"/>
        <v>0</v>
      </c>
      <c r="N23" s="25">
        <f t="shared" si="5"/>
        <v>102</v>
      </c>
      <c r="O23" s="25">
        <f t="shared" si="5"/>
        <v>1245</v>
      </c>
      <c r="P23" s="25">
        <f t="shared" si="5"/>
        <v>0</v>
      </c>
      <c r="Q23" s="39"/>
      <c r="T23" s="20"/>
    </row>
    <row r="24" spans="1:20" s="6" customFormat="1" ht="15">
      <c r="B24" s="3" t="s">
        <v>2350</v>
      </c>
      <c r="E24" s="34">
        <f>SUM(E20:E23)</f>
        <v>10959</v>
      </c>
      <c r="F24" s="34">
        <f t="shared" ref="F24:J24" si="6">SUM(F20:F23)</f>
        <v>293</v>
      </c>
      <c r="G24" s="34">
        <f t="shared" si="6"/>
        <v>162</v>
      </c>
      <c r="H24" s="34">
        <f t="shared" si="6"/>
        <v>92</v>
      </c>
      <c r="I24" s="34">
        <f t="shared" si="6"/>
        <v>119</v>
      </c>
      <c r="J24" s="34">
        <f t="shared" si="6"/>
        <v>10937</v>
      </c>
      <c r="K24" s="34">
        <f>SUM(K2:K13)</f>
        <v>34828</v>
      </c>
      <c r="L24" s="34">
        <f>SUM(L20:L23)</f>
        <v>22562</v>
      </c>
      <c r="M24" s="34">
        <f t="shared" ref="M24:P24" si="7">SUM(M20:M23)</f>
        <v>10</v>
      </c>
      <c r="N24" s="34">
        <f t="shared" si="7"/>
        <v>156</v>
      </c>
      <c r="O24" s="34">
        <f t="shared" si="7"/>
        <v>22728</v>
      </c>
      <c r="P24" s="34">
        <f t="shared" si="7"/>
        <v>63</v>
      </c>
      <c r="Q24" s="40">
        <f>O24/K24</f>
        <v>0.65257838520730449</v>
      </c>
      <c r="T24" s="20"/>
    </row>
    <row r="25" spans="1:20">
      <c r="B25" s="10" t="s">
        <v>2005</v>
      </c>
      <c r="E25" s="26">
        <f t="shared" ref="E25:J25" si="8">E24/$L$24</f>
        <v>0.48572821558372486</v>
      </c>
      <c r="F25" s="26">
        <f t="shared" si="8"/>
        <v>1.2986437372573354E-2</v>
      </c>
      <c r="G25" s="26">
        <f t="shared" si="8"/>
        <v>7.1802145199893631E-3</v>
      </c>
      <c r="H25" s="26">
        <f t="shared" si="8"/>
        <v>4.0776526903643293E-3</v>
      </c>
      <c r="I25" s="26">
        <f t="shared" si="8"/>
        <v>5.2743551103625564E-3</v>
      </c>
      <c r="J25" s="26">
        <f t="shared" si="8"/>
        <v>0.48475312472298554</v>
      </c>
      <c r="L25" s="20"/>
      <c r="P25" s="27"/>
      <c r="Q25" s="28"/>
      <c r="T25" s="20"/>
    </row>
    <row r="26" spans="1:20">
      <c r="B26" s="10"/>
    </row>
  </sheetData>
  <sortState xmlns:xlrd2="http://schemas.microsoft.com/office/spreadsheetml/2017/richdata2" ref="A2:P24">
    <sortCondition ref="A2:A24"/>
  </sortState>
  <mergeCells count="1">
    <mergeCell ref="A1:B1"/>
  </mergeCells>
  <conditionalFormatting sqref="P19:Q19 A2:Q18">
    <cfRule type="expression" dxfId="121" priority="4">
      <formula>MOD(ROW(),2)=0</formula>
    </cfRule>
  </conditionalFormatting>
  <conditionalFormatting sqref="A19:O19">
    <cfRule type="expression" dxfId="120" priority="3">
      <formula>MOD(ROW(),2)=0</formula>
    </cfRule>
  </conditionalFormatting>
  <printOptions horizontalCentered="1" verticalCentered="1"/>
  <pageMargins left="0.25" right="0.25" top="0.75" bottom="0.75" header="0.3" footer="0.3"/>
  <pageSetup paperSize="5"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2"/>
  <sheetViews>
    <sheetView workbookViewId="0">
      <pane ySplit="1" topLeftCell="A2" activePane="bottomLeft" state="frozen"/>
      <selection pane="bottomLeft" activeCell="K25" sqref="K25"/>
    </sheetView>
  </sheetViews>
  <sheetFormatPr defaultColWidth="20.28515625" defaultRowHeight="14.25"/>
  <cols>
    <col min="1" max="1" width="2.5703125" style="19" bestFit="1" customWidth="1"/>
    <col min="2" max="2" width="41.7109375" style="19" bestFit="1" customWidth="1"/>
    <col min="3" max="3" width="13.28515625" style="19" bestFit="1" customWidth="1"/>
    <col min="4" max="4" width="24.85546875" style="19" bestFit="1" customWidth="1"/>
    <col min="5" max="5" width="15" style="19" bestFit="1" customWidth="1"/>
    <col min="6" max="6" width="8.28515625" style="19" bestFit="1" customWidth="1"/>
    <col min="7" max="7" width="9.7109375" style="19" bestFit="1" customWidth="1"/>
    <col min="8" max="8" width="10.140625" style="19" bestFit="1" customWidth="1"/>
    <col min="9" max="9" width="7.57031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7" width="12.28515625" style="19" customWidth="1"/>
    <col min="18" max="18" width="9.42578125" style="19" customWidth="1"/>
    <col min="19" max="19" width="10" style="19" customWidth="1"/>
    <col min="20" max="16384" width="20.2851562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2046</v>
      </c>
      <c r="F1" s="9" t="s">
        <v>2047</v>
      </c>
      <c r="G1" s="9" t="s">
        <v>2048</v>
      </c>
      <c r="H1" s="9" t="s">
        <v>2049</v>
      </c>
      <c r="I1" s="9" t="s">
        <v>2050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216</v>
      </c>
      <c r="C2" s="19" t="s">
        <v>5</v>
      </c>
      <c r="D2" s="11" t="s">
        <v>217</v>
      </c>
      <c r="E2" s="20">
        <v>348</v>
      </c>
      <c r="F2" s="20">
        <v>9</v>
      </c>
      <c r="G2" s="20">
        <v>17</v>
      </c>
      <c r="H2" s="20">
        <v>325</v>
      </c>
      <c r="I2" s="20">
        <v>5</v>
      </c>
      <c r="J2" s="20">
        <v>3041</v>
      </c>
      <c r="K2" s="20">
        <v>704</v>
      </c>
      <c r="L2" s="20">
        <v>1</v>
      </c>
      <c r="M2" s="20">
        <v>9</v>
      </c>
      <c r="N2" s="20">
        <f t="shared" ref="N2:N10" si="0">SUM(K2:M2)</f>
        <v>714</v>
      </c>
      <c r="O2" s="20">
        <v>1</v>
      </c>
      <c r="P2" s="44">
        <f>N2/J2</f>
        <v>0.23479118710950345</v>
      </c>
      <c r="S2" s="20"/>
    </row>
    <row r="3" spans="1:19">
      <c r="A3" s="19" t="s">
        <v>1973</v>
      </c>
      <c r="B3" s="10" t="s">
        <v>223</v>
      </c>
      <c r="C3" s="19" t="s">
        <v>5</v>
      </c>
      <c r="D3" s="11" t="s">
        <v>224</v>
      </c>
      <c r="E3" s="20">
        <v>447</v>
      </c>
      <c r="F3" s="20">
        <v>18</v>
      </c>
      <c r="G3" s="20">
        <v>27</v>
      </c>
      <c r="H3" s="20">
        <v>514</v>
      </c>
      <c r="I3" s="20">
        <v>7</v>
      </c>
      <c r="J3" s="20">
        <v>3682</v>
      </c>
      <c r="K3" s="20">
        <v>1013</v>
      </c>
      <c r="L3" s="20">
        <v>0</v>
      </c>
      <c r="M3" s="20">
        <v>10</v>
      </c>
      <c r="N3" s="20">
        <f t="shared" si="0"/>
        <v>1023</v>
      </c>
      <c r="O3" s="20">
        <v>5</v>
      </c>
      <c r="P3" s="44">
        <f t="shared" ref="P3:P10" si="1">N3/J3</f>
        <v>0.27783813145029873</v>
      </c>
      <c r="S3" s="20"/>
    </row>
    <row r="4" spans="1:19">
      <c r="A4" s="19" t="s">
        <v>1977</v>
      </c>
      <c r="B4" s="10" t="s">
        <v>214</v>
      </c>
      <c r="C4" s="19" t="s">
        <v>5</v>
      </c>
      <c r="D4" s="11" t="s">
        <v>215</v>
      </c>
      <c r="E4" s="20">
        <v>458</v>
      </c>
      <c r="F4" s="20">
        <v>15</v>
      </c>
      <c r="G4" s="20">
        <v>20</v>
      </c>
      <c r="H4" s="20">
        <v>352</v>
      </c>
      <c r="I4" s="20">
        <v>5</v>
      </c>
      <c r="J4" s="20">
        <v>3808</v>
      </c>
      <c r="K4" s="20">
        <v>850</v>
      </c>
      <c r="L4" s="20">
        <v>0</v>
      </c>
      <c r="M4" s="20">
        <v>3</v>
      </c>
      <c r="N4" s="20">
        <f t="shared" si="0"/>
        <v>853</v>
      </c>
      <c r="O4" s="20">
        <v>2</v>
      </c>
      <c r="P4" s="44">
        <f t="shared" si="1"/>
        <v>0.22400210084033614</v>
      </c>
      <c r="S4" s="20"/>
    </row>
    <row r="5" spans="1:19">
      <c r="A5" s="19" t="s">
        <v>1975</v>
      </c>
      <c r="B5" s="10" t="s">
        <v>227</v>
      </c>
      <c r="C5" s="19" t="s">
        <v>5</v>
      </c>
      <c r="D5" s="11" t="s">
        <v>228</v>
      </c>
      <c r="E5" s="20">
        <v>464</v>
      </c>
      <c r="F5" s="20">
        <v>15</v>
      </c>
      <c r="G5" s="20">
        <v>15</v>
      </c>
      <c r="H5" s="20">
        <v>368</v>
      </c>
      <c r="I5" s="20">
        <v>6</v>
      </c>
      <c r="J5" s="20">
        <v>3283</v>
      </c>
      <c r="K5" s="20">
        <v>868</v>
      </c>
      <c r="L5" s="20">
        <v>0</v>
      </c>
      <c r="M5" s="20">
        <v>6</v>
      </c>
      <c r="N5" s="20">
        <f t="shared" si="0"/>
        <v>874</v>
      </c>
      <c r="O5" s="20">
        <v>2</v>
      </c>
      <c r="P5" s="44">
        <f t="shared" si="1"/>
        <v>0.26621992080414253</v>
      </c>
      <c r="S5" s="20"/>
    </row>
    <row r="6" spans="1:19">
      <c r="A6" s="19" t="s">
        <v>1970</v>
      </c>
      <c r="B6" s="10" t="s">
        <v>229</v>
      </c>
      <c r="C6" s="19" t="s">
        <v>5</v>
      </c>
      <c r="D6" s="11" t="s">
        <v>213</v>
      </c>
      <c r="E6" s="20">
        <v>514</v>
      </c>
      <c r="F6" s="20">
        <v>13</v>
      </c>
      <c r="G6" s="20">
        <v>6</v>
      </c>
      <c r="H6" s="20">
        <v>260</v>
      </c>
      <c r="I6" s="20">
        <v>4</v>
      </c>
      <c r="J6" s="20">
        <v>3060</v>
      </c>
      <c r="K6" s="20">
        <v>797</v>
      </c>
      <c r="L6" s="20">
        <v>0</v>
      </c>
      <c r="M6" s="20">
        <v>4</v>
      </c>
      <c r="N6" s="20">
        <f t="shared" si="0"/>
        <v>801</v>
      </c>
      <c r="O6" s="20">
        <v>2</v>
      </c>
      <c r="P6" s="44">
        <f t="shared" si="1"/>
        <v>0.26176470588235295</v>
      </c>
      <c r="S6" s="20"/>
    </row>
    <row r="7" spans="1:19">
      <c r="A7" s="19" t="s">
        <v>1972</v>
      </c>
      <c r="B7" s="10" t="s">
        <v>225</v>
      </c>
      <c r="C7" s="19" t="s">
        <v>5</v>
      </c>
      <c r="D7" s="11" t="s">
        <v>226</v>
      </c>
      <c r="E7" s="20">
        <v>581</v>
      </c>
      <c r="F7" s="20">
        <v>12</v>
      </c>
      <c r="G7" s="20">
        <v>6</v>
      </c>
      <c r="H7" s="20">
        <v>315</v>
      </c>
      <c r="I7" s="20">
        <v>5</v>
      </c>
      <c r="J7" s="20">
        <v>3312</v>
      </c>
      <c r="K7" s="20">
        <v>919</v>
      </c>
      <c r="L7" s="20">
        <v>0</v>
      </c>
      <c r="M7" s="20">
        <v>4</v>
      </c>
      <c r="N7" s="20">
        <f t="shared" si="0"/>
        <v>923</v>
      </c>
      <c r="O7" s="20">
        <v>3</v>
      </c>
      <c r="P7" s="44">
        <f t="shared" si="1"/>
        <v>0.27868357487922707</v>
      </c>
      <c r="S7" s="20"/>
    </row>
    <row r="8" spans="1:19" ht="28.5">
      <c r="A8" s="19" t="s">
        <v>1969</v>
      </c>
      <c r="B8" s="10" t="s">
        <v>2764</v>
      </c>
      <c r="C8" s="19" t="s">
        <v>5</v>
      </c>
      <c r="D8" s="11" t="s">
        <v>220</v>
      </c>
      <c r="E8" s="20">
        <v>278</v>
      </c>
      <c r="F8" s="20">
        <v>11</v>
      </c>
      <c r="G8" s="20">
        <v>9</v>
      </c>
      <c r="H8" s="20">
        <v>223</v>
      </c>
      <c r="I8" s="20">
        <v>6</v>
      </c>
      <c r="J8" s="20">
        <v>2475</v>
      </c>
      <c r="K8" s="20">
        <v>527</v>
      </c>
      <c r="L8" s="20">
        <v>1</v>
      </c>
      <c r="M8" s="20">
        <v>0</v>
      </c>
      <c r="N8" s="20">
        <f t="shared" si="0"/>
        <v>528</v>
      </c>
      <c r="O8" s="20">
        <v>1</v>
      </c>
      <c r="P8" s="44">
        <f t="shared" si="1"/>
        <v>0.21333333333333335</v>
      </c>
      <c r="S8" s="20"/>
    </row>
    <row r="9" spans="1:19">
      <c r="A9" s="19" t="s">
        <v>1971</v>
      </c>
      <c r="B9" s="10" t="s">
        <v>218</v>
      </c>
      <c r="C9" s="19" t="s">
        <v>5</v>
      </c>
      <c r="D9" s="11" t="s">
        <v>219</v>
      </c>
      <c r="E9" s="20">
        <v>367</v>
      </c>
      <c r="F9" s="20">
        <v>15</v>
      </c>
      <c r="G9" s="20">
        <v>17</v>
      </c>
      <c r="H9" s="20">
        <v>281</v>
      </c>
      <c r="I9" s="20">
        <v>4</v>
      </c>
      <c r="J9" s="20">
        <v>2858</v>
      </c>
      <c r="K9" s="20">
        <v>684</v>
      </c>
      <c r="L9" s="20">
        <v>0</v>
      </c>
      <c r="M9" s="20">
        <v>5</v>
      </c>
      <c r="N9" s="20">
        <f t="shared" si="0"/>
        <v>689</v>
      </c>
      <c r="O9" s="20">
        <v>1</v>
      </c>
      <c r="P9" s="44">
        <f t="shared" si="1"/>
        <v>0.2410776766969909</v>
      </c>
      <c r="S9" s="20"/>
    </row>
    <row r="10" spans="1:19">
      <c r="A10" s="19" t="s">
        <v>1976</v>
      </c>
      <c r="B10" s="10" t="s">
        <v>221</v>
      </c>
      <c r="C10" s="19" t="s">
        <v>5</v>
      </c>
      <c r="D10" s="11" t="s">
        <v>222</v>
      </c>
      <c r="E10" s="20">
        <v>440</v>
      </c>
      <c r="F10" s="20">
        <v>20</v>
      </c>
      <c r="G10" s="20">
        <v>24</v>
      </c>
      <c r="H10" s="20">
        <v>431</v>
      </c>
      <c r="I10" s="20">
        <v>7</v>
      </c>
      <c r="J10" s="20">
        <v>2954</v>
      </c>
      <c r="K10" s="20">
        <v>922</v>
      </c>
      <c r="L10" s="20">
        <v>1</v>
      </c>
      <c r="M10" s="20">
        <v>7</v>
      </c>
      <c r="N10" s="20">
        <f t="shared" si="0"/>
        <v>930</v>
      </c>
      <c r="O10" s="20">
        <v>0</v>
      </c>
      <c r="P10" s="44">
        <f t="shared" si="1"/>
        <v>0.31482735274204471</v>
      </c>
      <c r="S10" s="20"/>
    </row>
    <row r="11" spans="1:19" ht="28.5">
      <c r="B11" s="10" t="s">
        <v>2764</v>
      </c>
      <c r="C11" s="19" t="s">
        <v>29</v>
      </c>
      <c r="D11" s="11"/>
      <c r="E11" s="20">
        <v>1821</v>
      </c>
      <c r="F11" s="20">
        <v>27</v>
      </c>
      <c r="G11" s="20">
        <v>46</v>
      </c>
      <c r="H11" s="20">
        <v>957</v>
      </c>
      <c r="I11" s="20">
        <v>17</v>
      </c>
      <c r="J11" s="20"/>
      <c r="K11" s="20">
        <v>2868</v>
      </c>
      <c r="L11" s="20">
        <v>0</v>
      </c>
      <c r="M11" s="20">
        <v>3</v>
      </c>
      <c r="N11" s="20">
        <f t="shared" ref="N11:N16" si="2">SUM(K11:M11)</f>
        <v>2871</v>
      </c>
      <c r="O11" s="20">
        <v>18</v>
      </c>
      <c r="P11" s="44"/>
      <c r="S11" s="20"/>
    </row>
    <row r="12" spans="1:19">
      <c r="B12" s="10" t="s">
        <v>230</v>
      </c>
      <c r="C12" s="19" t="s">
        <v>29</v>
      </c>
      <c r="D12" s="11"/>
      <c r="E12" s="20">
        <v>1270</v>
      </c>
      <c r="F12" s="20">
        <v>32</v>
      </c>
      <c r="G12" s="20">
        <v>42</v>
      </c>
      <c r="H12" s="20">
        <v>977</v>
      </c>
      <c r="I12" s="20">
        <v>17</v>
      </c>
      <c r="J12" s="20"/>
      <c r="K12" s="20">
        <v>2338</v>
      </c>
      <c r="L12" s="20">
        <v>0</v>
      </c>
      <c r="M12" s="20">
        <v>1</v>
      </c>
      <c r="N12" s="20">
        <f t="shared" si="2"/>
        <v>2339</v>
      </c>
      <c r="O12" s="20">
        <v>21</v>
      </c>
      <c r="P12" s="44"/>
      <c r="S12" s="20"/>
    </row>
    <row r="13" spans="1:19">
      <c r="B13" s="10" t="s">
        <v>2390</v>
      </c>
      <c r="C13" s="19" t="s">
        <v>29</v>
      </c>
      <c r="D13" s="11"/>
      <c r="E13" s="20">
        <v>602</v>
      </c>
      <c r="F13" s="20">
        <v>12</v>
      </c>
      <c r="G13" s="20">
        <v>13</v>
      </c>
      <c r="H13" s="20">
        <v>351</v>
      </c>
      <c r="I13" s="20">
        <v>5</v>
      </c>
      <c r="J13" s="20"/>
      <c r="K13" s="20">
        <v>983</v>
      </c>
      <c r="L13" s="20">
        <v>0</v>
      </c>
      <c r="M13" s="20">
        <v>5</v>
      </c>
      <c r="N13" s="20">
        <f t="shared" si="2"/>
        <v>988</v>
      </c>
      <c r="O13" s="20">
        <v>11</v>
      </c>
      <c r="P13" s="44"/>
      <c r="S13" s="20"/>
    </row>
    <row r="14" spans="1:19" ht="28.5">
      <c r="B14" s="10" t="s">
        <v>2423</v>
      </c>
      <c r="C14" s="19" t="s">
        <v>30</v>
      </c>
      <c r="D14" s="11"/>
      <c r="E14" s="20">
        <v>22</v>
      </c>
      <c r="F14" s="20">
        <v>0</v>
      </c>
      <c r="G14" s="20">
        <v>5</v>
      </c>
      <c r="H14" s="20">
        <v>43</v>
      </c>
      <c r="I14" s="20">
        <v>2</v>
      </c>
      <c r="J14" s="20"/>
      <c r="K14" s="20">
        <v>72</v>
      </c>
      <c r="L14" s="20">
        <v>0</v>
      </c>
      <c r="M14" s="20">
        <v>0</v>
      </c>
      <c r="N14" s="20">
        <f t="shared" si="2"/>
        <v>72</v>
      </c>
      <c r="O14" s="20">
        <v>0</v>
      </c>
      <c r="P14" s="44"/>
      <c r="S14" s="20"/>
    </row>
    <row r="15" spans="1:19" ht="28.5">
      <c r="B15" s="10" t="s">
        <v>31</v>
      </c>
      <c r="C15" s="19" t="s">
        <v>32</v>
      </c>
      <c r="D15" s="11"/>
      <c r="E15" s="20">
        <v>110</v>
      </c>
      <c r="F15" s="20">
        <v>1</v>
      </c>
      <c r="G15" s="20">
        <v>3</v>
      </c>
      <c r="H15" s="20">
        <v>51</v>
      </c>
      <c r="I15" s="20">
        <v>1</v>
      </c>
      <c r="J15" s="20"/>
      <c r="K15" s="20">
        <v>166</v>
      </c>
      <c r="L15" s="20">
        <v>0</v>
      </c>
      <c r="M15" s="20">
        <v>1</v>
      </c>
      <c r="N15" s="20">
        <f t="shared" si="2"/>
        <v>167</v>
      </c>
      <c r="O15" s="20">
        <v>0</v>
      </c>
      <c r="P15" s="44"/>
      <c r="S15" s="20"/>
    </row>
    <row r="16" spans="1:19" ht="28.5">
      <c r="A16" s="21"/>
      <c r="B16" s="12" t="s">
        <v>33</v>
      </c>
      <c r="C16" s="21" t="s">
        <v>32</v>
      </c>
      <c r="D16" s="13"/>
      <c r="E16" s="23">
        <v>64</v>
      </c>
      <c r="F16" s="23">
        <v>3</v>
      </c>
      <c r="G16" s="23">
        <v>2</v>
      </c>
      <c r="H16" s="23">
        <v>28</v>
      </c>
      <c r="I16" s="23">
        <v>0</v>
      </c>
      <c r="J16" s="23"/>
      <c r="K16" s="23">
        <v>97</v>
      </c>
      <c r="L16" s="23">
        <v>0</v>
      </c>
      <c r="M16" s="23">
        <v>48</v>
      </c>
      <c r="N16" s="23">
        <f t="shared" si="2"/>
        <v>145</v>
      </c>
      <c r="O16" s="23">
        <v>0</v>
      </c>
      <c r="P16" s="43"/>
      <c r="S16" s="20"/>
    </row>
    <row r="17" spans="1:19">
      <c r="B17" s="10" t="s">
        <v>34</v>
      </c>
      <c r="D17" s="10"/>
      <c r="E17" s="20">
        <f>SUM(E2:E10)</f>
        <v>3897</v>
      </c>
      <c r="F17" s="20">
        <f t="shared" ref="F17:O17" si="3">SUM(F2:F10)</f>
        <v>128</v>
      </c>
      <c r="G17" s="20">
        <f t="shared" si="3"/>
        <v>141</v>
      </c>
      <c r="H17" s="20">
        <f t="shared" si="3"/>
        <v>3069</v>
      </c>
      <c r="I17" s="20">
        <f t="shared" si="3"/>
        <v>49</v>
      </c>
      <c r="J17" s="20"/>
      <c r="K17" s="20">
        <f t="shared" si="3"/>
        <v>7284</v>
      </c>
      <c r="L17" s="20">
        <f t="shared" si="3"/>
        <v>3</v>
      </c>
      <c r="M17" s="20">
        <f t="shared" si="3"/>
        <v>48</v>
      </c>
      <c r="N17" s="20">
        <f t="shared" si="3"/>
        <v>7335</v>
      </c>
      <c r="O17" s="20">
        <f t="shared" si="3"/>
        <v>17</v>
      </c>
      <c r="P17" s="44"/>
      <c r="S17" s="20"/>
    </row>
    <row r="18" spans="1:19">
      <c r="B18" s="10" t="s">
        <v>35</v>
      </c>
      <c r="D18" s="10"/>
      <c r="E18" s="20">
        <f>SUM(E11:E13)</f>
        <v>3693</v>
      </c>
      <c r="F18" s="20">
        <f t="shared" ref="F18:O18" si="4">SUM(F11:F13)</f>
        <v>71</v>
      </c>
      <c r="G18" s="20">
        <f t="shared" si="4"/>
        <v>101</v>
      </c>
      <c r="H18" s="20">
        <f t="shared" si="4"/>
        <v>2285</v>
      </c>
      <c r="I18" s="20">
        <f t="shared" si="4"/>
        <v>39</v>
      </c>
      <c r="J18" s="20"/>
      <c r="K18" s="20">
        <f t="shared" si="4"/>
        <v>6189</v>
      </c>
      <c r="L18" s="20">
        <f t="shared" si="4"/>
        <v>0</v>
      </c>
      <c r="M18" s="20">
        <f t="shared" si="4"/>
        <v>9</v>
      </c>
      <c r="N18" s="20">
        <f t="shared" si="4"/>
        <v>6198</v>
      </c>
      <c r="O18" s="20">
        <f t="shared" si="4"/>
        <v>50</v>
      </c>
      <c r="P18" s="44"/>
      <c r="S18" s="20"/>
    </row>
    <row r="19" spans="1:19">
      <c r="B19" s="10" t="s">
        <v>36</v>
      </c>
      <c r="D19" s="10"/>
      <c r="E19" s="20">
        <f>SUM(E14:E14)</f>
        <v>22</v>
      </c>
      <c r="F19" s="20">
        <f t="shared" ref="F19:O19" si="5">SUM(F14:F14)</f>
        <v>0</v>
      </c>
      <c r="G19" s="20">
        <f t="shared" si="5"/>
        <v>5</v>
      </c>
      <c r="H19" s="20">
        <f t="shared" si="5"/>
        <v>43</v>
      </c>
      <c r="I19" s="20">
        <f t="shared" si="5"/>
        <v>2</v>
      </c>
      <c r="J19" s="20"/>
      <c r="K19" s="20">
        <f t="shared" si="5"/>
        <v>72</v>
      </c>
      <c r="L19" s="20">
        <f t="shared" si="5"/>
        <v>0</v>
      </c>
      <c r="M19" s="20">
        <f t="shared" si="5"/>
        <v>0</v>
      </c>
      <c r="N19" s="20">
        <f t="shared" si="5"/>
        <v>72</v>
      </c>
      <c r="O19" s="20">
        <f t="shared" si="5"/>
        <v>0</v>
      </c>
      <c r="P19" s="44"/>
      <c r="S19" s="20"/>
    </row>
    <row r="20" spans="1:19" ht="15" thickBot="1">
      <c r="A20" s="24"/>
      <c r="B20" s="14" t="s">
        <v>37</v>
      </c>
      <c r="C20" s="24"/>
      <c r="D20" s="14"/>
      <c r="E20" s="25">
        <f>SUM(E15:E16)</f>
        <v>174</v>
      </c>
      <c r="F20" s="25">
        <f t="shared" ref="F20:O20" si="6">SUM(F15:F16)</f>
        <v>4</v>
      </c>
      <c r="G20" s="25">
        <f t="shared" si="6"/>
        <v>5</v>
      </c>
      <c r="H20" s="25">
        <f t="shared" si="6"/>
        <v>79</v>
      </c>
      <c r="I20" s="25">
        <f t="shared" si="6"/>
        <v>1</v>
      </c>
      <c r="J20" s="25"/>
      <c r="K20" s="25">
        <f t="shared" si="6"/>
        <v>263</v>
      </c>
      <c r="L20" s="25">
        <f t="shared" si="6"/>
        <v>0</v>
      </c>
      <c r="M20" s="25">
        <f t="shared" si="6"/>
        <v>49</v>
      </c>
      <c r="N20" s="25">
        <f t="shared" si="6"/>
        <v>312</v>
      </c>
      <c r="O20" s="25">
        <f t="shared" si="6"/>
        <v>0</v>
      </c>
      <c r="P20" s="45"/>
      <c r="S20" s="20"/>
    </row>
    <row r="21" spans="1:19" s="6" customFormat="1" ht="15">
      <c r="B21" s="3" t="s">
        <v>2350</v>
      </c>
      <c r="D21" s="3"/>
      <c r="E21" s="34">
        <f>SUM(E17:E20)</f>
        <v>7786</v>
      </c>
      <c r="F21" s="34">
        <f t="shared" ref="F21:O21" si="7">SUM(F17:F20)</f>
        <v>203</v>
      </c>
      <c r="G21" s="34">
        <f t="shared" si="7"/>
        <v>252</v>
      </c>
      <c r="H21" s="34">
        <f t="shared" si="7"/>
        <v>5476</v>
      </c>
      <c r="I21" s="34">
        <f t="shared" si="7"/>
        <v>91</v>
      </c>
      <c r="J21" s="34">
        <f>SUM(J2:J10)</f>
        <v>28473</v>
      </c>
      <c r="K21" s="34">
        <f t="shared" si="7"/>
        <v>13808</v>
      </c>
      <c r="L21" s="34">
        <f t="shared" si="7"/>
        <v>3</v>
      </c>
      <c r="M21" s="34">
        <f t="shared" si="7"/>
        <v>106</v>
      </c>
      <c r="N21" s="34">
        <f t="shared" si="7"/>
        <v>13917</v>
      </c>
      <c r="O21" s="34">
        <f t="shared" si="7"/>
        <v>67</v>
      </c>
      <c r="P21" s="46">
        <f>N21/J21</f>
        <v>0.48877884311452957</v>
      </c>
      <c r="S21" s="20"/>
    </row>
    <row r="22" spans="1:19">
      <c r="B22" s="10" t="s">
        <v>2005</v>
      </c>
      <c r="D22" s="10"/>
      <c r="E22" s="26">
        <f>E21/$K$21</f>
        <v>0.56387601390498265</v>
      </c>
      <c r="F22" s="26">
        <f t="shared" ref="F22:I22" si="8">F21/$K$21</f>
        <v>1.4701622247972191E-2</v>
      </c>
      <c r="G22" s="26">
        <f t="shared" si="8"/>
        <v>1.8250289687137891E-2</v>
      </c>
      <c r="H22" s="44">
        <f t="shared" si="8"/>
        <v>0.39658169177288527</v>
      </c>
      <c r="I22" s="44">
        <f t="shared" si="8"/>
        <v>6.5903823870220165E-3</v>
      </c>
      <c r="L22" s="20"/>
    </row>
    <row r="23" spans="1:19">
      <c r="N23" s="20"/>
    </row>
    <row r="24" spans="1:19">
      <c r="N24" s="20"/>
    </row>
    <row r="25" spans="1:19">
      <c r="N25" s="20"/>
    </row>
    <row r="26" spans="1:19"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0">
    <sortCondition ref="A10"/>
  </sortState>
  <mergeCells count="1">
    <mergeCell ref="A1:B1"/>
  </mergeCells>
  <conditionalFormatting sqref="P16 A2:P15">
    <cfRule type="expression" dxfId="103" priority="2">
      <formula>MOD(ROW(),2)=0</formula>
    </cfRule>
  </conditionalFormatting>
  <conditionalFormatting sqref="A16:O16">
    <cfRule type="expression" dxfId="102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2"/>
  <sheetViews>
    <sheetView workbookViewId="0">
      <pane ySplit="1" topLeftCell="A2" activePane="bottomLeft" state="frozen"/>
      <selection pane="bottomLeft" activeCell="B15" sqref="B15"/>
    </sheetView>
  </sheetViews>
  <sheetFormatPr defaultColWidth="8.85546875" defaultRowHeight="14.25"/>
  <cols>
    <col min="1" max="1" width="2.5703125" style="19" bestFit="1" customWidth="1"/>
    <col min="2" max="2" width="45" style="19" bestFit="1" customWidth="1"/>
    <col min="3" max="3" width="13.7109375" style="19" bestFit="1" customWidth="1"/>
    <col min="4" max="4" width="24.85546875" style="19" bestFit="1" customWidth="1"/>
    <col min="5" max="5" width="9.5703125" style="19" bestFit="1" customWidth="1"/>
    <col min="6" max="6" width="8" style="19" bestFit="1" customWidth="1"/>
    <col min="7" max="7" width="8.5703125" style="19" bestFit="1" customWidth="1"/>
    <col min="8" max="8" width="11.285156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13.4257812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2051</v>
      </c>
      <c r="F1" s="9" t="s">
        <v>2052</v>
      </c>
      <c r="G1" s="9" t="s">
        <v>2053</v>
      </c>
      <c r="H1" s="9" t="s">
        <v>2055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231</v>
      </c>
      <c r="C2" s="19" t="s">
        <v>5</v>
      </c>
      <c r="D2" s="11" t="s">
        <v>232</v>
      </c>
      <c r="E2" s="20">
        <v>439</v>
      </c>
      <c r="F2" s="20">
        <v>16</v>
      </c>
      <c r="G2" s="20">
        <v>11</v>
      </c>
      <c r="H2" s="20">
        <v>638</v>
      </c>
      <c r="I2" s="20">
        <v>3590</v>
      </c>
      <c r="J2" s="20">
        <v>1104</v>
      </c>
      <c r="K2" s="20">
        <v>0</v>
      </c>
      <c r="L2" s="20">
        <v>1</v>
      </c>
      <c r="M2" s="20">
        <f t="shared" ref="M2:M13" si="0">SUM(J2:L2)</f>
        <v>1105</v>
      </c>
      <c r="N2" s="20">
        <v>2</v>
      </c>
      <c r="O2" s="44">
        <f>M2/I2</f>
        <v>0.30779944289693595</v>
      </c>
      <c r="R2" s="20"/>
    </row>
    <row r="3" spans="1:18">
      <c r="A3" s="19" t="s">
        <v>1973</v>
      </c>
      <c r="B3" s="10" t="s">
        <v>248</v>
      </c>
      <c r="C3" s="19" t="s">
        <v>5</v>
      </c>
      <c r="D3" s="11" t="s">
        <v>249</v>
      </c>
      <c r="E3" s="20">
        <v>378</v>
      </c>
      <c r="F3" s="20">
        <v>11</v>
      </c>
      <c r="G3" s="20">
        <v>18</v>
      </c>
      <c r="H3" s="20">
        <v>552</v>
      </c>
      <c r="I3" s="20">
        <v>2657</v>
      </c>
      <c r="J3" s="20">
        <v>959</v>
      </c>
      <c r="K3" s="20">
        <v>0</v>
      </c>
      <c r="L3" s="20">
        <v>3</v>
      </c>
      <c r="M3" s="20">
        <f t="shared" si="0"/>
        <v>962</v>
      </c>
      <c r="N3" s="20">
        <v>2</v>
      </c>
      <c r="O3" s="44">
        <f t="shared" ref="O3:O13" si="1">M3/I3</f>
        <v>0.36206247647722994</v>
      </c>
      <c r="R3" s="20"/>
    </row>
    <row r="4" spans="1:18">
      <c r="A4" s="19" t="s">
        <v>1977</v>
      </c>
      <c r="B4" s="10" t="s">
        <v>238</v>
      </c>
      <c r="C4" s="19" t="s">
        <v>5</v>
      </c>
      <c r="D4" s="11" t="s">
        <v>239</v>
      </c>
      <c r="E4" s="20">
        <v>328</v>
      </c>
      <c r="F4" s="20">
        <v>15</v>
      </c>
      <c r="G4" s="20">
        <v>10</v>
      </c>
      <c r="H4" s="20">
        <v>416</v>
      </c>
      <c r="I4" s="20">
        <v>2717</v>
      </c>
      <c r="J4" s="20">
        <v>769</v>
      </c>
      <c r="K4" s="20">
        <v>0</v>
      </c>
      <c r="L4" s="20">
        <v>3</v>
      </c>
      <c r="M4" s="20">
        <f t="shared" si="0"/>
        <v>772</v>
      </c>
      <c r="N4" s="20">
        <v>1</v>
      </c>
      <c r="O4" s="44">
        <f t="shared" si="1"/>
        <v>0.28413691571586308</v>
      </c>
      <c r="R4" s="20"/>
    </row>
    <row r="5" spans="1:18">
      <c r="A5" s="19" t="s">
        <v>1975</v>
      </c>
      <c r="B5" s="10" t="s">
        <v>250</v>
      </c>
      <c r="C5" s="19" t="s">
        <v>5</v>
      </c>
      <c r="D5" s="11" t="s">
        <v>251</v>
      </c>
      <c r="E5" s="20">
        <v>125</v>
      </c>
      <c r="F5" s="20">
        <v>7</v>
      </c>
      <c r="G5" s="20">
        <v>3</v>
      </c>
      <c r="H5" s="20">
        <v>106</v>
      </c>
      <c r="I5" s="20">
        <v>523</v>
      </c>
      <c r="J5" s="20">
        <v>241</v>
      </c>
      <c r="K5" s="20">
        <v>0</v>
      </c>
      <c r="L5" s="20">
        <v>1</v>
      </c>
      <c r="M5" s="20">
        <f t="shared" si="0"/>
        <v>242</v>
      </c>
      <c r="N5" s="20">
        <v>0</v>
      </c>
      <c r="O5" s="44">
        <f t="shared" si="1"/>
        <v>0.4627151051625239</v>
      </c>
      <c r="R5" s="20"/>
    </row>
    <row r="6" spans="1:18">
      <c r="A6" s="19" t="s">
        <v>1970</v>
      </c>
      <c r="B6" s="10" t="s">
        <v>236</v>
      </c>
      <c r="C6" s="19" t="s">
        <v>5</v>
      </c>
      <c r="D6" s="11" t="s">
        <v>237</v>
      </c>
      <c r="E6" s="20">
        <v>79</v>
      </c>
      <c r="F6" s="20">
        <v>14</v>
      </c>
      <c r="G6" s="20">
        <v>4</v>
      </c>
      <c r="H6" s="20">
        <v>166</v>
      </c>
      <c r="I6" s="20">
        <v>713</v>
      </c>
      <c r="J6" s="20">
        <v>263</v>
      </c>
      <c r="K6" s="20">
        <v>0</v>
      </c>
      <c r="L6" s="20">
        <v>1</v>
      </c>
      <c r="M6" s="20">
        <f t="shared" si="0"/>
        <v>264</v>
      </c>
      <c r="N6" s="20">
        <v>0</v>
      </c>
      <c r="O6" s="44">
        <f t="shared" si="1"/>
        <v>0.3702664796633941</v>
      </c>
      <c r="R6" s="20"/>
    </row>
    <row r="7" spans="1:18">
      <c r="A7" s="19" t="s">
        <v>1972</v>
      </c>
      <c r="B7" s="10" t="s">
        <v>242</v>
      </c>
      <c r="C7" s="19" t="s">
        <v>5</v>
      </c>
      <c r="D7" s="11" t="s">
        <v>243</v>
      </c>
      <c r="E7" s="20">
        <v>669</v>
      </c>
      <c r="F7" s="20">
        <v>31</v>
      </c>
      <c r="G7" s="20">
        <v>4</v>
      </c>
      <c r="H7" s="20">
        <v>985</v>
      </c>
      <c r="I7" s="20">
        <v>3992</v>
      </c>
      <c r="J7" s="20">
        <v>1689</v>
      </c>
      <c r="K7" s="20">
        <v>2</v>
      </c>
      <c r="L7" s="20">
        <v>7</v>
      </c>
      <c r="M7" s="20">
        <f t="shared" si="0"/>
        <v>1698</v>
      </c>
      <c r="N7" s="20">
        <v>6</v>
      </c>
      <c r="O7" s="44">
        <f t="shared" si="1"/>
        <v>0.42535070140280562</v>
      </c>
      <c r="R7" s="20"/>
    </row>
    <row r="8" spans="1:18">
      <c r="A8" s="19" t="s">
        <v>1969</v>
      </c>
      <c r="B8" s="10" t="s">
        <v>244</v>
      </c>
      <c r="C8" s="19" t="s">
        <v>5</v>
      </c>
      <c r="D8" s="11" t="s">
        <v>245</v>
      </c>
      <c r="E8" s="20">
        <v>758</v>
      </c>
      <c r="F8" s="20">
        <v>30</v>
      </c>
      <c r="G8" s="20">
        <v>11</v>
      </c>
      <c r="H8" s="20">
        <v>923</v>
      </c>
      <c r="I8" s="20">
        <v>4048</v>
      </c>
      <c r="J8" s="20">
        <v>1722</v>
      </c>
      <c r="K8" s="20">
        <v>0</v>
      </c>
      <c r="L8" s="20">
        <v>3</v>
      </c>
      <c r="M8" s="20">
        <f t="shared" si="0"/>
        <v>1725</v>
      </c>
      <c r="N8" s="20">
        <v>9</v>
      </c>
      <c r="O8" s="44">
        <f t="shared" si="1"/>
        <v>0.42613636363636365</v>
      </c>
      <c r="R8" s="20"/>
    </row>
    <row r="9" spans="1:18">
      <c r="A9" s="19" t="s">
        <v>1971</v>
      </c>
      <c r="B9" s="10" t="s">
        <v>252</v>
      </c>
      <c r="C9" s="19" t="s">
        <v>5</v>
      </c>
      <c r="D9" s="11" t="s">
        <v>253</v>
      </c>
      <c r="E9" s="20">
        <v>728</v>
      </c>
      <c r="F9" s="20">
        <v>28</v>
      </c>
      <c r="G9" s="20">
        <v>20</v>
      </c>
      <c r="H9" s="20">
        <v>963</v>
      </c>
      <c r="I9" s="20">
        <v>4161</v>
      </c>
      <c r="J9" s="20">
        <v>1739</v>
      </c>
      <c r="K9" s="20">
        <v>0</v>
      </c>
      <c r="L9" s="20">
        <v>7</v>
      </c>
      <c r="M9" s="20">
        <f t="shared" si="0"/>
        <v>1746</v>
      </c>
      <c r="N9" s="20">
        <v>2</v>
      </c>
      <c r="O9" s="44">
        <f t="shared" si="1"/>
        <v>0.41961067051189616</v>
      </c>
      <c r="R9" s="20"/>
    </row>
    <row r="10" spans="1:18">
      <c r="A10" s="19" t="s">
        <v>1976</v>
      </c>
      <c r="B10" s="10" t="s">
        <v>234</v>
      </c>
      <c r="C10" s="19" t="s">
        <v>5</v>
      </c>
      <c r="D10" s="11" t="s">
        <v>235</v>
      </c>
      <c r="E10" s="20">
        <v>641</v>
      </c>
      <c r="F10" s="20">
        <v>20</v>
      </c>
      <c r="G10" s="20">
        <v>13</v>
      </c>
      <c r="H10" s="20">
        <v>707</v>
      </c>
      <c r="I10" s="20">
        <v>3507</v>
      </c>
      <c r="J10" s="20">
        <v>1381</v>
      </c>
      <c r="K10" s="20">
        <v>1</v>
      </c>
      <c r="L10" s="20">
        <v>10</v>
      </c>
      <c r="M10" s="20">
        <f t="shared" si="0"/>
        <v>1392</v>
      </c>
      <c r="N10" s="20">
        <v>1</v>
      </c>
      <c r="O10" s="44">
        <f t="shared" si="1"/>
        <v>0.39692044482463645</v>
      </c>
      <c r="R10" s="20"/>
    </row>
    <row r="11" spans="1:18">
      <c r="A11" s="19" t="s">
        <v>1978</v>
      </c>
      <c r="B11" s="10" t="s">
        <v>246</v>
      </c>
      <c r="C11" s="19" t="s">
        <v>5</v>
      </c>
      <c r="D11" s="11" t="s">
        <v>247</v>
      </c>
      <c r="E11" s="20">
        <v>580</v>
      </c>
      <c r="F11" s="20">
        <v>18</v>
      </c>
      <c r="G11" s="20">
        <v>11</v>
      </c>
      <c r="H11" s="20">
        <v>782</v>
      </c>
      <c r="I11" s="20">
        <v>3108</v>
      </c>
      <c r="J11" s="20">
        <v>1391</v>
      </c>
      <c r="K11" s="20">
        <v>0</v>
      </c>
      <c r="L11" s="20">
        <v>3</v>
      </c>
      <c r="M11" s="20">
        <f t="shared" si="0"/>
        <v>1394</v>
      </c>
      <c r="N11" s="20">
        <v>7</v>
      </c>
      <c r="O11" s="44">
        <f t="shared" si="1"/>
        <v>0.44851994851994853</v>
      </c>
      <c r="R11" s="20"/>
    </row>
    <row r="12" spans="1:18">
      <c r="A12" s="19" t="s">
        <v>1979</v>
      </c>
      <c r="B12" s="10" t="s">
        <v>240</v>
      </c>
      <c r="C12" s="19" t="s">
        <v>5</v>
      </c>
      <c r="D12" s="11" t="s">
        <v>241</v>
      </c>
      <c r="E12" s="20">
        <v>588</v>
      </c>
      <c r="F12" s="20">
        <v>21</v>
      </c>
      <c r="G12" s="20">
        <v>15</v>
      </c>
      <c r="H12" s="20">
        <v>896</v>
      </c>
      <c r="I12" s="20">
        <v>4113</v>
      </c>
      <c r="J12" s="20">
        <v>1520</v>
      </c>
      <c r="K12" s="20">
        <v>0</v>
      </c>
      <c r="L12" s="20">
        <v>6</v>
      </c>
      <c r="M12" s="20">
        <f t="shared" si="0"/>
        <v>1526</v>
      </c>
      <c r="N12" s="20">
        <v>5</v>
      </c>
      <c r="O12" s="44">
        <f t="shared" si="1"/>
        <v>0.37101872112813034</v>
      </c>
      <c r="R12" s="20"/>
    </row>
    <row r="13" spans="1:18">
      <c r="A13" s="19" t="s">
        <v>1980</v>
      </c>
      <c r="B13" s="10" t="s">
        <v>233</v>
      </c>
      <c r="C13" s="19" t="s">
        <v>5</v>
      </c>
      <c r="D13" s="11" t="s">
        <v>124</v>
      </c>
      <c r="E13" s="20">
        <v>674</v>
      </c>
      <c r="F13" s="20">
        <v>21</v>
      </c>
      <c r="G13" s="20">
        <v>18</v>
      </c>
      <c r="H13" s="20">
        <v>824</v>
      </c>
      <c r="I13" s="20">
        <v>3563</v>
      </c>
      <c r="J13" s="20">
        <v>1537</v>
      </c>
      <c r="K13" s="20">
        <v>0</v>
      </c>
      <c r="L13" s="20">
        <v>2</v>
      </c>
      <c r="M13" s="20">
        <f t="shared" si="0"/>
        <v>1539</v>
      </c>
      <c r="N13" s="20">
        <v>0</v>
      </c>
      <c r="O13" s="44">
        <f t="shared" si="1"/>
        <v>0.43193937692955375</v>
      </c>
      <c r="R13" s="20"/>
    </row>
    <row r="14" spans="1:18">
      <c r="B14" s="10" t="s">
        <v>31</v>
      </c>
      <c r="C14" s="19" t="s">
        <v>29</v>
      </c>
      <c r="D14" s="11"/>
      <c r="E14" s="20">
        <v>1145</v>
      </c>
      <c r="F14" s="20">
        <v>32</v>
      </c>
      <c r="G14" s="20">
        <v>12</v>
      </c>
      <c r="H14" s="20">
        <v>1566</v>
      </c>
      <c r="I14" s="20"/>
      <c r="J14" s="20">
        <v>2755</v>
      </c>
      <c r="K14" s="20">
        <v>1</v>
      </c>
      <c r="L14" s="20">
        <v>6</v>
      </c>
      <c r="M14" s="20">
        <f t="shared" ref="M14:M22" si="2">SUM(J14:L14)</f>
        <v>2762</v>
      </c>
      <c r="N14" s="20">
        <v>11</v>
      </c>
      <c r="O14" s="44"/>
      <c r="R14" s="20"/>
    </row>
    <row r="15" spans="1:18">
      <c r="B15" s="10" t="s">
        <v>2398</v>
      </c>
      <c r="C15" s="19" t="s">
        <v>29</v>
      </c>
      <c r="D15" s="11"/>
      <c r="E15" s="20">
        <v>1093</v>
      </c>
      <c r="F15" s="20">
        <v>25</v>
      </c>
      <c r="G15" s="20">
        <v>5</v>
      </c>
      <c r="H15" s="20">
        <v>950</v>
      </c>
      <c r="I15" s="20"/>
      <c r="J15" s="20">
        <v>2073</v>
      </c>
      <c r="K15" s="20">
        <v>0</v>
      </c>
      <c r="L15" s="20">
        <v>4</v>
      </c>
      <c r="M15" s="20">
        <f t="shared" si="2"/>
        <v>2077</v>
      </c>
      <c r="N15" s="20">
        <v>7</v>
      </c>
      <c r="O15" s="44"/>
      <c r="R15" s="20"/>
    </row>
    <row r="16" spans="1:18">
      <c r="B16" s="10" t="s">
        <v>2390</v>
      </c>
      <c r="C16" s="19" t="s">
        <v>29</v>
      </c>
      <c r="D16" s="11"/>
      <c r="E16" s="20">
        <v>2463</v>
      </c>
      <c r="F16" s="20">
        <v>62</v>
      </c>
      <c r="G16" s="20">
        <v>22</v>
      </c>
      <c r="H16" s="20">
        <v>2550</v>
      </c>
      <c r="I16" s="20"/>
      <c r="J16" s="20">
        <v>5097</v>
      </c>
      <c r="K16" s="20">
        <v>0</v>
      </c>
      <c r="L16" s="20">
        <v>8</v>
      </c>
      <c r="M16" s="20">
        <f t="shared" si="2"/>
        <v>5105</v>
      </c>
      <c r="N16" s="20">
        <v>24</v>
      </c>
      <c r="O16" s="44"/>
      <c r="R16" s="20"/>
    </row>
    <row r="17" spans="1:18">
      <c r="B17" s="10" t="s">
        <v>2424</v>
      </c>
      <c r="C17" s="19" t="s">
        <v>30</v>
      </c>
      <c r="D17" s="11"/>
      <c r="E17" s="20">
        <v>35</v>
      </c>
      <c r="F17" s="20">
        <v>8</v>
      </c>
      <c r="G17" s="20">
        <v>4</v>
      </c>
      <c r="H17" s="20">
        <v>65</v>
      </c>
      <c r="I17" s="20"/>
      <c r="J17" s="20">
        <v>112</v>
      </c>
      <c r="K17" s="20">
        <v>0</v>
      </c>
      <c r="L17" s="20">
        <v>5</v>
      </c>
      <c r="M17" s="20">
        <f t="shared" si="2"/>
        <v>117</v>
      </c>
      <c r="N17" s="20">
        <v>0</v>
      </c>
      <c r="O17" s="44"/>
      <c r="R17" s="20"/>
    </row>
    <row r="18" spans="1:18">
      <c r="B18" s="10" t="s">
        <v>2425</v>
      </c>
      <c r="C18" s="19" t="s">
        <v>30</v>
      </c>
      <c r="D18" s="11"/>
      <c r="E18" s="20">
        <v>24</v>
      </c>
      <c r="F18" s="20">
        <v>7</v>
      </c>
      <c r="G18" s="20">
        <v>2</v>
      </c>
      <c r="H18" s="20">
        <v>39</v>
      </c>
      <c r="I18" s="20"/>
      <c r="J18" s="20">
        <v>72</v>
      </c>
      <c r="K18" s="20">
        <v>0</v>
      </c>
      <c r="L18" s="20">
        <v>1</v>
      </c>
      <c r="M18" s="20">
        <f t="shared" si="2"/>
        <v>73</v>
      </c>
      <c r="N18" s="20">
        <v>0</v>
      </c>
      <c r="O18" s="44"/>
      <c r="R18" s="20"/>
    </row>
    <row r="19" spans="1:18" ht="28.5">
      <c r="B19" s="10" t="s">
        <v>2426</v>
      </c>
      <c r="C19" s="19" t="s">
        <v>30</v>
      </c>
      <c r="D19" s="11"/>
      <c r="E19" s="20">
        <v>55</v>
      </c>
      <c r="F19" s="20">
        <v>6</v>
      </c>
      <c r="G19" s="20">
        <v>1</v>
      </c>
      <c r="H19" s="20">
        <v>74</v>
      </c>
      <c r="I19" s="20"/>
      <c r="J19" s="20">
        <v>136</v>
      </c>
      <c r="K19" s="20">
        <v>0</v>
      </c>
      <c r="L19" s="20">
        <v>0</v>
      </c>
      <c r="M19" s="20">
        <f t="shared" si="2"/>
        <v>136</v>
      </c>
      <c r="N19" s="20">
        <v>2</v>
      </c>
      <c r="O19" s="44"/>
      <c r="R19" s="20"/>
    </row>
    <row r="20" spans="1:18">
      <c r="B20" s="10" t="s">
        <v>254</v>
      </c>
      <c r="C20" s="19" t="s">
        <v>30</v>
      </c>
      <c r="D20" s="11"/>
      <c r="E20" s="20">
        <v>26</v>
      </c>
      <c r="F20" s="20">
        <v>1</v>
      </c>
      <c r="G20" s="20">
        <v>0</v>
      </c>
      <c r="H20" s="20">
        <v>50</v>
      </c>
      <c r="I20" s="20"/>
      <c r="J20" s="20">
        <v>77</v>
      </c>
      <c r="K20" s="20">
        <v>0</v>
      </c>
      <c r="L20" s="20">
        <v>2</v>
      </c>
      <c r="M20" s="20">
        <f t="shared" si="2"/>
        <v>79</v>
      </c>
      <c r="N20" s="20">
        <v>0</v>
      </c>
      <c r="O20" s="44"/>
      <c r="R20" s="20"/>
    </row>
    <row r="21" spans="1:18">
      <c r="B21" s="10" t="s">
        <v>31</v>
      </c>
      <c r="C21" s="19" t="s">
        <v>32</v>
      </c>
      <c r="D21" s="11"/>
      <c r="E21" s="20">
        <v>243</v>
      </c>
      <c r="F21" s="20">
        <v>3</v>
      </c>
      <c r="G21" s="20">
        <v>1</v>
      </c>
      <c r="H21" s="20">
        <v>349</v>
      </c>
      <c r="I21" s="20"/>
      <c r="J21" s="20">
        <v>596</v>
      </c>
      <c r="K21" s="20">
        <v>0</v>
      </c>
      <c r="L21" s="20">
        <v>6</v>
      </c>
      <c r="M21" s="20">
        <f t="shared" si="2"/>
        <v>602</v>
      </c>
      <c r="N21" s="20">
        <v>0</v>
      </c>
      <c r="O21" s="44"/>
      <c r="R21" s="20"/>
    </row>
    <row r="22" spans="1:18">
      <c r="A22" s="21"/>
      <c r="B22" s="12" t="s">
        <v>33</v>
      </c>
      <c r="C22" s="21" t="s">
        <v>32</v>
      </c>
      <c r="D22" s="13"/>
      <c r="E22" s="23">
        <v>183</v>
      </c>
      <c r="F22" s="23">
        <v>2</v>
      </c>
      <c r="G22" s="23">
        <v>1</v>
      </c>
      <c r="H22" s="23">
        <v>142</v>
      </c>
      <c r="I22" s="23"/>
      <c r="J22" s="23">
        <v>328</v>
      </c>
      <c r="K22" s="23">
        <v>0</v>
      </c>
      <c r="L22" s="23">
        <v>112</v>
      </c>
      <c r="M22" s="23">
        <f t="shared" si="2"/>
        <v>440</v>
      </c>
      <c r="N22" s="23">
        <v>0</v>
      </c>
      <c r="O22" s="43"/>
      <c r="R22" s="20"/>
    </row>
    <row r="23" spans="1:18">
      <c r="B23" s="10" t="s">
        <v>34</v>
      </c>
      <c r="D23" s="10"/>
      <c r="E23" s="20">
        <f>SUM(E2:E13)</f>
        <v>5987</v>
      </c>
      <c r="F23" s="20">
        <f t="shared" ref="F23:N23" si="3">SUM(F2:F13)</f>
        <v>232</v>
      </c>
      <c r="G23" s="20">
        <f t="shared" si="3"/>
        <v>138</v>
      </c>
      <c r="H23" s="20">
        <f t="shared" si="3"/>
        <v>7958</v>
      </c>
      <c r="I23" s="20"/>
      <c r="J23" s="20">
        <f t="shared" si="3"/>
        <v>14315</v>
      </c>
      <c r="K23" s="20">
        <f t="shared" si="3"/>
        <v>3</v>
      </c>
      <c r="L23" s="20">
        <f t="shared" si="3"/>
        <v>47</v>
      </c>
      <c r="M23" s="20">
        <f t="shared" si="3"/>
        <v>14365</v>
      </c>
      <c r="N23" s="20">
        <f t="shared" si="3"/>
        <v>35</v>
      </c>
      <c r="O23" s="44"/>
      <c r="R23" s="20"/>
    </row>
    <row r="24" spans="1:18">
      <c r="B24" s="10" t="s">
        <v>35</v>
      </c>
      <c r="D24" s="10"/>
      <c r="E24" s="20">
        <f>SUM(E14:E16)</f>
        <v>4701</v>
      </c>
      <c r="F24" s="20">
        <f t="shared" ref="F24:N24" si="4">SUM(F14:F16)</f>
        <v>119</v>
      </c>
      <c r="G24" s="20">
        <f t="shared" si="4"/>
        <v>39</v>
      </c>
      <c r="H24" s="20">
        <f t="shared" si="4"/>
        <v>5066</v>
      </c>
      <c r="I24" s="20"/>
      <c r="J24" s="20">
        <f t="shared" si="4"/>
        <v>9925</v>
      </c>
      <c r="K24" s="20">
        <f t="shared" si="4"/>
        <v>1</v>
      </c>
      <c r="L24" s="20">
        <f t="shared" si="4"/>
        <v>18</v>
      </c>
      <c r="M24" s="20">
        <f t="shared" si="4"/>
        <v>9944</v>
      </c>
      <c r="N24" s="20">
        <f t="shared" si="4"/>
        <v>42</v>
      </c>
      <c r="O24" s="44"/>
      <c r="R24" s="20"/>
    </row>
    <row r="25" spans="1:18">
      <c r="B25" s="10" t="s">
        <v>36</v>
      </c>
      <c r="D25" s="10"/>
      <c r="E25" s="20">
        <f>SUM(E17:E20)</f>
        <v>140</v>
      </c>
      <c r="F25" s="20">
        <f t="shared" ref="F25:N25" si="5">SUM(F17:F20)</f>
        <v>22</v>
      </c>
      <c r="G25" s="20">
        <f t="shared" si="5"/>
        <v>7</v>
      </c>
      <c r="H25" s="20">
        <f t="shared" si="5"/>
        <v>228</v>
      </c>
      <c r="I25" s="20"/>
      <c r="J25" s="20">
        <f t="shared" si="5"/>
        <v>397</v>
      </c>
      <c r="K25" s="20">
        <f t="shared" si="5"/>
        <v>0</v>
      </c>
      <c r="L25" s="20">
        <f t="shared" si="5"/>
        <v>8</v>
      </c>
      <c r="M25" s="20">
        <f t="shared" si="5"/>
        <v>405</v>
      </c>
      <c r="N25" s="20">
        <f t="shared" si="5"/>
        <v>2</v>
      </c>
      <c r="O25" s="44"/>
      <c r="R25" s="20"/>
    </row>
    <row r="26" spans="1:18" ht="15" thickBot="1">
      <c r="A26" s="24"/>
      <c r="B26" s="14" t="s">
        <v>37</v>
      </c>
      <c r="C26" s="24"/>
      <c r="D26" s="14"/>
      <c r="E26" s="25">
        <f>SUM(E21:E22)</f>
        <v>426</v>
      </c>
      <c r="F26" s="25">
        <f t="shared" ref="F26:N26" si="6">SUM(F21:F22)</f>
        <v>5</v>
      </c>
      <c r="G26" s="25">
        <f t="shared" si="6"/>
        <v>2</v>
      </c>
      <c r="H26" s="25">
        <f t="shared" si="6"/>
        <v>491</v>
      </c>
      <c r="I26" s="25"/>
      <c r="J26" s="25">
        <f t="shared" si="6"/>
        <v>924</v>
      </c>
      <c r="K26" s="25">
        <f t="shared" si="6"/>
        <v>0</v>
      </c>
      <c r="L26" s="25">
        <f t="shared" si="6"/>
        <v>118</v>
      </c>
      <c r="M26" s="25">
        <f t="shared" si="6"/>
        <v>1042</v>
      </c>
      <c r="N26" s="25">
        <f t="shared" si="6"/>
        <v>0</v>
      </c>
      <c r="O26" s="45"/>
      <c r="R26" s="20"/>
    </row>
    <row r="27" spans="1:18" ht="15">
      <c r="A27" s="6"/>
      <c r="B27" s="3" t="s">
        <v>2350</v>
      </c>
      <c r="C27" s="6"/>
      <c r="D27" s="3"/>
      <c r="E27" s="34">
        <f>SUM(E23:E26)</f>
        <v>11254</v>
      </c>
      <c r="F27" s="34">
        <f t="shared" ref="F27:N27" si="7">SUM(F23:F26)</f>
        <v>378</v>
      </c>
      <c r="G27" s="34">
        <f t="shared" si="7"/>
        <v>186</v>
      </c>
      <c r="H27" s="34">
        <f t="shared" si="7"/>
        <v>13743</v>
      </c>
      <c r="I27" s="34">
        <f>SUM(I2:I13)</f>
        <v>36692</v>
      </c>
      <c r="J27" s="34">
        <f t="shared" si="7"/>
        <v>25561</v>
      </c>
      <c r="K27" s="34">
        <f t="shared" si="7"/>
        <v>4</v>
      </c>
      <c r="L27" s="34">
        <f t="shared" si="7"/>
        <v>191</v>
      </c>
      <c r="M27" s="34">
        <f t="shared" si="7"/>
        <v>25756</v>
      </c>
      <c r="N27" s="34">
        <f t="shared" si="7"/>
        <v>79</v>
      </c>
      <c r="O27" s="46">
        <f>M27/I27</f>
        <v>0.70195137904720373</v>
      </c>
      <c r="R27" s="20"/>
    </row>
    <row r="28" spans="1:18">
      <c r="B28" s="10" t="s">
        <v>2005</v>
      </c>
      <c r="D28" s="10"/>
      <c r="E28" s="26">
        <f>E27/$J$27</f>
        <v>0.44028011423653224</v>
      </c>
      <c r="F28" s="26">
        <f t="shared" ref="F28:H28" si="8">F27/$J$27</f>
        <v>1.4788153828097492E-2</v>
      </c>
      <c r="G28" s="26">
        <f t="shared" si="8"/>
        <v>7.2767106138257502E-3</v>
      </c>
      <c r="H28" s="44">
        <f t="shared" si="8"/>
        <v>0.53765502132154452</v>
      </c>
      <c r="L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3">
    <sortCondition ref="A2:A13"/>
  </sortState>
  <mergeCells count="1">
    <mergeCell ref="A1:B1"/>
  </mergeCells>
  <conditionalFormatting sqref="A2:O21">
    <cfRule type="expression" dxfId="101" priority="2">
      <formula>MOD(ROW(),2)=0</formula>
    </cfRule>
  </conditionalFormatting>
  <conditionalFormatting sqref="A22:O22">
    <cfRule type="expression" dxfId="100" priority="1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32"/>
  <sheetViews>
    <sheetView workbookViewId="0">
      <pane ySplit="1" topLeftCell="A2" activePane="bottomLeft" state="frozen"/>
      <selection pane="bottomLeft" activeCell="B17" sqref="B17"/>
    </sheetView>
  </sheetViews>
  <sheetFormatPr defaultColWidth="8.85546875" defaultRowHeight="14.25"/>
  <cols>
    <col min="1" max="1" width="2.5703125" style="19" bestFit="1" customWidth="1"/>
    <col min="2" max="2" width="41" style="19" bestFit="1" customWidth="1"/>
    <col min="3" max="3" width="13.28515625" style="19" bestFit="1" customWidth="1"/>
    <col min="4" max="4" width="28.28515625" style="19" bestFit="1" customWidth="1"/>
    <col min="5" max="5" width="6" style="19" bestFit="1" customWidth="1"/>
    <col min="6" max="6" width="12.85546875" style="19" bestFit="1" customWidth="1"/>
    <col min="7" max="7" width="10.140625" style="19" bestFit="1" customWidth="1"/>
    <col min="8" max="8" width="7.1406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" width="8.85546875" style="19"/>
    <col min="17" max="17" width="10.140625" style="19" bestFit="1" customWidth="1"/>
    <col min="18" max="19" width="8.85546875" style="19"/>
    <col min="20" max="20" width="13.140625" style="19" bestFit="1" customWidth="1"/>
    <col min="21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55" t="s">
        <v>1</v>
      </c>
      <c r="D1" s="55" t="s">
        <v>2</v>
      </c>
      <c r="E1" s="55" t="s">
        <v>2056</v>
      </c>
      <c r="F1" s="55" t="s">
        <v>2057</v>
      </c>
      <c r="G1" s="55" t="s">
        <v>2058</v>
      </c>
      <c r="H1" s="55" t="s">
        <v>2059</v>
      </c>
      <c r="I1" s="55" t="s">
        <v>3</v>
      </c>
      <c r="J1" s="55" t="s">
        <v>2395</v>
      </c>
      <c r="K1" s="55" t="s">
        <v>2396</v>
      </c>
      <c r="L1" s="55" t="s">
        <v>2397</v>
      </c>
      <c r="M1" s="55" t="s">
        <v>2003</v>
      </c>
      <c r="N1" s="55" t="s">
        <v>2004</v>
      </c>
      <c r="O1" s="55" t="s">
        <v>2578</v>
      </c>
    </row>
    <row r="2" spans="1:18" ht="15" thickTop="1">
      <c r="A2" s="19" t="s">
        <v>1974</v>
      </c>
      <c r="B2" s="10" t="s">
        <v>271</v>
      </c>
      <c r="C2" s="19" t="s">
        <v>5</v>
      </c>
      <c r="D2" s="11" t="s">
        <v>28</v>
      </c>
      <c r="E2" s="20">
        <v>7</v>
      </c>
      <c r="F2" s="20">
        <v>15</v>
      </c>
      <c r="G2" s="20">
        <v>259</v>
      </c>
      <c r="H2" s="20">
        <v>309</v>
      </c>
      <c r="I2" s="20">
        <v>1891</v>
      </c>
      <c r="J2" s="20">
        <v>590</v>
      </c>
      <c r="K2" s="20">
        <v>0</v>
      </c>
      <c r="L2" s="20">
        <v>1</v>
      </c>
      <c r="M2" s="20">
        <f t="shared" ref="M2:M12" si="0">SUM(J2:L2)</f>
        <v>591</v>
      </c>
      <c r="N2" s="20">
        <v>1</v>
      </c>
      <c r="O2" s="44">
        <f>M2/I2</f>
        <v>0.31253305129561076</v>
      </c>
      <c r="R2" s="20"/>
    </row>
    <row r="3" spans="1:18">
      <c r="A3" s="19" t="s">
        <v>1973</v>
      </c>
      <c r="B3" s="10" t="s">
        <v>266</v>
      </c>
      <c r="C3" s="19" t="s">
        <v>5</v>
      </c>
      <c r="D3" s="11" t="s">
        <v>267</v>
      </c>
      <c r="E3" s="20">
        <v>4</v>
      </c>
      <c r="F3" s="20">
        <v>8</v>
      </c>
      <c r="G3" s="20">
        <v>251</v>
      </c>
      <c r="H3" s="20">
        <v>365</v>
      </c>
      <c r="I3" s="20">
        <v>2684</v>
      </c>
      <c r="J3" s="20">
        <v>628</v>
      </c>
      <c r="K3" s="20">
        <v>1</v>
      </c>
      <c r="L3" s="20">
        <v>4</v>
      </c>
      <c r="M3" s="20">
        <f t="shared" si="0"/>
        <v>633</v>
      </c>
      <c r="N3" s="20">
        <v>2</v>
      </c>
      <c r="O3" s="44">
        <f t="shared" ref="O3:O12" si="1">M3/I3</f>
        <v>0.23584202682563338</v>
      </c>
      <c r="R3" s="20"/>
    </row>
    <row r="4" spans="1:18">
      <c r="A4" s="19" t="s">
        <v>1977</v>
      </c>
      <c r="B4" s="10" t="s">
        <v>255</v>
      </c>
      <c r="C4" s="19" t="s">
        <v>5</v>
      </c>
      <c r="D4" s="11" t="s">
        <v>256</v>
      </c>
      <c r="E4" s="20">
        <v>5</v>
      </c>
      <c r="F4" s="20">
        <v>9</v>
      </c>
      <c r="G4" s="20">
        <v>295</v>
      </c>
      <c r="H4" s="20">
        <v>310</v>
      </c>
      <c r="I4" s="20">
        <v>2783</v>
      </c>
      <c r="J4" s="20">
        <v>619</v>
      </c>
      <c r="K4" s="20">
        <v>0</v>
      </c>
      <c r="L4" s="20">
        <v>3</v>
      </c>
      <c r="M4" s="20">
        <f t="shared" si="0"/>
        <v>622</v>
      </c>
      <c r="N4" s="20">
        <v>2</v>
      </c>
      <c r="O4" s="44">
        <f t="shared" si="1"/>
        <v>0.223499820337765</v>
      </c>
      <c r="R4" s="20"/>
    </row>
    <row r="5" spans="1:18">
      <c r="A5" s="19" t="s">
        <v>1975</v>
      </c>
      <c r="B5" s="10" t="s">
        <v>268</v>
      </c>
      <c r="C5" s="19" t="s">
        <v>5</v>
      </c>
      <c r="D5" s="11" t="s">
        <v>44</v>
      </c>
      <c r="E5" s="20">
        <v>6</v>
      </c>
      <c r="F5" s="20">
        <v>8</v>
      </c>
      <c r="G5" s="20">
        <v>447</v>
      </c>
      <c r="H5" s="20">
        <v>394</v>
      </c>
      <c r="I5" s="20">
        <v>2377</v>
      </c>
      <c r="J5" s="20">
        <v>855</v>
      </c>
      <c r="K5" s="20">
        <v>0</v>
      </c>
      <c r="L5" s="20">
        <v>3</v>
      </c>
      <c r="M5" s="20">
        <f t="shared" si="0"/>
        <v>858</v>
      </c>
      <c r="N5" s="20">
        <v>0</v>
      </c>
      <c r="O5" s="44">
        <f t="shared" si="1"/>
        <v>0.36095919225915019</v>
      </c>
      <c r="R5" s="20"/>
    </row>
    <row r="6" spans="1:18" ht="28.5">
      <c r="A6" s="19" t="s">
        <v>1970</v>
      </c>
      <c r="B6" s="10" t="s">
        <v>272</v>
      </c>
      <c r="C6" s="19" t="s">
        <v>5</v>
      </c>
      <c r="D6" s="11" t="s">
        <v>273</v>
      </c>
      <c r="E6" s="20">
        <v>8</v>
      </c>
      <c r="F6" s="20">
        <v>10</v>
      </c>
      <c r="G6" s="20">
        <v>438</v>
      </c>
      <c r="H6" s="20">
        <v>439</v>
      </c>
      <c r="I6" s="20">
        <v>2873</v>
      </c>
      <c r="J6" s="20">
        <v>895</v>
      </c>
      <c r="K6" s="20">
        <v>0</v>
      </c>
      <c r="L6" s="20">
        <v>4</v>
      </c>
      <c r="M6" s="20">
        <f t="shared" si="0"/>
        <v>899</v>
      </c>
      <c r="N6" s="20">
        <v>1</v>
      </c>
      <c r="O6" s="44">
        <f t="shared" si="1"/>
        <v>0.31291333101287855</v>
      </c>
      <c r="R6" s="20"/>
    </row>
    <row r="7" spans="1:18" ht="28.5">
      <c r="A7" s="19" t="s">
        <v>1972</v>
      </c>
      <c r="B7" s="10" t="s">
        <v>257</v>
      </c>
      <c r="C7" s="19" t="s">
        <v>5</v>
      </c>
      <c r="D7" s="11" t="s">
        <v>258</v>
      </c>
      <c r="E7" s="20">
        <v>6</v>
      </c>
      <c r="F7" s="20">
        <v>11</v>
      </c>
      <c r="G7" s="20">
        <v>571</v>
      </c>
      <c r="H7" s="20">
        <v>609</v>
      </c>
      <c r="I7" s="20">
        <v>4869</v>
      </c>
      <c r="J7" s="20">
        <v>1197</v>
      </c>
      <c r="K7" s="20">
        <v>0</v>
      </c>
      <c r="L7" s="20">
        <v>1</v>
      </c>
      <c r="M7" s="20">
        <f t="shared" si="0"/>
        <v>1198</v>
      </c>
      <c r="N7" s="20">
        <v>1</v>
      </c>
      <c r="O7" s="44">
        <f t="shared" si="1"/>
        <v>0.24604641610186898</v>
      </c>
      <c r="R7" s="20"/>
    </row>
    <row r="8" spans="1:18">
      <c r="A8" s="19" t="s">
        <v>1969</v>
      </c>
      <c r="B8" s="10" t="s">
        <v>2765</v>
      </c>
      <c r="C8" s="19" t="s">
        <v>5</v>
      </c>
      <c r="D8" s="11" t="s">
        <v>263</v>
      </c>
      <c r="E8" s="20">
        <v>6</v>
      </c>
      <c r="F8" s="20">
        <v>5</v>
      </c>
      <c r="G8" s="20">
        <v>561</v>
      </c>
      <c r="H8" s="20">
        <v>605</v>
      </c>
      <c r="I8" s="20">
        <v>4011</v>
      </c>
      <c r="J8" s="20">
        <v>1177</v>
      </c>
      <c r="K8" s="20">
        <v>0</v>
      </c>
      <c r="L8" s="20">
        <v>1</v>
      </c>
      <c r="M8" s="20">
        <f t="shared" si="0"/>
        <v>1178</v>
      </c>
      <c r="N8" s="20">
        <v>1</v>
      </c>
      <c r="O8" s="44">
        <f t="shared" si="1"/>
        <v>0.29369234604836697</v>
      </c>
      <c r="R8" s="20"/>
    </row>
    <row r="9" spans="1:18" ht="28.5">
      <c r="A9" s="19" t="s">
        <v>1971</v>
      </c>
      <c r="B9" s="10" t="s">
        <v>264</v>
      </c>
      <c r="C9" s="19" t="s">
        <v>5</v>
      </c>
      <c r="D9" s="11" t="s">
        <v>265</v>
      </c>
      <c r="E9" s="20">
        <v>3</v>
      </c>
      <c r="F9" s="20">
        <v>8</v>
      </c>
      <c r="G9" s="20">
        <v>470</v>
      </c>
      <c r="H9" s="20">
        <v>500</v>
      </c>
      <c r="I9" s="20">
        <v>4164</v>
      </c>
      <c r="J9" s="20">
        <v>981</v>
      </c>
      <c r="K9" s="20">
        <v>0</v>
      </c>
      <c r="L9" s="20">
        <v>2</v>
      </c>
      <c r="M9" s="20">
        <f t="shared" si="0"/>
        <v>983</v>
      </c>
      <c r="N9" s="20">
        <v>0</v>
      </c>
      <c r="O9" s="44">
        <f t="shared" si="1"/>
        <v>0.23607108549471661</v>
      </c>
      <c r="R9" s="20"/>
    </row>
    <row r="10" spans="1:18">
      <c r="A10" s="19" t="s">
        <v>1976</v>
      </c>
      <c r="B10" s="10" t="s">
        <v>269</v>
      </c>
      <c r="C10" s="19" t="s">
        <v>5</v>
      </c>
      <c r="D10" s="11" t="s">
        <v>270</v>
      </c>
      <c r="E10" s="20">
        <v>6</v>
      </c>
      <c r="F10" s="20">
        <v>8</v>
      </c>
      <c r="G10" s="20">
        <v>486</v>
      </c>
      <c r="H10" s="20">
        <v>484</v>
      </c>
      <c r="I10" s="20">
        <v>3762</v>
      </c>
      <c r="J10" s="20">
        <v>984</v>
      </c>
      <c r="K10" s="20">
        <v>0</v>
      </c>
      <c r="L10" s="20">
        <v>2</v>
      </c>
      <c r="M10" s="20">
        <f t="shared" si="0"/>
        <v>986</v>
      </c>
      <c r="N10" s="20">
        <v>3</v>
      </c>
      <c r="O10" s="44">
        <f t="shared" si="1"/>
        <v>0.26209463051568316</v>
      </c>
      <c r="R10" s="20"/>
    </row>
    <row r="11" spans="1:18">
      <c r="A11" s="19" t="s">
        <v>1978</v>
      </c>
      <c r="B11" s="10" t="s">
        <v>261</v>
      </c>
      <c r="C11" s="19" t="s">
        <v>5</v>
      </c>
      <c r="D11" s="11" t="s">
        <v>262</v>
      </c>
      <c r="E11" s="20">
        <v>6</v>
      </c>
      <c r="F11" s="20">
        <v>9</v>
      </c>
      <c r="G11" s="20">
        <v>430</v>
      </c>
      <c r="H11" s="20">
        <v>462</v>
      </c>
      <c r="I11" s="20">
        <v>2406</v>
      </c>
      <c r="J11" s="20">
        <v>907</v>
      </c>
      <c r="K11" s="20">
        <v>0</v>
      </c>
      <c r="L11" s="20">
        <v>4</v>
      </c>
      <c r="M11" s="20">
        <f t="shared" si="0"/>
        <v>911</v>
      </c>
      <c r="N11" s="20">
        <v>2</v>
      </c>
      <c r="O11" s="44">
        <f t="shared" si="1"/>
        <v>0.37863674147963422</v>
      </c>
      <c r="R11" s="20"/>
    </row>
    <row r="12" spans="1:18">
      <c r="A12" s="19" t="s">
        <v>1979</v>
      </c>
      <c r="B12" s="10" t="s">
        <v>259</v>
      </c>
      <c r="C12" s="19" t="s">
        <v>5</v>
      </c>
      <c r="D12" s="11" t="s">
        <v>260</v>
      </c>
      <c r="E12" s="20">
        <v>5</v>
      </c>
      <c r="F12" s="20">
        <v>5</v>
      </c>
      <c r="G12" s="20">
        <v>650</v>
      </c>
      <c r="H12" s="20">
        <v>650</v>
      </c>
      <c r="I12" s="20">
        <v>4356</v>
      </c>
      <c r="J12" s="20">
        <v>1310</v>
      </c>
      <c r="K12" s="20">
        <v>0</v>
      </c>
      <c r="L12" s="20">
        <v>5</v>
      </c>
      <c r="M12" s="20">
        <f t="shared" si="0"/>
        <v>1315</v>
      </c>
      <c r="N12" s="20">
        <v>0</v>
      </c>
      <c r="O12" s="44">
        <f t="shared" si="1"/>
        <v>0.30188246097337007</v>
      </c>
      <c r="R12" s="20"/>
    </row>
    <row r="13" spans="1:18">
      <c r="B13" s="10" t="s">
        <v>274</v>
      </c>
      <c r="C13" s="19" t="s">
        <v>29</v>
      </c>
      <c r="D13" s="11"/>
      <c r="E13" s="20">
        <v>7</v>
      </c>
      <c r="F13" s="20">
        <v>26</v>
      </c>
      <c r="G13" s="20">
        <v>1492</v>
      </c>
      <c r="H13" s="20">
        <v>1573</v>
      </c>
      <c r="I13" s="20"/>
      <c r="J13" s="20">
        <v>3098</v>
      </c>
      <c r="K13" s="20">
        <v>3</v>
      </c>
      <c r="L13" s="20">
        <v>1</v>
      </c>
      <c r="M13" s="20">
        <f t="shared" ref="M13:M20" si="2">SUM(J13:L13)</f>
        <v>3102</v>
      </c>
      <c r="N13" s="20">
        <v>15</v>
      </c>
      <c r="O13" s="44"/>
      <c r="R13" s="20"/>
    </row>
    <row r="14" spans="1:18">
      <c r="B14" s="10" t="s">
        <v>31</v>
      </c>
      <c r="C14" s="19" t="s">
        <v>29</v>
      </c>
      <c r="D14" s="11"/>
      <c r="E14" s="20">
        <v>0</v>
      </c>
      <c r="F14" s="20">
        <v>7</v>
      </c>
      <c r="G14" s="20">
        <v>381</v>
      </c>
      <c r="H14" s="20">
        <v>361</v>
      </c>
      <c r="I14" s="20"/>
      <c r="J14" s="20">
        <v>749</v>
      </c>
      <c r="K14" s="20">
        <v>0</v>
      </c>
      <c r="L14" s="20">
        <v>0</v>
      </c>
      <c r="M14" s="20">
        <f t="shared" si="2"/>
        <v>749</v>
      </c>
      <c r="N14" s="20">
        <v>10</v>
      </c>
      <c r="O14" s="44"/>
      <c r="R14" s="20"/>
    </row>
    <row r="15" spans="1:18">
      <c r="B15" s="10" t="s">
        <v>264</v>
      </c>
      <c r="C15" s="19" t="s">
        <v>29</v>
      </c>
      <c r="D15" s="11"/>
      <c r="E15" s="20">
        <v>1</v>
      </c>
      <c r="F15" s="20">
        <v>3</v>
      </c>
      <c r="G15" s="20">
        <v>527</v>
      </c>
      <c r="H15" s="20">
        <v>483</v>
      </c>
      <c r="I15" s="20"/>
      <c r="J15" s="20">
        <v>1014</v>
      </c>
      <c r="K15" s="20">
        <v>0</v>
      </c>
      <c r="L15" s="20">
        <v>1</v>
      </c>
      <c r="M15" s="20">
        <f t="shared" si="2"/>
        <v>1015</v>
      </c>
      <c r="N15" s="20">
        <v>4</v>
      </c>
      <c r="O15" s="44"/>
      <c r="R15" s="20"/>
    </row>
    <row r="16" spans="1:18">
      <c r="B16" s="10" t="s">
        <v>269</v>
      </c>
      <c r="C16" s="19" t="s">
        <v>29</v>
      </c>
      <c r="D16" s="11"/>
      <c r="E16" s="20">
        <v>16</v>
      </c>
      <c r="F16" s="20">
        <v>34</v>
      </c>
      <c r="G16" s="20">
        <v>2332</v>
      </c>
      <c r="H16" s="20">
        <v>1970</v>
      </c>
      <c r="I16" s="20"/>
      <c r="J16" s="20">
        <v>4352</v>
      </c>
      <c r="K16" s="20">
        <v>3</v>
      </c>
      <c r="L16" s="20">
        <v>2</v>
      </c>
      <c r="M16" s="20">
        <f t="shared" si="2"/>
        <v>4357</v>
      </c>
      <c r="N16" s="20">
        <v>22</v>
      </c>
      <c r="O16" s="44"/>
      <c r="R16" s="20"/>
    </row>
    <row r="17" spans="1:18">
      <c r="B17" s="10" t="s">
        <v>2390</v>
      </c>
      <c r="C17" s="19" t="s">
        <v>29</v>
      </c>
      <c r="D17" s="11"/>
      <c r="E17" s="20">
        <v>12</v>
      </c>
      <c r="F17" s="20">
        <v>17</v>
      </c>
      <c r="G17" s="20">
        <v>1057</v>
      </c>
      <c r="H17" s="20">
        <v>892</v>
      </c>
      <c r="I17" s="20"/>
      <c r="J17" s="20">
        <v>1978</v>
      </c>
      <c r="K17" s="20">
        <v>0</v>
      </c>
      <c r="L17" s="20">
        <v>5</v>
      </c>
      <c r="M17" s="20">
        <f t="shared" si="2"/>
        <v>1983</v>
      </c>
      <c r="N17" s="20">
        <v>10</v>
      </c>
      <c r="O17" s="44"/>
      <c r="R17" s="20"/>
    </row>
    <row r="18" spans="1:18">
      <c r="B18" s="10" t="s">
        <v>2427</v>
      </c>
      <c r="C18" s="19" t="s">
        <v>30</v>
      </c>
      <c r="D18" s="11"/>
      <c r="E18" s="20">
        <v>3</v>
      </c>
      <c r="F18" s="20">
        <v>5</v>
      </c>
      <c r="G18" s="20">
        <v>53</v>
      </c>
      <c r="H18" s="20">
        <v>87</v>
      </c>
      <c r="I18" s="20"/>
      <c r="J18" s="20">
        <v>148</v>
      </c>
      <c r="K18" s="20">
        <v>1</v>
      </c>
      <c r="L18" s="20">
        <v>1</v>
      </c>
      <c r="M18" s="20">
        <f t="shared" si="2"/>
        <v>150</v>
      </c>
      <c r="N18" s="20">
        <v>0</v>
      </c>
      <c r="O18" s="44"/>
      <c r="R18" s="20"/>
    </row>
    <row r="19" spans="1:18" ht="28.5">
      <c r="B19" s="10" t="s">
        <v>31</v>
      </c>
      <c r="C19" s="19" t="s">
        <v>32</v>
      </c>
      <c r="D19" s="11"/>
      <c r="E19" s="20">
        <v>4</v>
      </c>
      <c r="F19" s="20">
        <v>1</v>
      </c>
      <c r="G19" s="20">
        <v>210</v>
      </c>
      <c r="H19" s="20">
        <v>196</v>
      </c>
      <c r="I19" s="20"/>
      <c r="J19" s="20">
        <v>411</v>
      </c>
      <c r="K19" s="20">
        <v>0</v>
      </c>
      <c r="L19" s="20">
        <v>2</v>
      </c>
      <c r="M19" s="20">
        <f t="shared" si="2"/>
        <v>413</v>
      </c>
      <c r="N19" s="20">
        <v>0</v>
      </c>
      <c r="O19" s="44"/>
      <c r="R19" s="20"/>
    </row>
    <row r="20" spans="1:18" ht="28.5">
      <c r="A20" s="21"/>
      <c r="B20" s="12" t="s">
        <v>33</v>
      </c>
      <c r="C20" s="21" t="s">
        <v>32</v>
      </c>
      <c r="D20" s="13"/>
      <c r="E20" s="23">
        <v>0</v>
      </c>
      <c r="F20" s="23">
        <v>1</v>
      </c>
      <c r="G20" s="23">
        <v>144</v>
      </c>
      <c r="H20" s="23">
        <v>104</v>
      </c>
      <c r="I20" s="23"/>
      <c r="J20" s="23">
        <v>249</v>
      </c>
      <c r="K20" s="23">
        <v>0</v>
      </c>
      <c r="L20" s="23">
        <v>112</v>
      </c>
      <c r="M20" s="23">
        <f t="shared" si="2"/>
        <v>361</v>
      </c>
      <c r="N20" s="23">
        <v>0</v>
      </c>
      <c r="O20" s="43"/>
      <c r="R20" s="20"/>
    </row>
    <row r="21" spans="1:18">
      <c r="B21" s="10" t="s">
        <v>34</v>
      </c>
      <c r="D21" s="10"/>
      <c r="E21" s="20">
        <f>SUM(E2:E12)</f>
        <v>62</v>
      </c>
      <c r="F21" s="20">
        <f t="shared" ref="F21:N21" si="3">SUM(F2:F12)</f>
        <v>96</v>
      </c>
      <c r="G21" s="20">
        <f t="shared" si="3"/>
        <v>4858</v>
      </c>
      <c r="H21" s="20">
        <f t="shared" si="3"/>
        <v>5127</v>
      </c>
      <c r="I21" s="20"/>
      <c r="J21" s="20">
        <f t="shared" si="3"/>
        <v>10143</v>
      </c>
      <c r="K21" s="20">
        <f t="shared" si="3"/>
        <v>1</v>
      </c>
      <c r="L21" s="20">
        <f t="shared" si="3"/>
        <v>30</v>
      </c>
      <c r="M21" s="20">
        <f t="shared" si="3"/>
        <v>10174</v>
      </c>
      <c r="N21" s="20">
        <f t="shared" si="3"/>
        <v>13</v>
      </c>
      <c r="O21" s="44"/>
      <c r="R21" s="20"/>
    </row>
    <row r="22" spans="1:18">
      <c r="B22" s="10" t="s">
        <v>35</v>
      </c>
      <c r="D22" s="10"/>
      <c r="E22" s="20">
        <f>SUM(E13:E17)</f>
        <v>36</v>
      </c>
      <c r="F22" s="20">
        <f t="shared" ref="F22:N22" si="4">SUM(F13:F17)</f>
        <v>87</v>
      </c>
      <c r="G22" s="20">
        <f t="shared" si="4"/>
        <v>5789</v>
      </c>
      <c r="H22" s="20">
        <f t="shared" si="4"/>
        <v>5279</v>
      </c>
      <c r="I22" s="20"/>
      <c r="J22" s="20">
        <f t="shared" si="4"/>
        <v>11191</v>
      </c>
      <c r="K22" s="20">
        <f t="shared" si="4"/>
        <v>6</v>
      </c>
      <c r="L22" s="20">
        <f t="shared" si="4"/>
        <v>9</v>
      </c>
      <c r="M22" s="20">
        <f t="shared" si="4"/>
        <v>11206</v>
      </c>
      <c r="N22" s="20">
        <f t="shared" si="4"/>
        <v>61</v>
      </c>
      <c r="O22" s="44"/>
      <c r="R22" s="20"/>
    </row>
    <row r="23" spans="1:18">
      <c r="B23" s="10" t="s">
        <v>36</v>
      </c>
      <c r="D23" s="10"/>
      <c r="E23" s="20">
        <f>SUM(E18:E18)</f>
        <v>3</v>
      </c>
      <c r="F23" s="20">
        <f t="shared" ref="F23:N23" si="5">SUM(F18:F18)</f>
        <v>5</v>
      </c>
      <c r="G23" s="20">
        <f t="shared" si="5"/>
        <v>53</v>
      </c>
      <c r="H23" s="20">
        <f t="shared" si="5"/>
        <v>87</v>
      </c>
      <c r="I23" s="20"/>
      <c r="J23" s="20">
        <f t="shared" si="5"/>
        <v>148</v>
      </c>
      <c r="K23" s="20">
        <f t="shared" si="5"/>
        <v>1</v>
      </c>
      <c r="L23" s="20">
        <f t="shared" si="5"/>
        <v>1</v>
      </c>
      <c r="M23" s="20">
        <f t="shared" si="5"/>
        <v>150</v>
      </c>
      <c r="N23" s="20">
        <f t="shared" si="5"/>
        <v>0</v>
      </c>
      <c r="O23" s="44"/>
      <c r="R23" s="20"/>
    </row>
    <row r="24" spans="1:18" ht="15" thickBot="1">
      <c r="A24" s="24"/>
      <c r="B24" s="14" t="s">
        <v>37</v>
      </c>
      <c r="C24" s="24"/>
      <c r="D24" s="14"/>
      <c r="E24" s="25">
        <f>SUM(E19:E20)</f>
        <v>4</v>
      </c>
      <c r="F24" s="25">
        <f t="shared" ref="F24:N24" si="6">SUM(F19:F20)</f>
        <v>2</v>
      </c>
      <c r="G24" s="25">
        <f t="shared" si="6"/>
        <v>354</v>
      </c>
      <c r="H24" s="25">
        <f t="shared" si="6"/>
        <v>300</v>
      </c>
      <c r="I24" s="25"/>
      <c r="J24" s="25">
        <f t="shared" si="6"/>
        <v>660</v>
      </c>
      <c r="K24" s="25">
        <f t="shared" si="6"/>
        <v>0</v>
      </c>
      <c r="L24" s="25">
        <f t="shared" si="6"/>
        <v>114</v>
      </c>
      <c r="M24" s="25">
        <f t="shared" si="6"/>
        <v>774</v>
      </c>
      <c r="N24" s="25">
        <f t="shared" si="6"/>
        <v>0</v>
      </c>
      <c r="O24" s="45"/>
      <c r="R24" s="20"/>
    </row>
    <row r="25" spans="1:18" ht="15">
      <c r="A25" s="6"/>
      <c r="B25" s="3" t="s">
        <v>2350</v>
      </c>
      <c r="C25" s="6"/>
      <c r="D25" s="3"/>
      <c r="E25" s="34">
        <f>SUM(E21:E24)</f>
        <v>105</v>
      </c>
      <c r="F25" s="34">
        <f t="shared" ref="F25:N25" si="7">SUM(F21:F24)</f>
        <v>190</v>
      </c>
      <c r="G25" s="34">
        <f t="shared" si="7"/>
        <v>11054</v>
      </c>
      <c r="H25" s="34">
        <f t="shared" si="7"/>
        <v>10793</v>
      </c>
      <c r="I25" s="34">
        <f>SUM(I2:I12)</f>
        <v>36176</v>
      </c>
      <c r="J25" s="34">
        <f t="shared" si="7"/>
        <v>22142</v>
      </c>
      <c r="K25" s="34">
        <f t="shared" si="7"/>
        <v>8</v>
      </c>
      <c r="L25" s="34">
        <f t="shared" si="7"/>
        <v>154</v>
      </c>
      <c r="M25" s="34">
        <f t="shared" si="7"/>
        <v>22304</v>
      </c>
      <c r="N25" s="34">
        <f t="shared" si="7"/>
        <v>74</v>
      </c>
      <c r="O25" s="46">
        <f>M25/I25</f>
        <v>0.61654135338345861</v>
      </c>
      <c r="R25" s="20"/>
    </row>
    <row r="26" spans="1:18">
      <c r="B26" s="10" t="s">
        <v>2005</v>
      </c>
      <c r="D26" s="10"/>
      <c r="E26" s="26">
        <f>E25/$J$25</f>
        <v>4.7421190497696688E-3</v>
      </c>
      <c r="F26" s="26">
        <f t="shared" ref="F26:H26" si="8">F25/$J$25</f>
        <v>8.5809773281546389E-3</v>
      </c>
      <c r="G26" s="26">
        <f t="shared" si="8"/>
        <v>0.49923222834432301</v>
      </c>
      <c r="H26" s="44">
        <f t="shared" si="8"/>
        <v>0.4874446752777527</v>
      </c>
      <c r="L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2">
    <sortCondition ref="A12"/>
  </sortState>
  <mergeCells count="1">
    <mergeCell ref="A1:B1"/>
  </mergeCells>
  <conditionalFormatting sqref="A2:O19">
    <cfRule type="expression" dxfId="99" priority="2">
      <formula>MOD(ROW(),2)=0</formula>
    </cfRule>
  </conditionalFormatting>
  <conditionalFormatting sqref="A20:O20">
    <cfRule type="expression" dxfId="98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2"/>
  <sheetViews>
    <sheetView zoomScaleNormal="100" workbookViewId="0">
      <pane ySplit="1" topLeftCell="A2" activePane="bottomLeft" state="frozen"/>
      <selection activeCell="B1" sqref="B1"/>
      <selection pane="bottomLeft" activeCell="E23" sqref="E23"/>
    </sheetView>
  </sheetViews>
  <sheetFormatPr defaultColWidth="8.85546875" defaultRowHeight="14.25"/>
  <cols>
    <col min="1" max="1" width="2.7109375" style="19" bestFit="1" customWidth="1"/>
    <col min="2" max="2" width="30.28515625" style="19" bestFit="1" customWidth="1"/>
    <col min="3" max="3" width="13.85546875" style="19" bestFit="1" customWidth="1"/>
    <col min="4" max="4" width="26" style="19" bestFit="1" customWidth="1"/>
    <col min="5" max="5" width="11.7109375" style="19" bestFit="1" customWidth="1"/>
    <col min="6" max="6" width="9.42578125" style="19" bestFit="1" customWidth="1"/>
    <col min="7" max="7" width="8.7109375" style="19" bestFit="1" customWidth="1"/>
    <col min="8" max="8" width="8" style="19" bestFit="1" customWidth="1"/>
    <col min="9" max="9" width="8.28515625" style="19" bestFit="1" customWidth="1"/>
    <col min="10" max="10" width="10.28515625" style="19" bestFit="1" customWidth="1"/>
    <col min="11" max="11" width="10.42578125" style="19" bestFit="1" customWidth="1"/>
    <col min="12" max="12" width="12.5703125" style="19" bestFit="1" customWidth="1"/>
    <col min="13" max="13" width="8.85546875" style="19" bestFit="1" customWidth="1"/>
    <col min="14" max="14" width="9.28515625" style="19" bestFit="1" customWidth="1"/>
    <col min="15" max="16384" width="8.85546875" style="19"/>
  </cols>
  <sheetData>
    <row r="1" spans="1:17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2060</v>
      </c>
      <c r="F1" s="9" t="s">
        <v>2061</v>
      </c>
      <c r="G1" s="9" t="s">
        <v>2062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288</v>
      </c>
      <c r="C2" s="19" t="s">
        <v>5</v>
      </c>
      <c r="D2" s="11" t="s">
        <v>195</v>
      </c>
      <c r="E2" s="20">
        <v>456</v>
      </c>
      <c r="F2" s="20">
        <v>513</v>
      </c>
      <c r="G2" s="20">
        <v>31</v>
      </c>
      <c r="H2" s="20">
        <v>3079</v>
      </c>
      <c r="I2" s="20">
        <v>1000</v>
      </c>
      <c r="J2" s="20">
        <v>0</v>
      </c>
      <c r="K2" s="20">
        <v>1</v>
      </c>
      <c r="L2" s="20">
        <f t="shared" ref="L2:L11" si="0">SUM(I2:K2)</f>
        <v>1001</v>
      </c>
      <c r="M2" s="20">
        <v>1</v>
      </c>
      <c r="N2" s="44">
        <f>L2/H2</f>
        <v>0.32510555375121791</v>
      </c>
      <c r="Q2" s="20"/>
    </row>
    <row r="3" spans="1:17">
      <c r="A3" s="19" t="s">
        <v>1973</v>
      </c>
      <c r="B3" s="10" t="s">
        <v>278</v>
      </c>
      <c r="C3" s="19" t="s">
        <v>5</v>
      </c>
      <c r="D3" s="11" t="s">
        <v>279</v>
      </c>
      <c r="E3" s="20">
        <v>625</v>
      </c>
      <c r="F3" s="20">
        <v>747</v>
      </c>
      <c r="G3" s="20">
        <v>41</v>
      </c>
      <c r="H3" s="20">
        <v>4558</v>
      </c>
      <c r="I3" s="20">
        <v>1413</v>
      </c>
      <c r="J3" s="20">
        <v>2</v>
      </c>
      <c r="K3" s="20">
        <v>1</v>
      </c>
      <c r="L3" s="20">
        <f t="shared" si="0"/>
        <v>1416</v>
      </c>
      <c r="M3" s="20">
        <v>4</v>
      </c>
      <c r="N3" s="44">
        <f t="shared" ref="N3:N11" si="1">L3/H3</f>
        <v>0.31066257130320318</v>
      </c>
      <c r="Q3" s="20"/>
    </row>
    <row r="4" spans="1:17">
      <c r="A4" s="19" t="s">
        <v>1977</v>
      </c>
      <c r="B4" s="10" t="s">
        <v>275</v>
      </c>
      <c r="C4" s="19" t="s">
        <v>5</v>
      </c>
      <c r="D4" s="11" t="s">
        <v>276</v>
      </c>
      <c r="E4" s="20">
        <v>551</v>
      </c>
      <c r="F4" s="20">
        <v>617</v>
      </c>
      <c r="G4" s="20">
        <v>13</v>
      </c>
      <c r="H4" s="20">
        <v>4268</v>
      </c>
      <c r="I4" s="20">
        <v>1181</v>
      </c>
      <c r="J4" s="20">
        <v>2</v>
      </c>
      <c r="K4" s="20">
        <v>7</v>
      </c>
      <c r="L4" s="20">
        <f t="shared" si="0"/>
        <v>1190</v>
      </c>
      <c r="M4" s="20">
        <v>1</v>
      </c>
      <c r="N4" s="44">
        <f t="shared" si="1"/>
        <v>0.2788191190253046</v>
      </c>
      <c r="Q4" s="20"/>
    </row>
    <row r="5" spans="1:17">
      <c r="A5" s="19" t="s">
        <v>1975</v>
      </c>
      <c r="B5" s="10" t="s">
        <v>284</v>
      </c>
      <c r="C5" s="19" t="s">
        <v>5</v>
      </c>
      <c r="D5" s="11" t="s">
        <v>285</v>
      </c>
      <c r="E5" s="20">
        <v>603</v>
      </c>
      <c r="F5" s="20">
        <v>741</v>
      </c>
      <c r="G5" s="20">
        <v>25</v>
      </c>
      <c r="H5" s="20">
        <v>4531</v>
      </c>
      <c r="I5" s="20">
        <v>1369</v>
      </c>
      <c r="J5" s="20">
        <v>1</v>
      </c>
      <c r="K5" s="20">
        <v>9</v>
      </c>
      <c r="L5" s="20">
        <f t="shared" si="0"/>
        <v>1379</v>
      </c>
      <c r="M5" s="20">
        <v>9</v>
      </c>
      <c r="N5" s="44">
        <f t="shared" si="1"/>
        <v>0.30434782608695654</v>
      </c>
      <c r="Q5" s="20"/>
    </row>
    <row r="6" spans="1:17">
      <c r="A6" s="19" t="s">
        <v>1970</v>
      </c>
      <c r="B6" s="10" t="s">
        <v>286</v>
      </c>
      <c r="C6" s="19" t="s">
        <v>5</v>
      </c>
      <c r="D6" s="11" t="s">
        <v>287</v>
      </c>
      <c r="E6" s="20">
        <v>865</v>
      </c>
      <c r="F6" s="20">
        <v>801</v>
      </c>
      <c r="G6" s="20">
        <v>24</v>
      </c>
      <c r="H6" s="20">
        <v>4547</v>
      </c>
      <c r="I6" s="20">
        <v>1690</v>
      </c>
      <c r="J6" s="20">
        <v>0</v>
      </c>
      <c r="K6" s="20">
        <v>6</v>
      </c>
      <c r="L6" s="20">
        <f t="shared" si="0"/>
        <v>1696</v>
      </c>
      <c r="M6" s="20">
        <v>0</v>
      </c>
      <c r="N6" s="44">
        <f t="shared" si="1"/>
        <v>0.37299318231801187</v>
      </c>
      <c r="Q6" s="20"/>
    </row>
    <row r="7" spans="1:17">
      <c r="A7" s="19" t="s">
        <v>1972</v>
      </c>
      <c r="B7" s="10" t="s">
        <v>277</v>
      </c>
      <c r="C7" s="19" t="s">
        <v>5</v>
      </c>
      <c r="D7" s="11" t="s">
        <v>260</v>
      </c>
      <c r="E7" s="20">
        <v>834</v>
      </c>
      <c r="F7" s="20">
        <v>836</v>
      </c>
      <c r="G7" s="20">
        <v>46</v>
      </c>
      <c r="H7" s="20">
        <v>4527</v>
      </c>
      <c r="I7" s="20">
        <v>1716</v>
      </c>
      <c r="J7" s="20">
        <v>0</v>
      </c>
      <c r="K7" s="20">
        <v>9</v>
      </c>
      <c r="L7" s="20">
        <f t="shared" si="0"/>
        <v>1725</v>
      </c>
      <c r="M7" s="20">
        <v>1</v>
      </c>
      <c r="N7" s="44">
        <f t="shared" si="1"/>
        <v>0.38104705102717029</v>
      </c>
      <c r="Q7" s="20"/>
    </row>
    <row r="8" spans="1:17">
      <c r="A8" s="19" t="s">
        <v>1969</v>
      </c>
      <c r="B8" s="10" t="s">
        <v>280</v>
      </c>
      <c r="C8" s="19" t="s">
        <v>5</v>
      </c>
      <c r="D8" s="11" t="s">
        <v>281</v>
      </c>
      <c r="E8" s="20">
        <v>488</v>
      </c>
      <c r="F8" s="20">
        <v>519</v>
      </c>
      <c r="G8" s="20">
        <v>8</v>
      </c>
      <c r="H8" s="20">
        <v>3106</v>
      </c>
      <c r="I8" s="20">
        <v>1015</v>
      </c>
      <c r="J8" s="20">
        <v>0</v>
      </c>
      <c r="K8" s="20">
        <v>3</v>
      </c>
      <c r="L8" s="20">
        <f t="shared" si="0"/>
        <v>1018</v>
      </c>
      <c r="M8" s="20">
        <v>0</v>
      </c>
      <c r="N8" s="44">
        <f t="shared" si="1"/>
        <v>0.3277527366387637</v>
      </c>
      <c r="Q8" s="20"/>
    </row>
    <row r="9" spans="1:17">
      <c r="A9" s="19" t="s">
        <v>1971</v>
      </c>
      <c r="B9" s="10" t="s">
        <v>282</v>
      </c>
      <c r="C9" s="19" t="s">
        <v>5</v>
      </c>
      <c r="D9" s="11" t="s">
        <v>283</v>
      </c>
      <c r="E9" s="20">
        <v>320</v>
      </c>
      <c r="F9" s="20">
        <v>384</v>
      </c>
      <c r="G9" s="20">
        <v>16</v>
      </c>
      <c r="H9" s="20">
        <v>2274</v>
      </c>
      <c r="I9" s="20">
        <v>720</v>
      </c>
      <c r="J9" s="20">
        <v>2</v>
      </c>
      <c r="K9" s="20">
        <v>3</v>
      </c>
      <c r="L9" s="20">
        <f t="shared" si="0"/>
        <v>725</v>
      </c>
      <c r="M9" s="20">
        <v>5</v>
      </c>
      <c r="N9" s="44">
        <f t="shared" si="1"/>
        <v>0.31882145998240985</v>
      </c>
      <c r="Q9" s="20"/>
    </row>
    <row r="10" spans="1:17">
      <c r="A10" s="19" t="s">
        <v>1976</v>
      </c>
      <c r="B10" s="10" t="s">
        <v>289</v>
      </c>
      <c r="C10" s="19" t="s">
        <v>5</v>
      </c>
      <c r="D10" s="11" t="s">
        <v>290</v>
      </c>
      <c r="E10" s="20">
        <v>654</v>
      </c>
      <c r="F10" s="20">
        <v>728</v>
      </c>
      <c r="G10" s="20">
        <v>20</v>
      </c>
      <c r="H10" s="20">
        <v>3935</v>
      </c>
      <c r="I10" s="20">
        <v>1402</v>
      </c>
      <c r="J10" s="20">
        <v>6</v>
      </c>
      <c r="K10" s="20">
        <v>2</v>
      </c>
      <c r="L10" s="20">
        <f t="shared" si="0"/>
        <v>1410</v>
      </c>
      <c r="M10" s="20">
        <v>0</v>
      </c>
      <c r="N10" s="44">
        <f t="shared" si="1"/>
        <v>0.35832274459974589</v>
      </c>
      <c r="Q10" s="20"/>
    </row>
    <row r="11" spans="1:17">
      <c r="A11" s="19" t="s">
        <v>1978</v>
      </c>
      <c r="B11" s="10" t="s">
        <v>291</v>
      </c>
      <c r="C11" s="19" t="s">
        <v>5</v>
      </c>
      <c r="D11" s="11" t="s">
        <v>292</v>
      </c>
      <c r="E11" s="20">
        <v>389</v>
      </c>
      <c r="F11" s="20">
        <v>375</v>
      </c>
      <c r="G11" s="20">
        <v>13</v>
      </c>
      <c r="H11" s="20">
        <v>2217</v>
      </c>
      <c r="I11" s="20">
        <v>777</v>
      </c>
      <c r="J11" s="20">
        <v>0</v>
      </c>
      <c r="K11" s="20">
        <v>6</v>
      </c>
      <c r="L11" s="20">
        <f t="shared" si="0"/>
        <v>783</v>
      </c>
      <c r="M11" s="20">
        <v>1</v>
      </c>
      <c r="N11" s="44">
        <f t="shared" si="1"/>
        <v>0.35317997293640052</v>
      </c>
      <c r="Q11" s="20"/>
    </row>
    <row r="12" spans="1:17">
      <c r="B12" s="10" t="s">
        <v>293</v>
      </c>
      <c r="C12" s="19" t="s">
        <v>29</v>
      </c>
      <c r="D12" s="11"/>
      <c r="E12" s="20">
        <v>3805</v>
      </c>
      <c r="F12" s="20">
        <v>3648</v>
      </c>
      <c r="G12" s="20">
        <v>100</v>
      </c>
      <c r="H12" s="20"/>
      <c r="I12" s="20">
        <v>7553</v>
      </c>
      <c r="J12" s="20">
        <v>5</v>
      </c>
      <c r="K12" s="20">
        <v>4</v>
      </c>
      <c r="L12" s="20">
        <f t="shared" ref="L12:L23" si="2">SUM(I12:K12)</f>
        <v>7562</v>
      </c>
      <c r="M12" s="20">
        <v>35</v>
      </c>
      <c r="N12" s="44"/>
      <c r="Q12" s="20"/>
    </row>
    <row r="13" spans="1:17">
      <c r="B13" s="10" t="s">
        <v>294</v>
      </c>
      <c r="C13" s="19" t="s">
        <v>29</v>
      </c>
      <c r="D13" s="11"/>
      <c r="E13" s="20">
        <v>1048</v>
      </c>
      <c r="F13" s="20">
        <v>903</v>
      </c>
      <c r="G13" s="20">
        <v>28</v>
      </c>
      <c r="H13" s="20"/>
      <c r="I13" s="20">
        <v>1979</v>
      </c>
      <c r="J13" s="20">
        <v>0</v>
      </c>
      <c r="K13" s="20">
        <v>3</v>
      </c>
      <c r="L13" s="20">
        <f t="shared" si="2"/>
        <v>1982</v>
      </c>
      <c r="M13" s="20">
        <v>7</v>
      </c>
      <c r="N13" s="44"/>
      <c r="Q13" s="20"/>
    </row>
    <row r="14" spans="1:17">
      <c r="B14" s="10" t="s">
        <v>2390</v>
      </c>
      <c r="C14" s="19" t="s">
        <v>29</v>
      </c>
      <c r="D14" s="11"/>
      <c r="E14" s="20">
        <v>1092</v>
      </c>
      <c r="F14" s="20">
        <v>718</v>
      </c>
      <c r="G14" s="20">
        <v>22</v>
      </c>
      <c r="H14" s="20"/>
      <c r="I14" s="20">
        <v>1832</v>
      </c>
      <c r="J14" s="20">
        <v>2</v>
      </c>
      <c r="K14" s="20">
        <v>5</v>
      </c>
      <c r="L14" s="20">
        <f t="shared" si="2"/>
        <v>1839</v>
      </c>
      <c r="M14" s="20">
        <v>7</v>
      </c>
      <c r="N14" s="44"/>
      <c r="Q14" s="20"/>
    </row>
    <row r="15" spans="1:17" ht="28.5">
      <c r="B15" s="10" t="s">
        <v>2428</v>
      </c>
      <c r="C15" s="19" t="s">
        <v>30</v>
      </c>
      <c r="D15" s="11"/>
      <c r="E15" s="20">
        <v>14</v>
      </c>
      <c r="F15" s="20">
        <v>25</v>
      </c>
      <c r="G15" s="20">
        <v>4</v>
      </c>
      <c r="H15" s="20"/>
      <c r="I15" s="20">
        <v>43</v>
      </c>
      <c r="J15" s="20">
        <v>0</v>
      </c>
      <c r="K15" s="20">
        <v>1</v>
      </c>
      <c r="L15" s="20">
        <f t="shared" si="2"/>
        <v>44</v>
      </c>
      <c r="M15" s="20">
        <v>0</v>
      </c>
      <c r="N15" s="44"/>
      <c r="Q15" s="20"/>
    </row>
    <row r="16" spans="1:17">
      <c r="B16" s="10" t="s">
        <v>295</v>
      </c>
      <c r="C16" s="19" t="s">
        <v>30</v>
      </c>
      <c r="D16" s="11"/>
      <c r="E16" s="20">
        <v>14</v>
      </c>
      <c r="F16" s="20">
        <v>28</v>
      </c>
      <c r="G16" s="20">
        <v>0</v>
      </c>
      <c r="H16" s="20"/>
      <c r="I16" s="20">
        <v>42</v>
      </c>
      <c r="J16" s="20">
        <v>0</v>
      </c>
      <c r="K16" s="20">
        <v>4</v>
      </c>
      <c r="L16" s="20">
        <f t="shared" si="2"/>
        <v>46</v>
      </c>
      <c r="M16" s="20">
        <v>0</v>
      </c>
      <c r="N16" s="44"/>
      <c r="Q16" s="20"/>
    </row>
    <row r="17" spans="1:17">
      <c r="B17" s="10" t="s">
        <v>296</v>
      </c>
      <c r="C17" s="19" t="s">
        <v>30</v>
      </c>
      <c r="D17" s="11"/>
      <c r="E17" s="20">
        <v>25</v>
      </c>
      <c r="F17" s="20">
        <v>34</v>
      </c>
      <c r="G17" s="20">
        <v>2</v>
      </c>
      <c r="H17" s="20"/>
      <c r="I17" s="20">
        <v>61</v>
      </c>
      <c r="J17" s="20">
        <v>0</v>
      </c>
      <c r="K17" s="20">
        <v>0</v>
      </c>
      <c r="L17" s="20">
        <f t="shared" si="2"/>
        <v>61</v>
      </c>
      <c r="M17" s="20">
        <v>0</v>
      </c>
      <c r="N17" s="44"/>
      <c r="Q17" s="20"/>
    </row>
    <row r="18" spans="1:17">
      <c r="B18" s="10" t="s">
        <v>2429</v>
      </c>
      <c r="C18" s="19" t="s">
        <v>30</v>
      </c>
      <c r="D18" s="11"/>
      <c r="E18" s="20">
        <v>19</v>
      </c>
      <c r="F18" s="20">
        <v>29</v>
      </c>
      <c r="G18" s="20">
        <v>2</v>
      </c>
      <c r="H18" s="20"/>
      <c r="I18" s="20">
        <v>50</v>
      </c>
      <c r="J18" s="20">
        <v>0</v>
      </c>
      <c r="K18" s="20">
        <v>1</v>
      </c>
      <c r="L18" s="20">
        <f t="shared" si="2"/>
        <v>51</v>
      </c>
      <c r="M18" s="20">
        <v>0</v>
      </c>
      <c r="N18" s="44"/>
      <c r="Q18" s="20"/>
    </row>
    <row r="19" spans="1:17">
      <c r="B19" s="10" t="s">
        <v>297</v>
      </c>
      <c r="C19" s="19" t="s">
        <v>30</v>
      </c>
      <c r="D19" s="11"/>
      <c r="E19" s="20">
        <v>24</v>
      </c>
      <c r="F19" s="20">
        <v>23</v>
      </c>
      <c r="G19" s="20">
        <v>0</v>
      </c>
      <c r="H19" s="20"/>
      <c r="I19" s="20">
        <v>47</v>
      </c>
      <c r="J19" s="20">
        <v>0</v>
      </c>
      <c r="K19" s="20">
        <v>0</v>
      </c>
      <c r="L19" s="20">
        <f t="shared" si="2"/>
        <v>47</v>
      </c>
      <c r="M19" s="20">
        <v>0</v>
      </c>
      <c r="N19" s="44"/>
      <c r="Q19" s="20"/>
    </row>
    <row r="20" spans="1:17">
      <c r="B20" s="10" t="s">
        <v>298</v>
      </c>
      <c r="C20" s="19" t="s">
        <v>30</v>
      </c>
      <c r="D20" s="11"/>
      <c r="E20" s="20">
        <v>85</v>
      </c>
      <c r="F20" s="20">
        <v>113</v>
      </c>
      <c r="G20" s="20">
        <v>14</v>
      </c>
      <c r="H20" s="20"/>
      <c r="I20" s="20">
        <v>212</v>
      </c>
      <c r="J20" s="20">
        <v>6</v>
      </c>
      <c r="K20" s="20">
        <v>3</v>
      </c>
      <c r="L20" s="20">
        <f t="shared" si="2"/>
        <v>221</v>
      </c>
      <c r="M20" s="20">
        <v>5</v>
      </c>
      <c r="N20" s="44"/>
      <c r="Q20" s="20"/>
    </row>
    <row r="21" spans="1:17">
      <c r="B21" s="10" t="s">
        <v>2399</v>
      </c>
      <c r="C21" s="19" t="s">
        <v>30</v>
      </c>
      <c r="D21" s="11"/>
      <c r="E21" s="20">
        <v>26</v>
      </c>
      <c r="F21" s="20">
        <v>53</v>
      </c>
      <c r="G21" s="20">
        <v>7</v>
      </c>
      <c r="H21" s="20"/>
      <c r="I21" s="20">
        <v>86</v>
      </c>
      <c r="J21" s="20">
        <v>0</v>
      </c>
      <c r="K21" s="20">
        <v>0</v>
      </c>
      <c r="L21" s="20">
        <f t="shared" si="2"/>
        <v>86</v>
      </c>
      <c r="M21" s="20">
        <v>0</v>
      </c>
      <c r="N21" s="44"/>
      <c r="Q21" s="20"/>
    </row>
    <row r="22" spans="1:17">
      <c r="B22" s="10" t="s">
        <v>31</v>
      </c>
      <c r="C22" s="19" t="s">
        <v>32</v>
      </c>
      <c r="D22" s="11"/>
      <c r="E22" s="20">
        <v>476</v>
      </c>
      <c r="F22" s="20">
        <v>648</v>
      </c>
      <c r="G22" s="20">
        <v>4</v>
      </c>
      <c r="H22" s="20"/>
      <c r="I22" s="20">
        <v>1128</v>
      </c>
      <c r="J22" s="20">
        <v>2</v>
      </c>
      <c r="K22" s="20">
        <v>4</v>
      </c>
      <c r="L22" s="20">
        <f>SUM(I22:K22)</f>
        <v>1134</v>
      </c>
      <c r="M22" s="20">
        <v>2</v>
      </c>
      <c r="N22" s="44"/>
      <c r="Q22" s="20"/>
    </row>
    <row r="23" spans="1:17">
      <c r="A23" s="21"/>
      <c r="B23" s="12" t="s">
        <v>33</v>
      </c>
      <c r="C23" s="21" t="s">
        <v>32</v>
      </c>
      <c r="D23" s="12"/>
      <c r="E23" s="23">
        <v>274</v>
      </c>
      <c r="F23" s="23">
        <v>156</v>
      </c>
      <c r="G23" s="23">
        <v>2</v>
      </c>
      <c r="H23" s="23"/>
      <c r="I23" s="23">
        <v>432</v>
      </c>
      <c r="J23" s="23">
        <v>0</v>
      </c>
      <c r="K23" s="23">
        <v>152</v>
      </c>
      <c r="L23" s="23">
        <f t="shared" si="2"/>
        <v>584</v>
      </c>
      <c r="M23" s="23">
        <v>0</v>
      </c>
      <c r="N23" s="43"/>
      <c r="Q23" s="20"/>
    </row>
    <row r="24" spans="1:17">
      <c r="B24" s="10" t="s">
        <v>34</v>
      </c>
      <c r="D24" s="10"/>
      <c r="E24" s="20">
        <f>SUM(E2:E11)</f>
        <v>5785</v>
      </c>
      <c r="F24" s="20">
        <f t="shared" ref="F24:M24" si="3">SUM(F2:F11)</f>
        <v>6261</v>
      </c>
      <c r="G24" s="20">
        <f t="shared" si="3"/>
        <v>237</v>
      </c>
      <c r="H24" s="20"/>
      <c r="I24" s="20">
        <f t="shared" si="3"/>
        <v>12283</v>
      </c>
      <c r="J24" s="20">
        <f t="shared" si="3"/>
        <v>13</v>
      </c>
      <c r="K24" s="20">
        <f t="shared" si="3"/>
        <v>47</v>
      </c>
      <c r="L24" s="20">
        <f t="shared" si="3"/>
        <v>12343</v>
      </c>
      <c r="M24" s="20">
        <f t="shared" si="3"/>
        <v>22</v>
      </c>
      <c r="N24" s="44"/>
      <c r="Q24" s="20"/>
    </row>
    <row r="25" spans="1:17">
      <c r="B25" s="10" t="s">
        <v>35</v>
      </c>
      <c r="D25" s="10"/>
      <c r="E25" s="20">
        <f>SUM(E12:E14)</f>
        <v>5945</v>
      </c>
      <c r="F25" s="20">
        <f t="shared" ref="F25:M25" si="4">SUM(F12:F14)</f>
        <v>5269</v>
      </c>
      <c r="G25" s="20">
        <f t="shared" si="4"/>
        <v>150</v>
      </c>
      <c r="H25" s="20"/>
      <c r="I25" s="20">
        <f t="shared" si="4"/>
        <v>11364</v>
      </c>
      <c r="J25" s="20">
        <f t="shared" si="4"/>
        <v>7</v>
      </c>
      <c r="K25" s="20">
        <f t="shared" si="4"/>
        <v>12</v>
      </c>
      <c r="L25" s="20">
        <f t="shared" si="4"/>
        <v>11383</v>
      </c>
      <c r="M25" s="20">
        <f t="shared" si="4"/>
        <v>49</v>
      </c>
      <c r="N25" s="44"/>
      <c r="Q25" s="20"/>
    </row>
    <row r="26" spans="1:17">
      <c r="B26" s="10" t="s">
        <v>36</v>
      </c>
      <c r="D26" s="10"/>
      <c r="E26" s="20">
        <f>SUM(E15:E21)</f>
        <v>207</v>
      </c>
      <c r="F26" s="20">
        <f t="shared" ref="F26:M26" si="5">SUM(F15:F21)</f>
        <v>305</v>
      </c>
      <c r="G26" s="20">
        <f t="shared" si="5"/>
        <v>29</v>
      </c>
      <c r="H26" s="20"/>
      <c r="I26" s="20">
        <f t="shared" si="5"/>
        <v>541</v>
      </c>
      <c r="J26" s="20">
        <f t="shared" si="5"/>
        <v>6</v>
      </c>
      <c r="K26" s="20">
        <f t="shared" si="5"/>
        <v>9</v>
      </c>
      <c r="L26" s="20">
        <f t="shared" si="5"/>
        <v>556</v>
      </c>
      <c r="M26" s="20">
        <f t="shared" si="5"/>
        <v>5</v>
      </c>
      <c r="N26" s="44"/>
      <c r="Q26" s="20"/>
    </row>
    <row r="27" spans="1:17" ht="15" thickBot="1">
      <c r="A27" s="24"/>
      <c r="B27" s="14" t="s">
        <v>37</v>
      </c>
      <c r="C27" s="24"/>
      <c r="D27" s="14"/>
      <c r="E27" s="25">
        <f>SUM(E22:E23)</f>
        <v>750</v>
      </c>
      <c r="F27" s="25">
        <f t="shared" ref="F27:M27" si="6">SUM(F22:F23)</f>
        <v>804</v>
      </c>
      <c r="G27" s="25">
        <f t="shared" si="6"/>
        <v>6</v>
      </c>
      <c r="H27" s="25"/>
      <c r="I27" s="25">
        <f t="shared" si="6"/>
        <v>1560</v>
      </c>
      <c r="J27" s="25">
        <f t="shared" si="6"/>
        <v>2</v>
      </c>
      <c r="K27" s="25">
        <f t="shared" si="6"/>
        <v>156</v>
      </c>
      <c r="L27" s="25">
        <f t="shared" si="6"/>
        <v>1718</v>
      </c>
      <c r="M27" s="25">
        <f t="shared" si="6"/>
        <v>2</v>
      </c>
      <c r="N27" s="45"/>
      <c r="Q27" s="20"/>
    </row>
    <row r="28" spans="1:17" ht="15">
      <c r="B28" s="3" t="s">
        <v>2350</v>
      </c>
      <c r="C28" s="6"/>
      <c r="D28" s="3"/>
      <c r="E28" s="34">
        <f>SUM(E24:E27)</f>
        <v>12687</v>
      </c>
      <c r="F28" s="34">
        <f t="shared" ref="F28:M28" si="7">SUM(F24:F27)</f>
        <v>12639</v>
      </c>
      <c r="G28" s="34">
        <f t="shared" si="7"/>
        <v>422</v>
      </c>
      <c r="H28" s="34">
        <f>SUM(H2:H11)</f>
        <v>37042</v>
      </c>
      <c r="I28" s="34">
        <f t="shared" si="7"/>
        <v>25748</v>
      </c>
      <c r="J28" s="34">
        <f t="shared" si="7"/>
        <v>28</v>
      </c>
      <c r="K28" s="34">
        <f t="shared" si="7"/>
        <v>224</v>
      </c>
      <c r="L28" s="34">
        <f t="shared" si="7"/>
        <v>26000</v>
      </c>
      <c r="M28" s="34">
        <f t="shared" si="7"/>
        <v>78</v>
      </c>
      <c r="N28" s="46">
        <f>L28/H28</f>
        <v>0.70190594460342315</v>
      </c>
      <c r="Q28" s="20"/>
    </row>
    <row r="29" spans="1:17">
      <c r="B29" s="10" t="s">
        <v>2005</v>
      </c>
      <c r="D29" s="10"/>
      <c r="E29" s="44">
        <f>E28/$I$28</f>
        <v>0.4927372999844648</v>
      </c>
      <c r="F29" s="26">
        <f t="shared" ref="F29:G29" si="8">F28/$I$28</f>
        <v>0.49087307752058412</v>
      </c>
      <c r="G29" s="26">
        <f t="shared" si="8"/>
        <v>1.6389622494951066E-2</v>
      </c>
      <c r="H29" s="26"/>
      <c r="M29" s="20"/>
    </row>
    <row r="30" spans="1:17">
      <c r="D30" s="10"/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1">
    <sortCondition ref="A11"/>
  </sortState>
  <mergeCells count="1">
    <mergeCell ref="A1:B1"/>
  </mergeCells>
  <conditionalFormatting sqref="A23 A2:N22">
    <cfRule type="expression" dxfId="97" priority="2">
      <formula>MOD(ROW(),2)=0</formula>
    </cfRule>
  </conditionalFormatting>
  <conditionalFormatting sqref="B23:N23">
    <cfRule type="expression" dxfId="96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2"/>
  <sheetViews>
    <sheetView workbookViewId="0">
      <pane ySplit="1" topLeftCell="A2" activePane="bottomLeft" state="frozen"/>
      <selection pane="bottomLeft" activeCell="B13" sqref="B13"/>
    </sheetView>
  </sheetViews>
  <sheetFormatPr defaultColWidth="8.85546875" defaultRowHeight="14.25"/>
  <cols>
    <col min="1" max="1" width="2.5703125" style="19" bestFit="1" customWidth="1"/>
    <col min="2" max="2" width="33.85546875" style="19" bestFit="1" customWidth="1"/>
    <col min="3" max="3" width="13.28515625" style="19" bestFit="1" customWidth="1"/>
    <col min="4" max="4" width="28.28515625" style="19" bestFit="1" customWidth="1"/>
    <col min="5" max="5" width="11.140625" style="19" bestFit="1" customWidth="1"/>
    <col min="6" max="6" width="16.28515625" style="19" bestFit="1" customWidth="1"/>
    <col min="7" max="7" width="8.5703125" style="19" customWidth="1"/>
    <col min="8" max="8" width="8" style="19" bestFit="1" customWidth="1"/>
    <col min="9" max="10" width="7.7109375" style="19" bestFit="1" customWidth="1"/>
    <col min="11" max="11" width="9.7109375" style="19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2063</v>
      </c>
      <c r="F1" s="9" t="s">
        <v>2066</v>
      </c>
      <c r="G1" s="9" t="s">
        <v>2064</v>
      </c>
      <c r="H1" s="9" t="s">
        <v>2065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311</v>
      </c>
      <c r="C2" s="19" t="s">
        <v>5</v>
      </c>
      <c r="D2" s="11" t="s">
        <v>181</v>
      </c>
      <c r="E2" s="20">
        <v>4</v>
      </c>
      <c r="F2" s="20">
        <v>733</v>
      </c>
      <c r="G2" s="20">
        <v>382</v>
      </c>
      <c r="H2" s="20">
        <v>21</v>
      </c>
      <c r="I2" s="20">
        <v>3348</v>
      </c>
      <c r="J2" s="20">
        <v>1140</v>
      </c>
      <c r="K2" s="20">
        <v>1</v>
      </c>
      <c r="L2" s="20">
        <v>0</v>
      </c>
      <c r="M2" s="20">
        <f t="shared" ref="M2:M10" si="0">SUM(J2:L2)</f>
        <v>1141</v>
      </c>
      <c r="N2" s="20">
        <v>2</v>
      </c>
      <c r="O2" s="44">
        <f>M2/I2</f>
        <v>0.3408004778972521</v>
      </c>
      <c r="R2" s="20"/>
    </row>
    <row r="3" spans="1:18">
      <c r="A3" s="19" t="s">
        <v>1973</v>
      </c>
      <c r="B3" s="10" t="s">
        <v>304</v>
      </c>
      <c r="C3" s="19" t="s">
        <v>5</v>
      </c>
      <c r="D3" s="11" t="s">
        <v>305</v>
      </c>
      <c r="E3" s="20">
        <v>5</v>
      </c>
      <c r="F3" s="20">
        <v>609</v>
      </c>
      <c r="G3" s="20">
        <v>346</v>
      </c>
      <c r="H3" s="20">
        <v>23</v>
      </c>
      <c r="I3" s="20">
        <v>2867</v>
      </c>
      <c r="J3" s="20">
        <v>983</v>
      </c>
      <c r="K3" s="20">
        <v>0</v>
      </c>
      <c r="L3" s="20">
        <v>5</v>
      </c>
      <c r="M3" s="20">
        <f t="shared" si="0"/>
        <v>988</v>
      </c>
      <c r="N3" s="20">
        <v>6</v>
      </c>
      <c r="O3" s="44">
        <f t="shared" ref="O3:O10" si="1">M3/I3</f>
        <v>0.34461109173351934</v>
      </c>
      <c r="R3" s="20"/>
    </row>
    <row r="4" spans="1:18">
      <c r="A4" s="19" t="s">
        <v>1977</v>
      </c>
      <c r="B4" s="10" t="s">
        <v>306</v>
      </c>
      <c r="C4" s="19" t="s">
        <v>5</v>
      </c>
      <c r="D4" s="11" t="s">
        <v>307</v>
      </c>
      <c r="E4" s="20">
        <v>9</v>
      </c>
      <c r="F4" s="20">
        <v>616</v>
      </c>
      <c r="G4" s="20">
        <v>427</v>
      </c>
      <c r="H4" s="20">
        <v>10</v>
      </c>
      <c r="I4" s="20">
        <v>3475</v>
      </c>
      <c r="J4" s="20">
        <v>1062</v>
      </c>
      <c r="K4" s="20">
        <v>1</v>
      </c>
      <c r="L4" s="20">
        <v>3</v>
      </c>
      <c r="M4" s="20">
        <f t="shared" si="0"/>
        <v>1066</v>
      </c>
      <c r="N4" s="20">
        <v>12</v>
      </c>
      <c r="O4" s="44">
        <f t="shared" si="1"/>
        <v>0.30676258992805755</v>
      </c>
      <c r="R4" s="20"/>
    </row>
    <row r="5" spans="1:18">
      <c r="A5" s="19" t="s">
        <v>1975</v>
      </c>
      <c r="B5" s="10" t="s">
        <v>309</v>
      </c>
      <c r="C5" s="19" t="s">
        <v>5</v>
      </c>
      <c r="D5" s="11" t="s">
        <v>310</v>
      </c>
      <c r="E5" s="20">
        <v>6</v>
      </c>
      <c r="F5" s="20">
        <v>472</v>
      </c>
      <c r="G5" s="20">
        <v>364</v>
      </c>
      <c r="H5" s="20">
        <v>24</v>
      </c>
      <c r="I5" s="20">
        <v>3828</v>
      </c>
      <c r="J5" s="20">
        <v>866</v>
      </c>
      <c r="K5" s="20">
        <v>3</v>
      </c>
      <c r="L5" s="20">
        <v>5</v>
      </c>
      <c r="M5" s="20">
        <f t="shared" si="0"/>
        <v>874</v>
      </c>
      <c r="N5" s="20">
        <v>3</v>
      </c>
      <c r="O5" s="44">
        <f t="shared" si="1"/>
        <v>0.2283176593521421</v>
      </c>
      <c r="R5" s="20"/>
    </row>
    <row r="6" spans="1:18">
      <c r="A6" s="19" t="s">
        <v>1970</v>
      </c>
      <c r="B6" s="10" t="s">
        <v>312</v>
      </c>
      <c r="C6" s="19" t="s">
        <v>5</v>
      </c>
      <c r="D6" s="11" t="s">
        <v>313</v>
      </c>
      <c r="E6" s="20">
        <v>5</v>
      </c>
      <c r="F6" s="20">
        <v>737</v>
      </c>
      <c r="G6" s="20">
        <v>468</v>
      </c>
      <c r="H6" s="20">
        <v>23</v>
      </c>
      <c r="I6" s="20">
        <v>3667</v>
      </c>
      <c r="J6" s="20">
        <v>1233</v>
      </c>
      <c r="K6" s="20">
        <v>0</v>
      </c>
      <c r="L6" s="20">
        <v>3</v>
      </c>
      <c r="M6" s="20">
        <f t="shared" si="0"/>
        <v>1236</v>
      </c>
      <c r="N6" s="20">
        <v>1</v>
      </c>
      <c r="O6" s="44">
        <f t="shared" si="1"/>
        <v>0.33706026724843197</v>
      </c>
      <c r="R6" s="20"/>
    </row>
    <row r="7" spans="1:18">
      <c r="A7" s="19" t="s">
        <v>1972</v>
      </c>
      <c r="B7" s="10" t="s">
        <v>299</v>
      </c>
      <c r="C7" s="19" t="s">
        <v>5</v>
      </c>
      <c r="D7" s="11" t="s">
        <v>300</v>
      </c>
      <c r="E7" s="20">
        <v>11</v>
      </c>
      <c r="F7" s="20">
        <v>702</v>
      </c>
      <c r="G7" s="20">
        <v>555</v>
      </c>
      <c r="H7" s="20">
        <v>26</v>
      </c>
      <c r="I7" s="20">
        <v>4170</v>
      </c>
      <c r="J7" s="20">
        <v>1294</v>
      </c>
      <c r="K7" s="20">
        <v>0</v>
      </c>
      <c r="L7" s="20">
        <v>4</v>
      </c>
      <c r="M7" s="20">
        <f t="shared" si="0"/>
        <v>1298</v>
      </c>
      <c r="N7" s="20">
        <v>5</v>
      </c>
      <c r="O7" s="44">
        <f t="shared" si="1"/>
        <v>0.31127098321342928</v>
      </c>
      <c r="R7" s="20"/>
    </row>
    <row r="8" spans="1:18">
      <c r="A8" s="19" t="s">
        <v>1969</v>
      </c>
      <c r="B8" s="10" t="s">
        <v>2737</v>
      </c>
      <c r="C8" s="19" t="s">
        <v>5</v>
      </c>
      <c r="D8" s="11" t="s">
        <v>301</v>
      </c>
      <c r="E8" s="20">
        <v>8</v>
      </c>
      <c r="F8" s="20">
        <v>766</v>
      </c>
      <c r="G8" s="20">
        <v>561</v>
      </c>
      <c r="H8" s="20">
        <v>29</v>
      </c>
      <c r="I8" s="20">
        <v>4165</v>
      </c>
      <c r="J8" s="20">
        <v>1364</v>
      </c>
      <c r="K8" s="20">
        <v>0</v>
      </c>
      <c r="L8" s="20">
        <v>2</v>
      </c>
      <c r="M8" s="20">
        <f t="shared" si="0"/>
        <v>1366</v>
      </c>
      <c r="N8" s="20">
        <v>2</v>
      </c>
      <c r="O8" s="44">
        <f t="shared" si="1"/>
        <v>0.32797118847539014</v>
      </c>
      <c r="R8" s="20"/>
    </row>
    <row r="9" spans="1:18" ht="28.5">
      <c r="A9" s="19" t="s">
        <v>1971</v>
      </c>
      <c r="B9" s="10" t="s">
        <v>302</v>
      </c>
      <c r="C9" s="19" t="s">
        <v>5</v>
      </c>
      <c r="D9" s="11" t="s">
        <v>303</v>
      </c>
      <c r="E9" s="20">
        <v>18</v>
      </c>
      <c r="F9" s="20">
        <v>827</v>
      </c>
      <c r="G9" s="20">
        <v>680</v>
      </c>
      <c r="H9" s="20">
        <v>21</v>
      </c>
      <c r="I9" s="20">
        <v>4968</v>
      </c>
      <c r="J9" s="20">
        <v>1546</v>
      </c>
      <c r="K9" s="20">
        <v>2</v>
      </c>
      <c r="L9" s="20">
        <v>5</v>
      </c>
      <c r="M9" s="20">
        <f t="shared" si="0"/>
        <v>1553</v>
      </c>
      <c r="N9" s="20">
        <v>6</v>
      </c>
      <c r="O9" s="44">
        <f t="shared" si="1"/>
        <v>0.31260064412238325</v>
      </c>
      <c r="R9" s="20"/>
    </row>
    <row r="10" spans="1:18">
      <c r="A10" s="19" t="s">
        <v>1976</v>
      </c>
      <c r="B10" s="10" t="s">
        <v>2400</v>
      </c>
      <c r="C10" s="19" t="s">
        <v>5</v>
      </c>
      <c r="D10" s="11" t="s">
        <v>308</v>
      </c>
      <c r="E10" s="20">
        <v>7</v>
      </c>
      <c r="F10" s="20">
        <v>845</v>
      </c>
      <c r="G10" s="20">
        <v>541</v>
      </c>
      <c r="H10" s="20">
        <v>36</v>
      </c>
      <c r="I10" s="20">
        <v>4521</v>
      </c>
      <c r="J10" s="20">
        <v>1429</v>
      </c>
      <c r="K10" s="20">
        <v>0</v>
      </c>
      <c r="L10" s="20">
        <v>7</v>
      </c>
      <c r="M10" s="20">
        <f t="shared" si="0"/>
        <v>1436</v>
      </c>
      <c r="N10" s="20">
        <v>1</v>
      </c>
      <c r="O10" s="44">
        <f t="shared" si="1"/>
        <v>0.31762884317628842</v>
      </c>
      <c r="R10" s="20"/>
    </row>
    <row r="11" spans="1:18">
      <c r="B11" s="10" t="s">
        <v>314</v>
      </c>
      <c r="C11" s="19" t="s">
        <v>29</v>
      </c>
      <c r="D11" s="11"/>
      <c r="E11" s="20">
        <v>33</v>
      </c>
      <c r="F11" s="20">
        <v>4364</v>
      </c>
      <c r="G11" s="20">
        <v>3612</v>
      </c>
      <c r="H11" s="20">
        <v>86</v>
      </c>
      <c r="I11" s="20"/>
      <c r="J11" s="20">
        <v>8095</v>
      </c>
      <c r="K11" s="20">
        <v>3</v>
      </c>
      <c r="L11" s="20">
        <v>9</v>
      </c>
      <c r="M11" s="20">
        <f t="shared" ref="M11:M15" si="2">SUM(J11:L11)</f>
        <v>8107</v>
      </c>
      <c r="N11" s="20">
        <v>31</v>
      </c>
      <c r="O11" s="44"/>
      <c r="R11" s="20"/>
    </row>
    <row r="12" spans="1:18">
      <c r="B12" s="10" t="s">
        <v>2390</v>
      </c>
      <c r="C12" s="19" t="s">
        <v>29</v>
      </c>
      <c r="D12" s="11"/>
      <c r="E12" s="20">
        <v>6</v>
      </c>
      <c r="F12" s="20">
        <v>775</v>
      </c>
      <c r="G12" s="20">
        <v>755</v>
      </c>
      <c r="H12" s="20">
        <v>15</v>
      </c>
      <c r="I12" s="20"/>
      <c r="J12" s="20">
        <v>1551</v>
      </c>
      <c r="K12" s="20">
        <v>0</v>
      </c>
      <c r="L12" s="20">
        <v>0</v>
      </c>
      <c r="M12" s="20">
        <f t="shared" si="2"/>
        <v>1551</v>
      </c>
      <c r="N12" s="20">
        <v>9</v>
      </c>
      <c r="O12" s="44"/>
      <c r="R12" s="20"/>
    </row>
    <row r="13" spans="1:18" ht="42.75">
      <c r="B13" s="10" t="s">
        <v>2430</v>
      </c>
      <c r="C13" s="19" t="s">
        <v>30</v>
      </c>
      <c r="D13" s="11"/>
      <c r="E13" s="20">
        <v>5</v>
      </c>
      <c r="F13" s="20">
        <v>73</v>
      </c>
      <c r="G13" s="20">
        <v>28</v>
      </c>
      <c r="H13" s="20">
        <v>0</v>
      </c>
      <c r="I13" s="20"/>
      <c r="J13" s="20">
        <v>106</v>
      </c>
      <c r="K13" s="20">
        <v>1</v>
      </c>
      <c r="L13" s="20">
        <v>1</v>
      </c>
      <c r="M13" s="20">
        <f t="shared" si="2"/>
        <v>108</v>
      </c>
      <c r="N13" s="20">
        <v>0</v>
      </c>
      <c r="O13" s="44"/>
      <c r="R13" s="20"/>
    </row>
    <row r="14" spans="1:18" ht="28.5">
      <c r="B14" s="10" t="s">
        <v>31</v>
      </c>
      <c r="C14" s="19" t="s">
        <v>32</v>
      </c>
      <c r="D14" s="11"/>
      <c r="E14" s="20">
        <v>1</v>
      </c>
      <c r="F14" s="20">
        <v>210</v>
      </c>
      <c r="G14" s="20">
        <v>156</v>
      </c>
      <c r="H14" s="20">
        <v>4</v>
      </c>
      <c r="I14" s="20"/>
      <c r="J14" s="20">
        <v>371</v>
      </c>
      <c r="K14" s="20">
        <v>0</v>
      </c>
      <c r="L14" s="20">
        <v>0</v>
      </c>
      <c r="M14" s="20">
        <f t="shared" si="2"/>
        <v>371</v>
      </c>
      <c r="N14" s="20">
        <v>20</v>
      </c>
      <c r="O14" s="44"/>
      <c r="R14" s="20"/>
    </row>
    <row r="15" spans="1:18" ht="28.5">
      <c r="A15" s="21"/>
      <c r="B15" s="12" t="s">
        <v>33</v>
      </c>
      <c r="C15" s="21" t="s">
        <v>32</v>
      </c>
      <c r="D15" s="13"/>
      <c r="E15" s="23">
        <v>0</v>
      </c>
      <c r="F15" s="23">
        <v>78</v>
      </c>
      <c r="G15" s="23">
        <v>112</v>
      </c>
      <c r="H15" s="23">
        <v>3</v>
      </c>
      <c r="I15" s="23"/>
      <c r="J15" s="23">
        <v>193</v>
      </c>
      <c r="K15" s="23">
        <v>0</v>
      </c>
      <c r="L15" s="23">
        <v>78</v>
      </c>
      <c r="M15" s="23">
        <f t="shared" si="2"/>
        <v>271</v>
      </c>
      <c r="N15" s="23">
        <v>0</v>
      </c>
      <c r="O15" s="43"/>
      <c r="R15" s="20"/>
    </row>
    <row r="16" spans="1:18">
      <c r="B16" s="10" t="s">
        <v>34</v>
      </c>
      <c r="D16" s="10"/>
      <c r="E16" s="20">
        <f>SUM(E2:E10)</f>
        <v>73</v>
      </c>
      <c r="F16" s="20">
        <f t="shared" ref="F16:N16" si="3">SUM(F2:F10)</f>
        <v>6307</v>
      </c>
      <c r="G16" s="20">
        <f t="shared" si="3"/>
        <v>4324</v>
      </c>
      <c r="H16" s="20">
        <f t="shared" si="3"/>
        <v>213</v>
      </c>
      <c r="I16" s="20"/>
      <c r="J16" s="20">
        <f t="shared" si="3"/>
        <v>10917</v>
      </c>
      <c r="K16" s="20">
        <f t="shared" si="3"/>
        <v>7</v>
      </c>
      <c r="L16" s="20">
        <f t="shared" si="3"/>
        <v>34</v>
      </c>
      <c r="M16" s="20">
        <f t="shared" si="3"/>
        <v>10958</v>
      </c>
      <c r="N16" s="20">
        <f t="shared" si="3"/>
        <v>38</v>
      </c>
      <c r="O16" s="44"/>
      <c r="R16" s="20"/>
    </row>
    <row r="17" spans="1:18">
      <c r="B17" s="10" t="s">
        <v>35</v>
      </c>
      <c r="D17" s="10"/>
      <c r="E17" s="20">
        <f>SUM(E11:E12)</f>
        <v>39</v>
      </c>
      <c r="F17" s="20">
        <f t="shared" ref="F17:N17" si="4">SUM(F11:F12)</f>
        <v>5139</v>
      </c>
      <c r="G17" s="20">
        <f t="shared" si="4"/>
        <v>4367</v>
      </c>
      <c r="H17" s="20">
        <f t="shared" si="4"/>
        <v>101</v>
      </c>
      <c r="I17" s="20"/>
      <c r="J17" s="20">
        <f t="shared" si="4"/>
        <v>9646</v>
      </c>
      <c r="K17" s="20">
        <f t="shared" si="4"/>
        <v>3</v>
      </c>
      <c r="L17" s="20">
        <f t="shared" si="4"/>
        <v>9</v>
      </c>
      <c r="M17" s="20">
        <f t="shared" si="4"/>
        <v>9658</v>
      </c>
      <c r="N17" s="20">
        <f t="shared" si="4"/>
        <v>40</v>
      </c>
      <c r="O17" s="44"/>
      <c r="R17" s="20"/>
    </row>
    <row r="18" spans="1:18">
      <c r="B18" s="10" t="s">
        <v>36</v>
      </c>
      <c r="D18" s="10"/>
      <c r="E18" s="20">
        <f>SUM(E13:E13)</f>
        <v>5</v>
      </c>
      <c r="F18" s="20">
        <f t="shared" ref="F18:N18" si="5">SUM(F13:F13)</f>
        <v>73</v>
      </c>
      <c r="G18" s="20">
        <f t="shared" si="5"/>
        <v>28</v>
      </c>
      <c r="H18" s="20">
        <f t="shared" si="5"/>
        <v>0</v>
      </c>
      <c r="I18" s="20"/>
      <c r="J18" s="20">
        <f t="shared" si="5"/>
        <v>106</v>
      </c>
      <c r="K18" s="20">
        <f t="shared" si="5"/>
        <v>1</v>
      </c>
      <c r="L18" s="20">
        <f t="shared" si="5"/>
        <v>1</v>
      </c>
      <c r="M18" s="20">
        <f t="shared" si="5"/>
        <v>108</v>
      </c>
      <c r="N18" s="20">
        <f t="shared" si="5"/>
        <v>0</v>
      </c>
      <c r="O18" s="44"/>
      <c r="R18" s="20"/>
    </row>
    <row r="19" spans="1:18" ht="15" thickBot="1">
      <c r="A19" s="24"/>
      <c r="B19" s="14" t="s">
        <v>37</v>
      </c>
      <c r="C19" s="24"/>
      <c r="D19" s="14"/>
      <c r="E19" s="25">
        <f>SUM(E14:E15)</f>
        <v>1</v>
      </c>
      <c r="F19" s="25">
        <f t="shared" ref="F19:N19" si="6">SUM(F14:F15)</f>
        <v>288</v>
      </c>
      <c r="G19" s="25">
        <f t="shared" si="6"/>
        <v>268</v>
      </c>
      <c r="H19" s="25">
        <f t="shared" si="6"/>
        <v>7</v>
      </c>
      <c r="I19" s="25"/>
      <c r="J19" s="25">
        <f t="shared" si="6"/>
        <v>564</v>
      </c>
      <c r="K19" s="25">
        <f t="shared" si="6"/>
        <v>0</v>
      </c>
      <c r="L19" s="25">
        <f t="shared" si="6"/>
        <v>78</v>
      </c>
      <c r="M19" s="25">
        <f t="shared" si="6"/>
        <v>642</v>
      </c>
      <c r="N19" s="25">
        <f t="shared" si="6"/>
        <v>20</v>
      </c>
      <c r="O19" s="45"/>
      <c r="R19" s="20"/>
    </row>
    <row r="20" spans="1:18" ht="15">
      <c r="A20" s="6"/>
      <c r="B20" s="3" t="s">
        <v>2350</v>
      </c>
      <c r="C20" s="6"/>
      <c r="D20" s="3"/>
      <c r="E20" s="34">
        <f>SUM(E16:E19)</f>
        <v>118</v>
      </c>
      <c r="F20" s="34">
        <f t="shared" ref="F20:N20" si="7">SUM(F16:F19)</f>
        <v>11807</v>
      </c>
      <c r="G20" s="34">
        <f t="shared" si="7"/>
        <v>8987</v>
      </c>
      <c r="H20" s="34">
        <f t="shared" si="7"/>
        <v>321</v>
      </c>
      <c r="I20" s="34">
        <f>SUM(I2:I10)</f>
        <v>35009</v>
      </c>
      <c r="J20" s="34">
        <f t="shared" si="7"/>
        <v>21233</v>
      </c>
      <c r="K20" s="34">
        <f t="shared" si="7"/>
        <v>11</v>
      </c>
      <c r="L20" s="34">
        <f t="shared" si="7"/>
        <v>122</v>
      </c>
      <c r="M20" s="34">
        <f t="shared" si="7"/>
        <v>21366</v>
      </c>
      <c r="N20" s="34">
        <f t="shared" si="7"/>
        <v>98</v>
      </c>
      <c r="O20" s="46">
        <f>M20/I20</f>
        <v>0.61030020851780975</v>
      </c>
      <c r="R20" s="20"/>
    </row>
    <row r="21" spans="1:18">
      <c r="B21" s="10" t="s">
        <v>2005</v>
      </c>
      <c r="D21" s="10"/>
      <c r="E21" s="26">
        <f>E20/$J$20</f>
        <v>5.5573870861394996E-3</v>
      </c>
      <c r="F21" s="26">
        <f t="shared" ref="F21:H21" si="8">F20/$J$20</f>
        <v>0.5560683841190599</v>
      </c>
      <c r="G21" s="26">
        <f t="shared" si="8"/>
        <v>0.4232562520604719</v>
      </c>
      <c r="H21" s="44">
        <f t="shared" si="8"/>
        <v>1.511797673432864E-2</v>
      </c>
      <c r="L21" s="20"/>
    </row>
    <row r="22" spans="1:18">
      <c r="D22" s="10"/>
      <c r="E22" s="44"/>
      <c r="F22" s="44"/>
      <c r="G22" s="44"/>
      <c r="H22" s="44"/>
      <c r="M22" s="20"/>
    </row>
    <row r="23" spans="1:18">
      <c r="M23" s="20"/>
    </row>
    <row r="24" spans="1:18">
      <c r="M24" s="20"/>
    </row>
    <row r="25" spans="1:18">
      <c r="M25" s="20"/>
    </row>
    <row r="26" spans="1:18">
      <c r="M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0">
    <sortCondition ref="A10"/>
  </sortState>
  <mergeCells count="1">
    <mergeCell ref="A1:B1"/>
  </mergeCells>
  <conditionalFormatting sqref="A2:O14">
    <cfRule type="expression" dxfId="95" priority="2">
      <formula>MOD(ROW(),2)=0</formula>
    </cfRule>
  </conditionalFormatting>
  <conditionalFormatting sqref="A15:O15">
    <cfRule type="expression" dxfId="94" priority="1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2"/>
  <sheetViews>
    <sheetView zoomScaleNormal="100" workbookViewId="0">
      <pane ySplit="1" topLeftCell="A2" activePane="bottomLeft" state="frozen"/>
      <selection pane="bottomLeft" activeCell="B15" sqref="B15"/>
    </sheetView>
  </sheetViews>
  <sheetFormatPr defaultColWidth="8.85546875" defaultRowHeight="14.25"/>
  <cols>
    <col min="1" max="1" width="2.5703125" style="19" bestFit="1" customWidth="1"/>
    <col min="2" max="2" width="41.85546875" style="19" bestFit="1" customWidth="1"/>
    <col min="3" max="3" width="13.7109375" style="19" bestFit="1" customWidth="1"/>
    <col min="4" max="4" width="24.85546875" style="19" bestFit="1" customWidth="1"/>
    <col min="5" max="5" width="9.85546875" style="19" bestFit="1" customWidth="1"/>
    <col min="6" max="6" width="8.28515625" style="19" bestFit="1" customWidth="1"/>
    <col min="7" max="7" width="7.28515625" style="19" bestFit="1" customWidth="1"/>
    <col min="8" max="8" width="8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10.14062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2067</v>
      </c>
      <c r="F1" s="9" t="s">
        <v>2068</v>
      </c>
      <c r="G1" s="9" t="s">
        <v>2069</v>
      </c>
      <c r="H1" s="9" t="s">
        <v>2070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316</v>
      </c>
      <c r="C2" s="19" t="s">
        <v>5</v>
      </c>
      <c r="D2" s="11" t="s">
        <v>276</v>
      </c>
      <c r="E2" s="20">
        <v>25</v>
      </c>
      <c r="F2" s="20">
        <v>752</v>
      </c>
      <c r="G2" s="20">
        <v>15</v>
      </c>
      <c r="H2" s="20">
        <v>866</v>
      </c>
      <c r="I2" s="20">
        <v>4264</v>
      </c>
      <c r="J2" s="20">
        <v>1658</v>
      </c>
      <c r="K2" s="20">
        <v>0</v>
      </c>
      <c r="L2" s="20">
        <v>6</v>
      </c>
      <c r="M2" s="20">
        <f t="shared" ref="M2:M11" si="0">SUM(J2:L2)</f>
        <v>1664</v>
      </c>
      <c r="N2" s="20">
        <v>1</v>
      </c>
      <c r="O2" s="44">
        <f>M2/I2</f>
        <v>0.3902439024390244</v>
      </c>
      <c r="R2" s="20"/>
    </row>
    <row r="3" spans="1:18">
      <c r="A3" s="19" t="s">
        <v>1973</v>
      </c>
      <c r="B3" s="10" t="s">
        <v>315</v>
      </c>
      <c r="C3" s="19" t="s">
        <v>5</v>
      </c>
      <c r="D3" s="11" t="s">
        <v>183</v>
      </c>
      <c r="E3" s="20">
        <v>25</v>
      </c>
      <c r="F3" s="20">
        <v>488</v>
      </c>
      <c r="G3" s="20">
        <v>5</v>
      </c>
      <c r="H3" s="20">
        <v>457</v>
      </c>
      <c r="I3" s="20">
        <v>3262</v>
      </c>
      <c r="J3" s="20">
        <v>975</v>
      </c>
      <c r="K3" s="20">
        <v>0</v>
      </c>
      <c r="L3" s="20">
        <v>2</v>
      </c>
      <c r="M3" s="20">
        <f t="shared" si="0"/>
        <v>977</v>
      </c>
      <c r="N3" s="20">
        <v>2</v>
      </c>
      <c r="O3" s="44">
        <f t="shared" ref="O3:O11" si="1">M3/I3</f>
        <v>0.29950950337216431</v>
      </c>
      <c r="R3" s="20"/>
    </row>
    <row r="4" spans="1:18">
      <c r="A4" s="19" t="s">
        <v>1977</v>
      </c>
      <c r="B4" s="10" t="s">
        <v>317</v>
      </c>
      <c r="C4" s="19" t="s">
        <v>5</v>
      </c>
      <c r="D4" s="11" t="s">
        <v>318</v>
      </c>
      <c r="E4" s="20">
        <v>29</v>
      </c>
      <c r="F4" s="20">
        <v>759</v>
      </c>
      <c r="G4" s="20">
        <v>13</v>
      </c>
      <c r="H4" s="20">
        <v>750</v>
      </c>
      <c r="I4" s="20">
        <v>4316</v>
      </c>
      <c r="J4" s="20">
        <v>1551</v>
      </c>
      <c r="K4" s="20">
        <v>2</v>
      </c>
      <c r="L4" s="20">
        <v>7</v>
      </c>
      <c r="M4" s="20">
        <f t="shared" si="0"/>
        <v>1560</v>
      </c>
      <c r="N4" s="20">
        <v>5</v>
      </c>
      <c r="O4" s="44">
        <f t="shared" si="1"/>
        <v>0.36144578313253012</v>
      </c>
      <c r="R4" s="20"/>
    </row>
    <row r="5" spans="1:18">
      <c r="A5" s="19" t="s">
        <v>1975</v>
      </c>
      <c r="B5" s="10" t="s">
        <v>319</v>
      </c>
      <c r="C5" s="19" t="s">
        <v>5</v>
      </c>
      <c r="D5" s="11" t="s">
        <v>320</v>
      </c>
      <c r="E5" s="20">
        <v>27</v>
      </c>
      <c r="F5" s="20">
        <v>677</v>
      </c>
      <c r="G5" s="20">
        <v>7</v>
      </c>
      <c r="H5" s="20">
        <v>671</v>
      </c>
      <c r="I5" s="20">
        <v>4272</v>
      </c>
      <c r="J5" s="20">
        <v>1382</v>
      </c>
      <c r="K5" s="20">
        <v>0</v>
      </c>
      <c r="L5" s="20">
        <v>2</v>
      </c>
      <c r="M5" s="20">
        <f t="shared" si="0"/>
        <v>1384</v>
      </c>
      <c r="N5" s="20">
        <v>1</v>
      </c>
      <c r="O5" s="44">
        <f t="shared" si="1"/>
        <v>0.32397003745318353</v>
      </c>
      <c r="R5" s="20"/>
    </row>
    <row r="6" spans="1:18">
      <c r="A6" s="19" t="s">
        <v>1970</v>
      </c>
      <c r="B6" s="10" t="s">
        <v>2766</v>
      </c>
      <c r="C6" s="19" t="s">
        <v>5</v>
      </c>
      <c r="D6" s="11" t="s">
        <v>117</v>
      </c>
      <c r="E6" s="20">
        <v>23</v>
      </c>
      <c r="F6" s="20">
        <v>414</v>
      </c>
      <c r="G6" s="20">
        <v>10</v>
      </c>
      <c r="H6" s="20">
        <v>401</v>
      </c>
      <c r="I6" s="20">
        <v>2713</v>
      </c>
      <c r="J6" s="20">
        <v>848</v>
      </c>
      <c r="K6" s="20">
        <v>1</v>
      </c>
      <c r="L6" s="20">
        <v>4</v>
      </c>
      <c r="M6" s="20">
        <f t="shared" si="0"/>
        <v>853</v>
      </c>
      <c r="N6" s="20">
        <v>1</v>
      </c>
      <c r="O6" s="44">
        <f t="shared" si="1"/>
        <v>0.31441208993733871</v>
      </c>
      <c r="R6" s="20"/>
    </row>
    <row r="7" spans="1:18" ht="28.5">
      <c r="A7" s="19" t="s">
        <v>1972</v>
      </c>
      <c r="B7" s="10" t="s">
        <v>2755</v>
      </c>
      <c r="C7" s="19" t="s">
        <v>5</v>
      </c>
      <c r="D7" s="11" t="s">
        <v>328</v>
      </c>
      <c r="E7" s="20">
        <v>14</v>
      </c>
      <c r="F7" s="20">
        <v>361</v>
      </c>
      <c r="G7" s="20">
        <v>6</v>
      </c>
      <c r="H7" s="20">
        <v>454</v>
      </c>
      <c r="I7" s="20">
        <v>3196</v>
      </c>
      <c r="J7" s="20">
        <v>835</v>
      </c>
      <c r="K7" s="20">
        <v>0</v>
      </c>
      <c r="L7" s="20">
        <v>5</v>
      </c>
      <c r="M7" s="20">
        <f t="shared" si="0"/>
        <v>840</v>
      </c>
      <c r="N7" s="20">
        <v>6</v>
      </c>
      <c r="O7" s="44">
        <f t="shared" si="1"/>
        <v>0.26282853566958697</v>
      </c>
      <c r="R7" s="20"/>
    </row>
    <row r="8" spans="1:18">
      <c r="A8" s="19" t="s">
        <v>1969</v>
      </c>
      <c r="B8" s="10" t="s">
        <v>326</v>
      </c>
      <c r="C8" s="19" t="s">
        <v>5</v>
      </c>
      <c r="D8" s="11" t="s">
        <v>327</v>
      </c>
      <c r="E8" s="20">
        <v>13</v>
      </c>
      <c r="F8" s="20">
        <v>269</v>
      </c>
      <c r="G8" s="20">
        <v>5</v>
      </c>
      <c r="H8" s="20">
        <v>210</v>
      </c>
      <c r="I8" s="20">
        <v>1438</v>
      </c>
      <c r="J8" s="20">
        <v>497</v>
      </c>
      <c r="K8" s="20">
        <v>0</v>
      </c>
      <c r="L8" s="20">
        <v>2</v>
      </c>
      <c r="M8" s="20">
        <f t="shared" si="0"/>
        <v>499</v>
      </c>
      <c r="N8" s="20">
        <v>1</v>
      </c>
      <c r="O8" s="44">
        <f t="shared" si="1"/>
        <v>0.347009735744089</v>
      </c>
      <c r="R8" s="20"/>
    </row>
    <row r="9" spans="1:18">
      <c r="A9" s="19" t="s">
        <v>1971</v>
      </c>
      <c r="B9" s="10" t="s">
        <v>321</v>
      </c>
      <c r="C9" s="19" t="s">
        <v>5</v>
      </c>
      <c r="D9" s="11" t="s">
        <v>322</v>
      </c>
      <c r="E9" s="20">
        <v>17</v>
      </c>
      <c r="F9" s="20">
        <v>388</v>
      </c>
      <c r="G9" s="20">
        <v>10</v>
      </c>
      <c r="H9" s="20">
        <v>479</v>
      </c>
      <c r="I9" s="20">
        <v>3107</v>
      </c>
      <c r="J9" s="20">
        <v>894</v>
      </c>
      <c r="K9" s="20">
        <v>2</v>
      </c>
      <c r="L9" s="20">
        <v>3</v>
      </c>
      <c r="M9" s="20">
        <f t="shared" si="0"/>
        <v>899</v>
      </c>
      <c r="N9" s="20">
        <v>3</v>
      </c>
      <c r="O9" s="44">
        <f t="shared" si="1"/>
        <v>0.28934663662697135</v>
      </c>
      <c r="R9" s="20"/>
    </row>
    <row r="10" spans="1:18">
      <c r="A10" s="19" t="s">
        <v>1976</v>
      </c>
      <c r="B10" s="10" t="s">
        <v>323</v>
      </c>
      <c r="C10" s="19" t="s">
        <v>5</v>
      </c>
      <c r="D10" s="11" t="s">
        <v>324</v>
      </c>
      <c r="E10" s="20">
        <v>21</v>
      </c>
      <c r="F10" s="20">
        <v>647</v>
      </c>
      <c r="G10" s="20">
        <v>16</v>
      </c>
      <c r="H10" s="20">
        <v>522</v>
      </c>
      <c r="I10" s="20">
        <v>4176</v>
      </c>
      <c r="J10" s="20">
        <v>1206</v>
      </c>
      <c r="K10" s="20">
        <v>0</v>
      </c>
      <c r="L10" s="20">
        <v>3</v>
      </c>
      <c r="M10" s="20">
        <f t="shared" si="0"/>
        <v>1209</v>
      </c>
      <c r="N10" s="20">
        <v>3</v>
      </c>
      <c r="O10" s="44">
        <f t="shared" si="1"/>
        <v>0.28951149425287354</v>
      </c>
      <c r="R10" s="20"/>
    </row>
    <row r="11" spans="1:18">
      <c r="A11" s="19" t="s">
        <v>1978</v>
      </c>
      <c r="B11" s="10" t="s">
        <v>325</v>
      </c>
      <c r="C11" s="19" t="s">
        <v>5</v>
      </c>
      <c r="D11" s="11" t="s">
        <v>300</v>
      </c>
      <c r="E11" s="20">
        <v>31</v>
      </c>
      <c r="F11" s="20">
        <v>580</v>
      </c>
      <c r="G11" s="20">
        <v>13</v>
      </c>
      <c r="H11" s="20">
        <v>432</v>
      </c>
      <c r="I11" s="20">
        <v>3876</v>
      </c>
      <c r="J11" s="20">
        <v>1056</v>
      </c>
      <c r="K11" s="20">
        <v>0</v>
      </c>
      <c r="L11" s="20">
        <v>12</v>
      </c>
      <c r="M11" s="20">
        <f t="shared" si="0"/>
        <v>1068</v>
      </c>
      <c r="N11" s="20">
        <v>2</v>
      </c>
      <c r="O11" s="44">
        <f t="shared" si="1"/>
        <v>0.27554179566563469</v>
      </c>
      <c r="R11" s="20"/>
    </row>
    <row r="12" spans="1:18">
      <c r="B12" s="10" t="s">
        <v>329</v>
      </c>
      <c r="C12" s="19" t="s">
        <v>29</v>
      </c>
      <c r="D12" s="11"/>
      <c r="E12" s="20">
        <v>26</v>
      </c>
      <c r="F12" s="20">
        <v>730</v>
      </c>
      <c r="G12" s="20">
        <v>8</v>
      </c>
      <c r="H12" s="20">
        <v>733</v>
      </c>
      <c r="I12" s="20"/>
      <c r="J12" s="20">
        <v>1497</v>
      </c>
      <c r="K12" s="20">
        <v>1</v>
      </c>
      <c r="L12" s="20">
        <v>4</v>
      </c>
      <c r="M12" s="20">
        <f t="shared" ref="M12:M19" si="2">SUM(J12:L12)</f>
        <v>1502</v>
      </c>
      <c r="N12" s="20">
        <v>18</v>
      </c>
      <c r="O12" s="44"/>
      <c r="R12" s="20"/>
    </row>
    <row r="13" spans="1:18" ht="28.5">
      <c r="B13" s="10" t="s">
        <v>2755</v>
      </c>
      <c r="C13" s="19" t="s">
        <v>29</v>
      </c>
      <c r="D13" s="11"/>
      <c r="E13" s="20">
        <v>29</v>
      </c>
      <c r="F13" s="20">
        <v>1383</v>
      </c>
      <c r="G13" s="20">
        <v>14</v>
      </c>
      <c r="H13" s="20">
        <v>1920</v>
      </c>
      <c r="I13" s="20"/>
      <c r="J13" s="20">
        <v>3346</v>
      </c>
      <c r="K13" s="20">
        <v>1</v>
      </c>
      <c r="L13" s="20">
        <v>0</v>
      </c>
      <c r="M13" s="20">
        <f t="shared" si="2"/>
        <v>3347</v>
      </c>
      <c r="N13" s="20">
        <v>13</v>
      </c>
      <c r="O13" s="44"/>
      <c r="R13" s="20"/>
    </row>
    <row r="14" spans="1:18">
      <c r="B14" s="10" t="s">
        <v>2390</v>
      </c>
      <c r="C14" s="19" t="s">
        <v>29</v>
      </c>
      <c r="D14" s="11"/>
      <c r="E14" s="20">
        <v>49</v>
      </c>
      <c r="F14" s="20">
        <v>1839</v>
      </c>
      <c r="G14" s="20">
        <v>21</v>
      </c>
      <c r="H14" s="20">
        <v>2178</v>
      </c>
      <c r="I14" s="20"/>
      <c r="J14" s="20">
        <v>4087</v>
      </c>
      <c r="K14" s="20">
        <v>2</v>
      </c>
      <c r="L14" s="20">
        <v>3</v>
      </c>
      <c r="M14" s="20">
        <f t="shared" si="2"/>
        <v>4092</v>
      </c>
      <c r="N14" s="20">
        <v>24</v>
      </c>
      <c r="O14" s="44"/>
      <c r="R14" s="20"/>
    </row>
    <row r="15" spans="1:18" ht="28.5">
      <c r="B15" s="10" t="s">
        <v>2738</v>
      </c>
      <c r="C15" s="19" t="s">
        <v>30</v>
      </c>
      <c r="D15" s="11"/>
      <c r="E15" s="20">
        <v>3</v>
      </c>
      <c r="F15" s="20">
        <v>51</v>
      </c>
      <c r="G15" s="20">
        <v>1</v>
      </c>
      <c r="H15" s="20">
        <v>28</v>
      </c>
      <c r="I15" s="20"/>
      <c r="J15" s="20">
        <v>83</v>
      </c>
      <c r="K15" s="20">
        <v>0</v>
      </c>
      <c r="L15" s="20">
        <v>0</v>
      </c>
      <c r="M15" s="20">
        <f t="shared" si="2"/>
        <v>83</v>
      </c>
      <c r="N15" s="20">
        <v>0</v>
      </c>
      <c r="O15" s="44"/>
      <c r="R15" s="20"/>
    </row>
    <row r="16" spans="1:18">
      <c r="B16" s="10" t="s">
        <v>330</v>
      </c>
      <c r="C16" s="19" t="s">
        <v>30</v>
      </c>
      <c r="D16" s="11"/>
      <c r="E16" s="20">
        <v>9</v>
      </c>
      <c r="F16" s="20">
        <v>65</v>
      </c>
      <c r="G16" s="20">
        <v>4</v>
      </c>
      <c r="H16" s="20">
        <v>68</v>
      </c>
      <c r="I16" s="20"/>
      <c r="J16" s="20">
        <v>146</v>
      </c>
      <c r="K16" s="20">
        <v>1</v>
      </c>
      <c r="L16" s="20">
        <v>0</v>
      </c>
      <c r="M16" s="20">
        <f t="shared" si="2"/>
        <v>147</v>
      </c>
      <c r="N16" s="20">
        <v>0</v>
      </c>
      <c r="O16" s="44"/>
      <c r="R16" s="20"/>
    </row>
    <row r="17" spans="1:18">
      <c r="B17" s="10" t="s">
        <v>2431</v>
      </c>
      <c r="C17" s="19" t="s">
        <v>30</v>
      </c>
      <c r="D17" s="11"/>
      <c r="E17" s="20">
        <v>0</v>
      </c>
      <c r="F17" s="20">
        <v>1</v>
      </c>
      <c r="G17" s="20">
        <v>1</v>
      </c>
      <c r="H17" s="20">
        <v>3</v>
      </c>
      <c r="I17" s="20"/>
      <c r="J17" s="20">
        <v>5</v>
      </c>
      <c r="K17" s="20">
        <v>0</v>
      </c>
      <c r="L17" s="20">
        <v>0</v>
      </c>
      <c r="M17" s="20">
        <f t="shared" si="2"/>
        <v>5</v>
      </c>
      <c r="N17" s="20">
        <v>0</v>
      </c>
      <c r="O17" s="44"/>
      <c r="R17" s="20"/>
    </row>
    <row r="18" spans="1:18">
      <c r="B18" s="10" t="s">
        <v>31</v>
      </c>
      <c r="C18" s="19" t="s">
        <v>32</v>
      </c>
      <c r="D18" s="11"/>
      <c r="E18" s="20">
        <v>8</v>
      </c>
      <c r="F18" s="20">
        <v>196</v>
      </c>
      <c r="G18" s="20">
        <v>3</v>
      </c>
      <c r="H18" s="20">
        <v>228</v>
      </c>
      <c r="I18" s="20"/>
      <c r="J18" s="20">
        <v>435</v>
      </c>
      <c r="K18" s="20">
        <v>2</v>
      </c>
      <c r="L18" s="20">
        <v>1</v>
      </c>
      <c r="M18" s="20">
        <f t="shared" si="2"/>
        <v>438</v>
      </c>
      <c r="N18" s="20">
        <v>3</v>
      </c>
      <c r="O18" s="44"/>
      <c r="R18" s="20"/>
    </row>
    <row r="19" spans="1:18">
      <c r="A19" s="21"/>
      <c r="B19" s="12" t="s">
        <v>33</v>
      </c>
      <c r="C19" s="21" t="s">
        <v>32</v>
      </c>
      <c r="D19" s="13"/>
      <c r="E19" s="23">
        <v>4</v>
      </c>
      <c r="F19" s="23">
        <v>97</v>
      </c>
      <c r="G19" s="23">
        <v>1</v>
      </c>
      <c r="H19" s="23">
        <v>164</v>
      </c>
      <c r="I19" s="23"/>
      <c r="J19" s="23">
        <v>266</v>
      </c>
      <c r="K19" s="23">
        <v>0</v>
      </c>
      <c r="L19" s="23">
        <v>107</v>
      </c>
      <c r="M19" s="23">
        <f t="shared" si="2"/>
        <v>373</v>
      </c>
      <c r="N19" s="23">
        <v>0</v>
      </c>
      <c r="O19" s="43"/>
      <c r="R19" s="20"/>
    </row>
    <row r="20" spans="1:18">
      <c r="B20" s="10" t="s">
        <v>34</v>
      </c>
      <c r="D20" s="10"/>
      <c r="E20" s="20">
        <f>SUM(E2:E11)</f>
        <v>225</v>
      </c>
      <c r="F20" s="20">
        <f t="shared" ref="F20:N20" si="3">SUM(F2:F11)</f>
        <v>5335</v>
      </c>
      <c r="G20" s="20">
        <f t="shared" si="3"/>
        <v>100</v>
      </c>
      <c r="H20" s="20">
        <f t="shared" si="3"/>
        <v>5242</v>
      </c>
      <c r="I20" s="20"/>
      <c r="J20" s="20">
        <f t="shared" si="3"/>
        <v>10902</v>
      </c>
      <c r="K20" s="20">
        <f t="shared" si="3"/>
        <v>5</v>
      </c>
      <c r="L20" s="20">
        <f t="shared" si="3"/>
        <v>46</v>
      </c>
      <c r="M20" s="20">
        <f t="shared" si="3"/>
        <v>10953</v>
      </c>
      <c r="N20" s="20">
        <f t="shared" si="3"/>
        <v>25</v>
      </c>
      <c r="O20" s="44"/>
      <c r="R20" s="20"/>
    </row>
    <row r="21" spans="1:18">
      <c r="B21" s="10" t="s">
        <v>35</v>
      </c>
      <c r="D21" s="10"/>
      <c r="E21" s="20">
        <f>SUM(E12:E14)</f>
        <v>104</v>
      </c>
      <c r="F21" s="20">
        <f t="shared" ref="F21:N21" si="4">SUM(F12:F14)</f>
        <v>3952</v>
      </c>
      <c r="G21" s="20">
        <f t="shared" si="4"/>
        <v>43</v>
      </c>
      <c r="H21" s="20">
        <f t="shared" si="4"/>
        <v>4831</v>
      </c>
      <c r="I21" s="20"/>
      <c r="J21" s="20">
        <f t="shared" si="4"/>
        <v>8930</v>
      </c>
      <c r="K21" s="20">
        <f t="shared" si="4"/>
        <v>4</v>
      </c>
      <c r="L21" s="20">
        <f t="shared" si="4"/>
        <v>7</v>
      </c>
      <c r="M21" s="20">
        <f t="shared" si="4"/>
        <v>8941</v>
      </c>
      <c r="N21" s="20">
        <f t="shared" si="4"/>
        <v>55</v>
      </c>
      <c r="O21" s="44"/>
      <c r="R21" s="20"/>
    </row>
    <row r="22" spans="1:18">
      <c r="B22" s="10" t="s">
        <v>36</v>
      </c>
      <c r="D22" s="10"/>
      <c r="E22" s="20">
        <f>SUM(E15:E17)</f>
        <v>12</v>
      </c>
      <c r="F22" s="20">
        <f t="shared" ref="F22:N22" si="5">SUM(F15:F17)</f>
        <v>117</v>
      </c>
      <c r="G22" s="20">
        <f t="shared" si="5"/>
        <v>6</v>
      </c>
      <c r="H22" s="20">
        <f t="shared" si="5"/>
        <v>99</v>
      </c>
      <c r="I22" s="20"/>
      <c r="J22" s="20">
        <f t="shared" si="5"/>
        <v>234</v>
      </c>
      <c r="K22" s="20">
        <f t="shared" si="5"/>
        <v>1</v>
      </c>
      <c r="L22" s="20">
        <f t="shared" si="5"/>
        <v>0</v>
      </c>
      <c r="M22" s="20">
        <f t="shared" si="5"/>
        <v>235</v>
      </c>
      <c r="N22" s="20">
        <f t="shared" si="5"/>
        <v>0</v>
      </c>
      <c r="O22" s="44"/>
      <c r="R22" s="20"/>
    </row>
    <row r="23" spans="1:18" ht="15" thickBot="1">
      <c r="A23" s="24"/>
      <c r="B23" s="14" t="s">
        <v>37</v>
      </c>
      <c r="C23" s="24"/>
      <c r="D23" s="14"/>
      <c r="E23" s="25">
        <f>SUM(E18:E19)</f>
        <v>12</v>
      </c>
      <c r="F23" s="25">
        <f t="shared" ref="F23:N23" si="6">SUM(F18:F19)</f>
        <v>293</v>
      </c>
      <c r="G23" s="25">
        <f t="shared" si="6"/>
        <v>4</v>
      </c>
      <c r="H23" s="25">
        <f t="shared" si="6"/>
        <v>392</v>
      </c>
      <c r="I23" s="25"/>
      <c r="J23" s="25">
        <f t="shared" si="6"/>
        <v>701</v>
      </c>
      <c r="K23" s="25">
        <f t="shared" si="6"/>
        <v>2</v>
      </c>
      <c r="L23" s="25">
        <f t="shared" si="6"/>
        <v>108</v>
      </c>
      <c r="M23" s="25">
        <f t="shared" si="6"/>
        <v>811</v>
      </c>
      <c r="N23" s="25">
        <f t="shared" si="6"/>
        <v>3</v>
      </c>
      <c r="O23" s="45"/>
      <c r="R23" s="20"/>
    </row>
    <row r="24" spans="1:18" ht="15">
      <c r="A24" s="6"/>
      <c r="B24" s="3" t="s">
        <v>2350</v>
      </c>
      <c r="C24" s="6"/>
      <c r="D24" s="3"/>
      <c r="E24" s="34">
        <f>SUM(E20:E23)</f>
        <v>353</v>
      </c>
      <c r="F24" s="34">
        <f t="shared" ref="F24:N24" si="7">SUM(F20:F23)</f>
        <v>9697</v>
      </c>
      <c r="G24" s="34">
        <f t="shared" si="7"/>
        <v>153</v>
      </c>
      <c r="H24" s="34">
        <f t="shared" si="7"/>
        <v>10564</v>
      </c>
      <c r="I24" s="34">
        <f>SUM(I2:I11)</f>
        <v>34620</v>
      </c>
      <c r="J24" s="34">
        <f t="shared" si="7"/>
        <v>20767</v>
      </c>
      <c r="K24" s="34">
        <f t="shared" si="7"/>
        <v>12</v>
      </c>
      <c r="L24" s="34">
        <f t="shared" si="7"/>
        <v>161</v>
      </c>
      <c r="M24" s="34">
        <f t="shared" si="7"/>
        <v>20940</v>
      </c>
      <c r="N24" s="34">
        <f t="shared" si="7"/>
        <v>83</v>
      </c>
      <c r="O24" s="46">
        <f>M24/I24</f>
        <v>0.6048526863084922</v>
      </c>
      <c r="R24" s="20"/>
    </row>
    <row r="25" spans="1:18">
      <c r="B25" s="10" t="s">
        <v>2005</v>
      </c>
      <c r="D25" s="10"/>
      <c r="E25" s="26">
        <f>E24/$J$24</f>
        <v>1.6998122020513314E-2</v>
      </c>
      <c r="F25" s="26">
        <f t="shared" ref="F25:H25" si="8">F24/$J$24</f>
        <v>0.4669427457023162</v>
      </c>
      <c r="G25" s="26">
        <f t="shared" si="8"/>
        <v>7.3674579862281504E-3</v>
      </c>
      <c r="H25" s="44">
        <f t="shared" si="8"/>
        <v>0.50869167429094231</v>
      </c>
      <c r="L25" s="20"/>
    </row>
    <row r="26" spans="1:18">
      <c r="M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1">
    <sortCondition ref="A11"/>
  </sortState>
  <mergeCells count="1">
    <mergeCell ref="A1:B1"/>
  </mergeCells>
  <conditionalFormatting sqref="A2:O18">
    <cfRule type="expression" dxfId="93" priority="2">
      <formula>MOD(ROW(),2)=0</formula>
    </cfRule>
  </conditionalFormatting>
  <conditionalFormatting sqref="A19:O19">
    <cfRule type="expression" dxfId="92" priority="1">
      <formula>MOD(ROW(),2)=0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2"/>
  <sheetViews>
    <sheetView workbookViewId="0">
      <pane ySplit="1" topLeftCell="A2" activePane="bottomLeft" state="frozen"/>
      <selection pane="bottomLeft" activeCell="D12" sqref="D12"/>
    </sheetView>
  </sheetViews>
  <sheetFormatPr defaultColWidth="8.85546875" defaultRowHeight="14.25"/>
  <cols>
    <col min="1" max="1" width="2.5703125" style="19" bestFit="1" customWidth="1"/>
    <col min="2" max="2" width="34.42578125" style="19" bestFit="1" customWidth="1"/>
    <col min="3" max="3" width="13.7109375" style="19" bestFit="1" customWidth="1"/>
    <col min="4" max="4" width="24.85546875" style="19" bestFit="1" customWidth="1"/>
    <col min="5" max="5" width="10.5703125" style="19" bestFit="1" customWidth="1"/>
    <col min="6" max="6" width="11.28515625" style="19" bestFit="1" customWidth="1"/>
    <col min="7" max="7" width="13.5703125" style="19" bestFit="1" customWidth="1"/>
    <col min="8" max="8" width="12.85546875" style="19" bestFit="1" customWidth="1"/>
    <col min="9" max="10" width="7.7109375" style="19" bestFit="1" customWidth="1"/>
    <col min="11" max="11" width="9.7109375" style="19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2071</v>
      </c>
      <c r="F1" s="9" t="s">
        <v>2072</v>
      </c>
      <c r="G1" s="9" t="s">
        <v>2073</v>
      </c>
      <c r="H1" s="9" t="s">
        <v>2074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331</v>
      </c>
      <c r="C2" s="19" t="s">
        <v>5</v>
      </c>
      <c r="D2" s="11" t="s">
        <v>332</v>
      </c>
      <c r="E2" s="20">
        <v>726</v>
      </c>
      <c r="F2" s="20">
        <v>11</v>
      </c>
      <c r="G2" s="20">
        <v>504</v>
      </c>
      <c r="H2" s="20">
        <v>37</v>
      </c>
      <c r="I2" s="20">
        <v>3776</v>
      </c>
      <c r="J2" s="20">
        <v>1278</v>
      </c>
      <c r="K2" s="20">
        <v>0</v>
      </c>
      <c r="L2" s="20">
        <v>5</v>
      </c>
      <c r="M2" s="20">
        <f t="shared" ref="M2:M9" si="0">SUM(J2:L2)</f>
        <v>1283</v>
      </c>
      <c r="N2" s="20">
        <v>14</v>
      </c>
      <c r="O2" s="44">
        <f>M2/I2</f>
        <v>0.33977754237288138</v>
      </c>
      <c r="R2" s="20"/>
    </row>
    <row r="3" spans="1:18">
      <c r="A3" s="19" t="s">
        <v>1973</v>
      </c>
      <c r="B3" s="10" t="s">
        <v>338</v>
      </c>
      <c r="C3" s="19" t="s">
        <v>5</v>
      </c>
      <c r="D3" s="11" t="s">
        <v>339</v>
      </c>
      <c r="E3" s="20">
        <v>711</v>
      </c>
      <c r="F3" s="20">
        <v>13</v>
      </c>
      <c r="G3" s="20">
        <v>580</v>
      </c>
      <c r="H3" s="20">
        <v>29</v>
      </c>
      <c r="I3" s="20">
        <v>3805</v>
      </c>
      <c r="J3" s="20">
        <v>1333</v>
      </c>
      <c r="K3" s="20">
        <v>0</v>
      </c>
      <c r="L3" s="20">
        <v>3</v>
      </c>
      <c r="M3" s="20">
        <f t="shared" si="0"/>
        <v>1336</v>
      </c>
      <c r="N3" s="20">
        <v>2</v>
      </c>
      <c r="O3" s="44">
        <f t="shared" ref="O3:O9" si="1">M3/I3</f>
        <v>0.35111695137976345</v>
      </c>
      <c r="R3" s="20"/>
    </row>
    <row r="4" spans="1:18">
      <c r="A4" s="19" t="s">
        <v>1977</v>
      </c>
      <c r="B4" s="10" t="s">
        <v>2739</v>
      </c>
      <c r="C4" s="19" t="s">
        <v>5</v>
      </c>
      <c r="D4" s="11" t="s">
        <v>333</v>
      </c>
      <c r="E4" s="20">
        <v>531</v>
      </c>
      <c r="F4" s="20">
        <v>9</v>
      </c>
      <c r="G4" s="20">
        <v>319</v>
      </c>
      <c r="H4" s="20">
        <v>24</v>
      </c>
      <c r="I4" s="20">
        <v>3060</v>
      </c>
      <c r="J4" s="20">
        <v>883</v>
      </c>
      <c r="K4" s="20">
        <v>0</v>
      </c>
      <c r="L4" s="20">
        <v>3</v>
      </c>
      <c r="M4" s="20">
        <f t="shared" si="0"/>
        <v>886</v>
      </c>
      <c r="N4" s="20">
        <v>4</v>
      </c>
      <c r="O4" s="44">
        <f t="shared" si="1"/>
        <v>0.28954248366013075</v>
      </c>
      <c r="R4" s="20"/>
    </row>
    <row r="5" spans="1:18">
      <c r="A5" s="19" t="s">
        <v>1975</v>
      </c>
      <c r="B5" s="10" t="s">
        <v>341</v>
      </c>
      <c r="C5" s="19" t="s">
        <v>5</v>
      </c>
      <c r="D5" s="11" t="s">
        <v>342</v>
      </c>
      <c r="E5" s="20">
        <v>703</v>
      </c>
      <c r="F5" s="20">
        <v>15</v>
      </c>
      <c r="G5" s="20">
        <v>476</v>
      </c>
      <c r="H5" s="20">
        <v>20</v>
      </c>
      <c r="I5" s="20">
        <v>3747</v>
      </c>
      <c r="J5" s="20">
        <v>1214</v>
      </c>
      <c r="K5" s="20">
        <v>0</v>
      </c>
      <c r="L5" s="20">
        <v>7</v>
      </c>
      <c r="M5" s="20">
        <f t="shared" si="0"/>
        <v>1221</v>
      </c>
      <c r="N5" s="20">
        <v>5</v>
      </c>
      <c r="O5" s="44">
        <f t="shared" si="1"/>
        <v>0.32586068855084066</v>
      </c>
      <c r="R5" s="20"/>
    </row>
    <row r="6" spans="1:18">
      <c r="A6" s="19" t="s">
        <v>1970</v>
      </c>
      <c r="B6" s="10" t="s">
        <v>334</v>
      </c>
      <c r="C6" s="19" t="s">
        <v>5</v>
      </c>
      <c r="D6" s="11" t="s">
        <v>335</v>
      </c>
      <c r="E6" s="20">
        <v>630</v>
      </c>
      <c r="F6" s="20">
        <v>17</v>
      </c>
      <c r="G6" s="20">
        <v>425</v>
      </c>
      <c r="H6" s="20">
        <v>28</v>
      </c>
      <c r="I6" s="20">
        <v>3505</v>
      </c>
      <c r="J6" s="20">
        <v>1100</v>
      </c>
      <c r="K6" s="20">
        <v>0</v>
      </c>
      <c r="L6" s="20">
        <v>6</v>
      </c>
      <c r="M6" s="20">
        <f t="shared" si="0"/>
        <v>1106</v>
      </c>
      <c r="N6" s="20">
        <v>0</v>
      </c>
      <c r="O6" s="44">
        <f t="shared" si="1"/>
        <v>0.31554921540656206</v>
      </c>
      <c r="R6" s="20"/>
    </row>
    <row r="7" spans="1:18">
      <c r="A7" s="19" t="s">
        <v>1972</v>
      </c>
      <c r="B7" s="10" t="s">
        <v>343</v>
      </c>
      <c r="C7" s="19" t="s">
        <v>5</v>
      </c>
      <c r="D7" s="11" t="s">
        <v>344</v>
      </c>
      <c r="E7" s="20">
        <v>495</v>
      </c>
      <c r="F7" s="20">
        <v>8</v>
      </c>
      <c r="G7" s="20">
        <v>316</v>
      </c>
      <c r="H7" s="20">
        <v>20</v>
      </c>
      <c r="I7" s="20">
        <v>3593</v>
      </c>
      <c r="J7" s="20">
        <v>839</v>
      </c>
      <c r="K7" s="20">
        <v>0</v>
      </c>
      <c r="L7" s="20">
        <v>7</v>
      </c>
      <c r="M7" s="20">
        <f t="shared" si="0"/>
        <v>846</v>
      </c>
      <c r="N7" s="20">
        <v>3</v>
      </c>
      <c r="O7" s="44">
        <f t="shared" si="1"/>
        <v>0.23545783467854162</v>
      </c>
      <c r="R7" s="20"/>
    </row>
    <row r="8" spans="1:18">
      <c r="A8" s="19" t="s">
        <v>1969</v>
      </c>
      <c r="B8" s="10" t="s">
        <v>2767</v>
      </c>
      <c r="C8" s="19" t="s">
        <v>5</v>
      </c>
      <c r="D8" s="11" t="s">
        <v>340</v>
      </c>
      <c r="E8" s="20">
        <v>619</v>
      </c>
      <c r="F8" s="20">
        <v>23</v>
      </c>
      <c r="G8" s="20">
        <v>502</v>
      </c>
      <c r="H8" s="20">
        <v>27</v>
      </c>
      <c r="I8" s="20">
        <v>3403</v>
      </c>
      <c r="J8" s="20">
        <v>1171</v>
      </c>
      <c r="K8" s="20">
        <v>0</v>
      </c>
      <c r="L8" s="20">
        <v>5</v>
      </c>
      <c r="M8" s="20">
        <f t="shared" si="0"/>
        <v>1176</v>
      </c>
      <c r="N8" s="20">
        <v>3</v>
      </c>
      <c r="O8" s="44">
        <f t="shared" si="1"/>
        <v>0.34557743167793126</v>
      </c>
      <c r="R8" s="20"/>
    </row>
    <row r="9" spans="1:18">
      <c r="A9" s="19" t="s">
        <v>1971</v>
      </c>
      <c r="B9" s="10" t="s">
        <v>336</v>
      </c>
      <c r="C9" s="19" t="s">
        <v>5</v>
      </c>
      <c r="D9" s="11" t="s">
        <v>337</v>
      </c>
      <c r="E9" s="20">
        <v>585</v>
      </c>
      <c r="F9" s="20">
        <v>12</v>
      </c>
      <c r="G9" s="20">
        <v>429</v>
      </c>
      <c r="H9" s="20">
        <v>22</v>
      </c>
      <c r="I9" s="20">
        <v>3595</v>
      </c>
      <c r="J9" s="20">
        <v>1048</v>
      </c>
      <c r="K9" s="20">
        <v>1</v>
      </c>
      <c r="L9" s="20">
        <v>3</v>
      </c>
      <c r="M9" s="20">
        <f t="shared" si="0"/>
        <v>1052</v>
      </c>
      <c r="N9" s="20">
        <v>8</v>
      </c>
      <c r="O9" s="44">
        <f t="shared" si="1"/>
        <v>0.29262865090403339</v>
      </c>
      <c r="R9" s="20"/>
    </row>
    <row r="10" spans="1:18">
      <c r="B10" s="10" t="s">
        <v>343</v>
      </c>
      <c r="C10" s="19" t="s">
        <v>29</v>
      </c>
      <c r="D10" s="11"/>
      <c r="E10" s="20">
        <v>3337</v>
      </c>
      <c r="F10" s="20">
        <v>46</v>
      </c>
      <c r="G10" s="20">
        <v>2153</v>
      </c>
      <c r="H10" s="20">
        <v>91</v>
      </c>
      <c r="I10" s="20"/>
      <c r="J10" s="20">
        <v>5627</v>
      </c>
      <c r="K10" s="20">
        <v>1</v>
      </c>
      <c r="L10" s="20">
        <v>9</v>
      </c>
      <c r="M10" s="20">
        <f t="shared" ref="M10:M14" si="2">SUM(J10:L10)</f>
        <v>5637</v>
      </c>
      <c r="N10" s="20">
        <v>22</v>
      </c>
      <c r="O10" s="44"/>
      <c r="R10" s="20"/>
    </row>
    <row r="11" spans="1:18">
      <c r="B11" s="10" t="s">
        <v>2390</v>
      </c>
      <c r="C11" s="19" t="s">
        <v>29</v>
      </c>
      <c r="D11" s="11"/>
      <c r="E11" s="20">
        <v>993</v>
      </c>
      <c r="F11" s="20">
        <v>24</v>
      </c>
      <c r="G11" s="20">
        <v>1016</v>
      </c>
      <c r="H11" s="20">
        <v>33</v>
      </c>
      <c r="I11" s="20"/>
      <c r="J11" s="20">
        <v>2066</v>
      </c>
      <c r="K11" s="20">
        <v>0</v>
      </c>
      <c r="L11" s="20">
        <v>4</v>
      </c>
      <c r="M11" s="20">
        <f t="shared" si="2"/>
        <v>2070</v>
      </c>
      <c r="N11" s="20">
        <v>10</v>
      </c>
      <c r="O11" s="44"/>
      <c r="R11" s="20"/>
    </row>
    <row r="12" spans="1:18" ht="42.75">
      <c r="B12" s="10" t="s">
        <v>2432</v>
      </c>
      <c r="C12" s="19" t="s">
        <v>30</v>
      </c>
      <c r="D12" s="11"/>
      <c r="E12" s="20">
        <v>148</v>
      </c>
      <c r="F12" s="20">
        <v>4</v>
      </c>
      <c r="G12" s="20">
        <v>59</v>
      </c>
      <c r="H12" s="20">
        <v>33</v>
      </c>
      <c r="I12" s="20"/>
      <c r="J12" s="20">
        <v>244</v>
      </c>
      <c r="K12" s="20">
        <v>1</v>
      </c>
      <c r="L12" s="20">
        <v>2</v>
      </c>
      <c r="M12" s="20">
        <f t="shared" si="2"/>
        <v>247</v>
      </c>
      <c r="N12" s="20">
        <v>1</v>
      </c>
      <c r="O12" s="44"/>
      <c r="R12" s="20"/>
    </row>
    <row r="13" spans="1:18">
      <c r="B13" s="10" t="s">
        <v>31</v>
      </c>
      <c r="C13" s="19" t="s">
        <v>32</v>
      </c>
      <c r="D13" s="11"/>
      <c r="E13" s="20">
        <v>127</v>
      </c>
      <c r="F13" s="20">
        <v>1</v>
      </c>
      <c r="G13" s="20">
        <v>78</v>
      </c>
      <c r="H13" s="20">
        <v>1</v>
      </c>
      <c r="I13" s="20"/>
      <c r="J13" s="20">
        <v>207</v>
      </c>
      <c r="K13" s="20">
        <v>0</v>
      </c>
      <c r="L13" s="20">
        <v>2</v>
      </c>
      <c r="M13" s="20">
        <f t="shared" si="2"/>
        <v>209</v>
      </c>
      <c r="N13" s="20">
        <v>0</v>
      </c>
      <c r="O13" s="44"/>
      <c r="R13" s="20"/>
    </row>
    <row r="14" spans="1:18">
      <c r="A14" s="21"/>
      <c r="B14" s="12" t="s">
        <v>33</v>
      </c>
      <c r="C14" s="21" t="s">
        <v>32</v>
      </c>
      <c r="D14" s="13"/>
      <c r="E14" s="23">
        <v>85</v>
      </c>
      <c r="F14" s="23">
        <v>1</v>
      </c>
      <c r="G14" s="23">
        <v>67</v>
      </c>
      <c r="H14" s="23">
        <v>4</v>
      </c>
      <c r="I14" s="23"/>
      <c r="J14" s="23">
        <v>157</v>
      </c>
      <c r="K14" s="23">
        <v>0</v>
      </c>
      <c r="L14" s="23">
        <v>83</v>
      </c>
      <c r="M14" s="23">
        <f t="shared" si="2"/>
        <v>240</v>
      </c>
      <c r="N14" s="23">
        <v>0</v>
      </c>
      <c r="O14" s="43"/>
      <c r="R14" s="20"/>
    </row>
    <row r="15" spans="1:18">
      <c r="B15" s="10" t="s">
        <v>34</v>
      </c>
      <c r="D15" s="10"/>
      <c r="E15" s="20">
        <f>SUM(E2:E9)</f>
        <v>5000</v>
      </c>
      <c r="F15" s="20">
        <f t="shared" ref="F15:N15" si="3">SUM(F2:F9)</f>
        <v>108</v>
      </c>
      <c r="G15" s="20">
        <f t="shared" si="3"/>
        <v>3551</v>
      </c>
      <c r="H15" s="20">
        <f t="shared" si="3"/>
        <v>207</v>
      </c>
      <c r="I15" s="20"/>
      <c r="J15" s="20">
        <f t="shared" si="3"/>
        <v>8866</v>
      </c>
      <c r="K15" s="20">
        <f t="shared" si="3"/>
        <v>1</v>
      </c>
      <c r="L15" s="20">
        <f t="shared" si="3"/>
        <v>39</v>
      </c>
      <c r="M15" s="20">
        <f t="shared" si="3"/>
        <v>8906</v>
      </c>
      <c r="N15" s="20">
        <f t="shared" si="3"/>
        <v>39</v>
      </c>
      <c r="O15" s="44"/>
      <c r="R15" s="20"/>
    </row>
    <row r="16" spans="1:18">
      <c r="B16" s="10" t="s">
        <v>35</v>
      </c>
      <c r="D16" s="10"/>
      <c r="E16" s="20">
        <f>SUM(E10:E11)</f>
        <v>4330</v>
      </c>
      <c r="F16" s="20">
        <f t="shared" ref="F16:N16" si="4">SUM(F10:F11)</f>
        <v>70</v>
      </c>
      <c r="G16" s="20">
        <f t="shared" si="4"/>
        <v>3169</v>
      </c>
      <c r="H16" s="20">
        <f t="shared" si="4"/>
        <v>124</v>
      </c>
      <c r="I16" s="20"/>
      <c r="J16" s="20">
        <f t="shared" si="4"/>
        <v>7693</v>
      </c>
      <c r="K16" s="20">
        <f t="shared" si="4"/>
        <v>1</v>
      </c>
      <c r="L16" s="20">
        <f t="shared" si="4"/>
        <v>13</v>
      </c>
      <c r="M16" s="20">
        <f t="shared" si="4"/>
        <v>7707</v>
      </c>
      <c r="N16" s="20">
        <f t="shared" si="4"/>
        <v>32</v>
      </c>
      <c r="O16" s="44"/>
      <c r="R16" s="20"/>
    </row>
    <row r="17" spans="1:18">
      <c r="B17" s="10" t="s">
        <v>36</v>
      </c>
      <c r="D17" s="10"/>
      <c r="E17" s="20">
        <f>SUM(E12:E12)</f>
        <v>148</v>
      </c>
      <c r="F17" s="20">
        <f t="shared" ref="F17:N17" si="5">SUM(F12:F12)</f>
        <v>4</v>
      </c>
      <c r="G17" s="20">
        <f t="shared" si="5"/>
        <v>59</v>
      </c>
      <c r="H17" s="20">
        <f t="shared" si="5"/>
        <v>33</v>
      </c>
      <c r="I17" s="20"/>
      <c r="J17" s="20">
        <f t="shared" si="5"/>
        <v>244</v>
      </c>
      <c r="K17" s="20">
        <f t="shared" si="5"/>
        <v>1</v>
      </c>
      <c r="L17" s="20">
        <f t="shared" si="5"/>
        <v>2</v>
      </c>
      <c r="M17" s="20">
        <f t="shared" si="5"/>
        <v>247</v>
      </c>
      <c r="N17" s="20">
        <f t="shared" si="5"/>
        <v>1</v>
      </c>
      <c r="O17" s="44"/>
      <c r="R17" s="20"/>
    </row>
    <row r="18" spans="1:18" ht="15" thickBot="1">
      <c r="A18" s="24"/>
      <c r="B18" s="14" t="s">
        <v>37</v>
      </c>
      <c r="C18" s="24"/>
      <c r="D18" s="14"/>
      <c r="E18" s="25">
        <f>SUM(E13:E14)</f>
        <v>212</v>
      </c>
      <c r="F18" s="25">
        <f t="shared" ref="F18:N18" si="6">SUM(F13:F14)</f>
        <v>2</v>
      </c>
      <c r="G18" s="25">
        <f t="shared" si="6"/>
        <v>145</v>
      </c>
      <c r="H18" s="25">
        <f t="shared" si="6"/>
        <v>5</v>
      </c>
      <c r="I18" s="25"/>
      <c r="J18" s="25">
        <f t="shared" si="6"/>
        <v>364</v>
      </c>
      <c r="K18" s="25">
        <f t="shared" si="6"/>
        <v>0</v>
      </c>
      <c r="L18" s="25">
        <f t="shared" si="6"/>
        <v>85</v>
      </c>
      <c r="M18" s="25">
        <f t="shared" si="6"/>
        <v>449</v>
      </c>
      <c r="N18" s="25">
        <f t="shared" si="6"/>
        <v>0</v>
      </c>
      <c r="O18" s="45"/>
      <c r="R18" s="20"/>
    </row>
    <row r="19" spans="1:18" ht="15">
      <c r="A19" s="6"/>
      <c r="B19" s="3" t="s">
        <v>2350</v>
      </c>
      <c r="C19" s="6"/>
      <c r="D19" s="3"/>
      <c r="E19" s="34">
        <f>SUM(E15:E18)</f>
        <v>9690</v>
      </c>
      <c r="F19" s="34">
        <f t="shared" ref="F19:N19" si="7">SUM(F15:F18)</f>
        <v>184</v>
      </c>
      <c r="G19" s="34">
        <f t="shared" si="7"/>
        <v>6924</v>
      </c>
      <c r="H19" s="34">
        <f t="shared" si="7"/>
        <v>369</v>
      </c>
      <c r="I19" s="34">
        <f>SUM(I2:I9)</f>
        <v>28484</v>
      </c>
      <c r="J19" s="34">
        <f t="shared" si="7"/>
        <v>17167</v>
      </c>
      <c r="K19" s="34">
        <f t="shared" si="7"/>
        <v>3</v>
      </c>
      <c r="L19" s="34">
        <f t="shared" si="7"/>
        <v>139</v>
      </c>
      <c r="M19" s="34">
        <f t="shared" si="7"/>
        <v>17309</v>
      </c>
      <c r="N19" s="34">
        <f t="shared" si="7"/>
        <v>72</v>
      </c>
      <c r="O19" s="46">
        <f>M19/I19</f>
        <v>0.60767448392079759</v>
      </c>
      <c r="R19" s="20"/>
    </row>
    <row r="20" spans="1:18">
      <c r="B20" s="10" t="s">
        <v>2005</v>
      </c>
      <c r="D20" s="10"/>
      <c r="E20" s="26">
        <f>E19/$J$19</f>
        <v>0.56445505912506555</v>
      </c>
      <c r="F20" s="26">
        <f t="shared" ref="F20:H20" si="8">F19/$J$19</f>
        <v>1.0718238480806198E-2</v>
      </c>
      <c r="G20" s="26">
        <f t="shared" si="8"/>
        <v>0.40333197413642452</v>
      </c>
      <c r="H20" s="44">
        <f t="shared" si="8"/>
        <v>2.1494728257703734E-2</v>
      </c>
      <c r="L20" s="20"/>
      <c r="R20" s="20"/>
    </row>
    <row r="21" spans="1:18">
      <c r="B21" s="10"/>
      <c r="D21" s="10"/>
      <c r="M21" s="20"/>
    </row>
    <row r="22" spans="1:18">
      <c r="M22" s="20"/>
    </row>
    <row r="23" spans="1:18">
      <c r="M23" s="20"/>
    </row>
    <row r="24" spans="1:18">
      <c r="M24" s="20"/>
    </row>
    <row r="25" spans="1:18">
      <c r="M25" s="20"/>
    </row>
    <row r="26" spans="1:18">
      <c r="M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9">
    <sortCondition ref="A9"/>
  </sortState>
  <mergeCells count="1">
    <mergeCell ref="A1:B1"/>
  </mergeCells>
  <conditionalFormatting sqref="A2:O13">
    <cfRule type="expression" dxfId="91" priority="2">
      <formula>MOD(ROW(),2)=0</formula>
    </cfRule>
  </conditionalFormatting>
  <conditionalFormatting sqref="A14:O14">
    <cfRule type="expression" dxfId="90" priority="1">
      <formula>MOD(ROW(),2)=0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32"/>
  <sheetViews>
    <sheetView zoomScaleNormal="100" workbookViewId="0">
      <pane ySplit="1" topLeftCell="A2" activePane="bottomLeft" state="frozen"/>
      <selection pane="bottomLeft" activeCell="B10" sqref="B10"/>
    </sheetView>
  </sheetViews>
  <sheetFormatPr defaultColWidth="8.85546875" defaultRowHeight="14.25"/>
  <cols>
    <col min="1" max="1" width="2.5703125" style="19" bestFit="1" customWidth="1"/>
    <col min="2" max="2" width="35" style="19" bestFit="1" customWidth="1"/>
    <col min="3" max="3" width="13.28515625" style="19" bestFit="1" customWidth="1"/>
    <col min="4" max="4" width="23.28515625" style="19" customWidth="1"/>
    <col min="5" max="5" width="11.7109375" style="19" bestFit="1" customWidth="1"/>
    <col min="6" max="6" width="6.7109375" style="19" bestFit="1" customWidth="1"/>
    <col min="7" max="7" width="7.7109375" style="19" customWidth="1"/>
    <col min="8" max="8" width="7.7109375" style="19" bestFit="1" customWidth="1"/>
    <col min="9" max="9" width="9.7109375" style="19" bestFit="1" customWidth="1"/>
    <col min="10" max="10" width="9.85546875" style="19" bestFit="1" customWidth="1"/>
    <col min="11" max="11" width="7.7109375" style="19" bestFit="1" customWidth="1"/>
    <col min="12" max="12" width="8.42578125" style="19" bestFit="1" customWidth="1"/>
    <col min="13" max="13" width="9.140625" style="19" bestFit="1" customWidth="1"/>
    <col min="14" max="16384" width="8.85546875" style="19"/>
  </cols>
  <sheetData>
    <row r="1" spans="1:16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2075</v>
      </c>
      <c r="F1" s="9" t="s">
        <v>2076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2433</v>
      </c>
      <c r="C2" s="19" t="s">
        <v>5</v>
      </c>
      <c r="D2" s="11" t="s">
        <v>349</v>
      </c>
      <c r="E2" s="20">
        <v>353</v>
      </c>
      <c r="F2" s="20">
        <v>471</v>
      </c>
      <c r="G2" s="20">
        <v>2787</v>
      </c>
      <c r="H2" s="20">
        <v>824</v>
      </c>
      <c r="I2" s="20">
        <v>0</v>
      </c>
      <c r="J2" s="20">
        <v>3</v>
      </c>
      <c r="K2" s="20">
        <f t="shared" ref="K2:K9" si="0">SUM(H2:J2)</f>
        <v>827</v>
      </c>
      <c r="L2" s="20">
        <v>7</v>
      </c>
      <c r="M2" s="44">
        <f>K2/G2</f>
        <v>0.29673484033010405</v>
      </c>
      <c r="P2" s="20"/>
    </row>
    <row r="3" spans="1:16">
      <c r="A3" s="19" t="s">
        <v>1973</v>
      </c>
      <c r="B3" s="10" t="s">
        <v>345</v>
      </c>
      <c r="C3" s="19" t="s">
        <v>5</v>
      </c>
      <c r="D3" s="11" t="s">
        <v>346</v>
      </c>
      <c r="E3" s="20">
        <v>401</v>
      </c>
      <c r="F3" s="20">
        <v>464</v>
      </c>
      <c r="G3" s="20">
        <v>3153</v>
      </c>
      <c r="H3" s="20">
        <v>865</v>
      </c>
      <c r="I3" s="20">
        <v>0</v>
      </c>
      <c r="J3" s="20">
        <v>3</v>
      </c>
      <c r="K3" s="20">
        <f t="shared" si="0"/>
        <v>868</v>
      </c>
      <c r="L3" s="20">
        <v>7</v>
      </c>
      <c r="M3" s="44">
        <f t="shared" ref="M3:M9" si="1">K3/G3</f>
        <v>0.27529337139232479</v>
      </c>
      <c r="P3" s="20"/>
    </row>
    <row r="4" spans="1:16">
      <c r="A4" s="19" t="s">
        <v>1977</v>
      </c>
      <c r="B4" s="10" t="s">
        <v>352</v>
      </c>
      <c r="C4" s="19" t="s">
        <v>5</v>
      </c>
      <c r="D4" s="11" t="s">
        <v>353</v>
      </c>
      <c r="E4" s="20">
        <v>423</v>
      </c>
      <c r="F4" s="20">
        <v>526</v>
      </c>
      <c r="G4" s="20">
        <v>3076</v>
      </c>
      <c r="H4" s="20">
        <v>949</v>
      </c>
      <c r="I4" s="20">
        <v>1</v>
      </c>
      <c r="J4" s="20">
        <v>5</v>
      </c>
      <c r="K4" s="20">
        <f t="shared" si="0"/>
        <v>955</v>
      </c>
      <c r="L4" s="20">
        <v>1</v>
      </c>
      <c r="M4" s="44">
        <f t="shared" si="1"/>
        <v>0.31046814044213267</v>
      </c>
      <c r="P4" s="20"/>
    </row>
    <row r="5" spans="1:16">
      <c r="A5" s="19" t="s">
        <v>1975</v>
      </c>
      <c r="B5" s="10" t="s">
        <v>354</v>
      </c>
      <c r="C5" s="19" t="s">
        <v>5</v>
      </c>
      <c r="D5" s="11" t="s">
        <v>355</v>
      </c>
      <c r="E5" s="20">
        <v>310</v>
      </c>
      <c r="F5" s="20">
        <v>417</v>
      </c>
      <c r="G5" s="20">
        <v>2240</v>
      </c>
      <c r="H5" s="20">
        <v>727</v>
      </c>
      <c r="I5" s="20">
        <v>0</v>
      </c>
      <c r="J5" s="20">
        <v>1</v>
      </c>
      <c r="K5" s="20">
        <f t="shared" si="0"/>
        <v>728</v>
      </c>
      <c r="L5" s="20">
        <v>1</v>
      </c>
      <c r="M5" s="44">
        <f t="shared" si="1"/>
        <v>0.32500000000000001</v>
      </c>
      <c r="P5" s="20"/>
    </row>
    <row r="6" spans="1:16">
      <c r="A6" s="19" t="s">
        <v>1970</v>
      </c>
      <c r="B6" s="10" t="s">
        <v>348</v>
      </c>
      <c r="C6" s="19" t="s">
        <v>5</v>
      </c>
      <c r="D6" s="11" t="s">
        <v>103</v>
      </c>
      <c r="E6" s="20">
        <v>304</v>
      </c>
      <c r="F6" s="20">
        <v>527</v>
      </c>
      <c r="G6" s="20">
        <v>2619</v>
      </c>
      <c r="H6" s="20">
        <v>831</v>
      </c>
      <c r="I6" s="20">
        <v>0</v>
      </c>
      <c r="J6" s="20">
        <v>8</v>
      </c>
      <c r="K6" s="20">
        <f t="shared" si="0"/>
        <v>839</v>
      </c>
      <c r="L6" s="20">
        <v>1</v>
      </c>
      <c r="M6" s="44">
        <f t="shared" si="1"/>
        <v>0.32035127911416572</v>
      </c>
      <c r="P6" s="20"/>
    </row>
    <row r="7" spans="1:16">
      <c r="A7" s="19" t="s">
        <v>1972</v>
      </c>
      <c r="B7" s="10" t="s">
        <v>347</v>
      </c>
      <c r="C7" s="19" t="s">
        <v>5</v>
      </c>
      <c r="D7" s="11" t="s">
        <v>199</v>
      </c>
      <c r="E7" s="20">
        <v>464</v>
      </c>
      <c r="F7" s="20">
        <v>640</v>
      </c>
      <c r="G7" s="20">
        <v>3445</v>
      </c>
      <c r="H7" s="20">
        <v>1104</v>
      </c>
      <c r="I7" s="20">
        <v>0</v>
      </c>
      <c r="J7" s="20">
        <v>6</v>
      </c>
      <c r="K7" s="20">
        <f t="shared" si="0"/>
        <v>1110</v>
      </c>
      <c r="L7" s="20">
        <v>1</v>
      </c>
      <c r="M7" s="44">
        <f t="shared" si="1"/>
        <v>0.32220609579100146</v>
      </c>
      <c r="P7" s="20"/>
    </row>
    <row r="8" spans="1:16">
      <c r="A8" s="19" t="s">
        <v>1969</v>
      </c>
      <c r="B8" s="10" t="s">
        <v>356</v>
      </c>
      <c r="C8" s="19" t="s">
        <v>5</v>
      </c>
      <c r="D8" s="11" t="s">
        <v>357</v>
      </c>
      <c r="E8" s="20">
        <v>260</v>
      </c>
      <c r="F8" s="20">
        <v>451</v>
      </c>
      <c r="G8" s="20">
        <v>2855</v>
      </c>
      <c r="H8" s="20">
        <v>711</v>
      </c>
      <c r="I8" s="20">
        <v>1</v>
      </c>
      <c r="J8" s="20">
        <v>6</v>
      </c>
      <c r="K8" s="20">
        <f t="shared" si="0"/>
        <v>718</v>
      </c>
      <c r="L8" s="20">
        <v>11</v>
      </c>
      <c r="M8" s="44">
        <f t="shared" si="1"/>
        <v>0.25148861646234677</v>
      </c>
      <c r="P8" s="20"/>
    </row>
    <row r="9" spans="1:16">
      <c r="A9" s="19" t="s">
        <v>1971</v>
      </c>
      <c r="B9" s="10" t="s">
        <v>350</v>
      </c>
      <c r="C9" s="19" t="s">
        <v>5</v>
      </c>
      <c r="D9" s="11" t="s">
        <v>351</v>
      </c>
      <c r="E9" s="20">
        <v>320</v>
      </c>
      <c r="F9" s="20">
        <v>460</v>
      </c>
      <c r="G9" s="20">
        <v>3282</v>
      </c>
      <c r="H9" s="20">
        <v>780</v>
      </c>
      <c r="I9" s="20">
        <v>3</v>
      </c>
      <c r="J9" s="20">
        <v>3</v>
      </c>
      <c r="K9" s="20">
        <f t="shared" si="0"/>
        <v>786</v>
      </c>
      <c r="L9" s="20">
        <v>4</v>
      </c>
      <c r="M9" s="44">
        <f t="shared" si="1"/>
        <v>0.23948811700182815</v>
      </c>
      <c r="P9" s="20"/>
    </row>
    <row r="10" spans="1:16" ht="28.5">
      <c r="B10" s="10" t="s">
        <v>2434</v>
      </c>
      <c r="C10" s="19" t="s">
        <v>29</v>
      </c>
      <c r="D10" s="11"/>
      <c r="E10" s="20">
        <v>26</v>
      </c>
      <c r="F10" s="20">
        <v>57</v>
      </c>
      <c r="G10" s="20"/>
      <c r="H10" s="20">
        <v>83</v>
      </c>
      <c r="I10" s="20">
        <v>1</v>
      </c>
      <c r="J10" s="20">
        <v>0</v>
      </c>
      <c r="K10" s="20">
        <f t="shared" ref="K10:K15" si="2">SUM(H10:J10)</f>
        <v>84</v>
      </c>
      <c r="L10" s="20">
        <v>22</v>
      </c>
      <c r="M10" s="44"/>
      <c r="P10" s="20"/>
    </row>
    <row r="11" spans="1:16">
      <c r="B11" s="10" t="s">
        <v>358</v>
      </c>
      <c r="C11" s="19" t="s">
        <v>29</v>
      </c>
      <c r="D11" s="11"/>
      <c r="E11" s="20">
        <v>45</v>
      </c>
      <c r="F11" s="20">
        <v>31</v>
      </c>
      <c r="G11" s="20"/>
      <c r="H11" s="20">
        <v>76</v>
      </c>
      <c r="I11" s="20">
        <v>0</v>
      </c>
      <c r="J11" s="20">
        <v>1</v>
      </c>
      <c r="K11" s="20">
        <f t="shared" si="2"/>
        <v>77</v>
      </c>
      <c r="L11" s="20">
        <v>2</v>
      </c>
      <c r="M11" s="44"/>
      <c r="P11" s="20"/>
    </row>
    <row r="12" spans="1:16">
      <c r="B12" s="10" t="s">
        <v>350</v>
      </c>
      <c r="C12" s="19" t="s">
        <v>29</v>
      </c>
      <c r="D12" s="11"/>
      <c r="E12" s="20">
        <v>1295</v>
      </c>
      <c r="F12" s="20">
        <v>1808</v>
      </c>
      <c r="G12" s="20"/>
      <c r="H12" s="20">
        <v>3103</v>
      </c>
      <c r="I12" s="20">
        <v>0</v>
      </c>
      <c r="J12" s="20">
        <v>18</v>
      </c>
      <c r="K12" s="20">
        <f t="shared" si="2"/>
        <v>3121</v>
      </c>
      <c r="L12" s="20">
        <v>12</v>
      </c>
      <c r="M12" s="44"/>
      <c r="P12" s="20"/>
    </row>
    <row r="13" spans="1:16">
      <c r="B13" s="10" t="s">
        <v>2390</v>
      </c>
      <c r="C13" s="19" t="s">
        <v>29</v>
      </c>
      <c r="D13" s="11"/>
      <c r="E13" s="20">
        <v>1025</v>
      </c>
      <c r="F13" s="20">
        <v>1337</v>
      </c>
      <c r="G13" s="20"/>
      <c r="H13" s="20">
        <v>2362</v>
      </c>
      <c r="I13" s="20">
        <v>0</v>
      </c>
      <c r="J13" s="20">
        <v>4</v>
      </c>
      <c r="K13" s="20">
        <f t="shared" si="2"/>
        <v>2366</v>
      </c>
      <c r="L13" s="20">
        <v>21</v>
      </c>
      <c r="M13" s="44"/>
      <c r="P13" s="20"/>
    </row>
    <row r="14" spans="1:16" ht="28.5">
      <c r="B14" s="10" t="s">
        <v>31</v>
      </c>
      <c r="C14" s="19" t="s">
        <v>32</v>
      </c>
      <c r="D14" s="11"/>
      <c r="E14" s="20">
        <v>25</v>
      </c>
      <c r="F14" s="20">
        <v>33</v>
      </c>
      <c r="G14" s="20"/>
      <c r="H14" s="20">
        <v>58</v>
      </c>
      <c r="I14" s="20">
        <v>0</v>
      </c>
      <c r="J14" s="20">
        <v>2</v>
      </c>
      <c r="K14" s="20">
        <f t="shared" si="2"/>
        <v>60</v>
      </c>
      <c r="L14" s="20">
        <v>0</v>
      </c>
      <c r="M14" s="44"/>
      <c r="P14" s="20"/>
    </row>
    <row r="15" spans="1:16" ht="28.5">
      <c r="A15" s="21"/>
      <c r="B15" s="12" t="s">
        <v>33</v>
      </c>
      <c r="C15" s="21" t="s">
        <v>32</v>
      </c>
      <c r="D15" s="13"/>
      <c r="E15" s="23">
        <v>10</v>
      </c>
      <c r="F15" s="23">
        <v>43</v>
      </c>
      <c r="G15" s="23"/>
      <c r="H15" s="23">
        <v>53</v>
      </c>
      <c r="I15" s="23">
        <v>0</v>
      </c>
      <c r="J15" s="23">
        <v>36</v>
      </c>
      <c r="K15" s="23">
        <f t="shared" si="2"/>
        <v>89</v>
      </c>
      <c r="L15" s="23">
        <v>0</v>
      </c>
      <c r="M15" s="43"/>
      <c r="P15" s="20"/>
    </row>
    <row r="16" spans="1:16">
      <c r="B16" s="10" t="s">
        <v>34</v>
      </c>
      <c r="D16" s="10"/>
      <c r="E16" s="20">
        <f>SUM(E2:E9)</f>
        <v>2835</v>
      </c>
      <c r="F16" s="20">
        <f t="shared" ref="F16:L16" si="3">SUM(F2:F9)</f>
        <v>3956</v>
      </c>
      <c r="G16" s="20"/>
      <c r="H16" s="20">
        <f t="shared" si="3"/>
        <v>6791</v>
      </c>
      <c r="I16" s="20">
        <f t="shared" si="3"/>
        <v>5</v>
      </c>
      <c r="J16" s="20">
        <f t="shared" si="3"/>
        <v>35</v>
      </c>
      <c r="K16" s="20">
        <f t="shared" si="3"/>
        <v>6831</v>
      </c>
      <c r="L16" s="20">
        <f t="shared" si="3"/>
        <v>33</v>
      </c>
      <c r="M16" s="44"/>
      <c r="P16" s="20"/>
    </row>
    <row r="17" spans="1:16">
      <c r="B17" s="10" t="s">
        <v>35</v>
      </c>
      <c r="D17" s="10"/>
      <c r="E17" s="20">
        <f>SUM(E10:E13)</f>
        <v>2391</v>
      </c>
      <c r="F17" s="20">
        <f t="shared" ref="F17:L17" si="4">SUM(F10:F13)</f>
        <v>3233</v>
      </c>
      <c r="G17" s="20"/>
      <c r="H17" s="20">
        <f t="shared" si="4"/>
        <v>5624</v>
      </c>
      <c r="I17" s="20">
        <f t="shared" si="4"/>
        <v>1</v>
      </c>
      <c r="J17" s="20">
        <f t="shared" si="4"/>
        <v>23</v>
      </c>
      <c r="K17" s="20">
        <f t="shared" si="4"/>
        <v>5648</v>
      </c>
      <c r="L17" s="20">
        <f t="shared" si="4"/>
        <v>57</v>
      </c>
      <c r="M17" s="44"/>
      <c r="P17" s="20"/>
    </row>
    <row r="18" spans="1:16">
      <c r="B18" s="10" t="s">
        <v>36</v>
      </c>
      <c r="D18" s="10"/>
      <c r="E18" s="20">
        <v>0</v>
      </c>
      <c r="F18" s="20">
        <v>0</v>
      </c>
      <c r="G18" s="20"/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44"/>
      <c r="P18" s="20"/>
    </row>
    <row r="19" spans="1:16" ht="15" thickBot="1">
      <c r="A19" s="24"/>
      <c r="B19" s="14" t="s">
        <v>37</v>
      </c>
      <c r="C19" s="24"/>
      <c r="D19" s="14"/>
      <c r="E19" s="25">
        <f>SUM(E14:E15)</f>
        <v>35</v>
      </c>
      <c r="F19" s="25">
        <f t="shared" ref="F19:L19" si="5">SUM(F14:F15)</f>
        <v>76</v>
      </c>
      <c r="G19" s="25"/>
      <c r="H19" s="25">
        <f>SUM(H14:H15)</f>
        <v>111</v>
      </c>
      <c r="I19" s="25">
        <f t="shared" si="5"/>
        <v>0</v>
      </c>
      <c r="J19" s="25">
        <f t="shared" si="5"/>
        <v>38</v>
      </c>
      <c r="K19" s="25">
        <f t="shared" si="5"/>
        <v>149</v>
      </c>
      <c r="L19" s="25">
        <f t="shared" si="5"/>
        <v>0</v>
      </c>
      <c r="M19" s="45"/>
      <c r="P19" s="20"/>
    </row>
    <row r="20" spans="1:16" ht="15">
      <c r="A20" s="6"/>
      <c r="B20" s="3" t="s">
        <v>2350</v>
      </c>
      <c r="C20" s="6"/>
      <c r="D20" s="3"/>
      <c r="E20" s="34">
        <f>SUM(E16:E19)</f>
        <v>5261</v>
      </c>
      <c r="F20" s="34">
        <f t="shared" ref="F20:L20" si="6">SUM(F16:F19)</f>
        <v>7265</v>
      </c>
      <c r="G20" s="34">
        <f>SUM(G2:G9)</f>
        <v>23457</v>
      </c>
      <c r="H20" s="34">
        <f t="shared" si="6"/>
        <v>12526</v>
      </c>
      <c r="I20" s="34">
        <f t="shared" si="6"/>
        <v>6</v>
      </c>
      <c r="J20" s="34">
        <f t="shared" si="6"/>
        <v>96</v>
      </c>
      <c r="K20" s="34">
        <f t="shared" si="6"/>
        <v>12628</v>
      </c>
      <c r="L20" s="34">
        <f t="shared" si="6"/>
        <v>90</v>
      </c>
      <c r="M20" s="46">
        <f>K20/G20</f>
        <v>0.53834676216054911</v>
      </c>
      <c r="P20" s="20"/>
    </row>
    <row r="21" spans="1:16">
      <c r="B21" s="10" t="s">
        <v>2005</v>
      </c>
      <c r="D21" s="10"/>
      <c r="E21" s="26">
        <f>E20/$H$20</f>
        <v>0.42000638671563151</v>
      </c>
      <c r="F21" s="26">
        <f>F20/$H$20</f>
        <v>0.57999361328436849</v>
      </c>
      <c r="G21" s="26"/>
      <c r="L21" s="20"/>
    </row>
    <row r="22" spans="1:16">
      <c r="K22" s="20"/>
    </row>
    <row r="23" spans="1:16">
      <c r="K23" s="20"/>
    </row>
    <row r="24" spans="1:16">
      <c r="K24" s="20"/>
    </row>
    <row r="25" spans="1:16">
      <c r="K25" s="20"/>
    </row>
    <row r="26" spans="1:16">
      <c r="K26" s="20"/>
    </row>
    <row r="27" spans="1:16">
      <c r="K27" s="20"/>
    </row>
    <row r="28" spans="1:16">
      <c r="K28" s="20"/>
    </row>
    <row r="29" spans="1:16">
      <c r="K29" s="20"/>
    </row>
    <row r="30" spans="1:16">
      <c r="K30" s="20"/>
    </row>
    <row r="31" spans="1:16">
      <c r="K31" s="20"/>
    </row>
    <row r="32" spans="1:16">
      <c r="K32" s="20"/>
    </row>
  </sheetData>
  <sortState xmlns:xlrd2="http://schemas.microsoft.com/office/spreadsheetml/2017/richdata2" ref="A2:M9">
    <sortCondition ref="A9"/>
  </sortState>
  <mergeCells count="1">
    <mergeCell ref="A1:B1"/>
  </mergeCells>
  <conditionalFormatting sqref="A2:M14">
    <cfRule type="expression" dxfId="89" priority="2">
      <formula>MOD(ROW(),2)=0</formula>
    </cfRule>
  </conditionalFormatting>
  <conditionalFormatting sqref="A15:M15">
    <cfRule type="expression" dxfId="88" priority="1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32"/>
  <sheetViews>
    <sheetView workbookViewId="0">
      <pane ySplit="1" topLeftCell="A2" activePane="bottomLeft" state="frozen"/>
      <selection pane="bottomLeft" activeCell="B19" sqref="B19"/>
    </sheetView>
  </sheetViews>
  <sheetFormatPr defaultColWidth="8.85546875" defaultRowHeight="14.25"/>
  <cols>
    <col min="1" max="1" width="2.7109375" style="19" bestFit="1" customWidth="1"/>
    <col min="2" max="2" width="35.28515625" style="19" bestFit="1" customWidth="1"/>
    <col min="3" max="3" width="13.7109375" style="19" bestFit="1" customWidth="1"/>
    <col min="4" max="4" width="33.140625" style="19" bestFit="1" customWidth="1"/>
    <col min="5" max="5" width="9.85546875" style="19" bestFit="1" customWidth="1"/>
    <col min="6" max="6" width="12.140625" style="19" bestFit="1" customWidth="1"/>
    <col min="7" max="7" width="8.28515625" style="19" bestFit="1" customWidth="1"/>
    <col min="8" max="8" width="12.85546875" style="19" bestFit="1" customWidth="1"/>
    <col min="9" max="9" width="9.285156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2077</v>
      </c>
      <c r="F1" s="9" t="s">
        <v>2078</v>
      </c>
      <c r="G1" s="9" t="s">
        <v>2079</v>
      </c>
      <c r="H1" s="9" t="s">
        <v>2080</v>
      </c>
      <c r="I1" s="9" t="s">
        <v>2081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369</v>
      </c>
      <c r="C2" s="19" t="s">
        <v>5</v>
      </c>
      <c r="D2" s="11" t="s">
        <v>370</v>
      </c>
      <c r="E2" s="20">
        <v>661</v>
      </c>
      <c r="F2" s="20">
        <v>7</v>
      </c>
      <c r="G2" s="20">
        <v>390</v>
      </c>
      <c r="H2" s="20">
        <v>7</v>
      </c>
      <c r="I2" s="20">
        <v>11</v>
      </c>
      <c r="J2" s="20">
        <v>2757</v>
      </c>
      <c r="K2" s="20">
        <v>1076</v>
      </c>
      <c r="L2" s="20">
        <v>0</v>
      </c>
      <c r="M2" s="20">
        <v>5</v>
      </c>
      <c r="N2" s="20">
        <f t="shared" ref="N2:N16" si="0">SUM(K2:M2)</f>
        <v>1081</v>
      </c>
      <c r="O2" s="20">
        <v>0</v>
      </c>
      <c r="P2" s="44">
        <f>N2/J2</f>
        <v>0.39209285455204934</v>
      </c>
      <c r="S2" s="20"/>
    </row>
    <row r="3" spans="1:19">
      <c r="A3" s="19" t="s">
        <v>1973</v>
      </c>
      <c r="B3" s="10" t="s">
        <v>365</v>
      </c>
      <c r="C3" s="19" t="s">
        <v>5</v>
      </c>
      <c r="D3" s="11" t="s">
        <v>366</v>
      </c>
      <c r="E3" s="20">
        <v>483</v>
      </c>
      <c r="F3" s="20">
        <v>1</v>
      </c>
      <c r="G3" s="20">
        <v>220</v>
      </c>
      <c r="H3" s="20">
        <v>4</v>
      </c>
      <c r="I3" s="20">
        <v>6</v>
      </c>
      <c r="J3" s="20">
        <v>1922</v>
      </c>
      <c r="K3" s="20">
        <v>714</v>
      </c>
      <c r="L3" s="20">
        <v>0</v>
      </c>
      <c r="M3" s="20">
        <v>2</v>
      </c>
      <c r="N3" s="20">
        <f t="shared" si="0"/>
        <v>716</v>
      </c>
      <c r="O3" s="20">
        <v>1</v>
      </c>
      <c r="P3" s="44">
        <f t="shared" ref="P3:P16" si="1">N3/J3</f>
        <v>0.372528616024974</v>
      </c>
      <c r="S3" s="20"/>
    </row>
    <row r="4" spans="1:19">
      <c r="A4" s="19" t="s">
        <v>1977</v>
      </c>
      <c r="B4" s="10" t="s">
        <v>371</v>
      </c>
      <c r="C4" s="19" t="s">
        <v>5</v>
      </c>
      <c r="D4" s="11" t="s">
        <v>372</v>
      </c>
      <c r="E4" s="20">
        <v>231</v>
      </c>
      <c r="F4" s="20">
        <v>0</v>
      </c>
      <c r="G4" s="20">
        <v>176</v>
      </c>
      <c r="H4" s="20">
        <v>5</v>
      </c>
      <c r="I4" s="20">
        <v>9</v>
      </c>
      <c r="J4" s="20">
        <v>1248</v>
      </c>
      <c r="K4" s="20">
        <v>421</v>
      </c>
      <c r="L4" s="20">
        <v>0</v>
      </c>
      <c r="M4" s="20">
        <v>1</v>
      </c>
      <c r="N4" s="20">
        <f t="shared" si="0"/>
        <v>422</v>
      </c>
      <c r="O4" s="20">
        <v>2</v>
      </c>
      <c r="P4" s="44">
        <f t="shared" si="1"/>
        <v>0.33814102564102566</v>
      </c>
      <c r="S4" s="20"/>
    </row>
    <row r="5" spans="1:19">
      <c r="A5" s="19" t="s">
        <v>1975</v>
      </c>
      <c r="B5" s="10" t="s">
        <v>373</v>
      </c>
      <c r="C5" s="19" t="s">
        <v>5</v>
      </c>
      <c r="D5" s="11" t="s">
        <v>374</v>
      </c>
      <c r="E5" s="20">
        <v>579</v>
      </c>
      <c r="F5" s="20">
        <v>1</v>
      </c>
      <c r="G5" s="20">
        <v>297</v>
      </c>
      <c r="H5" s="20">
        <v>4</v>
      </c>
      <c r="I5" s="20">
        <v>10</v>
      </c>
      <c r="J5" s="20">
        <v>2558</v>
      </c>
      <c r="K5" s="20">
        <v>891</v>
      </c>
      <c r="L5" s="20">
        <v>0</v>
      </c>
      <c r="M5" s="20">
        <v>3</v>
      </c>
      <c r="N5" s="20">
        <f t="shared" si="0"/>
        <v>894</v>
      </c>
      <c r="O5" s="20">
        <v>1</v>
      </c>
      <c r="P5" s="44">
        <f t="shared" si="1"/>
        <v>0.34949179046129791</v>
      </c>
      <c r="S5" s="20"/>
    </row>
    <row r="6" spans="1:19">
      <c r="A6" s="19" t="s">
        <v>1970</v>
      </c>
      <c r="B6" s="10" t="s">
        <v>359</v>
      </c>
      <c r="C6" s="19" t="s">
        <v>5</v>
      </c>
      <c r="D6" s="11" t="s">
        <v>360</v>
      </c>
      <c r="E6" s="20">
        <v>464</v>
      </c>
      <c r="F6" s="20">
        <v>9</v>
      </c>
      <c r="G6" s="20">
        <v>393</v>
      </c>
      <c r="H6" s="20">
        <v>6</v>
      </c>
      <c r="I6" s="20">
        <v>15</v>
      </c>
      <c r="J6" s="20">
        <v>2300</v>
      </c>
      <c r="K6" s="20">
        <v>887</v>
      </c>
      <c r="L6" s="20">
        <v>0</v>
      </c>
      <c r="M6" s="20">
        <v>4</v>
      </c>
      <c r="N6" s="20">
        <f t="shared" si="0"/>
        <v>891</v>
      </c>
      <c r="O6" s="20">
        <v>2</v>
      </c>
      <c r="P6" s="44">
        <f t="shared" si="1"/>
        <v>0.38739130434782609</v>
      </c>
      <c r="S6" s="20"/>
    </row>
    <row r="7" spans="1:19">
      <c r="A7" s="19" t="s">
        <v>1972</v>
      </c>
      <c r="B7" s="10" t="s">
        <v>361</v>
      </c>
      <c r="C7" s="19" t="s">
        <v>5</v>
      </c>
      <c r="D7" s="11" t="s">
        <v>362</v>
      </c>
      <c r="E7" s="20">
        <v>434</v>
      </c>
      <c r="F7" s="20">
        <v>3</v>
      </c>
      <c r="G7" s="20">
        <v>281</v>
      </c>
      <c r="H7" s="20">
        <v>5</v>
      </c>
      <c r="I7" s="20">
        <v>7</v>
      </c>
      <c r="J7" s="20">
        <v>2175</v>
      </c>
      <c r="K7" s="20">
        <v>730</v>
      </c>
      <c r="L7" s="20">
        <v>0</v>
      </c>
      <c r="M7" s="20">
        <v>1</v>
      </c>
      <c r="N7" s="20">
        <f t="shared" si="0"/>
        <v>731</v>
      </c>
      <c r="O7" s="20">
        <v>2</v>
      </c>
      <c r="P7" s="44">
        <f t="shared" si="1"/>
        <v>0.33609195402298853</v>
      </c>
      <c r="S7" s="20"/>
    </row>
    <row r="8" spans="1:19">
      <c r="A8" s="19" t="s">
        <v>1969</v>
      </c>
      <c r="B8" s="10" t="s">
        <v>367</v>
      </c>
      <c r="C8" s="19" t="s">
        <v>5</v>
      </c>
      <c r="D8" s="11" t="s">
        <v>368</v>
      </c>
      <c r="E8" s="20">
        <v>485</v>
      </c>
      <c r="F8" s="20">
        <v>3</v>
      </c>
      <c r="G8" s="20">
        <v>263</v>
      </c>
      <c r="H8" s="20">
        <v>4</v>
      </c>
      <c r="I8" s="20">
        <v>13</v>
      </c>
      <c r="J8" s="20">
        <v>2097</v>
      </c>
      <c r="K8" s="20">
        <v>768</v>
      </c>
      <c r="L8" s="20">
        <v>0</v>
      </c>
      <c r="M8" s="20">
        <v>1</v>
      </c>
      <c r="N8" s="20">
        <f t="shared" si="0"/>
        <v>769</v>
      </c>
      <c r="O8" s="20">
        <v>2</v>
      </c>
      <c r="P8" s="44">
        <f t="shared" si="1"/>
        <v>0.36671435383881734</v>
      </c>
      <c r="S8" s="20"/>
    </row>
    <row r="9" spans="1:19">
      <c r="A9" s="19" t="s">
        <v>1971</v>
      </c>
      <c r="B9" s="10" t="s">
        <v>379</v>
      </c>
      <c r="C9" s="19" t="s">
        <v>5</v>
      </c>
      <c r="D9" s="11" t="s">
        <v>380</v>
      </c>
      <c r="E9" s="20">
        <v>459</v>
      </c>
      <c r="F9" s="20">
        <v>3</v>
      </c>
      <c r="G9" s="20">
        <v>326</v>
      </c>
      <c r="H9" s="20">
        <v>1</v>
      </c>
      <c r="I9" s="20">
        <v>12</v>
      </c>
      <c r="J9" s="20">
        <v>2188</v>
      </c>
      <c r="K9" s="20">
        <v>801</v>
      </c>
      <c r="L9" s="20">
        <v>0</v>
      </c>
      <c r="M9" s="20">
        <v>3</v>
      </c>
      <c r="N9" s="20">
        <f t="shared" si="0"/>
        <v>804</v>
      </c>
      <c r="O9" s="20">
        <v>1</v>
      </c>
      <c r="P9" s="44">
        <f t="shared" si="1"/>
        <v>0.36745886654478976</v>
      </c>
      <c r="S9" s="20"/>
    </row>
    <row r="10" spans="1:19">
      <c r="A10" s="19" t="s">
        <v>1976</v>
      </c>
      <c r="B10" s="10" t="s">
        <v>383</v>
      </c>
      <c r="C10" s="19" t="s">
        <v>5</v>
      </c>
      <c r="D10" s="11" t="s">
        <v>384</v>
      </c>
      <c r="E10" s="20">
        <v>725</v>
      </c>
      <c r="F10" s="20">
        <v>8</v>
      </c>
      <c r="G10" s="20">
        <v>488</v>
      </c>
      <c r="H10" s="20">
        <v>6</v>
      </c>
      <c r="I10" s="20">
        <v>14</v>
      </c>
      <c r="J10" s="20">
        <v>3428</v>
      </c>
      <c r="K10" s="20">
        <v>1241</v>
      </c>
      <c r="L10" s="20">
        <v>1</v>
      </c>
      <c r="M10" s="20">
        <v>6</v>
      </c>
      <c r="N10" s="20">
        <f t="shared" si="0"/>
        <v>1248</v>
      </c>
      <c r="O10" s="20">
        <v>0</v>
      </c>
      <c r="P10" s="44">
        <f t="shared" si="1"/>
        <v>0.36406067677946324</v>
      </c>
      <c r="S10" s="20"/>
    </row>
    <row r="11" spans="1:19">
      <c r="A11" s="19" t="s">
        <v>1978</v>
      </c>
      <c r="B11" s="10" t="s">
        <v>381</v>
      </c>
      <c r="C11" s="19" t="s">
        <v>5</v>
      </c>
      <c r="D11" s="11" t="s">
        <v>382</v>
      </c>
      <c r="E11" s="20">
        <v>235</v>
      </c>
      <c r="F11" s="20">
        <v>5</v>
      </c>
      <c r="G11" s="20">
        <v>197</v>
      </c>
      <c r="H11" s="20">
        <v>1</v>
      </c>
      <c r="I11" s="20">
        <v>9</v>
      </c>
      <c r="J11" s="20">
        <v>1321</v>
      </c>
      <c r="K11" s="20">
        <v>447</v>
      </c>
      <c r="L11" s="20">
        <v>0</v>
      </c>
      <c r="M11" s="20">
        <v>0</v>
      </c>
      <c r="N11" s="20">
        <f t="shared" si="0"/>
        <v>447</v>
      </c>
      <c r="O11" s="20">
        <v>0</v>
      </c>
      <c r="P11" s="44">
        <f t="shared" si="1"/>
        <v>0.3383800151400454</v>
      </c>
      <c r="S11" s="20"/>
    </row>
    <row r="12" spans="1:19">
      <c r="A12" s="19" t="s">
        <v>1979</v>
      </c>
      <c r="B12" s="10" t="s">
        <v>385</v>
      </c>
      <c r="C12" s="19" t="s">
        <v>5</v>
      </c>
      <c r="D12" s="11" t="s">
        <v>386</v>
      </c>
      <c r="E12" s="20">
        <v>738</v>
      </c>
      <c r="F12" s="20">
        <v>4</v>
      </c>
      <c r="G12" s="20">
        <v>429</v>
      </c>
      <c r="H12" s="20">
        <v>6</v>
      </c>
      <c r="I12" s="20">
        <v>14</v>
      </c>
      <c r="J12" s="20">
        <v>3592</v>
      </c>
      <c r="K12" s="20">
        <v>1191</v>
      </c>
      <c r="L12" s="20">
        <v>1</v>
      </c>
      <c r="M12" s="20">
        <v>7</v>
      </c>
      <c r="N12" s="20">
        <f t="shared" si="0"/>
        <v>1199</v>
      </c>
      <c r="O12" s="20">
        <v>4</v>
      </c>
      <c r="P12" s="44">
        <f t="shared" si="1"/>
        <v>0.33379732739420936</v>
      </c>
      <c r="S12" s="20"/>
    </row>
    <row r="13" spans="1:19">
      <c r="A13" s="19" t="s">
        <v>1980</v>
      </c>
      <c r="B13" s="10" t="s">
        <v>363</v>
      </c>
      <c r="C13" s="19" t="s">
        <v>5</v>
      </c>
      <c r="D13" s="11" t="s">
        <v>364</v>
      </c>
      <c r="E13" s="20">
        <v>720</v>
      </c>
      <c r="F13" s="20">
        <v>4</v>
      </c>
      <c r="G13" s="20">
        <v>402</v>
      </c>
      <c r="H13" s="20">
        <v>3</v>
      </c>
      <c r="I13" s="20">
        <v>18</v>
      </c>
      <c r="J13" s="20">
        <v>3852</v>
      </c>
      <c r="K13" s="20">
        <v>1147</v>
      </c>
      <c r="L13" s="20">
        <v>1</v>
      </c>
      <c r="M13" s="20">
        <v>4</v>
      </c>
      <c r="N13" s="20">
        <f t="shared" si="0"/>
        <v>1152</v>
      </c>
      <c r="O13" s="20">
        <v>11</v>
      </c>
      <c r="P13" s="44">
        <f t="shared" si="1"/>
        <v>0.29906542056074764</v>
      </c>
      <c r="S13" s="20"/>
    </row>
    <row r="14" spans="1:19">
      <c r="A14" s="19" t="s">
        <v>1983</v>
      </c>
      <c r="B14" s="10" t="s">
        <v>387</v>
      </c>
      <c r="C14" s="19" t="s">
        <v>5</v>
      </c>
      <c r="D14" s="11" t="s">
        <v>39</v>
      </c>
      <c r="E14" s="20">
        <v>822</v>
      </c>
      <c r="F14" s="20">
        <v>0</v>
      </c>
      <c r="G14" s="20">
        <v>291</v>
      </c>
      <c r="H14" s="20">
        <v>4</v>
      </c>
      <c r="I14" s="20">
        <v>20</v>
      </c>
      <c r="J14" s="20">
        <v>2884</v>
      </c>
      <c r="K14" s="20">
        <v>1137</v>
      </c>
      <c r="L14" s="20">
        <v>0</v>
      </c>
      <c r="M14" s="20">
        <v>6</v>
      </c>
      <c r="N14" s="20">
        <f t="shared" si="0"/>
        <v>1143</v>
      </c>
      <c r="O14" s="20">
        <v>3</v>
      </c>
      <c r="P14" s="44">
        <f t="shared" si="1"/>
        <v>0.39632454923717059</v>
      </c>
      <c r="S14" s="20"/>
    </row>
    <row r="15" spans="1:19">
      <c r="A15" s="19" t="s">
        <v>1982</v>
      </c>
      <c r="B15" s="10" t="s">
        <v>377</v>
      </c>
      <c r="C15" s="19" t="s">
        <v>5</v>
      </c>
      <c r="D15" s="11" t="s">
        <v>378</v>
      </c>
      <c r="E15" s="20">
        <v>516</v>
      </c>
      <c r="F15" s="20">
        <v>5</v>
      </c>
      <c r="G15" s="20">
        <v>270</v>
      </c>
      <c r="H15" s="20">
        <v>5</v>
      </c>
      <c r="I15" s="20">
        <v>15</v>
      </c>
      <c r="J15" s="20">
        <v>2797</v>
      </c>
      <c r="K15" s="20">
        <v>811</v>
      </c>
      <c r="L15" s="20">
        <v>1</v>
      </c>
      <c r="M15" s="20">
        <v>2</v>
      </c>
      <c r="N15" s="20">
        <f t="shared" si="0"/>
        <v>814</v>
      </c>
      <c r="O15" s="20">
        <v>3</v>
      </c>
      <c r="P15" s="44">
        <f t="shared" si="1"/>
        <v>0.29102609939220592</v>
      </c>
      <c r="S15" s="20"/>
    </row>
    <row r="16" spans="1:19">
      <c r="A16" s="19" t="s">
        <v>1981</v>
      </c>
      <c r="B16" s="10" t="s">
        <v>375</v>
      </c>
      <c r="C16" s="19" t="s">
        <v>5</v>
      </c>
      <c r="D16" s="11" t="s">
        <v>376</v>
      </c>
      <c r="E16" s="20">
        <v>452</v>
      </c>
      <c r="F16" s="20">
        <v>7</v>
      </c>
      <c r="G16" s="20">
        <v>309</v>
      </c>
      <c r="H16" s="20">
        <v>7</v>
      </c>
      <c r="I16" s="20">
        <v>14</v>
      </c>
      <c r="J16" s="20">
        <v>3240</v>
      </c>
      <c r="K16" s="20">
        <v>789</v>
      </c>
      <c r="L16" s="20">
        <v>2</v>
      </c>
      <c r="M16" s="20">
        <v>0</v>
      </c>
      <c r="N16" s="20">
        <f t="shared" si="0"/>
        <v>791</v>
      </c>
      <c r="O16" s="20">
        <v>4</v>
      </c>
      <c r="P16" s="44">
        <f t="shared" si="1"/>
        <v>0.2441358024691358</v>
      </c>
      <c r="S16" s="20"/>
    </row>
    <row r="17" spans="1:19">
      <c r="B17" s="10" t="s">
        <v>2435</v>
      </c>
      <c r="C17" s="19" t="s">
        <v>29</v>
      </c>
      <c r="D17" s="11"/>
      <c r="E17" s="20">
        <v>3121</v>
      </c>
      <c r="F17" s="20">
        <v>8</v>
      </c>
      <c r="G17" s="20">
        <v>1506</v>
      </c>
      <c r="H17" s="20">
        <v>18</v>
      </c>
      <c r="I17" s="20">
        <v>49</v>
      </c>
      <c r="J17" s="20"/>
      <c r="K17" s="20">
        <v>4702</v>
      </c>
      <c r="L17" s="20">
        <v>1</v>
      </c>
      <c r="M17" s="20">
        <v>8</v>
      </c>
      <c r="N17" s="20">
        <f t="shared" ref="N17:N23" si="2">SUM(K17:M17)</f>
        <v>4711</v>
      </c>
      <c r="O17" s="20">
        <v>19</v>
      </c>
      <c r="P17" s="44"/>
      <c r="S17" s="20"/>
    </row>
    <row r="18" spans="1:19">
      <c r="B18" s="10" t="s">
        <v>375</v>
      </c>
      <c r="C18" s="19" t="s">
        <v>29</v>
      </c>
      <c r="D18" s="11"/>
      <c r="E18" s="20">
        <v>1695</v>
      </c>
      <c r="F18" s="20">
        <v>7</v>
      </c>
      <c r="G18" s="20">
        <v>725</v>
      </c>
      <c r="H18" s="20">
        <v>8</v>
      </c>
      <c r="I18" s="20">
        <v>20</v>
      </c>
      <c r="J18" s="20"/>
      <c r="K18" s="20">
        <v>2455</v>
      </c>
      <c r="L18" s="20">
        <v>0</v>
      </c>
      <c r="M18" s="20">
        <v>2</v>
      </c>
      <c r="N18" s="20">
        <f t="shared" si="2"/>
        <v>2457</v>
      </c>
      <c r="O18" s="20">
        <v>13</v>
      </c>
      <c r="P18" s="44"/>
      <c r="S18" s="20"/>
    </row>
    <row r="19" spans="1:19">
      <c r="B19" s="10" t="s">
        <v>2390</v>
      </c>
      <c r="C19" s="19" t="s">
        <v>29</v>
      </c>
      <c r="D19" s="11"/>
      <c r="E19" s="20">
        <v>2554</v>
      </c>
      <c r="F19" s="20">
        <v>5</v>
      </c>
      <c r="G19" s="20">
        <v>888</v>
      </c>
      <c r="H19" s="20">
        <v>11</v>
      </c>
      <c r="I19" s="20">
        <v>37</v>
      </c>
      <c r="J19" s="20"/>
      <c r="K19" s="20">
        <v>3495</v>
      </c>
      <c r="L19" s="20">
        <v>0</v>
      </c>
      <c r="M19" s="20">
        <v>4</v>
      </c>
      <c r="N19" s="20">
        <f t="shared" si="2"/>
        <v>3499</v>
      </c>
      <c r="O19" s="20">
        <v>16</v>
      </c>
      <c r="P19" s="44"/>
      <c r="S19" s="20"/>
    </row>
    <row r="20" spans="1:19" ht="28.5">
      <c r="B20" s="10" t="s">
        <v>2436</v>
      </c>
      <c r="C20" s="19" t="s">
        <v>30</v>
      </c>
      <c r="D20" s="11"/>
      <c r="E20" s="20">
        <v>120</v>
      </c>
      <c r="F20" s="20">
        <v>6</v>
      </c>
      <c r="G20" s="20">
        <v>142</v>
      </c>
      <c r="H20" s="20">
        <v>9</v>
      </c>
      <c r="I20" s="20">
        <v>25</v>
      </c>
      <c r="J20" s="20"/>
      <c r="K20" s="20">
        <v>302</v>
      </c>
      <c r="L20" s="20">
        <v>1</v>
      </c>
      <c r="M20" s="20">
        <v>5</v>
      </c>
      <c r="N20" s="20">
        <f t="shared" si="2"/>
        <v>308</v>
      </c>
      <c r="O20" s="20">
        <v>1</v>
      </c>
      <c r="P20" s="44"/>
      <c r="S20" s="20"/>
    </row>
    <row r="21" spans="1:19" ht="42.75">
      <c r="B21" s="10" t="s">
        <v>2437</v>
      </c>
      <c r="C21" s="19" t="s">
        <v>30</v>
      </c>
      <c r="D21" s="11"/>
      <c r="E21" s="20">
        <v>62</v>
      </c>
      <c r="F21" s="20">
        <v>3</v>
      </c>
      <c r="G21" s="20">
        <v>106</v>
      </c>
      <c r="H21" s="20">
        <v>3</v>
      </c>
      <c r="I21" s="20">
        <v>11</v>
      </c>
      <c r="J21" s="20"/>
      <c r="K21" s="20">
        <v>185</v>
      </c>
      <c r="L21" s="20">
        <v>0</v>
      </c>
      <c r="M21" s="20">
        <v>7</v>
      </c>
      <c r="N21" s="20">
        <f t="shared" si="2"/>
        <v>192</v>
      </c>
      <c r="O21" s="20">
        <v>1</v>
      </c>
      <c r="P21" s="44"/>
      <c r="S21" s="20"/>
    </row>
    <row r="22" spans="1:19">
      <c r="B22" s="10" t="s">
        <v>31</v>
      </c>
      <c r="C22" s="19" t="s">
        <v>32</v>
      </c>
      <c r="D22" s="11"/>
      <c r="E22" s="20">
        <v>616</v>
      </c>
      <c r="F22" s="20">
        <v>1</v>
      </c>
      <c r="G22" s="20">
        <v>259</v>
      </c>
      <c r="H22" s="20">
        <v>2</v>
      </c>
      <c r="I22" s="20">
        <v>5</v>
      </c>
      <c r="J22" s="20"/>
      <c r="K22" s="20">
        <v>883</v>
      </c>
      <c r="L22" s="20">
        <v>0</v>
      </c>
      <c r="M22" s="20">
        <v>5</v>
      </c>
      <c r="N22" s="20">
        <f t="shared" si="2"/>
        <v>888</v>
      </c>
      <c r="O22" s="20">
        <v>2</v>
      </c>
      <c r="P22" s="44"/>
      <c r="S22" s="20"/>
    </row>
    <row r="23" spans="1:19">
      <c r="A23" s="21"/>
      <c r="B23" s="12" t="s">
        <v>33</v>
      </c>
      <c r="C23" s="21" t="s">
        <v>32</v>
      </c>
      <c r="D23" s="13"/>
      <c r="E23" s="23">
        <v>344</v>
      </c>
      <c r="F23" s="23">
        <v>0</v>
      </c>
      <c r="G23" s="23">
        <v>110</v>
      </c>
      <c r="H23" s="23">
        <v>0</v>
      </c>
      <c r="I23" s="23">
        <v>1</v>
      </c>
      <c r="J23" s="23"/>
      <c r="K23" s="23">
        <v>455</v>
      </c>
      <c r="L23" s="23">
        <v>0</v>
      </c>
      <c r="M23" s="23">
        <v>167</v>
      </c>
      <c r="N23" s="23">
        <f t="shared" si="2"/>
        <v>622</v>
      </c>
      <c r="O23" s="23">
        <v>0</v>
      </c>
      <c r="P23" s="43"/>
      <c r="S23" s="20"/>
    </row>
    <row r="24" spans="1:19">
      <c r="B24" s="10" t="s">
        <v>34</v>
      </c>
      <c r="D24" s="10"/>
      <c r="E24" s="20">
        <f>SUM(E2:E16)</f>
        <v>8004</v>
      </c>
      <c r="F24" s="20">
        <f t="shared" ref="F24:O24" si="3">SUM(F2:F16)</f>
        <v>60</v>
      </c>
      <c r="G24" s="20">
        <f t="shared" si="3"/>
        <v>4732</v>
      </c>
      <c r="H24" s="20">
        <f t="shared" si="3"/>
        <v>68</v>
      </c>
      <c r="I24" s="20">
        <f t="shared" si="3"/>
        <v>187</v>
      </c>
      <c r="J24" s="20"/>
      <c r="K24" s="20">
        <f t="shared" si="3"/>
        <v>13051</v>
      </c>
      <c r="L24" s="20">
        <f t="shared" si="3"/>
        <v>6</v>
      </c>
      <c r="M24" s="20">
        <f t="shared" si="3"/>
        <v>45</v>
      </c>
      <c r="N24" s="20">
        <f t="shared" si="3"/>
        <v>13102</v>
      </c>
      <c r="O24" s="20">
        <f t="shared" si="3"/>
        <v>36</v>
      </c>
      <c r="P24" s="44"/>
      <c r="S24" s="20"/>
    </row>
    <row r="25" spans="1:19">
      <c r="B25" s="10" t="s">
        <v>35</v>
      </c>
      <c r="D25" s="10"/>
      <c r="E25" s="20">
        <f>SUM(E17:E19)</f>
        <v>7370</v>
      </c>
      <c r="F25" s="20">
        <f t="shared" ref="F25:O25" si="4">SUM(F17:F19)</f>
        <v>20</v>
      </c>
      <c r="G25" s="20">
        <f t="shared" si="4"/>
        <v>3119</v>
      </c>
      <c r="H25" s="20">
        <f t="shared" si="4"/>
        <v>37</v>
      </c>
      <c r="I25" s="20">
        <f t="shared" si="4"/>
        <v>106</v>
      </c>
      <c r="J25" s="20"/>
      <c r="K25" s="20">
        <f t="shared" si="4"/>
        <v>10652</v>
      </c>
      <c r="L25" s="20">
        <f t="shared" si="4"/>
        <v>1</v>
      </c>
      <c r="M25" s="20">
        <f t="shared" si="4"/>
        <v>14</v>
      </c>
      <c r="N25" s="20">
        <f t="shared" si="4"/>
        <v>10667</v>
      </c>
      <c r="O25" s="20">
        <f t="shared" si="4"/>
        <v>48</v>
      </c>
      <c r="P25" s="44"/>
      <c r="S25" s="20"/>
    </row>
    <row r="26" spans="1:19">
      <c r="B26" s="10" t="s">
        <v>36</v>
      </c>
      <c r="D26" s="10"/>
      <c r="E26" s="20">
        <f>SUM(E20:E21)</f>
        <v>182</v>
      </c>
      <c r="F26" s="20">
        <f t="shared" ref="F26:O26" si="5">SUM(F20:F21)</f>
        <v>9</v>
      </c>
      <c r="G26" s="20">
        <f t="shared" si="5"/>
        <v>248</v>
      </c>
      <c r="H26" s="20">
        <f t="shared" si="5"/>
        <v>12</v>
      </c>
      <c r="I26" s="20">
        <f t="shared" si="5"/>
        <v>36</v>
      </c>
      <c r="J26" s="20"/>
      <c r="K26" s="20">
        <f t="shared" si="5"/>
        <v>487</v>
      </c>
      <c r="L26" s="20">
        <f t="shared" si="5"/>
        <v>1</v>
      </c>
      <c r="M26" s="20">
        <f t="shared" si="5"/>
        <v>12</v>
      </c>
      <c r="N26" s="20">
        <f t="shared" si="5"/>
        <v>500</v>
      </c>
      <c r="O26" s="20">
        <f t="shared" si="5"/>
        <v>2</v>
      </c>
      <c r="P26" s="44"/>
      <c r="S26" s="20"/>
    </row>
    <row r="27" spans="1:19" ht="15" thickBot="1">
      <c r="A27" s="24"/>
      <c r="B27" s="14" t="s">
        <v>37</v>
      </c>
      <c r="C27" s="24"/>
      <c r="D27" s="14"/>
      <c r="E27" s="25">
        <f>SUM(E22:E23)</f>
        <v>960</v>
      </c>
      <c r="F27" s="25">
        <f t="shared" ref="F27:O27" si="6">SUM(F22:F23)</f>
        <v>1</v>
      </c>
      <c r="G27" s="25">
        <f t="shared" si="6"/>
        <v>369</v>
      </c>
      <c r="H27" s="25">
        <f t="shared" si="6"/>
        <v>2</v>
      </c>
      <c r="I27" s="25">
        <f t="shared" si="6"/>
        <v>6</v>
      </c>
      <c r="J27" s="25"/>
      <c r="K27" s="25">
        <f t="shared" si="6"/>
        <v>1338</v>
      </c>
      <c r="L27" s="25">
        <f t="shared" si="6"/>
        <v>0</v>
      </c>
      <c r="M27" s="25">
        <f t="shared" si="6"/>
        <v>172</v>
      </c>
      <c r="N27" s="25">
        <f t="shared" si="6"/>
        <v>1510</v>
      </c>
      <c r="O27" s="25">
        <f t="shared" si="6"/>
        <v>2</v>
      </c>
      <c r="P27" s="45"/>
      <c r="S27" s="20"/>
    </row>
    <row r="28" spans="1:19" ht="15">
      <c r="A28" s="6"/>
      <c r="B28" s="3" t="s">
        <v>2350</v>
      </c>
      <c r="C28" s="6"/>
      <c r="D28" s="3"/>
      <c r="E28" s="34">
        <f>SUM(E24:E27)</f>
        <v>16516</v>
      </c>
      <c r="F28" s="34">
        <f t="shared" ref="F28:O28" si="7">SUM(F24:F27)</f>
        <v>90</v>
      </c>
      <c r="G28" s="34">
        <f t="shared" si="7"/>
        <v>8468</v>
      </c>
      <c r="H28" s="34">
        <f t="shared" si="7"/>
        <v>119</v>
      </c>
      <c r="I28" s="34">
        <f t="shared" si="7"/>
        <v>335</v>
      </c>
      <c r="J28" s="34">
        <f>SUM(J2:J16)</f>
        <v>38359</v>
      </c>
      <c r="K28" s="34">
        <f t="shared" si="7"/>
        <v>25528</v>
      </c>
      <c r="L28" s="34">
        <f t="shared" si="7"/>
        <v>8</v>
      </c>
      <c r="M28" s="34">
        <f t="shared" si="7"/>
        <v>243</v>
      </c>
      <c r="N28" s="34">
        <f t="shared" si="7"/>
        <v>25779</v>
      </c>
      <c r="O28" s="34">
        <f t="shared" si="7"/>
        <v>88</v>
      </c>
      <c r="P28" s="46">
        <f>N28/J28</f>
        <v>0.6720456737662609</v>
      </c>
      <c r="S28" s="20"/>
    </row>
    <row r="29" spans="1:19">
      <c r="B29" s="10" t="s">
        <v>2005</v>
      </c>
      <c r="D29" s="10"/>
      <c r="E29" s="26">
        <f>E28/$K$28</f>
        <v>0.64697586963334375</v>
      </c>
      <c r="F29" s="26">
        <f t="shared" ref="F29:I29" si="8">F28/$K$28</f>
        <v>3.5255405828893763E-3</v>
      </c>
      <c r="G29" s="26">
        <f t="shared" si="8"/>
        <v>0.33171419617674708</v>
      </c>
      <c r="H29" s="44">
        <f t="shared" si="8"/>
        <v>4.6615481040426197E-3</v>
      </c>
      <c r="I29" s="44">
        <f t="shared" si="8"/>
        <v>1.3122845502977123E-2</v>
      </c>
      <c r="L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6">
    <sortCondition ref="A16"/>
  </sortState>
  <mergeCells count="1">
    <mergeCell ref="A1:B1"/>
  </mergeCells>
  <conditionalFormatting sqref="A2:P18">
    <cfRule type="expression" dxfId="87" priority="7">
      <formula>MOD(ROW(),2)=0</formula>
    </cfRule>
  </conditionalFormatting>
  <conditionalFormatting sqref="P23">
    <cfRule type="expression" dxfId="86" priority="6">
      <formula>MOD(ROW(),2)=0</formula>
    </cfRule>
  </conditionalFormatting>
  <conditionalFormatting sqref="A22:P22">
    <cfRule type="expression" dxfId="85" priority="5">
      <formula>MOD(ROW(),2)=0</formula>
    </cfRule>
  </conditionalFormatting>
  <conditionalFormatting sqref="A21:P21">
    <cfRule type="expression" dxfId="84" priority="4">
      <formula>MOD(ROW(),2)=0</formula>
    </cfRule>
  </conditionalFormatting>
  <conditionalFormatting sqref="A20:P20">
    <cfRule type="expression" dxfId="83" priority="3">
      <formula>MOD(ROW(),2)=0</formula>
    </cfRule>
  </conditionalFormatting>
  <conditionalFormatting sqref="A19:P19">
    <cfRule type="expression" dxfId="82" priority="2">
      <formula>MOD(ROW(),2)=0</formula>
    </cfRule>
  </conditionalFormatting>
  <conditionalFormatting sqref="A23:O23">
    <cfRule type="expression" dxfId="81" priority="1">
      <formula>MOD(ROW(),2)=0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2"/>
  <sheetViews>
    <sheetView workbookViewId="0">
      <pane ySplit="1" topLeftCell="A2" activePane="bottomLeft" state="frozen"/>
      <selection pane="bottomLeft" activeCell="J24" sqref="J24"/>
    </sheetView>
  </sheetViews>
  <sheetFormatPr defaultColWidth="8.85546875" defaultRowHeight="14.25"/>
  <cols>
    <col min="1" max="1" width="2.5703125" style="19" bestFit="1" customWidth="1"/>
    <col min="2" max="2" width="34.28515625" style="19" bestFit="1" customWidth="1"/>
    <col min="3" max="3" width="13.28515625" style="19" bestFit="1" customWidth="1"/>
    <col min="4" max="4" width="28.28515625" style="19" bestFit="1" customWidth="1"/>
    <col min="5" max="5" width="7.7109375" style="19" bestFit="1" customWidth="1"/>
    <col min="6" max="6" width="12.28515625" style="19" bestFit="1" customWidth="1"/>
    <col min="7" max="8" width="7.7109375" style="19" bestFit="1" customWidth="1"/>
    <col min="9" max="9" width="9.7109375" style="19" bestFit="1" customWidth="1"/>
    <col min="10" max="10" width="9.85546875" style="19" bestFit="1" customWidth="1"/>
    <col min="11" max="11" width="7.7109375" style="19" bestFit="1" customWidth="1"/>
    <col min="12" max="12" width="8.42578125" style="19" bestFit="1" customWidth="1"/>
    <col min="13" max="13" width="8.85546875" style="19" bestFit="1" customWidth="1"/>
    <col min="14" max="16384" width="8.85546875" style="19"/>
  </cols>
  <sheetData>
    <row r="1" spans="1:16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2082</v>
      </c>
      <c r="F1" s="9" t="s">
        <v>2083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390</v>
      </c>
      <c r="C2" s="19" t="s">
        <v>5</v>
      </c>
      <c r="D2" s="11" t="s">
        <v>391</v>
      </c>
      <c r="E2" s="20">
        <v>391</v>
      </c>
      <c r="F2" s="20">
        <v>512</v>
      </c>
      <c r="G2" s="20">
        <v>3694</v>
      </c>
      <c r="H2" s="20">
        <v>903</v>
      </c>
      <c r="I2" s="20">
        <v>2</v>
      </c>
      <c r="J2" s="20">
        <v>4</v>
      </c>
      <c r="K2" s="20">
        <f t="shared" ref="K2:K8" si="0">SUM(H2:J2)</f>
        <v>909</v>
      </c>
      <c r="L2" s="20">
        <v>3</v>
      </c>
      <c r="M2" s="44">
        <f>K2/G2</f>
        <v>0.24607471575527884</v>
      </c>
      <c r="P2" s="20"/>
    </row>
    <row r="3" spans="1:16">
      <c r="A3" s="19" t="s">
        <v>1973</v>
      </c>
      <c r="B3" s="10" t="s">
        <v>392</v>
      </c>
      <c r="C3" s="19" t="s">
        <v>5</v>
      </c>
      <c r="D3" s="11" t="s">
        <v>366</v>
      </c>
      <c r="E3" s="20">
        <v>574</v>
      </c>
      <c r="F3" s="20">
        <v>656</v>
      </c>
      <c r="G3" s="20">
        <v>4231</v>
      </c>
      <c r="H3" s="20">
        <v>1230</v>
      </c>
      <c r="I3" s="20">
        <v>0</v>
      </c>
      <c r="J3" s="20">
        <v>2</v>
      </c>
      <c r="K3" s="20">
        <f t="shared" si="0"/>
        <v>1232</v>
      </c>
      <c r="L3" s="20">
        <v>4</v>
      </c>
      <c r="M3" s="44">
        <f t="shared" ref="M3:M8" si="1">K3/G3</f>
        <v>0.29118411722996929</v>
      </c>
      <c r="P3" s="20"/>
    </row>
    <row r="4" spans="1:16" ht="28.5">
      <c r="A4" s="19" t="s">
        <v>1977</v>
      </c>
      <c r="B4" s="10" t="s">
        <v>399</v>
      </c>
      <c r="C4" s="19" t="s">
        <v>5</v>
      </c>
      <c r="D4" s="11" t="s">
        <v>400</v>
      </c>
      <c r="E4" s="20">
        <v>817</v>
      </c>
      <c r="F4" s="20">
        <v>857</v>
      </c>
      <c r="G4" s="20">
        <v>6108</v>
      </c>
      <c r="H4" s="20">
        <v>1674</v>
      </c>
      <c r="I4" s="20">
        <v>0</v>
      </c>
      <c r="J4" s="20">
        <v>7</v>
      </c>
      <c r="K4" s="20">
        <f t="shared" si="0"/>
        <v>1681</v>
      </c>
      <c r="L4" s="20">
        <v>6</v>
      </c>
      <c r="M4" s="44">
        <f t="shared" si="1"/>
        <v>0.27521283562540932</v>
      </c>
      <c r="P4" s="20"/>
    </row>
    <row r="5" spans="1:16">
      <c r="A5" s="19" t="s">
        <v>1975</v>
      </c>
      <c r="B5" s="10" t="s">
        <v>388</v>
      </c>
      <c r="C5" s="19" t="s">
        <v>5</v>
      </c>
      <c r="D5" s="11" t="s">
        <v>389</v>
      </c>
      <c r="E5" s="20">
        <v>442</v>
      </c>
      <c r="F5" s="20">
        <v>524</v>
      </c>
      <c r="G5" s="20">
        <v>3749</v>
      </c>
      <c r="H5" s="20">
        <v>966</v>
      </c>
      <c r="I5" s="20">
        <v>0</v>
      </c>
      <c r="J5" s="20">
        <v>7</v>
      </c>
      <c r="K5" s="20">
        <f t="shared" si="0"/>
        <v>973</v>
      </c>
      <c r="L5" s="20">
        <v>3</v>
      </c>
      <c r="M5" s="44">
        <f t="shared" si="1"/>
        <v>0.25953587623366231</v>
      </c>
      <c r="P5" s="20"/>
    </row>
    <row r="6" spans="1:16">
      <c r="A6" s="19" t="s">
        <v>1970</v>
      </c>
      <c r="B6" s="10" t="s">
        <v>395</v>
      </c>
      <c r="C6" s="19" t="s">
        <v>5</v>
      </c>
      <c r="D6" s="11" t="s">
        <v>396</v>
      </c>
      <c r="E6" s="20">
        <v>346</v>
      </c>
      <c r="F6" s="20">
        <v>323</v>
      </c>
      <c r="G6" s="20">
        <v>3069</v>
      </c>
      <c r="H6" s="20">
        <v>669</v>
      </c>
      <c r="I6" s="20">
        <v>0</v>
      </c>
      <c r="J6" s="20">
        <v>3</v>
      </c>
      <c r="K6" s="20">
        <f t="shared" si="0"/>
        <v>672</v>
      </c>
      <c r="L6" s="20">
        <v>3</v>
      </c>
      <c r="M6" s="44">
        <f t="shared" si="1"/>
        <v>0.21896383186705767</v>
      </c>
      <c r="P6" s="20"/>
    </row>
    <row r="7" spans="1:16">
      <c r="A7" s="19" t="s">
        <v>1972</v>
      </c>
      <c r="B7" s="10" t="s">
        <v>393</v>
      </c>
      <c r="C7" s="19" t="s">
        <v>5</v>
      </c>
      <c r="D7" s="11" t="s">
        <v>394</v>
      </c>
      <c r="E7" s="20">
        <v>432</v>
      </c>
      <c r="F7" s="20">
        <v>410</v>
      </c>
      <c r="G7" s="20">
        <v>3007</v>
      </c>
      <c r="H7" s="20">
        <v>842</v>
      </c>
      <c r="I7" s="20">
        <v>0</v>
      </c>
      <c r="J7" s="20">
        <v>4</v>
      </c>
      <c r="K7" s="20">
        <f t="shared" si="0"/>
        <v>846</v>
      </c>
      <c r="L7" s="20">
        <v>1</v>
      </c>
      <c r="M7" s="44">
        <f t="shared" si="1"/>
        <v>0.28134353175922849</v>
      </c>
      <c r="P7" s="20"/>
    </row>
    <row r="8" spans="1:16">
      <c r="A8" s="19" t="s">
        <v>1969</v>
      </c>
      <c r="B8" s="10" t="s">
        <v>397</v>
      </c>
      <c r="C8" s="19" t="s">
        <v>5</v>
      </c>
      <c r="D8" s="11" t="s">
        <v>398</v>
      </c>
      <c r="E8" s="20">
        <v>471</v>
      </c>
      <c r="F8" s="20">
        <v>529</v>
      </c>
      <c r="G8" s="20">
        <v>4032</v>
      </c>
      <c r="H8" s="20">
        <v>1000</v>
      </c>
      <c r="I8" s="20">
        <v>2</v>
      </c>
      <c r="J8" s="20">
        <v>3</v>
      </c>
      <c r="K8" s="20">
        <f t="shared" si="0"/>
        <v>1005</v>
      </c>
      <c r="L8" s="20">
        <v>2</v>
      </c>
      <c r="M8" s="44">
        <f t="shared" si="1"/>
        <v>0.24925595238095238</v>
      </c>
      <c r="P8" s="20"/>
    </row>
    <row r="9" spans="1:16">
      <c r="B9" s="10" t="s">
        <v>390</v>
      </c>
      <c r="C9" s="19" t="s">
        <v>29</v>
      </c>
      <c r="D9" s="11"/>
      <c r="E9" s="20">
        <v>759</v>
      </c>
      <c r="F9" s="20">
        <v>774</v>
      </c>
      <c r="G9" s="20"/>
      <c r="H9" s="20">
        <v>1533</v>
      </c>
      <c r="I9" s="20">
        <v>3</v>
      </c>
      <c r="J9" s="20">
        <v>3</v>
      </c>
      <c r="K9" s="20">
        <f t="shared" ref="K9:K15" si="2">SUM(H9:J9)</f>
        <v>1539</v>
      </c>
      <c r="L9" s="20">
        <v>8</v>
      </c>
      <c r="M9" s="44"/>
      <c r="P9" s="20"/>
    </row>
    <row r="10" spans="1:16">
      <c r="B10" s="10" t="s">
        <v>395</v>
      </c>
      <c r="C10" s="19" t="s">
        <v>29</v>
      </c>
      <c r="D10" s="11"/>
      <c r="E10" s="20">
        <v>727</v>
      </c>
      <c r="F10" s="20">
        <v>721</v>
      </c>
      <c r="G10" s="20"/>
      <c r="H10" s="20">
        <v>1448</v>
      </c>
      <c r="I10" s="20">
        <v>0</v>
      </c>
      <c r="J10" s="20">
        <v>2</v>
      </c>
      <c r="K10" s="20">
        <f t="shared" si="2"/>
        <v>1450</v>
      </c>
      <c r="L10" s="20">
        <v>11</v>
      </c>
      <c r="M10" s="44"/>
      <c r="P10" s="20"/>
    </row>
    <row r="11" spans="1:16">
      <c r="B11" s="10" t="s">
        <v>2390</v>
      </c>
      <c r="C11" s="19" t="s">
        <v>29</v>
      </c>
      <c r="D11" s="11"/>
      <c r="E11" s="20">
        <v>2613</v>
      </c>
      <c r="F11" s="20">
        <v>2406</v>
      </c>
      <c r="G11" s="20"/>
      <c r="H11" s="20">
        <v>5019</v>
      </c>
      <c r="I11" s="20">
        <v>1</v>
      </c>
      <c r="J11" s="20">
        <v>8</v>
      </c>
      <c r="K11" s="20">
        <f t="shared" si="2"/>
        <v>5028</v>
      </c>
      <c r="L11" s="20">
        <v>28</v>
      </c>
      <c r="M11" s="44"/>
      <c r="P11" s="20"/>
    </row>
    <row r="12" spans="1:16" ht="28.5">
      <c r="B12" s="10" t="s">
        <v>2438</v>
      </c>
      <c r="C12" s="19" t="s">
        <v>30</v>
      </c>
      <c r="D12" s="11"/>
      <c r="E12" s="20">
        <v>29</v>
      </c>
      <c r="F12" s="20">
        <v>34</v>
      </c>
      <c r="G12" s="20"/>
      <c r="H12" s="20">
        <v>63</v>
      </c>
      <c r="I12" s="20">
        <v>0</v>
      </c>
      <c r="J12" s="20">
        <v>0</v>
      </c>
      <c r="K12" s="20">
        <f t="shared" si="2"/>
        <v>63</v>
      </c>
      <c r="L12" s="20">
        <v>0</v>
      </c>
      <c r="M12" s="44"/>
      <c r="P12" s="20"/>
    </row>
    <row r="13" spans="1:16" ht="28.5">
      <c r="B13" s="10" t="s">
        <v>2439</v>
      </c>
      <c r="C13" s="19" t="s">
        <v>30</v>
      </c>
      <c r="D13" s="11"/>
      <c r="E13" s="20">
        <v>43</v>
      </c>
      <c r="F13" s="20">
        <v>72</v>
      </c>
      <c r="G13" s="20"/>
      <c r="H13" s="20">
        <v>115</v>
      </c>
      <c r="I13" s="20">
        <v>0</v>
      </c>
      <c r="J13" s="20">
        <v>6</v>
      </c>
      <c r="K13" s="20">
        <f t="shared" si="2"/>
        <v>121</v>
      </c>
      <c r="L13" s="20">
        <v>0</v>
      </c>
      <c r="M13" s="44"/>
      <c r="P13" s="20"/>
    </row>
    <row r="14" spans="1:16" ht="28.5">
      <c r="B14" s="10" t="s">
        <v>31</v>
      </c>
      <c r="C14" s="19" t="s">
        <v>32</v>
      </c>
      <c r="D14" s="11"/>
      <c r="E14" s="20">
        <v>71</v>
      </c>
      <c r="F14" s="20">
        <v>59</v>
      </c>
      <c r="G14" s="20"/>
      <c r="H14" s="20">
        <v>130</v>
      </c>
      <c r="I14" s="20">
        <v>0</v>
      </c>
      <c r="J14" s="20">
        <v>0</v>
      </c>
      <c r="K14" s="20">
        <f t="shared" si="2"/>
        <v>130</v>
      </c>
      <c r="L14" s="20">
        <v>0</v>
      </c>
      <c r="M14" s="44"/>
      <c r="P14" s="20"/>
    </row>
    <row r="15" spans="1:16" ht="28.5">
      <c r="A15" s="21"/>
      <c r="B15" s="12" t="s">
        <v>33</v>
      </c>
      <c r="C15" s="21" t="s">
        <v>32</v>
      </c>
      <c r="D15" s="13"/>
      <c r="E15" s="23">
        <v>83</v>
      </c>
      <c r="F15" s="23">
        <v>50</v>
      </c>
      <c r="G15" s="23"/>
      <c r="H15" s="23">
        <v>133</v>
      </c>
      <c r="I15" s="23">
        <v>0</v>
      </c>
      <c r="J15" s="23">
        <v>57</v>
      </c>
      <c r="K15" s="23">
        <f t="shared" si="2"/>
        <v>190</v>
      </c>
      <c r="L15" s="23">
        <v>0</v>
      </c>
      <c r="M15" s="43"/>
      <c r="P15" s="20"/>
    </row>
    <row r="16" spans="1:16">
      <c r="B16" s="10" t="s">
        <v>34</v>
      </c>
      <c r="D16" s="10"/>
      <c r="E16" s="20">
        <f>SUM(E2:E8)</f>
        <v>3473</v>
      </c>
      <c r="F16" s="20">
        <f t="shared" ref="F16:L16" si="3">SUM(F2:F8)</f>
        <v>3811</v>
      </c>
      <c r="G16" s="20"/>
      <c r="H16" s="20">
        <f t="shared" si="3"/>
        <v>7284</v>
      </c>
      <c r="I16" s="20">
        <f t="shared" si="3"/>
        <v>4</v>
      </c>
      <c r="J16" s="20">
        <f t="shared" si="3"/>
        <v>30</v>
      </c>
      <c r="K16" s="20">
        <f t="shared" si="3"/>
        <v>7318</v>
      </c>
      <c r="L16" s="20">
        <f t="shared" si="3"/>
        <v>22</v>
      </c>
      <c r="M16" s="44"/>
      <c r="P16" s="20"/>
    </row>
    <row r="17" spans="1:16">
      <c r="B17" s="10" t="s">
        <v>35</v>
      </c>
      <c r="D17" s="10"/>
      <c r="E17" s="20">
        <f>SUM(E9:E11)</f>
        <v>4099</v>
      </c>
      <c r="F17" s="20">
        <f t="shared" ref="F17:L17" si="4">SUM(F9:F11)</f>
        <v>3901</v>
      </c>
      <c r="G17" s="20"/>
      <c r="H17" s="20">
        <f t="shared" si="4"/>
        <v>8000</v>
      </c>
      <c r="I17" s="20">
        <f t="shared" si="4"/>
        <v>4</v>
      </c>
      <c r="J17" s="20">
        <f t="shared" si="4"/>
        <v>13</v>
      </c>
      <c r="K17" s="20">
        <f t="shared" si="4"/>
        <v>8017</v>
      </c>
      <c r="L17" s="20">
        <f t="shared" si="4"/>
        <v>47</v>
      </c>
      <c r="M17" s="44"/>
      <c r="P17" s="20"/>
    </row>
    <row r="18" spans="1:16">
      <c r="B18" s="10" t="s">
        <v>36</v>
      </c>
      <c r="D18" s="10"/>
      <c r="E18" s="20">
        <f>SUM(E12:E13)</f>
        <v>72</v>
      </c>
      <c r="F18" s="20">
        <f t="shared" ref="F18:L18" si="5">SUM(F12:F13)</f>
        <v>106</v>
      </c>
      <c r="G18" s="20"/>
      <c r="H18" s="20">
        <f t="shared" si="5"/>
        <v>178</v>
      </c>
      <c r="I18" s="20">
        <f t="shared" si="5"/>
        <v>0</v>
      </c>
      <c r="J18" s="20">
        <f t="shared" si="5"/>
        <v>6</v>
      </c>
      <c r="K18" s="20">
        <f t="shared" si="5"/>
        <v>184</v>
      </c>
      <c r="L18" s="20">
        <f t="shared" si="5"/>
        <v>0</v>
      </c>
      <c r="M18" s="44"/>
      <c r="P18" s="20"/>
    </row>
    <row r="19" spans="1:16" ht="15" thickBot="1">
      <c r="A19" s="24"/>
      <c r="B19" s="14" t="s">
        <v>37</v>
      </c>
      <c r="C19" s="24"/>
      <c r="D19" s="14"/>
      <c r="E19" s="25">
        <f>SUM(E14:E15)</f>
        <v>154</v>
      </c>
      <c r="F19" s="25">
        <f t="shared" ref="F19:L19" si="6">SUM(F14:F15)</f>
        <v>109</v>
      </c>
      <c r="G19" s="25"/>
      <c r="H19" s="25">
        <f t="shared" si="6"/>
        <v>263</v>
      </c>
      <c r="I19" s="25">
        <f t="shared" si="6"/>
        <v>0</v>
      </c>
      <c r="J19" s="25">
        <f t="shared" si="6"/>
        <v>57</v>
      </c>
      <c r="K19" s="25">
        <f t="shared" si="6"/>
        <v>320</v>
      </c>
      <c r="L19" s="25">
        <f t="shared" si="6"/>
        <v>0</v>
      </c>
      <c r="M19" s="45"/>
      <c r="P19" s="20"/>
    </row>
    <row r="20" spans="1:16" ht="15">
      <c r="A20" s="6"/>
      <c r="B20" s="3" t="s">
        <v>2350</v>
      </c>
      <c r="C20" s="6"/>
      <c r="D20" s="3"/>
      <c r="E20" s="34">
        <f>SUM(E16:E19)</f>
        <v>7798</v>
      </c>
      <c r="F20" s="34">
        <f t="shared" ref="F20:L20" si="7">SUM(F16:F19)</f>
        <v>7927</v>
      </c>
      <c r="G20" s="34">
        <f>SUM(G2:G8)</f>
        <v>27890</v>
      </c>
      <c r="H20" s="34">
        <f t="shared" si="7"/>
        <v>15725</v>
      </c>
      <c r="I20" s="34">
        <f t="shared" si="7"/>
        <v>8</v>
      </c>
      <c r="J20" s="34">
        <f t="shared" si="7"/>
        <v>106</v>
      </c>
      <c r="K20" s="34">
        <f t="shared" si="7"/>
        <v>15839</v>
      </c>
      <c r="L20" s="34">
        <f t="shared" si="7"/>
        <v>69</v>
      </c>
      <c r="M20" s="46">
        <f>K20/G20</f>
        <v>0.56790964503406238</v>
      </c>
      <c r="P20" s="20"/>
    </row>
    <row r="21" spans="1:16">
      <c r="B21" s="10" t="s">
        <v>2005</v>
      </c>
      <c r="D21" s="10"/>
      <c r="E21" s="26">
        <f>E20/$H$20</f>
        <v>0.49589825119236886</v>
      </c>
      <c r="F21" s="26">
        <f>F20/$H$20</f>
        <v>0.50410174880763114</v>
      </c>
      <c r="G21" s="26"/>
      <c r="L21" s="20"/>
    </row>
    <row r="22" spans="1:16">
      <c r="K22" s="20"/>
    </row>
    <row r="23" spans="1:16">
      <c r="K23" s="20"/>
    </row>
    <row r="24" spans="1:16">
      <c r="K24" s="20"/>
    </row>
    <row r="25" spans="1:16">
      <c r="K25" s="20"/>
    </row>
    <row r="26" spans="1:16">
      <c r="K26" s="20"/>
    </row>
    <row r="27" spans="1:16">
      <c r="K27" s="20"/>
    </row>
    <row r="28" spans="1:16">
      <c r="K28" s="20"/>
    </row>
    <row r="29" spans="1:16">
      <c r="K29" s="20"/>
    </row>
    <row r="30" spans="1:16">
      <c r="K30" s="20"/>
    </row>
    <row r="31" spans="1:16">
      <c r="K31" s="20"/>
    </row>
    <row r="32" spans="1:16">
      <c r="K32" s="20"/>
    </row>
  </sheetData>
  <sortState xmlns:xlrd2="http://schemas.microsoft.com/office/spreadsheetml/2017/richdata2" ref="A2:M8">
    <sortCondition ref="A8"/>
  </sortState>
  <mergeCells count="1">
    <mergeCell ref="A1:B1"/>
  </mergeCells>
  <conditionalFormatting sqref="A2:M14">
    <cfRule type="expression" dxfId="80" priority="2">
      <formula>MOD(ROW(),2)=0</formula>
    </cfRule>
  </conditionalFormatting>
  <conditionalFormatting sqref="A15:M15">
    <cfRule type="expression" dxfId="79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4"/>
  <sheetViews>
    <sheetView workbookViewId="0">
      <pane ySplit="1" topLeftCell="A2" activePane="bottomLeft" state="frozen"/>
      <selection pane="bottomLeft" activeCell="C28" sqref="C28"/>
    </sheetView>
  </sheetViews>
  <sheetFormatPr defaultColWidth="8.85546875" defaultRowHeight="14.25"/>
  <cols>
    <col min="1" max="1" width="2.5703125" style="7" bestFit="1" customWidth="1"/>
    <col min="2" max="2" width="42.85546875" style="7" bestFit="1" customWidth="1"/>
    <col min="3" max="3" width="13.7109375" style="7" bestFit="1" customWidth="1"/>
    <col min="4" max="4" width="24.140625" style="7" bestFit="1" customWidth="1"/>
    <col min="5" max="5" width="10.42578125" style="7" bestFit="1" customWidth="1"/>
    <col min="6" max="6" width="9.28515625" style="7" bestFit="1" customWidth="1"/>
    <col min="7" max="7" width="11.42578125" style="7" bestFit="1" customWidth="1"/>
    <col min="8" max="8" width="13.28515625" style="7" customWidth="1"/>
    <col min="9" max="9" width="7.7109375" style="7" bestFit="1" customWidth="1"/>
    <col min="10" max="10" width="10.42578125" style="7" bestFit="1" customWidth="1"/>
    <col min="11" max="11" width="9.7109375" style="7" customWidth="1"/>
    <col min="12" max="12" width="10.140625" style="7" bestFit="1" customWidth="1"/>
    <col min="13" max="13" width="10.42578125" style="7" bestFit="1" customWidth="1"/>
    <col min="14" max="14" width="8.7109375" style="7" bestFit="1" customWidth="1"/>
    <col min="15" max="15" width="8.85546875" style="7" bestFit="1" customWidth="1"/>
    <col min="16" max="16384" width="8.85546875" style="7"/>
  </cols>
  <sheetData>
    <row r="1" spans="1:18" s="6" customFormat="1" ht="60.75" thickBot="1">
      <c r="A1" s="57" t="s">
        <v>2394</v>
      </c>
      <c r="B1" s="57"/>
      <c r="C1" s="9" t="s">
        <v>1</v>
      </c>
      <c r="D1" s="9" t="s">
        <v>2</v>
      </c>
      <c r="E1" s="9" t="s">
        <v>2011</v>
      </c>
      <c r="F1" s="9" t="s">
        <v>2023</v>
      </c>
      <c r="G1" s="9" t="s">
        <v>2012</v>
      </c>
      <c r="H1" s="9" t="s">
        <v>2013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7" t="s">
        <v>1974</v>
      </c>
      <c r="B2" s="1" t="s">
        <v>47</v>
      </c>
      <c r="C2" s="7" t="s">
        <v>5</v>
      </c>
      <c r="D2" s="2" t="s">
        <v>48</v>
      </c>
      <c r="E2" s="8">
        <v>632</v>
      </c>
      <c r="F2" s="8">
        <v>29</v>
      </c>
      <c r="G2" s="8">
        <v>696</v>
      </c>
      <c r="H2" s="8">
        <v>14</v>
      </c>
      <c r="I2" s="8">
        <v>4152</v>
      </c>
      <c r="J2" s="8">
        <v>1371</v>
      </c>
      <c r="K2" s="8">
        <v>0</v>
      </c>
      <c r="L2" s="8">
        <v>8</v>
      </c>
      <c r="M2" s="8">
        <f>SUM(J2:L2)</f>
        <v>1379</v>
      </c>
      <c r="N2" s="8">
        <v>5</v>
      </c>
      <c r="O2" s="42">
        <f>M2/I2</f>
        <v>0.3321290944123314</v>
      </c>
      <c r="R2" s="8"/>
    </row>
    <row r="3" spans="1:18">
      <c r="A3" s="7" t="s">
        <v>1973</v>
      </c>
      <c r="B3" s="1" t="s">
        <v>45</v>
      </c>
      <c r="C3" s="7" t="s">
        <v>5</v>
      </c>
      <c r="D3" s="2" t="s">
        <v>46</v>
      </c>
      <c r="E3" s="8">
        <v>613</v>
      </c>
      <c r="F3" s="8">
        <v>28</v>
      </c>
      <c r="G3" s="8">
        <v>656</v>
      </c>
      <c r="H3" s="8">
        <v>15</v>
      </c>
      <c r="I3" s="8">
        <v>4332</v>
      </c>
      <c r="J3" s="8">
        <v>1312</v>
      </c>
      <c r="K3" s="8">
        <v>0</v>
      </c>
      <c r="L3" s="8">
        <v>4</v>
      </c>
      <c r="M3" s="8">
        <f t="shared" ref="M3:M15" si="0">SUM(J3:L3)</f>
        <v>1316</v>
      </c>
      <c r="N3" s="8">
        <v>3</v>
      </c>
      <c r="O3" s="42">
        <f t="shared" ref="O3:O10" si="1">M3/I3</f>
        <v>0.30378578024007385</v>
      </c>
      <c r="R3" s="8"/>
    </row>
    <row r="4" spans="1:18">
      <c r="A4" s="7" t="s">
        <v>1977</v>
      </c>
      <c r="B4" s="1" t="s">
        <v>53</v>
      </c>
      <c r="C4" s="7" t="s">
        <v>5</v>
      </c>
      <c r="D4" s="2" t="s">
        <v>54</v>
      </c>
      <c r="E4" s="8">
        <v>605</v>
      </c>
      <c r="F4" s="8">
        <v>26</v>
      </c>
      <c r="G4" s="8">
        <v>593</v>
      </c>
      <c r="H4" s="8">
        <v>12</v>
      </c>
      <c r="I4" s="8">
        <v>3534</v>
      </c>
      <c r="J4" s="8">
        <v>1236</v>
      </c>
      <c r="K4" s="8">
        <v>2</v>
      </c>
      <c r="L4" s="8">
        <v>3</v>
      </c>
      <c r="M4" s="8">
        <f t="shared" si="0"/>
        <v>1241</v>
      </c>
      <c r="N4" s="8">
        <v>7</v>
      </c>
      <c r="O4" s="42">
        <f t="shared" si="1"/>
        <v>0.35116015846066778</v>
      </c>
      <c r="R4" s="8"/>
    </row>
    <row r="5" spans="1:18">
      <c r="A5" s="7" t="s">
        <v>1975</v>
      </c>
      <c r="B5" s="1" t="s">
        <v>49</v>
      </c>
      <c r="C5" s="7" t="s">
        <v>5</v>
      </c>
      <c r="D5" s="2" t="s">
        <v>50</v>
      </c>
      <c r="E5" s="8">
        <v>475</v>
      </c>
      <c r="F5" s="8">
        <v>23</v>
      </c>
      <c r="G5" s="8">
        <v>521</v>
      </c>
      <c r="H5" s="8">
        <v>10</v>
      </c>
      <c r="I5" s="8">
        <v>3252</v>
      </c>
      <c r="J5" s="8">
        <v>1029</v>
      </c>
      <c r="K5" s="8">
        <v>0</v>
      </c>
      <c r="L5" s="8">
        <v>1</v>
      </c>
      <c r="M5" s="8">
        <f t="shared" si="0"/>
        <v>1030</v>
      </c>
      <c r="N5" s="8">
        <v>3</v>
      </c>
      <c r="O5" s="42">
        <f t="shared" si="1"/>
        <v>0.3167281672816728</v>
      </c>
      <c r="R5" s="8"/>
    </row>
    <row r="6" spans="1:18">
      <c r="A6" s="7" t="s">
        <v>1970</v>
      </c>
      <c r="B6" s="1" t="s">
        <v>40</v>
      </c>
      <c r="C6" s="7" t="s">
        <v>5</v>
      </c>
      <c r="D6" s="2" t="s">
        <v>41</v>
      </c>
      <c r="E6" s="8">
        <v>705</v>
      </c>
      <c r="F6" s="8">
        <v>20</v>
      </c>
      <c r="G6" s="8">
        <v>593</v>
      </c>
      <c r="H6" s="8">
        <v>23</v>
      </c>
      <c r="I6" s="8">
        <v>4205</v>
      </c>
      <c r="J6" s="8">
        <v>1341</v>
      </c>
      <c r="K6" s="8">
        <v>1</v>
      </c>
      <c r="L6" s="8">
        <v>7</v>
      </c>
      <c r="M6" s="8">
        <f t="shared" si="0"/>
        <v>1349</v>
      </c>
      <c r="N6" s="8">
        <v>9</v>
      </c>
      <c r="O6" s="42">
        <f t="shared" si="1"/>
        <v>0.32080856123662305</v>
      </c>
      <c r="R6" s="8"/>
    </row>
    <row r="7" spans="1:18">
      <c r="A7" s="7" t="s">
        <v>1972</v>
      </c>
      <c r="B7" s="1" t="s">
        <v>43</v>
      </c>
      <c r="C7" s="7" t="s">
        <v>5</v>
      </c>
      <c r="D7" s="2" t="s">
        <v>44</v>
      </c>
      <c r="E7" s="8">
        <v>390</v>
      </c>
      <c r="F7" s="8">
        <v>19</v>
      </c>
      <c r="G7" s="8">
        <v>487</v>
      </c>
      <c r="H7" s="8">
        <v>14</v>
      </c>
      <c r="I7" s="8">
        <v>2918</v>
      </c>
      <c r="J7" s="8">
        <v>910</v>
      </c>
      <c r="K7" s="8">
        <v>1</v>
      </c>
      <c r="L7" s="8">
        <v>0</v>
      </c>
      <c r="M7" s="8">
        <f t="shared" si="0"/>
        <v>911</v>
      </c>
      <c r="N7" s="8">
        <v>5</v>
      </c>
      <c r="O7" s="42">
        <f t="shared" si="1"/>
        <v>0.3122001370801919</v>
      </c>
      <c r="R7" s="8"/>
    </row>
    <row r="8" spans="1:18">
      <c r="A8" s="7" t="s">
        <v>1969</v>
      </c>
      <c r="B8" s="1" t="s">
        <v>38</v>
      </c>
      <c r="C8" s="7" t="s">
        <v>5</v>
      </c>
      <c r="D8" s="2" t="s">
        <v>39</v>
      </c>
      <c r="E8" s="8">
        <v>480</v>
      </c>
      <c r="F8" s="8">
        <v>42</v>
      </c>
      <c r="G8" s="8">
        <v>574</v>
      </c>
      <c r="H8" s="8">
        <v>14</v>
      </c>
      <c r="I8" s="8">
        <v>4014</v>
      </c>
      <c r="J8" s="8">
        <v>1110</v>
      </c>
      <c r="K8" s="8">
        <v>2</v>
      </c>
      <c r="L8" s="8">
        <v>6</v>
      </c>
      <c r="M8" s="8">
        <f t="shared" si="0"/>
        <v>1118</v>
      </c>
      <c r="N8" s="8">
        <v>3</v>
      </c>
      <c r="O8" s="42">
        <f t="shared" si="1"/>
        <v>0.27852516193323368</v>
      </c>
      <c r="R8" s="8"/>
    </row>
    <row r="9" spans="1:18">
      <c r="A9" s="7" t="s">
        <v>1971</v>
      </c>
      <c r="B9" s="1" t="s">
        <v>2735</v>
      </c>
      <c r="C9" s="7" t="s">
        <v>5</v>
      </c>
      <c r="D9" s="2" t="s">
        <v>42</v>
      </c>
      <c r="E9" s="8">
        <v>506</v>
      </c>
      <c r="F9" s="8">
        <v>42</v>
      </c>
      <c r="G9" s="8">
        <v>490</v>
      </c>
      <c r="H9" s="8">
        <v>16</v>
      </c>
      <c r="I9" s="8">
        <v>4525</v>
      </c>
      <c r="J9" s="8">
        <v>1054</v>
      </c>
      <c r="K9" s="8">
        <v>1</v>
      </c>
      <c r="L9" s="8">
        <v>2</v>
      </c>
      <c r="M9" s="8">
        <f t="shared" si="0"/>
        <v>1057</v>
      </c>
      <c r="N9" s="8">
        <v>4</v>
      </c>
      <c r="O9" s="42">
        <f t="shared" si="1"/>
        <v>0.23359116022099446</v>
      </c>
      <c r="R9" s="8"/>
    </row>
    <row r="10" spans="1:18">
      <c r="A10" s="7" t="s">
        <v>1976</v>
      </c>
      <c r="B10" s="1" t="s">
        <v>51</v>
      </c>
      <c r="C10" s="7" t="s">
        <v>5</v>
      </c>
      <c r="D10" s="2" t="s">
        <v>52</v>
      </c>
      <c r="E10" s="8">
        <v>525</v>
      </c>
      <c r="F10" s="8">
        <v>33</v>
      </c>
      <c r="G10" s="8">
        <v>499</v>
      </c>
      <c r="H10" s="8">
        <v>12</v>
      </c>
      <c r="I10" s="8">
        <v>3575</v>
      </c>
      <c r="J10" s="8">
        <v>1069</v>
      </c>
      <c r="K10" s="8">
        <v>0</v>
      </c>
      <c r="L10" s="8">
        <v>3</v>
      </c>
      <c r="M10" s="8">
        <f t="shared" si="0"/>
        <v>1072</v>
      </c>
      <c r="N10" s="8">
        <v>3</v>
      </c>
      <c r="O10" s="42">
        <f t="shared" si="1"/>
        <v>0.29986013986013987</v>
      </c>
      <c r="R10" s="8"/>
    </row>
    <row r="11" spans="1:18">
      <c r="B11" s="1" t="s">
        <v>2371</v>
      </c>
      <c r="C11" s="7" t="s">
        <v>29</v>
      </c>
      <c r="D11" s="2"/>
      <c r="E11" s="8">
        <v>3468</v>
      </c>
      <c r="F11" s="8">
        <v>130</v>
      </c>
      <c r="G11" s="8">
        <v>3109</v>
      </c>
      <c r="H11" s="8">
        <v>47</v>
      </c>
      <c r="I11" s="8"/>
      <c r="J11" s="8">
        <v>6754</v>
      </c>
      <c r="K11" s="8">
        <v>1</v>
      </c>
      <c r="L11" s="8">
        <v>10</v>
      </c>
      <c r="M11" s="8">
        <f t="shared" si="0"/>
        <v>6765</v>
      </c>
      <c r="N11" s="8">
        <v>38</v>
      </c>
      <c r="O11" s="42"/>
      <c r="R11" s="8"/>
    </row>
    <row r="12" spans="1:18">
      <c r="B12" s="1" t="s">
        <v>2390</v>
      </c>
      <c r="C12" s="7" t="s">
        <v>29</v>
      </c>
      <c r="D12" s="2"/>
      <c r="E12" s="8">
        <v>1384</v>
      </c>
      <c r="F12" s="8">
        <v>62</v>
      </c>
      <c r="G12" s="8">
        <v>1097</v>
      </c>
      <c r="H12" s="8">
        <v>21</v>
      </c>
      <c r="I12" s="8"/>
      <c r="J12" s="8">
        <v>2564</v>
      </c>
      <c r="K12" s="8">
        <v>3</v>
      </c>
      <c r="L12" s="8">
        <v>4</v>
      </c>
      <c r="M12" s="8">
        <f t="shared" si="0"/>
        <v>2571</v>
      </c>
      <c r="N12" s="8">
        <v>10</v>
      </c>
      <c r="O12" s="42"/>
      <c r="R12" s="8"/>
    </row>
    <row r="13" spans="1:18">
      <c r="B13" s="1" t="s">
        <v>55</v>
      </c>
      <c r="C13" s="7" t="s">
        <v>30</v>
      </c>
      <c r="D13" s="2"/>
      <c r="E13" s="8">
        <v>35</v>
      </c>
      <c r="F13" s="8">
        <v>6</v>
      </c>
      <c r="G13" s="8">
        <v>31</v>
      </c>
      <c r="H13" s="8">
        <v>2</v>
      </c>
      <c r="I13" s="8"/>
      <c r="J13" s="8">
        <v>74</v>
      </c>
      <c r="K13" s="8">
        <v>0</v>
      </c>
      <c r="L13" s="8">
        <v>2</v>
      </c>
      <c r="M13" s="8">
        <f t="shared" si="0"/>
        <v>76</v>
      </c>
      <c r="N13" s="8">
        <v>0</v>
      </c>
      <c r="O13" s="42"/>
      <c r="R13" s="8"/>
    </row>
    <row r="14" spans="1:18">
      <c r="B14" s="1" t="s">
        <v>31</v>
      </c>
      <c r="C14" s="7" t="s">
        <v>32</v>
      </c>
      <c r="D14" s="2"/>
      <c r="E14" s="8">
        <v>324</v>
      </c>
      <c r="F14" s="8">
        <v>10</v>
      </c>
      <c r="G14" s="8">
        <v>295</v>
      </c>
      <c r="H14" s="8">
        <v>2</v>
      </c>
      <c r="I14" s="8"/>
      <c r="J14" s="8">
        <v>631</v>
      </c>
      <c r="K14" s="8">
        <v>0</v>
      </c>
      <c r="L14" s="8">
        <v>2</v>
      </c>
      <c r="M14" s="8">
        <f t="shared" si="0"/>
        <v>633</v>
      </c>
      <c r="N14" s="8">
        <v>3</v>
      </c>
      <c r="O14" s="42"/>
      <c r="R14" s="8"/>
    </row>
    <row r="15" spans="1:18">
      <c r="A15" s="21"/>
      <c r="B15" s="12" t="s">
        <v>33</v>
      </c>
      <c r="C15" s="21" t="s">
        <v>32</v>
      </c>
      <c r="D15" s="22"/>
      <c r="E15" s="23">
        <v>127</v>
      </c>
      <c r="F15" s="23">
        <v>3</v>
      </c>
      <c r="G15" s="23">
        <v>85</v>
      </c>
      <c r="H15" s="23">
        <v>8</v>
      </c>
      <c r="I15" s="23"/>
      <c r="J15" s="23">
        <v>223</v>
      </c>
      <c r="K15" s="23">
        <v>0</v>
      </c>
      <c r="L15" s="23">
        <v>79</v>
      </c>
      <c r="M15" s="23">
        <f t="shared" si="0"/>
        <v>302</v>
      </c>
      <c r="N15" s="23">
        <v>0</v>
      </c>
      <c r="O15" s="43"/>
      <c r="R15" s="8"/>
    </row>
    <row r="16" spans="1:18">
      <c r="A16" s="19"/>
      <c r="B16" s="10" t="s">
        <v>34</v>
      </c>
      <c r="C16" s="19"/>
      <c r="D16" s="19"/>
      <c r="E16" s="20">
        <f>SUM(E2:E10)</f>
        <v>4931</v>
      </c>
      <c r="F16" s="20">
        <f t="shared" ref="F16:N16" si="2">SUM(F2:F10)</f>
        <v>262</v>
      </c>
      <c r="G16" s="20">
        <f t="shared" si="2"/>
        <v>5109</v>
      </c>
      <c r="H16" s="20">
        <f t="shared" si="2"/>
        <v>130</v>
      </c>
      <c r="I16" s="20"/>
      <c r="J16" s="20">
        <f>SUM(J2:J10)</f>
        <v>10432</v>
      </c>
      <c r="K16" s="20">
        <f t="shared" si="2"/>
        <v>7</v>
      </c>
      <c r="L16" s="20">
        <f t="shared" si="2"/>
        <v>34</v>
      </c>
      <c r="M16" s="20">
        <f t="shared" si="2"/>
        <v>10473</v>
      </c>
      <c r="N16" s="20">
        <f t="shared" si="2"/>
        <v>42</v>
      </c>
      <c r="O16" s="44"/>
      <c r="R16" s="8"/>
    </row>
    <row r="17" spans="1:18">
      <c r="A17" s="19"/>
      <c r="B17" s="10" t="s">
        <v>35</v>
      </c>
      <c r="C17" s="19"/>
      <c r="D17" s="19"/>
      <c r="E17" s="20">
        <f>SUM(E11:E12)</f>
        <v>4852</v>
      </c>
      <c r="F17" s="20">
        <f t="shared" ref="F17:N17" si="3">SUM(F11:F12)</f>
        <v>192</v>
      </c>
      <c r="G17" s="20">
        <f t="shared" si="3"/>
        <v>4206</v>
      </c>
      <c r="H17" s="20">
        <f t="shared" si="3"/>
        <v>68</v>
      </c>
      <c r="I17" s="20"/>
      <c r="J17" s="20">
        <f t="shared" si="3"/>
        <v>9318</v>
      </c>
      <c r="K17" s="20">
        <f t="shared" si="3"/>
        <v>4</v>
      </c>
      <c r="L17" s="20">
        <f t="shared" si="3"/>
        <v>14</v>
      </c>
      <c r="M17" s="20">
        <f t="shared" si="3"/>
        <v>9336</v>
      </c>
      <c r="N17" s="20">
        <f t="shared" si="3"/>
        <v>48</v>
      </c>
      <c r="O17" s="44"/>
      <c r="R17" s="8"/>
    </row>
    <row r="18" spans="1:18">
      <c r="A18" s="19"/>
      <c r="B18" s="10" t="s">
        <v>36</v>
      </c>
      <c r="C18" s="19"/>
      <c r="D18" s="19"/>
      <c r="E18" s="20">
        <f>SUM(E13:E13)</f>
        <v>35</v>
      </c>
      <c r="F18" s="20">
        <f t="shared" ref="F18:N18" si="4">SUM(F13:F13)</f>
        <v>6</v>
      </c>
      <c r="G18" s="20">
        <f t="shared" si="4"/>
        <v>31</v>
      </c>
      <c r="H18" s="20">
        <f t="shared" si="4"/>
        <v>2</v>
      </c>
      <c r="I18" s="20"/>
      <c r="J18" s="20">
        <f t="shared" si="4"/>
        <v>74</v>
      </c>
      <c r="K18" s="20">
        <f t="shared" si="4"/>
        <v>0</v>
      </c>
      <c r="L18" s="20">
        <f t="shared" si="4"/>
        <v>2</v>
      </c>
      <c r="M18" s="20">
        <f t="shared" si="4"/>
        <v>76</v>
      </c>
      <c r="N18" s="20">
        <f t="shared" si="4"/>
        <v>0</v>
      </c>
      <c r="O18" s="44"/>
      <c r="R18" s="8"/>
    </row>
    <row r="19" spans="1:18" ht="15" thickBot="1">
      <c r="A19" s="24"/>
      <c r="B19" s="14" t="s">
        <v>37</v>
      </c>
      <c r="C19" s="24"/>
      <c r="D19" s="24"/>
      <c r="E19" s="25">
        <f>SUM(E14:E15)</f>
        <v>451</v>
      </c>
      <c r="F19" s="25">
        <f t="shared" ref="F19:N19" si="5">SUM(F14:F15)</f>
        <v>13</v>
      </c>
      <c r="G19" s="25">
        <f t="shared" si="5"/>
        <v>380</v>
      </c>
      <c r="H19" s="25">
        <f t="shared" si="5"/>
        <v>10</v>
      </c>
      <c r="I19" s="25"/>
      <c r="J19" s="25">
        <f t="shared" si="5"/>
        <v>854</v>
      </c>
      <c r="K19" s="25">
        <f t="shared" si="5"/>
        <v>0</v>
      </c>
      <c r="L19" s="25">
        <f t="shared" si="5"/>
        <v>81</v>
      </c>
      <c r="M19" s="25">
        <f t="shared" si="5"/>
        <v>935</v>
      </c>
      <c r="N19" s="25">
        <f t="shared" si="5"/>
        <v>3</v>
      </c>
      <c r="O19" s="45"/>
      <c r="R19" s="8"/>
    </row>
    <row r="20" spans="1:18" s="33" customFormat="1" ht="15">
      <c r="A20" s="6"/>
      <c r="B20" s="3" t="s">
        <v>2350</v>
      </c>
      <c r="C20" s="6"/>
      <c r="D20" s="6"/>
      <c r="E20" s="34">
        <f>SUM(E16:E19)</f>
        <v>10269</v>
      </c>
      <c r="F20" s="34">
        <f t="shared" ref="F20:N20" si="6">SUM(F16:F19)</f>
        <v>473</v>
      </c>
      <c r="G20" s="34">
        <f t="shared" si="6"/>
        <v>9726</v>
      </c>
      <c r="H20" s="34">
        <f t="shared" si="6"/>
        <v>210</v>
      </c>
      <c r="I20" s="34">
        <f>SUM(I2:I10)</f>
        <v>34507</v>
      </c>
      <c r="J20" s="34">
        <f t="shared" si="6"/>
        <v>20678</v>
      </c>
      <c r="K20" s="34">
        <f t="shared" si="6"/>
        <v>11</v>
      </c>
      <c r="L20" s="34">
        <f t="shared" si="6"/>
        <v>131</v>
      </c>
      <c r="M20" s="34">
        <f t="shared" si="6"/>
        <v>20820</v>
      </c>
      <c r="N20" s="34">
        <f t="shared" si="6"/>
        <v>93</v>
      </c>
      <c r="O20" s="46">
        <f>M20/I20</f>
        <v>0.60335584084388671</v>
      </c>
      <c r="R20" s="8"/>
    </row>
    <row r="21" spans="1:18">
      <c r="A21" s="19"/>
      <c r="B21" s="10" t="s">
        <v>2005</v>
      </c>
      <c r="C21" s="19"/>
      <c r="D21" s="19"/>
      <c r="E21" s="26">
        <f>E20/$J$20</f>
        <v>0.496614759647935</v>
      </c>
      <c r="F21" s="26">
        <f>F20/$J$20</f>
        <v>2.2874552664667761E-2</v>
      </c>
      <c r="G21" s="26">
        <f t="shared" ref="G21:H21" si="7">G20/$J$20</f>
        <v>0.47035496663120224</v>
      </c>
      <c r="H21" s="26">
        <f t="shared" si="7"/>
        <v>1.0155721056194989E-2</v>
      </c>
      <c r="I21" s="19"/>
      <c r="J21" s="19"/>
      <c r="K21" s="19"/>
      <c r="L21" s="20"/>
      <c r="M21" s="19"/>
      <c r="N21" s="19"/>
      <c r="O21" s="19"/>
      <c r="R21" s="8"/>
    </row>
    <row r="22" spans="1:18">
      <c r="B22" s="1"/>
      <c r="D22" s="1"/>
    </row>
    <row r="23" spans="1:18">
      <c r="B23" s="1"/>
    </row>
    <row r="24" spans="1:18">
      <c r="B24" s="1"/>
    </row>
  </sheetData>
  <sortState xmlns:xlrd2="http://schemas.microsoft.com/office/spreadsheetml/2017/richdata2" ref="A2:O10">
    <sortCondition ref="A2:A10"/>
  </sortState>
  <mergeCells count="1">
    <mergeCell ref="A1:B1"/>
  </mergeCells>
  <conditionalFormatting sqref="A2:O14">
    <cfRule type="expression" dxfId="119" priority="2">
      <formula>MOD(ROW(),2)=0</formula>
    </cfRule>
  </conditionalFormatting>
  <conditionalFormatting sqref="A15:O15">
    <cfRule type="expression" dxfId="118" priority="1">
      <formula>MOD(ROW(),2)=0</formula>
    </cfRule>
  </conditionalFormatting>
  <pageMargins left="0.25" right="0.25" top="0.75" bottom="0.75" header="0.3" footer="0.3"/>
  <pageSetup paperSize="5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32"/>
  <sheetViews>
    <sheetView workbookViewId="0">
      <pane ySplit="1" topLeftCell="A2" activePane="bottomLeft" state="frozen"/>
      <selection pane="bottomLeft" activeCell="B11" sqref="B11"/>
    </sheetView>
  </sheetViews>
  <sheetFormatPr defaultColWidth="8.85546875" defaultRowHeight="14.25"/>
  <cols>
    <col min="1" max="1" width="2.5703125" style="19" bestFit="1" customWidth="1"/>
    <col min="2" max="2" width="35.42578125" style="19" bestFit="1" customWidth="1"/>
    <col min="3" max="3" width="13.28515625" style="19" bestFit="1" customWidth="1"/>
    <col min="4" max="4" width="44.28515625" style="19" bestFit="1" customWidth="1"/>
    <col min="5" max="5" width="9.85546875" style="19" bestFit="1" customWidth="1"/>
    <col min="6" max="6" width="7.85546875" style="19" bestFit="1" customWidth="1"/>
    <col min="7" max="8" width="7.7109375" style="19" bestFit="1" customWidth="1"/>
    <col min="9" max="9" width="9.7109375" style="19" bestFit="1" customWidth="1"/>
    <col min="10" max="10" width="9.85546875" style="19" bestFit="1" customWidth="1"/>
    <col min="11" max="11" width="7.7109375" style="19" bestFit="1" customWidth="1"/>
    <col min="12" max="12" width="8.42578125" style="19" bestFit="1" customWidth="1"/>
    <col min="13" max="13" width="8.85546875" style="19" bestFit="1" customWidth="1"/>
    <col min="14" max="16384" width="8.85546875" style="19"/>
  </cols>
  <sheetData>
    <row r="1" spans="1:16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2084</v>
      </c>
      <c r="F1" s="9" t="s">
        <v>2085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403</v>
      </c>
      <c r="C2" s="19" t="s">
        <v>5</v>
      </c>
      <c r="D2" s="11" t="s">
        <v>404</v>
      </c>
      <c r="E2" s="20">
        <v>836</v>
      </c>
      <c r="F2" s="20">
        <v>985</v>
      </c>
      <c r="G2" s="20">
        <v>5919</v>
      </c>
      <c r="H2" s="20">
        <v>1821</v>
      </c>
      <c r="I2" s="20">
        <v>1</v>
      </c>
      <c r="J2" s="20">
        <v>9</v>
      </c>
      <c r="K2" s="20">
        <f t="shared" ref="K2:K9" si="0">SUM(H2:J2)</f>
        <v>1831</v>
      </c>
      <c r="L2" s="20">
        <v>4</v>
      </c>
      <c r="M2" s="44">
        <f>K2/G2</f>
        <v>0.30934279439094442</v>
      </c>
      <c r="P2" s="20"/>
    </row>
    <row r="3" spans="1:16">
      <c r="A3" s="19" t="s">
        <v>1973</v>
      </c>
      <c r="B3" s="10" t="s">
        <v>412</v>
      </c>
      <c r="C3" s="19" t="s">
        <v>5</v>
      </c>
      <c r="D3" s="11" t="s">
        <v>413</v>
      </c>
      <c r="E3" s="20">
        <v>500</v>
      </c>
      <c r="F3" s="20">
        <v>608</v>
      </c>
      <c r="G3" s="20">
        <v>3903</v>
      </c>
      <c r="H3" s="20">
        <v>1108</v>
      </c>
      <c r="I3" s="20">
        <v>1</v>
      </c>
      <c r="J3" s="20">
        <v>8</v>
      </c>
      <c r="K3" s="20">
        <f t="shared" si="0"/>
        <v>1117</v>
      </c>
      <c r="L3" s="20">
        <v>7</v>
      </c>
      <c r="M3" s="44">
        <f t="shared" ref="M3:M9" si="1">K3/G3</f>
        <v>0.28619011017166285</v>
      </c>
      <c r="P3" s="20"/>
    </row>
    <row r="4" spans="1:16">
      <c r="A4" s="19" t="s">
        <v>1977</v>
      </c>
      <c r="B4" s="10" t="s">
        <v>407</v>
      </c>
      <c r="C4" s="19" t="s">
        <v>5</v>
      </c>
      <c r="D4" s="11" t="s">
        <v>408</v>
      </c>
      <c r="E4" s="20">
        <v>529</v>
      </c>
      <c r="F4" s="20">
        <v>474</v>
      </c>
      <c r="G4" s="20">
        <v>4775</v>
      </c>
      <c r="H4" s="20">
        <v>1003</v>
      </c>
      <c r="I4" s="20">
        <v>1</v>
      </c>
      <c r="J4" s="20">
        <v>5</v>
      </c>
      <c r="K4" s="20">
        <f t="shared" si="0"/>
        <v>1009</v>
      </c>
      <c r="L4" s="20">
        <v>7</v>
      </c>
      <c r="M4" s="44">
        <f t="shared" si="1"/>
        <v>0.21130890052356022</v>
      </c>
      <c r="P4" s="20"/>
    </row>
    <row r="5" spans="1:16">
      <c r="A5" s="19" t="s">
        <v>1975</v>
      </c>
      <c r="B5" s="10" t="s">
        <v>405</v>
      </c>
      <c r="C5" s="19" t="s">
        <v>5</v>
      </c>
      <c r="D5" s="11" t="s">
        <v>406</v>
      </c>
      <c r="E5" s="20">
        <v>501</v>
      </c>
      <c r="F5" s="20">
        <v>566</v>
      </c>
      <c r="G5" s="20">
        <v>4135</v>
      </c>
      <c r="H5" s="20">
        <v>1067</v>
      </c>
      <c r="I5" s="20">
        <v>0</v>
      </c>
      <c r="J5" s="20">
        <v>6</v>
      </c>
      <c r="K5" s="20">
        <f t="shared" si="0"/>
        <v>1073</v>
      </c>
      <c r="L5" s="20">
        <v>2</v>
      </c>
      <c r="M5" s="44">
        <f t="shared" si="1"/>
        <v>0.25949214026602174</v>
      </c>
      <c r="P5" s="20"/>
    </row>
    <row r="6" spans="1:16">
      <c r="A6" s="19" t="s">
        <v>1970</v>
      </c>
      <c r="B6" s="10" t="s">
        <v>414</v>
      </c>
      <c r="C6" s="19" t="s">
        <v>5</v>
      </c>
      <c r="D6" s="11" t="s">
        <v>415</v>
      </c>
      <c r="E6" s="20">
        <v>588</v>
      </c>
      <c r="F6" s="20">
        <v>469</v>
      </c>
      <c r="G6" s="20">
        <v>2868</v>
      </c>
      <c r="H6" s="20">
        <v>1057</v>
      </c>
      <c r="I6" s="20">
        <v>1</v>
      </c>
      <c r="J6" s="20">
        <v>6</v>
      </c>
      <c r="K6" s="20">
        <f t="shared" si="0"/>
        <v>1064</v>
      </c>
      <c r="L6" s="20">
        <v>7</v>
      </c>
      <c r="M6" s="44">
        <f t="shared" si="1"/>
        <v>0.37099023709902373</v>
      </c>
      <c r="P6" s="20"/>
    </row>
    <row r="7" spans="1:16">
      <c r="A7" s="19" t="s">
        <v>1972</v>
      </c>
      <c r="B7" s="10" t="s">
        <v>2768</v>
      </c>
      <c r="C7" s="19" t="s">
        <v>5</v>
      </c>
      <c r="D7" s="11" t="s">
        <v>411</v>
      </c>
      <c r="E7" s="20">
        <v>704</v>
      </c>
      <c r="F7" s="20">
        <v>508</v>
      </c>
      <c r="G7" s="20">
        <v>4893</v>
      </c>
      <c r="H7" s="20">
        <v>1212</v>
      </c>
      <c r="I7" s="20">
        <v>0</v>
      </c>
      <c r="J7" s="20">
        <v>4</v>
      </c>
      <c r="K7" s="20">
        <f t="shared" si="0"/>
        <v>1216</v>
      </c>
      <c r="L7" s="20">
        <v>4</v>
      </c>
      <c r="M7" s="44">
        <f t="shared" si="1"/>
        <v>0.24851829143674636</v>
      </c>
      <c r="P7" s="20"/>
    </row>
    <row r="8" spans="1:16">
      <c r="A8" s="19" t="s">
        <v>1969</v>
      </c>
      <c r="B8" s="10" t="s">
        <v>409</v>
      </c>
      <c r="C8" s="19" t="s">
        <v>5</v>
      </c>
      <c r="D8" s="11" t="s">
        <v>410</v>
      </c>
      <c r="E8" s="20">
        <v>678</v>
      </c>
      <c r="F8" s="20">
        <v>475</v>
      </c>
      <c r="G8" s="20">
        <v>3933</v>
      </c>
      <c r="H8" s="20">
        <v>1153</v>
      </c>
      <c r="I8" s="20">
        <v>0</v>
      </c>
      <c r="J8" s="20">
        <v>6</v>
      </c>
      <c r="K8" s="20">
        <f t="shared" si="0"/>
        <v>1159</v>
      </c>
      <c r="L8" s="20">
        <v>3</v>
      </c>
      <c r="M8" s="44">
        <f t="shared" si="1"/>
        <v>0.29468599033816423</v>
      </c>
      <c r="P8" s="20"/>
    </row>
    <row r="9" spans="1:16" ht="28.5">
      <c r="A9" s="19" t="s">
        <v>1971</v>
      </c>
      <c r="B9" s="10" t="s">
        <v>401</v>
      </c>
      <c r="C9" s="19" t="s">
        <v>5</v>
      </c>
      <c r="D9" s="11" t="s">
        <v>402</v>
      </c>
      <c r="E9" s="20">
        <v>760</v>
      </c>
      <c r="F9" s="20">
        <v>491</v>
      </c>
      <c r="G9" s="20">
        <v>4609</v>
      </c>
      <c r="H9" s="20">
        <v>1251</v>
      </c>
      <c r="I9" s="20">
        <v>0</v>
      </c>
      <c r="J9" s="20">
        <v>5</v>
      </c>
      <c r="K9" s="20">
        <f t="shared" si="0"/>
        <v>1256</v>
      </c>
      <c r="L9" s="20">
        <v>5</v>
      </c>
      <c r="M9" s="44">
        <f t="shared" si="1"/>
        <v>0.27251030592319375</v>
      </c>
      <c r="P9" s="20"/>
    </row>
    <row r="10" spans="1:16">
      <c r="B10" s="10" t="s">
        <v>2768</v>
      </c>
      <c r="C10" s="19" t="s">
        <v>29</v>
      </c>
      <c r="D10" s="11"/>
      <c r="E10" s="20">
        <v>2142</v>
      </c>
      <c r="F10" s="20">
        <v>1249</v>
      </c>
      <c r="G10" s="20"/>
      <c r="H10" s="20">
        <v>3391</v>
      </c>
      <c r="I10" s="20">
        <v>0</v>
      </c>
      <c r="J10" s="20">
        <v>1</v>
      </c>
      <c r="K10" s="20">
        <f t="shared" ref="K10:K15" si="2">SUM(H10:J10)</f>
        <v>3392</v>
      </c>
      <c r="L10" s="20">
        <v>33</v>
      </c>
      <c r="M10" s="44"/>
      <c r="P10" s="20"/>
    </row>
    <row r="11" spans="1:16">
      <c r="B11" s="10" t="s">
        <v>416</v>
      </c>
      <c r="C11" s="19" t="s">
        <v>29</v>
      </c>
      <c r="D11" s="11"/>
      <c r="E11" s="20">
        <v>2799</v>
      </c>
      <c r="F11" s="20">
        <v>2391</v>
      </c>
      <c r="G11" s="20"/>
      <c r="H11" s="20">
        <v>5190</v>
      </c>
      <c r="I11" s="20">
        <v>0</v>
      </c>
      <c r="J11" s="20">
        <v>12</v>
      </c>
      <c r="K11" s="20">
        <f t="shared" si="2"/>
        <v>5202</v>
      </c>
      <c r="L11" s="20">
        <v>34</v>
      </c>
      <c r="M11" s="44"/>
      <c r="P11" s="20"/>
    </row>
    <row r="12" spans="1:16">
      <c r="B12" s="10" t="s">
        <v>2390</v>
      </c>
      <c r="C12" s="19" t="s">
        <v>29</v>
      </c>
      <c r="D12" s="11"/>
      <c r="E12" s="20">
        <v>781</v>
      </c>
      <c r="F12" s="20">
        <v>583</v>
      </c>
      <c r="G12" s="20"/>
      <c r="H12" s="20">
        <v>1364</v>
      </c>
      <c r="I12" s="20">
        <v>0</v>
      </c>
      <c r="J12" s="20">
        <v>4</v>
      </c>
      <c r="K12" s="20">
        <f t="shared" si="2"/>
        <v>1368</v>
      </c>
      <c r="L12" s="20">
        <v>11</v>
      </c>
      <c r="M12" s="44"/>
      <c r="P12" s="20"/>
    </row>
    <row r="13" spans="1:16" ht="57">
      <c r="B13" s="10" t="s">
        <v>2440</v>
      </c>
      <c r="C13" s="19" t="s">
        <v>30</v>
      </c>
      <c r="D13" s="11"/>
      <c r="E13" s="20">
        <v>126</v>
      </c>
      <c r="F13" s="20">
        <v>130</v>
      </c>
      <c r="G13" s="20"/>
      <c r="H13" s="20">
        <v>256</v>
      </c>
      <c r="I13" s="20">
        <v>1</v>
      </c>
      <c r="J13" s="20">
        <v>6</v>
      </c>
      <c r="K13" s="20">
        <f t="shared" si="2"/>
        <v>263</v>
      </c>
      <c r="L13" s="20">
        <v>1</v>
      </c>
      <c r="M13" s="44"/>
      <c r="P13" s="20"/>
    </row>
    <row r="14" spans="1:16" ht="28.5">
      <c r="B14" s="10" t="s">
        <v>31</v>
      </c>
      <c r="C14" s="19" t="s">
        <v>32</v>
      </c>
      <c r="D14" s="11"/>
      <c r="E14" s="20">
        <v>94</v>
      </c>
      <c r="F14" s="20">
        <v>86</v>
      </c>
      <c r="G14" s="20"/>
      <c r="H14" s="20">
        <v>180</v>
      </c>
      <c r="I14" s="20">
        <v>0</v>
      </c>
      <c r="J14" s="20">
        <v>5</v>
      </c>
      <c r="K14" s="20">
        <f t="shared" si="2"/>
        <v>185</v>
      </c>
      <c r="L14" s="20">
        <v>0</v>
      </c>
      <c r="M14" s="44"/>
      <c r="P14" s="20"/>
    </row>
    <row r="15" spans="1:16" ht="28.5">
      <c r="A15" s="21"/>
      <c r="B15" s="12" t="s">
        <v>33</v>
      </c>
      <c r="C15" s="21" t="s">
        <v>32</v>
      </c>
      <c r="D15" s="13"/>
      <c r="E15" s="23">
        <v>79</v>
      </c>
      <c r="F15" s="23">
        <v>63</v>
      </c>
      <c r="G15" s="23"/>
      <c r="H15" s="23">
        <v>142</v>
      </c>
      <c r="I15" s="23">
        <v>0</v>
      </c>
      <c r="J15" s="23">
        <v>65</v>
      </c>
      <c r="K15" s="23">
        <f t="shared" si="2"/>
        <v>207</v>
      </c>
      <c r="L15" s="23">
        <v>0</v>
      </c>
      <c r="M15" s="43"/>
      <c r="P15" s="20"/>
    </row>
    <row r="16" spans="1:16">
      <c r="B16" s="10" t="s">
        <v>34</v>
      </c>
      <c r="D16" s="10"/>
      <c r="E16" s="20">
        <f>SUM(E2:E9)</f>
        <v>5096</v>
      </c>
      <c r="F16" s="20">
        <f t="shared" ref="F16:L16" si="3">SUM(F2:F9)</f>
        <v>4576</v>
      </c>
      <c r="G16" s="20"/>
      <c r="H16" s="20">
        <f t="shared" si="3"/>
        <v>9672</v>
      </c>
      <c r="I16" s="20">
        <f t="shared" si="3"/>
        <v>4</v>
      </c>
      <c r="J16" s="20">
        <f t="shared" si="3"/>
        <v>49</v>
      </c>
      <c r="K16" s="20">
        <f t="shared" si="3"/>
        <v>9725</v>
      </c>
      <c r="L16" s="20">
        <f t="shared" si="3"/>
        <v>39</v>
      </c>
      <c r="M16" s="44"/>
      <c r="P16" s="20"/>
    </row>
    <row r="17" spans="1:16">
      <c r="B17" s="10" t="s">
        <v>35</v>
      </c>
      <c r="D17" s="10"/>
      <c r="E17" s="20">
        <f>SUM(E10:E12)</f>
        <v>5722</v>
      </c>
      <c r="F17" s="20">
        <f t="shared" ref="F17:L17" si="4">SUM(F10:F12)</f>
        <v>4223</v>
      </c>
      <c r="G17" s="20"/>
      <c r="H17" s="20">
        <f t="shared" si="4"/>
        <v>9945</v>
      </c>
      <c r="I17" s="20">
        <f t="shared" si="4"/>
        <v>0</v>
      </c>
      <c r="J17" s="20">
        <f t="shared" si="4"/>
        <v>17</v>
      </c>
      <c r="K17" s="20">
        <f t="shared" si="4"/>
        <v>9962</v>
      </c>
      <c r="L17" s="20">
        <f t="shared" si="4"/>
        <v>78</v>
      </c>
      <c r="M17" s="44"/>
      <c r="P17" s="20"/>
    </row>
    <row r="18" spans="1:16">
      <c r="B18" s="10" t="s">
        <v>36</v>
      </c>
      <c r="D18" s="10"/>
      <c r="E18" s="20">
        <f>SUM(E13:E13)</f>
        <v>126</v>
      </c>
      <c r="F18" s="20">
        <f t="shared" ref="F18:L18" si="5">SUM(F13:F13)</f>
        <v>130</v>
      </c>
      <c r="G18" s="20"/>
      <c r="H18" s="20">
        <f t="shared" si="5"/>
        <v>256</v>
      </c>
      <c r="I18" s="20">
        <f t="shared" si="5"/>
        <v>1</v>
      </c>
      <c r="J18" s="20">
        <f t="shared" si="5"/>
        <v>6</v>
      </c>
      <c r="K18" s="20">
        <f t="shared" si="5"/>
        <v>263</v>
      </c>
      <c r="L18" s="20">
        <f t="shared" si="5"/>
        <v>1</v>
      </c>
      <c r="M18" s="44"/>
      <c r="P18" s="20"/>
    </row>
    <row r="19" spans="1:16" ht="15" thickBot="1">
      <c r="A19" s="24"/>
      <c r="B19" s="14" t="s">
        <v>37</v>
      </c>
      <c r="C19" s="24"/>
      <c r="D19" s="14"/>
      <c r="E19" s="25">
        <f>SUM(E14:E15)</f>
        <v>173</v>
      </c>
      <c r="F19" s="25">
        <f t="shared" ref="F19:L19" si="6">SUM(F14:F15)</f>
        <v>149</v>
      </c>
      <c r="G19" s="25"/>
      <c r="H19" s="25">
        <f t="shared" si="6"/>
        <v>322</v>
      </c>
      <c r="I19" s="25">
        <f t="shared" si="6"/>
        <v>0</v>
      </c>
      <c r="J19" s="25">
        <f t="shared" si="6"/>
        <v>70</v>
      </c>
      <c r="K19" s="25">
        <f t="shared" si="6"/>
        <v>392</v>
      </c>
      <c r="L19" s="25">
        <f t="shared" si="6"/>
        <v>0</v>
      </c>
      <c r="M19" s="45"/>
      <c r="P19" s="20"/>
    </row>
    <row r="20" spans="1:16" ht="15">
      <c r="A20" s="6"/>
      <c r="B20" s="3" t="s">
        <v>2350</v>
      </c>
      <c r="C20" s="6"/>
      <c r="D20" s="3"/>
      <c r="E20" s="34">
        <f>SUM(E16:E19)</f>
        <v>11117</v>
      </c>
      <c r="F20" s="34">
        <f t="shared" ref="F20:L20" si="7">SUM(F16:F19)</f>
        <v>9078</v>
      </c>
      <c r="G20" s="34">
        <f>SUM(G2:G9)</f>
        <v>35035</v>
      </c>
      <c r="H20" s="34">
        <f t="shared" si="7"/>
        <v>20195</v>
      </c>
      <c r="I20" s="34">
        <f t="shared" si="7"/>
        <v>5</v>
      </c>
      <c r="J20" s="34">
        <f t="shared" si="7"/>
        <v>142</v>
      </c>
      <c r="K20" s="34">
        <f t="shared" si="7"/>
        <v>20342</v>
      </c>
      <c r="L20" s="34">
        <f t="shared" si="7"/>
        <v>118</v>
      </c>
      <c r="M20" s="46">
        <f>K20/G20</f>
        <v>0.58061938061938057</v>
      </c>
      <c r="P20" s="20"/>
    </row>
    <row r="21" spans="1:16">
      <c r="B21" s="10" t="s">
        <v>2005</v>
      </c>
      <c r="D21" s="10"/>
      <c r="E21" s="26">
        <f>E20/$H$20</f>
        <v>0.55048279277048773</v>
      </c>
      <c r="F21" s="26">
        <f>F20/$H$20</f>
        <v>0.44951720722951227</v>
      </c>
      <c r="G21" s="26"/>
      <c r="L21" s="20"/>
    </row>
    <row r="22" spans="1:16">
      <c r="K22" s="20"/>
    </row>
    <row r="23" spans="1:16">
      <c r="K23" s="20"/>
    </row>
    <row r="24" spans="1:16">
      <c r="K24" s="20"/>
    </row>
    <row r="25" spans="1:16">
      <c r="K25" s="20"/>
    </row>
    <row r="26" spans="1:16">
      <c r="K26" s="20"/>
    </row>
    <row r="27" spans="1:16">
      <c r="K27" s="20"/>
    </row>
    <row r="28" spans="1:16">
      <c r="K28" s="20"/>
    </row>
    <row r="29" spans="1:16">
      <c r="K29" s="20"/>
    </row>
    <row r="30" spans="1:16">
      <c r="K30" s="20"/>
    </row>
    <row r="31" spans="1:16">
      <c r="K31" s="20"/>
    </row>
    <row r="32" spans="1:16">
      <c r="K32" s="20"/>
    </row>
  </sheetData>
  <sortState xmlns:xlrd2="http://schemas.microsoft.com/office/spreadsheetml/2017/richdata2" ref="A2:M9">
    <sortCondition ref="A9"/>
  </sortState>
  <mergeCells count="1">
    <mergeCell ref="A1:B1"/>
  </mergeCells>
  <conditionalFormatting sqref="A2:M14">
    <cfRule type="expression" dxfId="78" priority="2">
      <formula>MOD(ROW(),2)=0</formula>
    </cfRule>
  </conditionalFormatting>
  <conditionalFormatting sqref="A15:M15">
    <cfRule type="expression" dxfId="77" priority="1">
      <formula>MOD(ROW(),2)=0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2"/>
  <sheetViews>
    <sheetView workbookViewId="0">
      <pane ySplit="1" topLeftCell="A2" activePane="bottomLeft" state="frozen"/>
      <selection pane="bottomLeft" activeCell="E19" sqref="E19"/>
    </sheetView>
  </sheetViews>
  <sheetFormatPr defaultColWidth="8.85546875" defaultRowHeight="14.25"/>
  <cols>
    <col min="1" max="1" width="2.5703125" style="19" bestFit="1" customWidth="1"/>
    <col min="2" max="2" width="36.28515625" style="19" bestFit="1" customWidth="1"/>
    <col min="3" max="3" width="13.28515625" style="19" bestFit="1" customWidth="1"/>
    <col min="4" max="4" width="35.140625" style="19" bestFit="1" customWidth="1"/>
    <col min="5" max="5" width="6.7109375" style="19" bestFit="1" customWidth="1"/>
    <col min="6" max="6" width="13.85546875" style="19" bestFit="1" customWidth="1"/>
    <col min="7" max="7" width="10" style="19" bestFit="1" customWidth="1"/>
    <col min="8" max="8" width="10.140625" style="19" bestFit="1" customWidth="1"/>
    <col min="9" max="9" width="8.8554687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2086</v>
      </c>
      <c r="F1" s="9" t="s">
        <v>2087</v>
      </c>
      <c r="G1" s="9" t="s">
        <v>2088</v>
      </c>
      <c r="H1" s="9" t="s">
        <v>2089</v>
      </c>
      <c r="I1" s="9" t="s">
        <v>2090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430</v>
      </c>
      <c r="C2" s="19" t="s">
        <v>5</v>
      </c>
      <c r="D2" s="11" t="s">
        <v>431</v>
      </c>
      <c r="E2" s="20">
        <v>1</v>
      </c>
      <c r="F2" s="20">
        <v>450</v>
      </c>
      <c r="G2" s="20">
        <v>539</v>
      </c>
      <c r="H2" s="20">
        <v>3</v>
      </c>
      <c r="I2" s="20">
        <v>38</v>
      </c>
      <c r="J2" s="20">
        <v>3753</v>
      </c>
      <c r="K2" s="20">
        <v>1031</v>
      </c>
      <c r="L2" s="20">
        <v>0</v>
      </c>
      <c r="M2" s="20">
        <v>0</v>
      </c>
      <c r="N2" s="20">
        <f t="shared" ref="N2:N10" si="0">SUM(K2:M2)</f>
        <v>1031</v>
      </c>
      <c r="O2" s="20">
        <v>2</v>
      </c>
      <c r="P2" s="44">
        <f>N2/J2</f>
        <v>0.27471356248334666</v>
      </c>
      <c r="S2" s="20"/>
    </row>
    <row r="3" spans="1:19">
      <c r="A3" s="19" t="s">
        <v>1973</v>
      </c>
      <c r="B3" s="10" t="s">
        <v>428</v>
      </c>
      <c r="C3" s="19" t="s">
        <v>5</v>
      </c>
      <c r="D3" s="11" t="s">
        <v>429</v>
      </c>
      <c r="E3" s="20">
        <v>3</v>
      </c>
      <c r="F3" s="20">
        <v>277</v>
      </c>
      <c r="G3" s="20">
        <v>293</v>
      </c>
      <c r="H3" s="20">
        <v>1</v>
      </c>
      <c r="I3" s="20">
        <v>24</v>
      </c>
      <c r="J3" s="20">
        <v>2133</v>
      </c>
      <c r="K3" s="20">
        <v>598</v>
      </c>
      <c r="L3" s="20">
        <v>1</v>
      </c>
      <c r="M3" s="20">
        <v>0</v>
      </c>
      <c r="N3" s="20">
        <f t="shared" si="0"/>
        <v>599</v>
      </c>
      <c r="O3" s="20">
        <v>0</v>
      </c>
      <c r="P3" s="44">
        <f t="shared" ref="P3:P10" si="1">N3/J3</f>
        <v>0.28082512892639477</v>
      </c>
      <c r="S3" s="20"/>
    </row>
    <row r="4" spans="1:19">
      <c r="A4" s="19" t="s">
        <v>1977</v>
      </c>
      <c r="B4" s="10" t="s">
        <v>419</v>
      </c>
      <c r="C4" s="19" t="s">
        <v>5</v>
      </c>
      <c r="D4" s="11" t="s">
        <v>420</v>
      </c>
      <c r="E4" s="20">
        <v>3</v>
      </c>
      <c r="F4" s="20">
        <v>660</v>
      </c>
      <c r="G4" s="20">
        <v>628</v>
      </c>
      <c r="H4" s="20">
        <v>12</v>
      </c>
      <c r="I4" s="20">
        <v>59</v>
      </c>
      <c r="J4" s="20">
        <v>5044</v>
      </c>
      <c r="K4" s="20">
        <v>1362</v>
      </c>
      <c r="L4" s="20">
        <v>3</v>
      </c>
      <c r="M4" s="20">
        <v>5</v>
      </c>
      <c r="N4" s="20">
        <f t="shared" si="0"/>
        <v>1370</v>
      </c>
      <c r="O4" s="20">
        <v>4</v>
      </c>
      <c r="P4" s="44">
        <f t="shared" si="1"/>
        <v>0.27160983346550355</v>
      </c>
      <c r="S4" s="20"/>
    </row>
    <row r="5" spans="1:19" ht="28.5">
      <c r="A5" s="19" t="s">
        <v>1975</v>
      </c>
      <c r="B5" s="10" t="s">
        <v>421</v>
      </c>
      <c r="C5" s="19" t="s">
        <v>5</v>
      </c>
      <c r="D5" s="11" t="s">
        <v>173</v>
      </c>
      <c r="E5" s="20">
        <v>4</v>
      </c>
      <c r="F5" s="20">
        <v>654</v>
      </c>
      <c r="G5" s="20">
        <v>799</v>
      </c>
      <c r="H5" s="20">
        <v>16</v>
      </c>
      <c r="I5" s="20">
        <v>53</v>
      </c>
      <c r="J5" s="20">
        <v>6362</v>
      </c>
      <c r="K5" s="20">
        <v>1526</v>
      </c>
      <c r="L5" s="20">
        <v>2</v>
      </c>
      <c r="M5" s="20">
        <v>2</v>
      </c>
      <c r="N5" s="20">
        <f t="shared" si="0"/>
        <v>1530</v>
      </c>
      <c r="O5" s="20">
        <v>10</v>
      </c>
      <c r="P5" s="44">
        <f t="shared" si="1"/>
        <v>0.24049041182018233</v>
      </c>
      <c r="S5" s="20"/>
    </row>
    <row r="6" spans="1:19">
      <c r="A6" s="19" t="s">
        <v>1970</v>
      </c>
      <c r="B6" s="10" t="s">
        <v>424</v>
      </c>
      <c r="C6" s="19" t="s">
        <v>5</v>
      </c>
      <c r="D6" s="11" t="s">
        <v>425</v>
      </c>
      <c r="E6" s="20">
        <v>4</v>
      </c>
      <c r="F6" s="20">
        <v>574</v>
      </c>
      <c r="G6" s="20">
        <v>654</v>
      </c>
      <c r="H6" s="20">
        <v>11</v>
      </c>
      <c r="I6" s="20">
        <v>45</v>
      </c>
      <c r="J6" s="20">
        <v>4627</v>
      </c>
      <c r="K6" s="20">
        <v>1288</v>
      </c>
      <c r="L6" s="20">
        <v>0</v>
      </c>
      <c r="M6" s="20">
        <v>2</v>
      </c>
      <c r="N6" s="20">
        <f t="shared" si="0"/>
        <v>1290</v>
      </c>
      <c r="O6" s="20">
        <v>1</v>
      </c>
      <c r="P6" s="44">
        <f t="shared" si="1"/>
        <v>0.27879835746704129</v>
      </c>
      <c r="S6" s="20"/>
    </row>
    <row r="7" spans="1:19">
      <c r="A7" s="19" t="s">
        <v>1972</v>
      </c>
      <c r="B7" s="10" t="s">
        <v>426</v>
      </c>
      <c r="C7" s="19" t="s">
        <v>5</v>
      </c>
      <c r="D7" s="11" t="s">
        <v>427</v>
      </c>
      <c r="E7" s="20">
        <v>1</v>
      </c>
      <c r="F7" s="20">
        <v>387</v>
      </c>
      <c r="G7" s="20">
        <v>443</v>
      </c>
      <c r="H7" s="20">
        <v>6</v>
      </c>
      <c r="I7" s="20">
        <v>25</v>
      </c>
      <c r="J7" s="20">
        <v>3334</v>
      </c>
      <c r="K7" s="20">
        <v>862</v>
      </c>
      <c r="L7" s="20">
        <v>0</v>
      </c>
      <c r="M7" s="20">
        <v>3</v>
      </c>
      <c r="N7" s="20">
        <f t="shared" si="0"/>
        <v>865</v>
      </c>
      <c r="O7" s="20">
        <v>3</v>
      </c>
      <c r="P7" s="44">
        <f t="shared" si="1"/>
        <v>0.25944811037792442</v>
      </c>
      <c r="S7" s="20"/>
    </row>
    <row r="8" spans="1:19">
      <c r="A8" s="19" t="s">
        <v>1969</v>
      </c>
      <c r="B8" s="10" t="s">
        <v>432</v>
      </c>
      <c r="C8" s="19" t="s">
        <v>5</v>
      </c>
      <c r="D8" s="11" t="s">
        <v>433</v>
      </c>
      <c r="E8" s="20">
        <v>2</v>
      </c>
      <c r="F8" s="20">
        <v>448</v>
      </c>
      <c r="G8" s="20">
        <v>462</v>
      </c>
      <c r="H8" s="20">
        <v>6</v>
      </c>
      <c r="I8" s="20">
        <v>34</v>
      </c>
      <c r="J8" s="20">
        <v>3703</v>
      </c>
      <c r="K8" s="20">
        <v>952</v>
      </c>
      <c r="L8" s="20">
        <v>0</v>
      </c>
      <c r="M8" s="20">
        <v>7</v>
      </c>
      <c r="N8" s="20">
        <f t="shared" si="0"/>
        <v>959</v>
      </c>
      <c r="O8" s="20">
        <v>0</v>
      </c>
      <c r="P8" s="44">
        <f t="shared" si="1"/>
        <v>0.25897920604914931</v>
      </c>
      <c r="S8" s="20"/>
    </row>
    <row r="9" spans="1:19">
      <c r="A9" s="19" t="s">
        <v>1971</v>
      </c>
      <c r="B9" s="10" t="s">
        <v>417</v>
      </c>
      <c r="C9" s="19" t="s">
        <v>5</v>
      </c>
      <c r="D9" s="11" t="s">
        <v>418</v>
      </c>
      <c r="E9" s="20">
        <v>0</v>
      </c>
      <c r="F9" s="20">
        <v>317</v>
      </c>
      <c r="G9" s="20">
        <v>411</v>
      </c>
      <c r="H9" s="20">
        <v>9</v>
      </c>
      <c r="I9" s="20">
        <v>32</v>
      </c>
      <c r="J9" s="20">
        <v>2634</v>
      </c>
      <c r="K9" s="20">
        <v>769</v>
      </c>
      <c r="L9" s="20">
        <v>0</v>
      </c>
      <c r="M9" s="20">
        <v>1</v>
      </c>
      <c r="N9" s="20">
        <f t="shared" si="0"/>
        <v>770</v>
      </c>
      <c r="O9" s="20">
        <v>6</v>
      </c>
      <c r="P9" s="44">
        <f t="shared" si="1"/>
        <v>0.29233105542900534</v>
      </c>
      <c r="S9" s="20"/>
    </row>
    <row r="10" spans="1:19">
      <c r="A10" s="19" t="s">
        <v>1976</v>
      </c>
      <c r="B10" s="10" t="s">
        <v>422</v>
      </c>
      <c r="C10" s="19" t="s">
        <v>5</v>
      </c>
      <c r="D10" s="11" t="s">
        <v>423</v>
      </c>
      <c r="E10" s="20">
        <v>5</v>
      </c>
      <c r="F10" s="20">
        <v>476</v>
      </c>
      <c r="G10" s="20">
        <v>525</v>
      </c>
      <c r="H10" s="20">
        <v>7</v>
      </c>
      <c r="I10" s="20">
        <v>61</v>
      </c>
      <c r="J10" s="20">
        <v>4005</v>
      </c>
      <c r="K10" s="20">
        <v>1074</v>
      </c>
      <c r="L10" s="20">
        <v>0</v>
      </c>
      <c r="M10" s="20">
        <v>6</v>
      </c>
      <c r="N10" s="20">
        <f t="shared" si="0"/>
        <v>1080</v>
      </c>
      <c r="O10" s="20">
        <v>2</v>
      </c>
      <c r="P10" s="44">
        <f t="shared" si="1"/>
        <v>0.2696629213483146</v>
      </c>
      <c r="S10" s="20"/>
    </row>
    <row r="11" spans="1:19" ht="28.5">
      <c r="B11" s="10" t="s">
        <v>2441</v>
      </c>
      <c r="C11" s="19" t="s">
        <v>29</v>
      </c>
      <c r="D11" s="11"/>
      <c r="E11" s="20">
        <v>5</v>
      </c>
      <c r="F11" s="20">
        <v>1636</v>
      </c>
      <c r="G11" s="20">
        <v>1725</v>
      </c>
      <c r="H11" s="20">
        <v>23</v>
      </c>
      <c r="I11" s="20">
        <v>95</v>
      </c>
      <c r="J11" s="20"/>
      <c r="K11" s="20">
        <v>3484</v>
      </c>
      <c r="L11" s="20">
        <v>0</v>
      </c>
      <c r="M11" s="20">
        <v>1</v>
      </c>
      <c r="N11" s="20">
        <f t="shared" ref="N11:N17" si="2">SUM(K11:M11)</f>
        <v>3485</v>
      </c>
      <c r="O11" s="20">
        <v>21</v>
      </c>
      <c r="P11" s="44"/>
      <c r="S11" s="20"/>
    </row>
    <row r="12" spans="1:19" ht="28.5">
      <c r="B12" s="10" t="s">
        <v>434</v>
      </c>
      <c r="C12" s="19" t="s">
        <v>29</v>
      </c>
      <c r="D12" s="11"/>
      <c r="E12" s="20">
        <v>11</v>
      </c>
      <c r="F12" s="20">
        <v>2985</v>
      </c>
      <c r="G12" s="20">
        <v>2892</v>
      </c>
      <c r="H12" s="20">
        <v>30</v>
      </c>
      <c r="I12" s="20">
        <v>189</v>
      </c>
      <c r="J12" s="20"/>
      <c r="K12" s="20">
        <v>6107</v>
      </c>
      <c r="L12" s="20">
        <v>2</v>
      </c>
      <c r="M12" s="20">
        <v>3</v>
      </c>
      <c r="N12" s="20">
        <f t="shared" si="2"/>
        <v>6112</v>
      </c>
      <c r="O12" s="20">
        <v>22</v>
      </c>
      <c r="P12" s="44"/>
      <c r="S12" s="20"/>
    </row>
    <row r="13" spans="1:19">
      <c r="B13" s="10" t="s">
        <v>2390</v>
      </c>
      <c r="C13" s="19" t="s">
        <v>29</v>
      </c>
      <c r="D13" s="11"/>
      <c r="E13" s="20">
        <v>4</v>
      </c>
      <c r="F13" s="20">
        <v>2259</v>
      </c>
      <c r="G13" s="20">
        <v>1976</v>
      </c>
      <c r="H13" s="20">
        <v>17</v>
      </c>
      <c r="I13" s="20">
        <v>90</v>
      </c>
      <c r="J13" s="20"/>
      <c r="K13" s="20">
        <v>4346</v>
      </c>
      <c r="L13" s="20">
        <v>0</v>
      </c>
      <c r="M13" s="20">
        <v>5</v>
      </c>
      <c r="N13" s="20">
        <f t="shared" si="2"/>
        <v>4351</v>
      </c>
      <c r="O13" s="20">
        <v>21</v>
      </c>
      <c r="P13" s="44"/>
      <c r="S13" s="20"/>
    </row>
    <row r="14" spans="1:19" ht="42.75">
      <c r="B14" s="10" t="s">
        <v>2442</v>
      </c>
      <c r="C14" s="19" t="s">
        <v>30</v>
      </c>
      <c r="D14" s="11"/>
      <c r="E14" s="20">
        <v>1</v>
      </c>
      <c r="F14" s="20">
        <v>55</v>
      </c>
      <c r="G14" s="20">
        <v>90</v>
      </c>
      <c r="H14" s="20">
        <v>2</v>
      </c>
      <c r="I14" s="20">
        <v>14</v>
      </c>
      <c r="J14" s="20"/>
      <c r="K14" s="20">
        <v>162</v>
      </c>
      <c r="L14" s="20">
        <v>0</v>
      </c>
      <c r="M14" s="20">
        <v>2</v>
      </c>
      <c r="N14" s="20">
        <f t="shared" si="2"/>
        <v>164</v>
      </c>
      <c r="O14" s="20">
        <v>0</v>
      </c>
      <c r="P14" s="44"/>
      <c r="S14" s="20"/>
    </row>
    <row r="15" spans="1:19" ht="28.5">
      <c r="B15" s="10" t="s">
        <v>2443</v>
      </c>
      <c r="C15" s="19" t="s">
        <v>30</v>
      </c>
      <c r="D15" s="11"/>
      <c r="E15" s="20">
        <v>1</v>
      </c>
      <c r="F15" s="20">
        <v>43</v>
      </c>
      <c r="G15" s="20">
        <v>65</v>
      </c>
      <c r="H15" s="20">
        <v>7</v>
      </c>
      <c r="I15" s="20">
        <v>5</v>
      </c>
      <c r="J15" s="20"/>
      <c r="K15" s="20">
        <v>121</v>
      </c>
      <c r="L15" s="20">
        <v>0</v>
      </c>
      <c r="M15" s="20">
        <v>1</v>
      </c>
      <c r="N15" s="20">
        <f t="shared" si="2"/>
        <v>122</v>
      </c>
      <c r="O15" s="20">
        <v>0</v>
      </c>
      <c r="P15" s="44"/>
      <c r="S15" s="20"/>
    </row>
    <row r="16" spans="1:19" ht="28.5">
      <c r="B16" s="10" t="s">
        <v>31</v>
      </c>
      <c r="C16" s="19" t="s">
        <v>32</v>
      </c>
      <c r="D16" s="11"/>
      <c r="E16" s="20">
        <v>0</v>
      </c>
      <c r="F16" s="20">
        <v>342</v>
      </c>
      <c r="G16" s="20">
        <v>280</v>
      </c>
      <c r="H16" s="20">
        <v>3</v>
      </c>
      <c r="I16" s="20">
        <v>8</v>
      </c>
      <c r="J16" s="20"/>
      <c r="K16" s="20">
        <v>633</v>
      </c>
      <c r="L16" s="20">
        <v>1</v>
      </c>
      <c r="M16" s="20">
        <v>3</v>
      </c>
      <c r="N16" s="20">
        <f t="shared" si="2"/>
        <v>637</v>
      </c>
      <c r="O16" s="20">
        <v>2</v>
      </c>
      <c r="P16" s="44"/>
      <c r="S16" s="20"/>
    </row>
    <row r="17" spans="1:19" ht="28.5">
      <c r="A17" s="21"/>
      <c r="B17" s="12" t="s">
        <v>33</v>
      </c>
      <c r="C17" s="21" t="s">
        <v>32</v>
      </c>
      <c r="D17" s="13"/>
      <c r="E17" s="23">
        <v>0</v>
      </c>
      <c r="F17" s="23">
        <v>215</v>
      </c>
      <c r="G17" s="23">
        <v>139</v>
      </c>
      <c r="H17" s="23">
        <v>0</v>
      </c>
      <c r="I17" s="23">
        <v>6</v>
      </c>
      <c r="J17" s="23"/>
      <c r="K17" s="23">
        <v>360</v>
      </c>
      <c r="L17" s="23">
        <v>0</v>
      </c>
      <c r="M17" s="23">
        <v>97</v>
      </c>
      <c r="N17" s="23">
        <f t="shared" si="2"/>
        <v>457</v>
      </c>
      <c r="O17" s="23">
        <v>0</v>
      </c>
      <c r="P17" s="43"/>
      <c r="S17" s="20"/>
    </row>
    <row r="18" spans="1:19">
      <c r="B18" s="10" t="s">
        <v>34</v>
      </c>
      <c r="D18" s="10"/>
      <c r="E18" s="20">
        <f>SUM(E2:E10)</f>
        <v>23</v>
      </c>
      <c r="F18" s="20">
        <f t="shared" ref="F18:O18" si="3">SUM(F2:F10)</f>
        <v>4243</v>
      </c>
      <c r="G18" s="20">
        <f t="shared" si="3"/>
        <v>4754</v>
      </c>
      <c r="H18" s="20">
        <f t="shared" si="3"/>
        <v>71</v>
      </c>
      <c r="I18" s="20">
        <f t="shared" si="3"/>
        <v>371</v>
      </c>
      <c r="J18" s="20"/>
      <c r="K18" s="20">
        <f t="shared" si="3"/>
        <v>9462</v>
      </c>
      <c r="L18" s="20">
        <f t="shared" si="3"/>
        <v>6</v>
      </c>
      <c r="M18" s="20">
        <f t="shared" si="3"/>
        <v>26</v>
      </c>
      <c r="N18" s="20">
        <f t="shared" si="3"/>
        <v>9494</v>
      </c>
      <c r="O18" s="20">
        <f t="shared" si="3"/>
        <v>28</v>
      </c>
      <c r="P18" s="44"/>
      <c r="S18" s="20"/>
    </row>
    <row r="19" spans="1:19">
      <c r="B19" s="10" t="s">
        <v>35</v>
      </c>
      <c r="D19" s="10"/>
      <c r="E19" s="20">
        <f>SUM(E11:E13)</f>
        <v>20</v>
      </c>
      <c r="F19" s="20">
        <f t="shared" ref="F19:O19" si="4">SUM(F11:F13)</f>
        <v>6880</v>
      </c>
      <c r="G19" s="20">
        <f t="shared" si="4"/>
        <v>6593</v>
      </c>
      <c r="H19" s="20">
        <f t="shared" si="4"/>
        <v>70</v>
      </c>
      <c r="I19" s="20">
        <f t="shared" si="4"/>
        <v>374</v>
      </c>
      <c r="J19" s="20"/>
      <c r="K19" s="20">
        <f t="shared" si="4"/>
        <v>13937</v>
      </c>
      <c r="L19" s="20">
        <f t="shared" si="4"/>
        <v>2</v>
      </c>
      <c r="M19" s="20">
        <f t="shared" si="4"/>
        <v>9</v>
      </c>
      <c r="N19" s="20">
        <f t="shared" si="4"/>
        <v>13948</v>
      </c>
      <c r="O19" s="20">
        <f t="shared" si="4"/>
        <v>64</v>
      </c>
      <c r="P19" s="44"/>
      <c r="S19" s="20"/>
    </row>
    <row r="20" spans="1:19">
      <c r="B20" s="10" t="s">
        <v>36</v>
      </c>
      <c r="D20" s="10"/>
      <c r="E20" s="20">
        <f>SUM(E14:E15)</f>
        <v>2</v>
      </c>
      <c r="F20" s="20">
        <f t="shared" ref="F20:O20" si="5">SUM(F14:F15)</f>
        <v>98</v>
      </c>
      <c r="G20" s="20">
        <f t="shared" si="5"/>
        <v>155</v>
      </c>
      <c r="H20" s="20">
        <f t="shared" si="5"/>
        <v>9</v>
      </c>
      <c r="I20" s="20">
        <f t="shared" si="5"/>
        <v>19</v>
      </c>
      <c r="J20" s="20"/>
      <c r="K20" s="20">
        <f t="shared" si="5"/>
        <v>283</v>
      </c>
      <c r="L20" s="20">
        <f t="shared" si="5"/>
        <v>0</v>
      </c>
      <c r="M20" s="20">
        <f t="shared" si="5"/>
        <v>3</v>
      </c>
      <c r="N20" s="20">
        <f t="shared" si="5"/>
        <v>286</v>
      </c>
      <c r="O20" s="20">
        <f t="shared" si="5"/>
        <v>0</v>
      </c>
      <c r="P20" s="44"/>
      <c r="S20" s="20"/>
    </row>
    <row r="21" spans="1:19" ht="15" thickBot="1">
      <c r="A21" s="24"/>
      <c r="B21" s="14" t="s">
        <v>37</v>
      </c>
      <c r="C21" s="24"/>
      <c r="D21" s="14"/>
      <c r="E21" s="25">
        <f>SUM(E16:E17)</f>
        <v>0</v>
      </c>
      <c r="F21" s="25">
        <f t="shared" ref="F21:O21" si="6">SUM(F16:F17)</f>
        <v>557</v>
      </c>
      <c r="G21" s="25">
        <f t="shared" si="6"/>
        <v>419</v>
      </c>
      <c r="H21" s="25">
        <f t="shared" si="6"/>
        <v>3</v>
      </c>
      <c r="I21" s="25">
        <f t="shared" si="6"/>
        <v>14</v>
      </c>
      <c r="J21" s="25"/>
      <c r="K21" s="25">
        <f t="shared" si="6"/>
        <v>993</v>
      </c>
      <c r="L21" s="25">
        <f t="shared" si="6"/>
        <v>1</v>
      </c>
      <c r="M21" s="25">
        <f t="shared" si="6"/>
        <v>100</v>
      </c>
      <c r="N21" s="25">
        <f t="shared" si="6"/>
        <v>1094</v>
      </c>
      <c r="O21" s="25">
        <f t="shared" si="6"/>
        <v>2</v>
      </c>
      <c r="P21" s="45"/>
      <c r="S21" s="20"/>
    </row>
    <row r="22" spans="1:19" ht="15">
      <c r="A22" s="6"/>
      <c r="B22" s="3" t="s">
        <v>2350</v>
      </c>
      <c r="C22" s="6"/>
      <c r="D22" s="3"/>
      <c r="E22" s="34">
        <f>SUM(E18:E21)</f>
        <v>45</v>
      </c>
      <c r="F22" s="34">
        <f t="shared" ref="F22:O22" si="7">SUM(F18:F21)</f>
        <v>11778</v>
      </c>
      <c r="G22" s="34">
        <f t="shared" si="7"/>
        <v>11921</v>
      </c>
      <c r="H22" s="34">
        <f t="shared" si="7"/>
        <v>153</v>
      </c>
      <c r="I22" s="34">
        <f t="shared" si="7"/>
        <v>778</v>
      </c>
      <c r="J22" s="34">
        <f>SUM(J2:J10)</f>
        <v>35595</v>
      </c>
      <c r="K22" s="34">
        <f t="shared" si="7"/>
        <v>24675</v>
      </c>
      <c r="L22" s="34">
        <f t="shared" si="7"/>
        <v>9</v>
      </c>
      <c r="M22" s="34">
        <f t="shared" si="7"/>
        <v>138</v>
      </c>
      <c r="N22" s="34">
        <f t="shared" si="7"/>
        <v>24822</v>
      </c>
      <c r="O22" s="34">
        <f t="shared" si="7"/>
        <v>94</v>
      </c>
      <c r="P22" s="46">
        <f>N22/J22</f>
        <v>0.69734513274336285</v>
      </c>
      <c r="S22" s="20"/>
    </row>
    <row r="23" spans="1:19">
      <c r="B23" s="10" t="s">
        <v>2005</v>
      </c>
      <c r="D23" s="10"/>
      <c r="E23" s="26">
        <f>E22/$K$22</f>
        <v>1.82370820668693E-3</v>
      </c>
      <c r="F23" s="26">
        <f t="shared" ref="F23:I23" si="8">F22/$K$22</f>
        <v>0.47732522796352583</v>
      </c>
      <c r="G23" s="26">
        <f t="shared" si="8"/>
        <v>0.48312056737588654</v>
      </c>
      <c r="H23" s="44">
        <f t="shared" si="8"/>
        <v>6.200607902735562E-3</v>
      </c>
      <c r="I23" s="44">
        <f t="shared" si="8"/>
        <v>3.1529888551165147E-2</v>
      </c>
      <c r="L23" s="20"/>
      <c r="S23" s="20"/>
    </row>
    <row r="24" spans="1:19">
      <c r="N24" s="20"/>
    </row>
    <row r="25" spans="1:19">
      <c r="N25" s="20"/>
    </row>
    <row r="26" spans="1:19"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0">
    <sortCondition ref="A10"/>
  </sortState>
  <mergeCells count="1">
    <mergeCell ref="A1:B1"/>
  </mergeCells>
  <conditionalFormatting sqref="A2:P16">
    <cfRule type="expression" dxfId="76" priority="2">
      <formula>MOD(ROW(),2)=0</formula>
    </cfRule>
  </conditionalFormatting>
  <conditionalFormatting sqref="A17:P17">
    <cfRule type="expression" dxfId="75" priority="1">
      <formula>MOD(ROW(),2)=0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32"/>
  <sheetViews>
    <sheetView workbookViewId="0">
      <pane ySplit="1" topLeftCell="A2" activePane="bottomLeft" state="frozen"/>
      <selection pane="bottomLeft" activeCell="H23" sqref="H23"/>
    </sheetView>
  </sheetViews>
  <sheetFormatPr defaultColWidth="8.85546875" defaultRowHeight="14.25"/>
  <cols>
    <col min="1" max="1" width="2.5703125" style="19" bestFit="1" customWidth="1"/>
    <col min="2" max="2" width="37.140625" style="19" bestFit="1" customWidth="1"/>
    <col min="3" max="3" width="13.28515625" style="19" bestFit="1" customWidth="1"/>
    <col min="4" max="4" width="28.28515625" style="19" bestFit="1" customWidth="1"/>
    <col min="5" max="5" width="7.140625" style="19" bestFit="1" customWidth="1"/>
    <col min="6" max="6" width="8.5703125" style="19" bestFit="1" customWidth="1"/>
    <col min="7" max="7" width="6.710937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2091</v>
      </c>
      <c r="F1" s="9" t="s">
        <v>2092</v>
      </c>
      <c r="G1" s="9" t="s">
        <v>2093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9" ht="15" thickTop="1">
      <c r="A2" s="19" t="s">
        <v>1974</v>
      </c>
      <c r="B2" s="10" t="s">
        <v>443</v>
      </c>
      <c r="C2" s="19" t="s">
        <v>5</v>
      </c>
      <c r="D2" s="11" t="s">
        <v>444</v>
      </c>
      <c r="E2" s="20">
        <v>999</v>
      </c>
      <c r="F2" s="20">
        <v>32</v>
      </c>
      <c r="G2" s="20">
        <v>579</v>
      </c>
      <c r="H2" s="20">
        <v>4363</v>
      </c>
      <c r="I2" s="20">
        <v>1610</v>
      </c>
      <c r="J2" s="20">
        <v>1</v>
      </c>
      <c r="K2" s="20">
        <v>6</v>
      </c>
      <c r="L2" s="20">
        <f t="shared" ref="L2:L10" si="0">SUM(I2:K2)</f>
        <v>1617</v>
      </c>
      <c r="M2" s="20">
        <v>2</v>
      </c>
      <c r="N2" s="44">
        <f>L2/H2</f>
        <v>0.37061654824661933</v>
      </c>
      <c r="Q2" s="20"/>
      <c r="R2" s="56"/>
      <c r="S2" s="44"/>
    </row>
    <row r="3" spans="1:19">
      <c r="A3" s="19" t="s">
        <v>1973</v>
      </c>
      <c r="B3" s="10" t="s">
        <v>435</v>
      </c>
      <c r="C3" s="19" t="s">
        <v>5</v>
      </c>
      <c r="D3" s="11" t="s">
        <v>436</v>
      </c>
      <c r="E3" s="20">
        <v>670</v>
      </c>
      <c r="F3" s="20">
        <v>150</v>
      </c>
      <c r="G3" s="20">
        <v>404</v>
      </c>
      <c r="H3" s="20">
        <v>3951</v>
      </c>
      <c r="I3" s="20">
        <v>1224</v>
      </c>
      <c r="J3" s="20">
        <v>0</v>
      </c>
      <c r="K3" s="20">
        <v>2</v>
      </c>
      <c r="L3" s="20">
        <f t="shared" si="0"/>
        <v>1226</v>
      </c>
      <c r="M3" s="20">
        <v>0</v>
      </c>
      <c r="N3" s="44">
        <f t="shared" ref="N3:N10" si="1">L3/H3</f>
        <v>0.31030118957226016</v>
      </c>
      <c r="Q3" s="20"/>
      <c r="R3" s="56"/>
      <c r="S3" s="44"/>
    </row>
    <row r="4" spans="1:19">
      <c r="A4" s="19" t="s">
        <v>1977</v>
      </c>
      <c r="B4" s="10" t="s">
        <v>446</v>
      </c>
      <c r="C4" s="19" t="s">
        <v>5</v>
      </c>
      <c r="D4" s="11" t="s">
        <v>447</v>
      </c>
      <c r="E4" s="20">
        <v>777</v>
      </c>
      <c r="F4" s="20">
        <v>37</v>
      </c>
      <c r="G4" s="20">
        <v>604</v>
      </c>
      <c r="H4" s="20">
        <v>4182</v>
      </c>
      <c r="I4" s="20">
        <v>1418</v>
      </c>
      <c r="J4" s="20">
        <v>0</v>
      </c>
      <c r="K4" s="20">
        <v>6</v>
      </c>
      <c r="L4" s="20">
        <f t="shared" si="0"/>
        <v>1424</v>
      </c>
      <c r="M4" s="20">
        <v>1</v>
      </c>
      <c r="N4" s="44">
        <f t="shared" si="1"/>
        <v>0.34050693448110952</v>
      </c>
      <c r="Q4" s="20"/>
      <c r="R4" s="56"/>
      <c r="S4" s="44"/>
    </row>
    <row r="5" spans="1:19" ht="28.5">
      <c r="A5" s="19" t="s">
        <v>1975</v>
      </c>
      <c r="B5" s="10" t="s">
        <v>441</v>
      </c>
      <c r="C5" s="19" t="s">
        <v>5</v>
      </c>
      <c r="D5" s="11" t="s">
        <v>442</v>
      </c>
      <c r="E5" s="20">
        <v>594</v>
      </c>
      <c r="F5" s="20">
        <v>49</v>
      </c>
      <c r="G5" s="20">
        <v>432</v>
      </c>
      <c r="H5" s="20">
        <v>3866</v>
      </c>
      <c r="I5" s="20">
        <v>1075</v>
      </c>
      <c r="J5" s="20">
        <v>1</v>
      </c>
      <c r="K5" s="20">
        <v>3</v>
      </c>
      <c r="L5" s="20">
        <f t="shared" si="0"/>
        <v>1079</v>
      </c>
      <c r="M5" s="20">
        <v>2</v>
      </c>
      <c r="N5" s="44">
        <f t="shared" si="1"/>
        <v>0.27909984480082772</v>
      </c>
      <c r="Q5" s="20"/>
      <c r="R5" s="56"/>
      <c r="S5" s="44"/>
    </row>
    <row r="6" spans="1:19" ht="28.5">
      <c r="A6" s="19" t="s">
        <v>1970</v>
      </c>
      <c r="B6" s="10" t="s">
        <v>450</v>
      </c>
      <c r="C6" s="19" t="s">
        <v>5</v>
      </c>
      <c r="D6" s="11" t="s">
        <v>451</v>
      </c>
      <c r="E6" s="20">
        <v>1058</v>
      </c>
      <c r="F6" s="20">
        <v>50</v>
      </c>
      <c r="G6" s="20">
        <v>793</v>
      </c>
      <c r="H6" s="20">
        <v>5370</v>
      </c>
      <c r="I6" s="20">
        <v>1901</v>
      </c>
      <c r="J6" s="20">
        <v>1</v>
      </c>
      <c r="K6" s="20">
        <v>3</v>
      </c>
      <c r="L6" s="20">
        <f t="shared" si="0"/>
        <v>1905</v>
      </c>
      <c r="M6" s="20">
        <v>2</v>
      </c>
      <c r="N6" s="44">
        <f t="shared" si="1"/>
        <v>0.35474860335195529</v>
      </c>
      <c r="Q6" s="20"/>
      <c r="R6" s="56"/>
      <c r="S6" s="44"/>
    </row>
    <row r="7" spans="1:19">
      <c r="A7" s="19" t="s">
        <v>1972</v>
      </c>
      <c r="B7" s="10" t="s">
        <v>448</v>
      </c>
      <c r="C7" s="19" t="s">
        <v>5</v>
      </c>
      <c r="D7" s="11" t="s">
        <v>449</v>
      </c>
      <c r="E7" s="20">
        <v>407</v>
      </c>
      <c r="F7" s="20">
        <v>35</v>
      </c>
      <c r="G7" s="20">
        <v>349</v>
      </c>
      <c r="H7" s="20">
        <v>2888</v>
      </c>
      <c r="I7" s="20">
        <v>791</v>
      </c>
      <c r="J7" s="20">
        <v>0</v>
      </c>
      <c r="K7" s="20">
        <v>7</v>
      </c>
      <c r="L7" s="20">
        <f t="shared" si="0"/>
        <v>798</v>
      </c>
      <c r="M7" s="20">
        <v>1</v>
      </c>
      <c r="N7" s="44">
        <f t="shared" si="1"/>
        <v>0.27631578947368424</v>
      </c>
      <c r="Q7" s="20"/>
      <c r="R7" s="56"/>
      <c r="S7" s="44"/>
    </row>
    <row r="8" spans="1:19">
      <c r="A8" s="19" t="s">
        <v>1969</v>
      </c>
      <c r="B8" s="10" t="s">
        <v>439</v>
      </c>
      <c r="C8" s="19" t="s">
        <v>5</v>
      </c>
      <c r="D8" s="11" t="s">
        <v>440</v>
      </c>
      <c r="E8" s="20">
        <v>625</v>
      </c>
      <c r="F8" s="20">
        <v>45</v>
      </c>
      <c r="G8" s="20">
        <v>553</v>
      </c>
      <c r="H8" s="20">
        <v>3360</v>
      </c>
      <c r="I8" s="20">
        <v>1223</v>
      </c>
      <c r="J8" s="20">
        <v>1</v>
      </c>
      <c r="K8" s="20">
        <v>4</v>
      </c>
      <c r="L8" s="20">
        <f t="shared" si="0"/>
        <v>1228</v>
      </c>
      <c r="M8" s="20">
        <v>3</v>
      </c>
      <c r="N8" s="44">
        <f t="shared" si="1"/>
        <v>0.36547619047619045</v>
      </c>
      <c r="Q8" s="20"/>
      <c r="R8" s="56"/>
      <c r="S8" s="44"/>
    </row>
    <row r="9" spans="1:19">
      <c r="A9" s="19" t="s">
        <v>1971</v>
      </c>
      <c r="B9" s="10" t="s">
        <v>437</v>
      </c>
      <c r="C9" s="19" t="s">
        <v>5</v>
      </c>
      <c r="D9" s="11" t="s">
        <v>438</v>
      </c>
      <c r="E9" s="20">
        <v>551</v>
      </c>
      <c r="F9" s="20">
        <v>15</v>
      </c>
      <c r="G9" s="20">
        <v>363</v>
      </c>
      <c r="H9" s="20">
        <v>2199</v>
      </c>
      <c r="I9" s="20">
        <v>929</v>
      </c>
      <c r="J9" s="20">
        <v>1</v>
      </c>
      <c r="K9" s="20">
        <v>2</v>
      </c>
      <c r="L9" s="20">
        <f t="shared" si="0"/>
        <v>932</v>
      </c>
      <c r="M9" s="20">
        <v>1</v>
      </c>
      <c r="N9" s="44">
        <f t="shared" si="1"/>
        <v>0.42382901318781263</v>
      </c>
      <c r="Q9" s="20"/>
      <c r="R9" s="56"/>
      <c r="S9" s="44"/>
    </row>
    <row r="10" spans="1:19">
      <c r="A10" s="19" t="s">
        <v>1976</v>
      </c>
      <c r="B10" s="10" t="s">
        <v>445</v>
      </c>
      <c r="C10" s="19" t="s">
        <v>5</v>
      </c>
      <c r="D10" s="11" t="s">
        <v>276</v>
      </c>
      <c r="E10" s="20">
        <v>877</v>
      </c>
      <c r="F10" s="20">
        <v>31</v>
      </c>
      <c r="G10" s="20">
        <v>634</v>
      </c>
      <c r="H10" s="20">
        <v>4276</v>
      </c>
      <c r="I10" s="20">
        <v>1542</v>
      </c>
      <c r="J10" s="20">
        <v>2</v>
      </c>
      <c r="K10" s="20">
        <v>6</v>
      </c>
      <c r="L10" s="20">
        <f t="shared" si="0"/>
        <v>1550</v>
      </c>
      <c r="M10" s="20">
        <v>6</v>
      </c>
      <c r="N10" s="44">
        <f t="shared" si="1"/>
        <v>0.362488306828812</v>
      </c>
      <c r="Q10" s="20"/>
      <c r="R10" s="56"/>
      <c r="S10" s="44"/>
    </row>
    <row r="11" spans="1:19">
      <c r="B11" s="10" t="s">
        <v>2372</v>
      </c>
      <c r="C11" s="19" t="s">
        <v>29</v>
      </c>
      <c r="D11" s="11"/>
      <c r="E11" s="20">
        <v>2833</v>
      </c>
      <c r="F11" s="20">
        <v>100</v>
      </c>
      <c r="G11" s="20">
        <v>2312</v>
      </c>
      <c r="H11" s="20"/>
      <c r="I11" s="20">
        <v>5245</v>
      </c>
      <c r="J11" s="20">
        <v>2</v>
      </c>
      <c r="K11" s="20">
        <v>4</v>
      </c>
      <c r="L11" s="20">
        <f t="shared" ref="L11:L16" si="2">SUM(I11:K11)</f>
        <v>5251</v>
      </c>
      <c r="M11" s="20">
        <v>8</v>
      </c>
      <c r="N11" s="44"/>
      <c r="Q11" s="20"/>
      <c r="R11" s="56"/>
    </row>
    <row r="12" spans="1:19">
      <c r="B12" s="10" t="s">
        <v>2390</v>
      </c>
      <c r="C12" s="19" t="s">
        <v>29</v>
      </c>
      <c r="D12" s="11"/>
      <c r="E12" s="20">
        <v>1759</v>
      </c>
      <c r="F12" s="20">
        <v>43</v>
      </c>
      <c r="G12" s="20">
        <v>1500</v>
      </c>
      <c r="H12" s="20"/>
      <c r="I12" s="20">
        <v>3302</v>
      </c>
      <c r="J12" s="20">
        <v>0</v>
      </c>
      <c r="K12" s="20">
        <v>4</v>
      </c>
      <c r="L12" s="20">
        <f t="shared" si="2"/>
        <v>3306</v>
      </c>
      <c r="M12" s="20">
        <v>15</v>
      </c>
      <c r="N12" s="44"/>
      <c r="Q12" s="20"/>
    </row>
    <row r="13" spans="1:19" ht="28.5">
      <c r="B13" s="10" t="s">
        <v>2444</v>
      </c>
      <c r="C13" s="19" t="s">
        <v>30</v>
      </c>
      <c r="D13" s="11"/>
      <c r="E13" s="20">
        <v>39</v>
      </c>
      <c r="F13" s="20">
        <v>11</v>
      </c>
      <c r="G13" s="20">
        <v>17</v>
      </c>
      <c r="H13" s="20"/>
      <c r="I13" s="20">
        <v>67</v>
      </c>
      <c r="J13" s="20">
        <v>0</v>
      </c>
      <c r="K13" s="20">
        <v>0</v>
      </c>
      <c r="L13" s="20">
        <f t="shared" si="2"/>
        <v>67</v>
      </c>
      <c r="M13" s="20">
        <v>0</v>
      </c>
      <c r="N13" s="44"/>
      <c r="Q13" s="20"/>
    </row>
    <row r="14" spans="1:19" ht="28.5">
      <c r="B14" s="10" t="s">
        <v>2445</v>
      </c>
      <c r="C14" s="19" t="s">
        <v>30</v>
      </c>
      <c r="D14" s="11"/>
      <c r="E14" s="20">
        <v>89</v>
      </c>
      <c r="F14" s="20">
        <v>12</v>
      </c>
      <c r="G14" s="20">
        <v>66</v>
      </c>
      <c r="H14" s="20"/>
      <c r="I14" s="20">
        <v>167</v>
      </c>
      <c r="J14" s="20">
        <v>0</v>
      </c>
      <c r="K14" s="20">
        <v>0</v>
      </c>
      <c r="L14" s="20">
        <f t="shared" si="2"/>
        <v>167</v>
      </c>
      <c r="M14" s="20">
        <v>0</v>
      </c>
      <c r="N14" s="44"/>
      <c r="Q14" s="20"/>
    </row>
    <row r="15" spans="1:19" ht="28.5">
      <c r="B15" s="10" t="s">
        <v>31</v>
      </c>
      <c r="C15" s="19" t="s">
        <v>32</v>
      </c>
      <c r="D15" s="11"/>
      <c r="E15" s="20">
        <v>516</v>
      </c>
      <c r="F15" s="20">
        <v>13</v>
      </c>
      <c r="G15" s="20">
        <v>389</v>
      </c>
      <c r="H15" s="20"/>
      <c r="I15" s="20">
        <v>918</v>
      </c>
      <c r="J15" s="20">
        <v>0</v>
      </c>
      <c r="K15" s="20">
        <v>2</v>
      </c>
      <c r="L15" s="20">
        <f t="shared" si="2"/>
        <v>920</v>
      </c>
      <c r="M15" s="20">
        <v>9</v>
      </c>
      <c r="N15" s="44"/>
      <c r="Q15" s="20"/>
    </row>
    <row r="16" spans="1:19" ht="28.5">
      <c r="A16" s="21"/>
      <c r="B16" s="12" t="s">
        <v>33</v>
      </c>
      <c r="C16" s="21" t="s">
        <v>32</v>
      </c>
      <c r="D16" s="13"/>
      <c r="E16" s="23">
        <v>98</v>
      </c>
      <c r="F16" s="23">
        <v>3</v>
      </c>
      <c r="G16" s="23">
        <v>100</v>
      </c>
      <c r="H16" s="23"/>
      <c r="I16" s="23">
        <v>201</v>
      </c>
      <c r="J16" s="23">
        <v>0</v>
      </c>
      <c r="K16" s="23">
        <v>81</v>
      </c>
      <c r="L16" s="23">
        <f t="shared" si="2"/>
        <v>282</v>
      </c>
      <c r="M16" s="23">
        <v>0</v>
      </c>
      <c r="N16" s="43"/>
      <c r="Q16" s="20"/>
    </row>
    <row r="17" spans="1:17">
      <c r="B17" s="10" t="s">
        <v>34</v>
      </c>
      <c r="D17" s="10"/>
      <c r="E17" s="20">
        <f>SUM(E2:E10)</f>
        <v>6558</v>
      </c>
      <c r="F17" s="20">
        <f t="shared" ref="F17:M17" si="3">SUM(F2:F10)</f>
        <v>444</v>
      </c>
      <c r="G17" s="20">
        <f t="shared" si="3"/>
        <v>4711</v>
      </c>
      <c r="H17" s="20"/>
      <c r="I17" s="20">
        <f t="shared" si="3"/>
        <v>11713</v>
      </c>
      <c r="J17" s="20">
        <f t="shared" si="3"/>
        <v>7</v>
      </c>
      <c r="K17" s="20">
        <f t="shared" si="3"/>
        <v>39</v>
      </c>
      <c r="L17" s="20">
        <f t="shared" si="3"/>
        <v>11759</v>
      </c>
      <c r="M17" s="20">
        <f t="shared" si="3"/>
        <v>18</v>
      </c>
      <c r="N17" s="44"/>
      <c r="Q17" s="20"/>
    </row>
    <row r="18" spans="1:17">
      <c r="B18" s="10" t="s">
        <v>35</v>
      </c>
      <c r="D18" s="10"/>
      <c r="E18" s="20">
        <f>SUM(E11:E12)</f>
        <v>4592</v>
      </c>
      <c r="F18" s="20">
        <f t="shared" ref="F18:M18" si="4">SUM(F11:F12)</f>
        <v>143</v>
      </c>
      <c r="G18" s="20">
        <f t="shared" si="4"/>
        <v>3812</v>
      </c>
      <c r="H18" s="20"/>
      <c r="I18" s="20">
        <f t="shared" si="4"/>
        <v>8547</v>
      </c>
      <c r="J18" s="20">
        <f t="shared" si="4"/>
        <v>2</v>
      </c>
      <c r="K18" s="20">
        <f t="shared" si="4"/>
        <v>8</v>
      </c>
      <c r="L18" s="20">
        <f t="shared" si="4"/>
        <v>8557</v>
      </c>
      <c r="M18" s="20">
        <f t="shared" si="4"/>
        <v>23</v>
      </c>
      <c r="N18" s="44"/>
      <c r="Q18" s="20"/>
    </row>
    <row r="19" spans="1:17">
      <c r="B19" s="10" t="s">
        <v>36</v>
      </c>
      <c r="D19" s="10"/>
      <c r="E19" s="20">
        <f>SUM(E13:E14)</f>
        <v>128</v>
      </c>
      <c r="F19" s="20">
        <f t="shared" ref="F19:M19" si="5">SUM(F13:F14)</f>
        <v>23</v>
      </c>
      <c r="G19" s="20">
        <f t="shared" si="5"/>
        <v>83</v>
      </c>
      <c r="H19" s="20"/>
      <c r="I19" s="20">
        <f t="shared" si="5"/>
        <v>234</v>
      </c>
      <c r="J19" s="20">
        <f t="shared" si="5"/>
        <v>0</v>
      </c>
      <c r="K19" s="20">
        <f t="shared" si="5"/>
        <v>0</v>
      </c>
      <c r="L19" s="20">
        <f t="shared" si="5"/>
        <v>234</v>
      </c>
      <c r="M19" s="20">
        <f t="shared" si="5"/>
        <v>0</v>
      </c>
      <c r="N19" s="44"/>
      <c r="Q19" s="20"/>
    </row>
    <row r="20" spans="1:17" ht="15" thickBot="1">
      <c r="A20" s="24"/>
      <c r="B20" s="14" t="s">
        <v>37</v>
      </c>
      <c r="C20" s="24"/>
      <c r="D20" s="14"/>
      <c r="E20" s="25">
        <f>SUM(E15:E16)</f>
        <v>614</v>
      </c>
      <c r="F20" s="25">
        <f t="shared" ref="F20:M20" si="6">SUM(F15:F16)</f>
        <v>16</v>
      </c>
      <c r="G20" s="25">
        <f t="shared" si="6"/>
        <v>489</v>
      </c>
      <c r="H20" s="25"/>
      <c r="I20" s="25">
        <f t="shared" si="6"/>
        <v>1119</v>
      </c>
      <c r="J20" s="25">
        <f t="shared" si="6"/>
        <v>0</v>
      </c>
      <c r="K20" s="25">
        <f t="shared" si="6"/>
        <v>83</v>
      </c>
      <c r="L20" s="25">
        <f t="shared" si="6"/>
        <v>1202</v>
      </c>
      <c r="M20" s="25">
        <f t="shared" si="6"/>
        <v>9</v>
      </c>
      <c r="N20" s="45"/>
      <c r="Q20" s="20"/>
    </row>
    <row r="21" spans="1:17" ht="15">
      <c r="A21" s="6"/>
      <c r="B21" s="3" t="s">
        <v>2350</v>
      </c>
      <c r="C21" s="6"/>
      <c r="D21" s="3"/>
      <c r="E21" s="34">
        <f>SUM(E17:E20)</f>
        <v>11892</v>
      </c>
      <c r="F21" s="34">
        <f t="shared" ref="F21:M21" si="7">SUM(F17:F20)</f>
        <v>626</v>
      </c>
      <c r="G21" s="34">
        <f t="shared" si="7"/>
        <v>9095</v>
      </c>
      <c r="H21" s="34">
        <f>SUM(H2:H10)</f>
        <v>34455</v>
      </c>
      <c r="I21" s="34">
        <f t="shared" si="7"/>
        <v>21613</v>
      </c>
      <c r="J21" s="34">
        <f t="shared" si="7"/>
        <v>9</v>
      </c>
      <c r="K21" s="34">
        <f t="shared" si="7"/>
        <v>130</v>
      </c>
      <c r="L21" s="34">
        <f t="shared" si="7"/>
        <v>21752</v>
      </c>
      <c r="M21" s="34">
        <f t="shared" si="7"/>
        <v>50</v>
      </c>
      <c r="N21" s="46">
        <f>L21/H21</f>
        <v>0.63131620954868672</v>
      </c>
      <c r="Q21" s="20"/>
    </row>
    <row r="22" spans="1:17">
      <c r="B22" s="10" t="s">
        <v>2005</v>
      </c>
      <c r="D22" s="10"/>
      <c r="E22" s="26">
        <f>E21/$I$21</f>
        <v>0.55022440198028966</v>
      </c>
      <c r="F22" s="26">
        <f t="shared" ref="F22:G22" si="8">F21/$I$21</f>
        <v>2.8964049414704113E-2</v>
      </c>
      <c r="G22" s="26">
        <f t="shared" si="8"/>
        <v>0.42081154860500625</v>
      </c>
      <c r="H22" s="44"/>
      <c r="L22" s="20"/>
      <c r="Q22" s="20"/>
    </row>
    <row r="23" spans="1:17">
      <c r="L23" s="20"/>
    </row>
    <row r="24" spans="1:17">
      <c r="L24" s="20"/>
    </row>
    <row r="25" spans="1:17"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0">
    <sortCondition ref="A10"/>
  </sortState>
  <mergeCells count="1">
    <mergeCell ref="A1:B1"/>
  </mergeCells>
  <conditionalFormatting sqref="A2:N15">
    <cfRule type="expression" dxfId="74" priority="2">
      <formula>MOD(ROW(),2)=0</formula>
    </cfRule>
  </conditionalFormatting>
  <conditionalFormatting sqref="A16:N16">
    <cfRule type="expression" dxfId="73" priority="1">
      <formula>MOD(ROW(),2)=0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32"/>
  <sheetViews>
    <sheetView workbookViewId="0">
      <pane ySplit="1" topLeftCell="A2" activePane="bottomLeft" state="frozen"/>
      <selection pane="bottomLeft" activeCell="L20" sqref="L20"/>
    </sheetView>
  </sheetViews>
  <sheetFormatPr defaultColWidth="2.7109375" defaultRowHeight="14.25"/>
  <cols>
    <col min="1" max="1" width="2.5703125" style="19" bestFit="1" customWidth="1"/>
    <col min="2" max="2" width="42.42578125" style="19" bestFit="1" customWidth="1"/>
    <col min="3" max="3" width="13.28515625" style="19" bestFit="1" customWidth="1"/>
    <col min="4" max="4" width="40.28515625" style="19" customWidth="1"/>
    <col min="5" max="5" width="7.140625" style="19" bestFit="1" customWidth="1"/>
    <col min="6" max="6" width="8.85546875" style="19" bestFit="1" customWidth="1"/>
    <col min="7" max="7" width="9.5703125" style="19" bestFit="1" customWidth="1"/>
    <col min="8" max="9" width="7.7109375" style="19" bestFit="1" customWidth="1"/>
    <col min="10" max="10" width="9.7109375" style="19" bestFit="1" customWidth="1"/>
    <col min="11" max="11" width="9.7109375" style="19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5" width="2.7109375" style="19"/>
    <col min="16" max="16" width="6.7109375" style="19" bestFit="1" customWidth="1"/>
    <col min="17" max="17" width="8.5703125" style="19" customWidth="1"/>
    <col min="18" max="16384" width="2.71093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2094</v>
      </c>
      <c r="F1" s="9" t="s">
        <v>2095</v>
      </c>
      <c r="G1" s="9" t="s">
        <v>2096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458</v>
      </c>
      <c r="C2" s="19" t="s">
        <v>5</v>
      </c>
      <c r="D2" s="11" t="s">
        <v>459</v>
      </c>
      <c r="E2" s="20">
        <v>15</v>
      </c>
      <c r="F2" s="20">
        <v>489</v>
      </c>
      <c r="G2" s="20">
        <v>650</v>
      </c>
      <c r="H2" s="20">
        <v>3235</v>
      </c>
      <c r="I2" s="20">
        <v>1154</v>
      </c>
      <c r="J2" s="20">
        <v>1</v>
      </c>
      <c r="K2" s="20">
        <v>4</v>
      </c>
      <c r="L2" s="20">
        <f t="shared" ref="L2:L11" si="0">SUM(I2:K2)</f>
        <v>1159</v>
      </c>
      <c r="M2" s="20">
        <v>1</v>
      </c>
      <c r="N2" s="44">
        <f>L2/H2</f>
        <v>0.35826893353941269</v>
      </c>
      <c r="Q2" s="20"/>
    </row>
    <row r="3" spans="1:17">
      <c r="A3" s="19" t="s">
        <v>1973</v>
      </c>
      <c r="B3" s="10" t="s">
        <v>466</v>
      </c>
      <c r="C3" s="19" t="s">
        <v>5</v>
      </c>
      <c r="D3" s="11" t="s">
        <v>467</v>
      </c>
      <c r="E3" s="20">
        <v>21</v>
      </c>
      <c r="F3" s="20">
        <v>603</v>
      </c>
      <c r="G3" s="20">
        <v>767</v>
      </c>
      <c r="H3" s="20">
        <v>3549</v>
      </c>
      <c r="I3" s="20">
        <v>1391</v>
      </c>
      <c r="J3" s="20">
        <v>0</v>
      </c>
      <c r="K3" s="20">
        <v>4</v>
      </c>
      <c r="L3" s="20">
        <f t="shared" si="0"/>
        <v>1395</v>
      </c>
      <c r="M3" s="20">
        <v>4</v>
      </c>
      <c r="N3" s="44">
        <f t="shared" ref="N3:N11" si="1">L3/H3</f>
        <v>0.39306846999154693</v>
      </c>
      <c r="Q3" s="20"/>
    </row>
    <row r="4" spans="1:17">
      <c r="A4" s="19" t="s">
        <v>1977</v>
      </c>
      <c r="B4" s="10" t="s">
        <v>464</v>
      </c>
      <c r="C4" s="19" t="s">
        <v>5</v>
      </c>
      <c r="D4" s="11" t="s">
        <v>465</v>
      </c>
      <c r="E4" s="20">
        <v>12</v>
      </c>
      <c r="F4" s="20">
        <v>421</v>
      </c>
      <c r="G4" s="20">
        <v>612</v>
      </c>
      <c r="H4" s="20">
        <v>3222</v>
      </c>
      <c r="I4" s="20">
        <v>1045</v>
      </c>
      <c r="J4" s="20">
        <v>0</v>
      </c>
      <c r="K4" s="20">
        <v>2</v>
      </c>
      <c r="L4" s="20">
        <f t="shared" si="0"/>
        <v>1047</v>
      </c>
      <c r="M4" s="20">
        <v>4</v>
      </c>
      <c r="N4" s="44">
        <f t="shared" si="1"/>
        <v>0.32495344506517693</v>
      </c>
      <c r="Q4" s="20"/>
    </row>
    <row r="5" spans="1:17">
      <c r="A5" s="19" t="s">
        <v>1975</v>
      </c>
      <c r="B5" s="10" t="s">
        <v>460</v>
      </c>
      <c r="C5" s="19" t="s">
        <v>5</v>
      </c>
      <c r="D5" s="11" t="s">
        <v>461</v>
      </c>
      <c r="E5" s="20">
        <v>13</v>
      </c>
      <c r="F5" s="20">
        <v>455</v>
      </c>
      <c r="G5" s="20">
        <v>561</v>
      </c>
      <c r="H5" s="20">
        <v>3172</v>
      </c>
      <c r="I5" s="20">
        <v>1029</v>
      </c>
      <c r="J5" s="20">
        <v>0</v>
      </c>
      <c r="K5" s="20">
        <v>8</v>
      </c>
      <c r="L5" s="20">
        <f t="shared" si="0"/>
        <v>1037</v>
      </c>
      <c r="M5" s="20">
        <v>8</v>
      </c>
      <c r="N5" s="44">
        <f t="shared" si="1"/>
        <v>0.32692307692307693</v>
      </c>
      <c r="Q5" s="20"/>
    </row>
    <row r="6" spans="1:17">
      <c r="A6" s="19" t="s">
        <v>1970</v>
      </c>
      <c r="B6" s="10" t="s">
        <v>454</v>
      </c>
      <c r="C6" s="19" t="s">
        <v>5</v>
      </c>
      <c r="D6" s="11" t="s">
        <v>455</v>
      </c>
      <c r="E6" s="20">
        <v>6</v>
      </c>
      <c r="F6" s="20">
        <v>219</v>
      </c>
      <c r="G6" s="20">
        <v>252</v>
      </c>
      <c r="H6" s="20">
        <v>2164</v>
      </c>
      <c r="I6" s="20">
        <v>477</v>
      </c>
      <c r="J6" s="20">
        <v>1</v>
      </c>
      <c r="K6" s="20">
        <v>5</v>
      </c>
      <c r="L6" s="20">
        <f t="shared" si="0"/>
        <v>483</v>
      </c>
      <c r="M6" s="20">
        <v>0</v>
      </c>
      <c r="N6" s="44">
        <f t="shared" si="1"/>
        <v>0.22319778188539741</v>
      </c>
      <c r="Q6" s="20"/>
    </row>
    <row r="7" spans="1:17">
      <c r="A7" s="19" t="s">
        <v>1972</v>
      </c>
      <c r="B7" s="10" t="s">
        <v>456</v>
      </c>
      <c r="C7" s="19" t="s">
        <v>5</v>
      </c>
      <c r="D7" s="11" t="s">
        <v>457</v>
      </c>
      <c r="E7" s="20">
        <v>17</v>
      </c>
      <c r="F7" s="20">
        <v>646</v>
      </c>
      <c r="G7" s="20">
        <v>1106</v>
      </c>
      <c r="H7" s="20">
        <v>4567</v>
      </c>
      <c r="I7" s="20">
        <v>1769</v>
      </c>
      <c r="J7" s="20">
        <v>2</v>
      </c>
      <c r="K7" s="20">
        <v>14</v>
      </c>
      <c r="L7" s="20">
        <f t="shared" si="0"/>
        <v>1785</v>
      </c>
      <c r="M7" s="20">
        <v>8</v>
      </c>
      <c r="N7" s="44">
        <f t="shared" si="1"/>
        <v>0.39084738340267133</v>
      </c>
      <c r="Q7" s="20"/>
    </row>
    <row r="8" spans="1:17">
      <c r="A8" s="19" t="s">
        <v>1969</v>
      </c>
      <c r="B8" s="10" t="s">
        <v>470</v>
      </c>
      <c r="C8" s="19" t="s">
        <v>5</v>
      </c>
      <c r="D8" s="11" t="s">
        <v>471</v>
      </c>
      <c r="E8" s="20">
        <v>20</v>
      </c>
      <c r="F8" s="20">
        <v>611</v>
      </c>
      <c r="G8" s="20">
        <v>1073</v>
      </c>
      <c r="H8" s="20">
        <v>4689</v>
      </c>
      <c r="I8" s="20">
        <v>1704</v>
      </c>
      <c r="J8" s="20">
        <v>2</v>
      </c>
      <c r="K8" s="20">
        <v>5</v>
      </c>
      <c r="L8" s="20">
        <f t="shared" si="0"/>
        <v>1711</v>
      </c>
      <c r="M8" s="20">
        <v>5</v>
      </c>
      <c r="N8" s="44">
        <f t="shared" si="1"/>
        <v>0.36489656643207508</v>
      </c>
      <c r="Q8" s="20"/>
    </row>
    <row r="9" spans="1:17" ht="28.5">
      <c r="A9" s="19" t="s">
        <v>1971</v>
      </c>
      <c r="B9" s="10" t="s">
        <v>468</v>
      </c>
      <c r="C9" s="19" t="s">
        <v>5</v>
      </c>
      <c r="D9" s="11" t="s">
        <v>469</v>
      </c>
      <c r="E9" s="20">
        <v>17</v>
      </c>
      <c r="F9" s="20">
        <v>912</v>
      </c>
      <c r="G9" s="20">
        <v>1150</v>
      </c>
      <c r="H9" s="20">
        <v>5755</v>
      </c>
      <c r="I9" s="20">
        <v>2079</v>
      </c>
      <c r="J9" s="20">
        <v>0</v>
      </c>
      <c r="K9" s="20">
        <v>8</v>
      </c>
      <c r="L9" s="20">
        <f t="shared" si="0"/>
        <v>2087</v>
      </c>
      <c r="M9" s="20">
        <v>6</v>
      </c>
      <c r="N9" s="44">
        <f t="shared" si="1"/>
        <v>0.36264118158123371</v>
      </c>
      <c r="Q9" s="20"/>
    </row>
    <row r="10" spans="1:17">
      <c r="A10" s="19" t="s">
        <v>1976</v>
      </c>
      <c r="B10" s="10" t="s">
        <v>462</v>
      </c>
      <c r="C10" s="19" t="s">
        <v>5</v>
      </c>
      <c r="D10" s="11" t="s">
        <v>463</v>
      </c>
      <c r="E10" s="20">
        <v>15</v>
      </c>
      <c r="F10" s="20">
        <v>581</v>
      </c>
      <c r="G10" s="20">
        <v>806</v>
      </c>
      <c r="H10" s="20">
        <v>3925</v>
      </c>
      <c r="I10" s="20">
        <v>1402</v>
      </c>
      <c r="J10" s="20">
        <v>0</v>
      </c>
      <c r="K10" s="20">
        <v>4</v>
      </c>
      <c r="L10" s="20">
        <f t="shared" si="0"/>
        <v>1406</v>
      </c>
      <c r="M10" s="20">
        <v>3</v>
      </c>
      <c r="N10" s="44">
        <f t="shared" si="1"/>
        <v>0.35821656050955414</v>
      </c>
      <c r="Q10" s="20"/>
    </row>
    <row r="11" spans="1:17" ht="28.5">
      <c r="A11" s="19" t="s">
        <v>1978</v>
      </c>
      <c r="B11" s="10" t="s">
        <v>452</v>
      </c>
      <c r="C11" s="19" t="s">
        <v>5</v>
      </c>
      <c r="D11" s="11" t="s">
        <v>453</v>
      </c>
      <c r="E11" s="20">
        <v>23</v>
      </c>
      <c r="F11" s="20">
        <v>826</v>
      </c>
      <c r="G11" s="20">
        <v>1103</v>
      </c>
      <c r="H11" s="20">
        <v>5186</v>
      </c>
      <c r="I11" s="20">
        <v>1952</v>
      </c>
      <c r="J11" s="20">
        <v>0</v>
      </c>
      <c r="K11" s="20">
        <v>6</v>
      </c>
      <c r="L11" s="20">
        <f t="shared" si="0"/>
        <v>1958</v>
      </c>
      <c r="M11" s="20">
        <v>4</v>
      </c>
      <c r="N11" s="44">
        <f t="shared" si="1"/>
        <v>0.37755495564982644</v>
      </c>
      <c r="Q11" s="20"/>
    </row>
    <row r="12" spans="1:17">
      <c r="B12" s="10" t="s">
        <v>2447</v>
      </c>
      <c r="C12" s="19" t="s">
        <v>29</v>
      </c>
      <c r="D12" s="11"/>
      <c r="E12" s="20">
        <v>38</v>
      </c>
      <c r="F12" s="20">
        <v>2600</v>
      </c>
      <c r="G12" s="20">
        <v>3573</v>
      </c>
      <c r="H12" s="20"/>
      <c r="I12" s="20">
        <v>6211</v>
      </c>
      <c r="J12" s="20">
        <v>0</v>
      </c>
      <c r="K12" s="20">
        <v>5</v>
      </c>
      <c r="L12" s="20">
        <f t="shared" ref="L12:L16" si="2">SUM(I12:K12)</f>
        <v>6216</v>
      </c>
      <c r="M12" s="20">
        <v>23</v>
      </c>
      <c r="N12" s="44"/>
      <c r="Q12" s="20"/>
    </row>
    <row r="13" spans="1:17">
      <c r="B13" s="10" t="s">
        <v>2390</v>
      </c>
      <c r="C13" s="19" t="s">
        <v>29</v>
      </c>
      <c r="D13" s="11"/>
      <c r="E13" s="20">
        <v>32</v>
      </c>
      <c r="F13" s="20">
        <v>1731</v>
      </c>
      <c r="G13" s="20">
        <v>1814</v>
      </c>
      <c r="H13" s="20"/>
      <c r="I13" s="20">
        <v>3577</v>
      </c>
      <c r="J13" s="20">
        <v>1</v>
      </c>
      <c r="K13" s="20">
        <v>4</v>
      </c>
      <c r="L13" s="20">
        <f t="shared" si="2"/>
        <v>3582</v>
      </c>
      <c r="M13" s="20">
        <v>11</v>
      </c>
      <c r="N13" s="44"/>
      <c r="Q13" s="20"/>
    </row>
    <row r="14" spans="1:17" ht="42.75">
      <c r="B14" s="10" t="s">
        <v>2446</v>
      </c>
      <c r="C14" s="19" t="s">
        <v>30</v>
      </c>
      <c r="D14" s="11"/>
      <c r="E14" s="20">
        <v>5</v>
      </c>
      <c r="F14" s="20">
        <v>43</v>
      </c>
      <c r="G14" s="20">
        <v>92</v>
      </c>
      <c r="H14" s="20"/>
      <c r="I14" s="20">
        <v>140</v>
      </c>
      <c r="J14" s="20">
        <v>19</v>
      </c>
      <c r="K14" s="20">
        <v>3</v>
      </c>
      <c r="L14" s="20">
        <f t="shared" si="2"/>
        <v>162</v>
      </c>
      <c r="M14" s="20">
        <v>5</v>
      </c>
      <c r="N14" s="44"/>
      <c r="Q14" s="20"/>
    </row>
    <row r="15" spans="1:17" ht="28.5">
      <c r="B15" s="10" t="s">
        <v>31</v>
      </c>
      <c r="C15" s="19" t="s">
        <v>32</v>
      </c>
      <c r="D15" s="11"/>
      <c r="E15" s="20">
        <v>2</v>
      </c>
      <c r="F15" s="20">
        <v>312</v>
      </c>
      <c r="G15" s="20">
        <v>305</v>
      </c>
      <c r="H15" s="20"/>
      <c r="I15" s="20">
        <v>619</v>
      </c>
      <c r="J15" s="20">
        <v>0</v>
      </c>
      <c r="K15" s="20">
        <v>2</v>
      </c>
      <c r="L15" s="20">
        <f t="shared" si="2"/>
        <v>621</v>
      </c>
      <c r="M15" s="20">
        <v>2</v>
      </c>
      <c r="N15" s="44"/>
      <c r="Q15" s="20"/>
    </row>
    <row r="16" spans="1:17" ht="28.5">
      <c r="A16" s="21"/>
      <c r="B16" s="12" t="s">
        <v>33</v>
      </c>
      <c r="C16" s="21" t="s">
        <v>32</v>
      </c>
      <c r="D16" s="13"/>
      <c r="E16" s="23">
        <v>0</v>
      </c>
      <c r="F16" s="23">
        <v>142</v>
      </c>
      <c r="G16" s="23">
        <v>106</v>
      </c>
      <c r="H16" s="23"/>
      <c r="I16" s="23">
        <v>248</v>
      </c>
      <c r="J16" s="23">
        <v>0</v>
      </c>
      <c r="K16" s="23">
        <v>103</v>
      </c>
      <c r="L16" s="23">
        <f t="shared" si="2"/>
        <v>351</v>
      </c>
      <c r="M16" s="23">
        <v>0</v>
      </c>
      <c r="N16" s="43"/>
      <c r="Q16" s="20"/>
    </row>
    <row r="17" spans="1:17">
      <c r="B17" s="10" t="s">
        <v>34</v>
      </c>
      <c r="D17" s="10"/>
      <c r="E17" s="20">
        <f>SUM(E2:E11)</f>
        <v>159</v>
      </c>
      <c r="F17" s="20">
        <f t="shared" ref="F17:M17" si="3">SUM(F2:F11)</f>
        <v>5763</v>
      </c>
      <c r="G17" s="20">
        <f t="shared" si="3"/>
        <v>8080</v>
      </c>
      <c r="H17" s="20"/>
      <c r="I17" s="20">
        <f t="shared" si="3"/>
        <v>14002</v>
      </c>
      <c r="J17" s="20">
        <f t="shared" si="3"/>
        <v>6</v>
      </c>
      <c r="K17" s="20">
        <f t="shared" si="3"/>
        <v>60</v>
      </c>
      <c r="L17" s="20">
        <f t="shared" si="3"/>
        <v>14068</v>
      </c>
      <c r="M17" s="20">
        <f t="shared" si="3"/>
        <v>43</v>
      </c>
      <c r="N17" s="44"/>
      <c r="Q17" s="20"/>
    </row>
    <row r="18" spans="1:17">
      <c r="B18" s="10" t="s">
        <v>35</v>
      </c>
      <c r="D18" s="10"/>
      <c r="E18" s="20">
        <f>SUM(E12:E13)</f>
        <v>70</v>
      </c>
      <c r="F18" s="20">
        <f t="shared" ref="F18:M18" si="4">SUM(F12:F13)</f>
        <v>4331</v>
      </c>
      <c r="G18" s="20">
        <f t="shared" si="4"/>
        <v>5387</v>
      </c>
      <c r="H18" s="20"/>
      <c r="I18" s="20">
        <f t="shared" si="4"/>
        <v>9788</v>
      </c>
      <c r="J18" s="20">
        <f t="shared" si="4"/>
        <v>1</v>
      </c>
      <c r="K18" s="20">
        <f t="shared" si="4"/>
        <v>9</v>
      </c>
      <c r="L18" s="20">
        <f t="shared" si="4"/>
        <v>9798</v>
      </c>
      <c r="M18" s="20">
        <f t="shared" si="4"/>
        <v>34</v>
      </c>
      <c r="N18" s="44"/>
      <c r="Q18" s="20"/>
    </row>
    <row r="19" spans="1:17">
      <c r="B19" s="10" t="s">
        <v>36</v>
      </c>
      <c r="D19" s="10"/>
      <c r="E19" s="20">
        <f>SUM(E14:E14)</f>
        <v>5</v>
      </c>
      <c r="F19" s="20">
        <f t="shared" ref="F19:M19" si="5">SUM(F14:F14)</f>
        <v>43</v>
      </c>
      <c r="G19" s="20">
        <f t="shared" si="5"/>
        <v>92</v>
      </c>
      <c r="H19" s="20"/>
      <c r="I19" s="20">
        <f t="shared" si="5"/>
        <v>140</v>
      </c>
      <c r="J19" s="20">
        <f t="shared" si="5"/>
        <v>19</v>
      </c>
      <c r="K19" s="20">
        <f t="shared" si="5"/>
        <v>3</v>
      </c>
      <c r="L19" s="20">
        <f t="shared" si="5"/>
        <v>162</v>
      </c>
      <c r="M19" s="20">
        <f t="shared" si="5"/>
        <v>5</v>
      </c>
      <c r="N19" s="44"/>
      <c r="Q19" s="20"/>
    </row>
    <row r="20" spans="1:17" ht="15" thickBot="1">
      <c r="A20" s="24"/>
      <c r="B20" s="14" t="s">
        <v>37</v>
      </c>
      <c r="C20" s="24"/>
      <c r="D20" s="14"/>
      <c r="E20" s="25">
        <f>SUM(E15:E16)</f>
        <v>2</v>
      </c>
      <c r="F20" s="25">
        <f t="shared" ref="F20:M20" si="6">SUM(F15:F16)</f>
        <v>454</v>
      </c>
      <c r="G20" s="25">
        <f t="shared" si="6"/>
        <v>411</v>
      </c>
      <c r="H20" s="25"/>
      <c r="I20" s="25">
        <f t="shared" si="6"/>
        <v>867</v>
      </c>
      <c r="J20" s="25">
        <f t="shared" si="6"/>
        <v>0</v>
      </c>
      <c r="K20" s="25">
        <f t="shared" si="6"/>
        <v>105</v>
      </c>
      <c r="L20" s="25">
        <f t="shared" si="6"/>
        <v>972</v>
      </c>
      <c r="M20" s="25">
        <f t="shared" si="6"/>
        <v>2</v>
      </c>
      <c r="N20" s="45"/>
      <c r="Q20" s="20"/>
    </row>
    <row r="21" spans="1:17" ht="15">
      <c r="A21" s="6"/>
      <c r="B21" s="3" t="s">
        <v>2350</v>
      </c>
      <c r="C21" s="6"/>
      <c r="D21" s="3"/>
      <c r="E21" s="34">
        <f>SUM(E17:E20)</f>
        <v>236</v>
      </c>
      <c r="F21" s="34">
        <f t="shared" ref="F21:M21" si="7">SUM(F17:F20)</f>
        <v>10591</v>
      </c>
      <c r="G21" s="34">
        <f t="shared" si="7"/>
        <v>13970</v>
      </c>
      <c r="H21" s="34">
        <f>SUM(H2:H11)</f>
        <v>39464</v>
      </c>
      <c r="I21" s="34">
        <f t="shared" si="7"/>
        <v>24797</v>
      </c>
      <c r="J21" s="34">
        <f t="shared" si="7"/>
        <v>26</v>
      </c>
      <c r="K21" s="34">
        <f t="shared" si="7"/>
        <v>177</v>
      </c>
      <c r="L21" s="34">
        <f t="shared" si="7"/>
        <v>25000</v>
      </c>
      <c r="M21" s="34">
        <f t="shared" si="7"/>
        <v>84</v>
      </c>
      <c r="N21" s="46">
        <f>L21/H21</f>
        <v>0.63348874923981346</v>
      </c>
      <c r="Q21" s="20"/>
    </row>
    <row r="22" spans="1:17">
      <c r="B22" s="10" t="s">
        <v>2005</v>
      </c>
      <c r="D22" s="10"/>
      <c r="E22" s="26">
        <f>E21/$I$21</f>
        <v>9.5172803161672776E-3</v>
      </c>
      <c r="F22" s="26">
        <f t="shared" ref="F22:G22" si="8">F21/$I$21</f>
        <v>0.42710811791749004</v>
      </c>
      <c r="G22" s="26">
        <f t="shared" si="8"/>
        <v>0.56337460176634269</v>
      </c>
      <c r="L22" s="20"/>
    </row>
    <row r="23" spans="1:17">
      <c r="L23" s="20"/>
    </row>
    <row r="24" spans="1:17">
      <c r="L24" s="20"/>
    </row>
    <row r="25" spans="1:17"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1">
    <sortCondition ref="A11"/>
  </sortState>
  <mergeCells count="1">
    <mergeCell ref="A1:B1"/>
  </mergeCells>
  <conditionalFormatting sqref="A2:N15">
    <cfRule type="expression" dxfId="72" priority="2">
      <formula>MOD(ROW(),2)=0</formula>
    </cfRule>
  </conditionalFormatting>
  <conditionalFormatting sqref="A16:N16">
    <cfRule type="expression" dxfId="71" priority="1">
      <formula>MOD(ROW(),2)=0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32"/>
  <sheetViews>
    <sheetView workbookViewId="0">
      <pane ySplit="1" topLeftCell="A2" activePane="bottomLeft" state="frozen"/>
      <selection pane="bottomLeft" activeCell="O24" sqref="O24"/>
    </sheetView>
  </sheetViews>
  <sheetFormatPr defaultColWidth="8.85546875" defaultRowHeight="14.25"/>
  <cols>
    <col min="1" max="1" width="2.5703125" style="19" bestFit="1" customWidth="1"/>
    <col min="2" max="2" width="44.140625" style="19" bestFit="1" customWidth="1"/>
    <col min="3" max="3" width="13.28515625" style="19" bestFit="1" customWidth="1"/>
    <col min="4" max="4" width="24.140625" style="19" customWidth="1"/>
    <col min="5" max="5" width="9.28515625" style="19" bestFit="1" customWidth="1"/>
    <col min="6" max="6" width="8.42578125" style="19" bestFit="1" customWidth="1"/>
    <col min="7" max="7" width="7.140625" style="19" bestFit="1" customWidth="1"/>
    <col min="8" max="8" width="9.5703125" style="19" bestFit="1" customWidth="1"/>
    <col min="9" max="9" width="8.28515625" style="19" bestFit="1" customWidth="1"/>
    <col min="10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5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2097</v>
      </c>
      <c r="F1" s="9" t="s">
        <v>2098</v>
      </c>
      <c r="G1" s="9" t="s">
        <v>2099</v>
      </c>
      <c r="H1" s="9" t="s">
        <v>2100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5" ht="15" thickTop="1">
      <c r="A2" s="19" t="s">
        <v>1974</v>
      </c>
      <c r="B2" s="10" t="s">
        <v>2756</v>
      </c>
      <c r="C2" s="19" t="s">
        <v>5</v>
      </c>
      <c r="D2" s="11" t="s">
        <v>486</v>
      </c>
      <c r="E2" s="20">
        <v>3</v>
      </c>
      <c r="F2" s="20">
        <v>421</v>
      </c>
      <c r="G2" s="20">
        <v>601</v>
      </c>
      <c r="H2" s="20">
        <v>10</v>
      </c>
      <c r="I2" s="20">
        <v>3451</v>
      </c>
      <c r="J2" s="20">
        <v>1035</v>
      </c>
      <c r="K2" s="20">
        <v>0</v>
      </c>
      <c r="L2" s="20">
        <v>0</v>
      </c>
      <c r="M2" s="20">
        <f t="shared" ref="M2:M12" si="0">SUM(J2:L2)</f>
        <v>1035</v>
      </c>
      <c r="N2" s="20">
        <v>1</v>
      </c>
      <c r="O2" s="44">
        <f>M2/I2</f>
        <v>0.29991306867574619</v>
      </c>
    </row>
    <row r="3" spans="1:15">
      <c r="A3" s="19" t="s">
        <v>1973</v>
      </c>
      <c r="B3" s="10" t="s">
        <v>488</v>
      </c>
      <c r="C3" s="19" t="s">
        <v>5</v>
      </c>
      <c r="D3" s="11" t="s">
        <v>489</v>
      </c>
      <c r="E3" s="20">
        <v>5</v>
      </c>
      <c r="F3" s="20">
        <v>246</v>
      </c>
      <c r="G3" s="20">
        <v>505</v>
      </c>
      <c r="H3" s="20">
        <v>14</v>
      </c>
      <c r="I3" s="20">
        <v>3059</v>
      </c>
      <c r="J3" s="20">
        <v>770</v>
      </c>
      <c r="K3" s="20">
        <v>0</v>
      </c>
      <c r="L3" s="20">
        <v>2</v>
      </c>
      <c r="M3" s="20">
        <f t="shared" si="0"/>
        <v>772</v>
      </c>
      <c r="N3" s="20">
        <v>0</v>
      </c>
      <c r="O3" s="44">
        <f t="shared" ref="O3:O12" si="1">M3/I3</f>
        <v>0.25237005557371689</v>
      </c>
    </row>
    <row r="4" spans="1:15">
      <c r="A4" s="19" t="s">
        <v>1977</v>
      </c>
      <c r="B4" s="10" t="s">
        <v>477</v>
      </c>
      <c r="C4" s="19" t="s">
        <v>5</v>
      </c>
      <c r="D4" s="11" t="s">
        <v>478</v>
      </c>
      <c r="E4" s="20">
        <v>8</v>
      </c>
      <c r="F4" s="20">
        <v>371</v>
      </c>
      <c r="G4" s="20">
        <v>684</v>
      </c>
      <c r="H4" s="20">
        <v>20</v>
      </c>
      <c r="I4" s="20">
        <v>3612</v>
      </c>
      <c r="J4" s="20">
        <v>1083</v>
      </c>
      <c r="K4" s="20">
        <v>1</v>
      </c>
      <c r="L4" s="20">
        <v>4</v>
      </c>
      <c r="M4" s="20">
        <f t="shared" si="0"/>
        <v>1088</v>
      </c>
      <c r="N4" s="20">
        <v>2</v>
      </c>
      <c r="O4" s="44">
        <f t="shared" si="1"/>
        <v>0.30121816168327797</v>
      </c>
    </row>
    <row r="5" spans="1:15">
      <c r="A5" s="19" t="s">
        <v>1975</v>
      </c>
      <c r="B5" s="10" t="s">
        <v>472</v>
      </c>
      <c r="C5" s="19" t="s">
        <v>5</v>
      </c>
      <c r="D5" s="11" t="s">
        <v>442</v>
      </c>
      <c r="E5" s="20">
        <v>6</v>
      </c>
      <c r="F5" s="20">
        <v>389</v>
      </c>
      <c r="G5" s="20">
        <v>728</v>
      </c>
      <c r="H5" s="20">
        <v>17</v>
      </c>
      <c r="I5" s="20">
        <v>3433</v>
      </c>
      <c r="J5" s="20">
        <v>1140</v>
      </c>
      <c r="K5" s="20">
        <v>0</v>
      </c>
      <c r="L5" s="20">
        <v>6</v>
      </c>
      <c r="M5" s="20">
        <f t="shared" si="0"/>
        <v>1146</v>
      </c>
      <c r="N5" s="20">
        <v>0</v>
      </c>
      <c r="O5" s="44">
        <f t="shared" si="1"/>
        <v>0.33381881736090885</v>
      </c>
    </row>
    <row r="6" spans="1:15" ht="28.5">
      <c r="A6" s="19" t="s">
        <v>1970</v>
      </c>
      <c r="B6" s="10" t="s">
        <v>475</v>
      </c>
      <c r="C6" s="19" t="s">
        <v>5</v>
      </c>
      <c r="D6" s="11" t="s">
        <v>476</v>
      </c>
      <c r="E6" s="20">
        <v>5</v>
      </c>
      <c r="F6" s="20">
        <v>507</v>
      </c>
      <c r="G6" s="20">
        <v>812</v>
      </c>
      <c r="H6" s="20">
        <v>32</v>
      </c>
      <c r="I6" s="20">
        <v>4326</v>
      </c>
      <c r="J6" s="20">
        <v>1356</v>
      </c>
      <c r="K6" s="20">
        <v>0</v>
      </c>
      <c r="L6" s="20">
        <v>2</v>
      </c>
      <c r="M6" s="20">
        <f t="shared" si="0"/>
        <v>1358</v>
      </c>
      <c r="N6" s="20">
        <v>12</v>
      </c>
      <c r="O6" s="44">
        <f t="shared" si="1"/>
        <v>0.31391585760517798</v>
      </c>
    </row>
    <row r="7" spans="1:15" ht="28.5">
      <c r="A7" s="19" t="s">
        <v>1972</v>
      </c>
      <c r="B7" s="10" t="s">
        <v>487</v>
      </c>
      <c r="C7" s="19" t="s">
        <v>5</v>
      </c>
      <c r="D7" s="11" t="s">
        <v>324</v>
      </c>
      <c r="E7" s="20">
        <v>4</v>
      </c>
      <c r="F7" s="20">
        <v>461</v>
      </c>
      <c r="G7" s="20">
        <v>683</v>
      </c>
      <c r="H7" s="20">
        <v>23</v>
      </c>
      <c r="I7" s="20">
        <v>3778</v>
      </c>
      <c r="J7" s="20">
        <v>1171</v>
      </c>
      <c r="K7" s="20">
        <v>1</v>
      </c>
      <c r="L7" s="20">
        <v>1</v>
      </c>
      <c r="M7" s="20">
        <f t="shared" si="0"/>
        <v>1173</v>
      </c>
      <c r="N7" s="20">
        <v>0</v>
      </c>
      <c r="O7" s="44">
        <f t="shared" si="1"/>
        <v>0.31048173636844889</v>
      </c>
    </row>
    <row r="8" spans="1:15">
      <c r="A8" s="19" t="s">
        <v>1969</v>
      </c>
      <c r="B8" s="10" t="s">
        <v>479</v>
      </c>
      <c r="C8" s="19" t="s">
        <v>5</v>
      </c>
      <c r="D8" s="11" t="s">
        <v>480</v>
      </c>
      <c r="E8" s="20">
        <v>2</v>
      </c>
      <c r="F8" s="20">
        <v>448</v>
      </c>
      <c r="G8" s="20">
        <v>702</v>
      </c>
      <c r="H8" s="20">
        <v>13</v>
      </c>
      <c r="I8" s="20">
        <v>3235</v>
      </c>
      <c r="J8" s="20">
        <v>1165</v>
      </c>
      <c r="K8" s="20">
        <v>0</v>
      </c>
      <c r="L8" s="20">
        <v>2</v>
      </c>
      <c r="M8" s="20">
        <f t="shared" si="0"/>
        <v>1167</v>
      </c>
      <c r="N8" s="20">
        <v>4</v>
      </c>
      <c r="O8" s="44">
        <f t="shared" si="1"/>
        <v>0.36074188562596599</v>
      </c>
    </row>
    <row r="9" spans="1:15">
      <c r="A9" s="19" t="s">
        <v>1971</v>
      </c>
      <c r="B9" s="10" t="s">
        <v>484</v>
      </c>
      <c r="C9" s="19" t="s">
        <v>5</v>
      </c>
      <c r="D9" s="11" t="s">
        <v>485</v>
      </c>
      <c r="E9" s="20">
        <v>3</v>
      </c>
      <c r="F9" s="20">
        <v>389</v>
      </c>
      <c r="G9" s="20">
        <v>514</v>
      </c>
      <c r="H9" s="20">
        <v>5</v>
      </c>
      <c r="I9" s="20">
        <v>3331</v>
      </c>
      <c r="J9" s="20">
        <v>911</v>
      </c>
      <c r="K9" s="20">
        <v>0</v>
      </c>
      <c r="L9" s="20">
        <v>0</v>
      </c>
      <c r="M9" s="20">
        <f t="shared" si="0"/>
        <v>911</v>
      </c>
      <c r="N9" s="20">
        <v>3</v>
      </c>
      <c r="O9" s="44">
        <f t="shared" si="1"/>
        <v>0.27349144401080755</v>
      </c>
    </row>
    <row r="10" spans="1:15">
      <c r="A10" s="19" t="s">
        <v>1976</v>
      </c>
      <c r="B10" s="10" t="s">
        <v>482</v>
      </c>
      <c r="C10" s="19" t="s">
        <v>5</v>
      </c>
      <c r="D10" s="11" t="s">
        <v>483</v>
      </c>
      <c r="E10" s="20">
        <v>6</v>
      </c>
      <c r="F10" s="20">
        <v>473</v>
      </c>
      <c r="G10" s="20">
        <v>682</v>
      </c>
      <c r="H10" s="20">
        <v>9</v>
      </c>
      <c r="I10" s="20">
        <v>3021</v>
      </c>
      <c r="J10" s="20">
        <v>1170</v>
      </c>
      <c r="K10" s="20">
        <v>0</v>
      </c>
      <c r="L10" s="20">
        <v>4</v>
      </c>
      <c r="M10" s="20">
        <f t="shared" si="0"/>
        <v>1174</v>
      </c>
      <c r="N10" s="20">
        <v>1</v>
      </c>
      <c r="O10" s="44">
        <f t="shared" si="1"/>
        <v>0.38861304203905994</v>
      </c>
    </row>
    <row r="11" spans="1:15" ht="28.5">
      <c r="A11" s="19" t="s">
        <v>1978</v>
      </c>
      <c r="B11" s="10" t="s">
        <v>473</v>
      </c>
      <c r="C11" s="19" t="s">
        <v>5</v>
      </c>
      <c r="D11" s="11" t="s">
        <v>474</v>
      </c>
      <c r="E11" s="20">
        <v>7</v>
      </c>
      <c r="F11" s="20">
        <v>410</v>
      </c>
      <c r="G11" s="20">
        <v>658</v>
      </c>
      <c r="H11" s="20">
        <v>16</v>
      </c>
      <c r="I11" s="20">
        <v>3834</v>
      </c>
      <c r="J11" s="20">
        <v>1091</v>
      </c>
      <c r="K11" s="20">
        <v>0</v>
      </c>
      <c r="L11" s="20">
        <v>4</v>
      </c>
      <c r="M11" s="20">
        <f t="shared" si="0"/>
        <v>1095</v>
      </c>
      <c r="N11" s="20">
        <v>5</v>
      </c>
      <c r="O11" s="44">
        <f t="shared" si="1"/>
        <v>0.28560250391236308</v>
      </c>
    </row>
    <row r="12" spans="1:15">
      <c r="A12" s="19" t="s">
        <v>1979</v>
      </c>
      <c r="B12" s="10" t="s">
        <v>481</v>
      </c>
      <c r="C12" s="19" t="s">
        <v>5</v>
      </c>
      <c r="D12" s="11" t="s">
        <v>235</v>
      </c>
      <c r="E12" s="20">
        <v>6</v>
      </c>
      <c r="F12" s="20">
        <v>282</v>
      </c>
      <c r="G12" s="20">
        <v>443</v>
      </c>
      <c r="H12" s="20">
        <v>11</v>
      </c>
      <c r="I12" s="20">
        <v>3230</v>
      </c>
      <c r="J12" s="20">
        <v>742</v>
      </c>
      <c r="K12" s="20">
        <v>0</v>
      </c>
      <c r="L12" s="20">
        <v>1</v>
      </c>
      <c r="M12" s="20">
        <f t="shared" si="0"/>
        <v>743</v>
      </c>
      <c r="N12" s="20">
        <v>4</v>
      </c>
      <c r="O12" s="44">
        <f t="shared" si="1"/>
        <v>0.23003095975232199</v>
      </c>
    </row>
    <row r="13" spans="1:15">
      <c r="B13" s="10" t="s">
        <v>2448</v>
      </c>
      <c r="C13" s="19" t="s">
        <v>29</v>
      </c>
      <c r="D13" s="11"/>
      <c r="E13" s="20">
        <v>20</v>
      </c>
      <c r="F13" s="20">
        <v>2294</v>
      </c>
      <c r="G13" s="20">
        <v>3007</v>
      </c>
      <c r="H13" s="20">
        <v>68</v>
      </c>
      <c r="I13" s="20"/>
      <c r="J13" s="20">
        <v>5389</v>
      </c>
      <c r="K13" s="20">
        <v>0</v>
      </c>
      <c r="L13" s="20">
        <v>7</v>
      </c>
      <c r="M13" s="20">
        <f t="shared" ref="M13:M18" si="2">SUM(J13:L13)</f>
        <v>5396</v>
      </c>
      <c r="N13" s="20">
        <v>30</v>
      </c>
      <c r="O13" s="44"/>
    </row>
    <row r="14" spans="1:15">
      <c r="B14" s="10" t="s">
        <v>490</v>
      </c>
      <c r="C14" s="19" t="s">
        <v>29</v>
      </c>
      <c r="D14" s="11"/>
      <c r="E14" s="20">
        <v>18</v>
      </c>
      <c r="F14" s="20">
        <v>1838</v>
      </c>
      <c r="G14" s="20">
        <v>2815</v>
      </c>
      <c r="H14" s="20">
        <v>53</v>
      </c>
      <c r="I14" s="20"/>
      <c r="J14" s="20">
        <v>4724</v>
      </c>
      <c r="K14" s="20">
        <v>2</v>
      </c>
      <c r="L14" s="20">
        <v>5</v>
      </c>
      <c r="M14" s="20">
        <f t="shared" si="2"/>
        <v>4731</v>
      </c>
      <c r="N14" s="20">
        <v>28</v>
      </c>
      <c r="O14" s="44"/>
    </row>
    <row r="15" spans="1:15">
      <c r="B15" s="10" t="s">
        <v>2390</v>
      </c>
      <c r="C15" s="19" t="s">
        <v>29</v>
      </c>
      <c r="D15" s="11"/>
      <c r="E15" s="20">
        <v>8</v>
      </c>
      <c r="F15" s="20">
        <v>629</v>
      </c>
      <c r="G15" s="20">
        <v>841</v>
      </c>
      <c r="H15" s="20">
        <v>16</v>
      </c>
      <c r="I15" s="20"/>
      <c r="J15" s="20">
        <v>1494</v>
      </c>
      <c r="K15" s="20">
        <v>0</v>
      </c>
      <c r="L15" s="20">
        <v>4</v>
      </c>
      <c r="M15" s="20">
        <f t="shared" si="2"/>
        <v>1498</v>
      </c>
      <c r="N15" s="20">
        <v>7</v>
      </c>
      <c r="O15" s="44"/>
    </row>
    <row r="16" spans="1:15" ht="42.75">
      <c r="B16" s="10" t="s">
        <v>2449</v>
      </c>
      <c r="C16" s="19" t="s">
        <v>30</v>
      </c>
      <c r="D16" s="11"/>
      <c r="E16" s="20">
        <v>1</v>
      </c>
      <c r="F16" s="20">
        <v>56</v>
      </c>
      <c r="G16" s="20">
        <v>112</v>
      </c>
      <c r="H16" s="20">
        <v>5</v>
      </c>
      <c r="I16" s="20"/>
      <c r="J16" s="20">
        <v>174</v>
      </c>
      <c r="K16" s="20">
        <v>0</v>
      </c>
      <c r="L16" s="20">
        <v>6</v>
      </c>
      <c r="M16" s="20">
        <f t="shared" si="2"/>
        <v>180</v>
      </c>
      <c r="N16" s="20">
        <v>1</v>
      </c>
      <c r="O16" s="44"/>
    </row>
    <row r="17" spans="1:15" ht="28.5">
      <c r="B17" s="10" t="s">
        <v>31</v>
      </c>
      <c r="C17" s="19" t="s">
        <v>32</v>
      </c>
      <c r="D17" s="11"/>
      <c r="E17" s="20">
        <v>1</v>
      </c>
      <c r="F17" s="20">
        <v>123</v>
      </c>
      <c r="G17" s="20">
        <v>191</v>
      </c>
      <c r="H17" s="20">
        <v>3</v>
      </c>
      <c r="I17" s="20"/>
      <c r="J17" s="20">
        <v>318</v>
      </c>
      <c r="K17" s="20">
        <v>0</v>
      </c>
      <c r="L17" s="20">
        <v>1</v>
      </c>
      <c r="M17" s="20">
        <f t="shared" si="2"/>
        <v>319</v>
      </c>
      <c r="N17" s="20">
        <v>0</v>
      </c>
      <c r="O17" s="44"/>
    </row>
    <row r="18" spans="1:15" ht="28.5">
      <c r="A18" s="21"/>
      <c r="B18" s="12" t="s">
        <v>33</v>
      </c>
      <c r="C18" s="21" t="s">
        <v>32</v>
      </c>
      <c r="D18" s="13"/>
      <c r="E18" s="23">
        <v>1</v>
      </c>
      <c r="F18" s="23">
        <v>105</v>
      </c>
      <c r="G18" s="23">
        <v>109</v>
      </c>
      <c r="H18" s="23">
        <v>3</v>
      </c>
      <c r="I18" s="23"/>
      <c r="J18" s="23">
        <v>218</v>
      </c>
      <c r="K18" s="23">
        <v>0</v>
      </c>
      <c r="L18" s="23">
        <v>93</v>
      </c>
      <c r="M18" s="23">
        <f t="shared" si="2"/>
        <v>311</v>
      </c>
      <c r="N18" s="23">
        <v>0</v>
      </c>
      <c r="O18" s="43"/>
    </row>
    <row r="19" spans="1:15">
      <c r="B19" s="10" t="s">
        <v>34</v>
      </c>
      <c r="D19" s="10"/>
      <c r="E19" s="20">
        <f>SUM(E2:E12)</f>
        <v>55</v>
      </c>
      <c r="F19" s="20">
        <f t="shared" ref="F19:N19" si="3">SUM(F2:F12)</f>
        <v>4397</v>
      </c>
      <c r="G19" s="20">
        <f t="shared" si="3"/>
        <v>7012</v>
      </c>
      <c r="H19" s="20">
        <f t="shared" si="3"/>
        <v>170</v>
      </c>
      <c r="I19" s="20"/>
      <c r="J19" s="20">
        <f t="shared" si="3"/>
        <v>11634</v>
      </c>
      <c r="K19" s="20">
        <f t="shared" si="3"/>
        <v>2</v>
      </c>
      <c r="L19" s="20">
        <f t="shared" si="3"/>
        <v>26</v>
      </c>
      <c r="M19" s="20">
        <f t="shared" si="3"/>
        <v>11662</v>
      </c>
      <c r="N19" s="20">
        <f t="shared" si="3"/>
        <v>32</v>
      </c>
      <c r="O19" s="44"/>
    </row>
    <row r="20" spans="1:15">
      <c r="B20" s="10" t="s">
        <v>35</v>
      </c>
      <c r="D20" s="10"/>
      <c r="E20" s="20">
        <f>SUM(E13:E15)</f>
        <v>46</v>
      </c>
      <c r="F20" s="20">
        <f t="shared" ref="F20:N20" si="4">SUM(F13:F15)</f>
        <v>4761</v>
      </c>
      <c r="G20" s="20">
        <f t="shared" si="4"/>
        <v>6663</v>
      </c>
      <c r="H20" s="20">
        <f t="shared" si="4"/>
        <v>137</v>
      </c>
      <c r="I20" s="20"/>
      <c r="J20" s="20">
        <f t="shared" si="4"/>
        <v>11607</v>
      </c>
      <c r="K20" s="20">
        <f t="shared" si="4"/>
        <v>2</v>
      </c>
      <c r="L20" s="20">
        <f t="shared" si="4"/>
        <v>16</v>
      </c>
      <c r="M20" s="20">
        <f t="shared" si="4"/>
        <v>11625</v>
      </c>
      <c r="N20" s="20">
        <f t="shared" si="4"/>
        <v>65</v>
      </c>
      <c r="O20" s="44"/>
    </row>
    <row r="21" spans="1:15">
      <c r="B21" s="10" t="s">
        <v>36</v>
      </c>
      <c r="D21" s="10"/>
      <c r="E21" s="20">
        <f>SUM(E16:E16)</f>
        <v>1</v>
      </c>
      <c r="F21" s="20">
        <f t="shared" ref="F21:N21" si="5">SUM(F16:F16)</f>
        <v>56</v>
      </c>
      <c r="G21" s="20">
        <f t="shared" si="5"/>
        <v>112</v>
      </c>
      <c r="H21" s="20">
        <f t="shared" si="5"/>
        <v>5</v>
      </c>
      <c r="I21" s="20"/>
      <c r="J21" s="20">
        <f t="shared" si="5"/>
        <v>174</v>
      </c>
      <c r="K21" s="20">
        <f t="shared" si="5"/>
        <v>0</v>
      </c>
      <c r="L21" s="20">
        <f t="shared" si="5"/>
        <v>6</v>
      </c>
      <c r="M21" s="20">
        <f t="shared" si="5"/>
        <v>180</v>
      </c>
      <c r="N21" s="20">
        <f t="shared" si="5"/>
        <v>1</v>
      </c>
      <c r="O21" s="44"/>
    </row>
    <row r="22" spans="1:15" ht="15" thickBot="1">
      <c r="A22" s="24"/>
      <c r="B22" s="14" t="s">
        <v>37</v>
      </c>
      <c r="C22" s="24"/>
      <c r="D22" s="14"/>
      <c r="E22" s="25">
        <f>SUM(E17:E18)</f>
        <v>2</v>
      </c>
      <c r="F22" s="25">
        <f t="shared" ref="F22:N22" si="6">SUM(F17:F18)</f>
        <v>228</v>
      </c>
      <c r="G22" s="25">
        <f t="shared" si="6"/>
        <v>300</v>
      </c>
      <c r="H22" s="25">
        <f t="shared" si="6"/>
        <v>6</v>
      </c>
      <c r="I22" s="25"/>
      <c r="J22" s="25">
        <f t="shared" si="6"/>
        <v>536</v>
      </c>
      <c r="K22" s="25">
        <f t="shared" si="6"/>
        <v>0</v>
      </c>
      <c r="L22" s="25">
        <f t="shared" si="6"/>
        <v>94</v>
      </c>
      <c r="M22" s="25">
        <f t="shared" si="6"/>
        <v>630</v>
      </c>
      <c r="N22" s="25">
        <f t="shared" si="6"/>
        <v>0</v>
      </c>
      <c r="O22" s="45"/>
    </row>
    <row r="23" spans="1:15" ht="15">
      <c r="A23" s="6"/>
      <c r="B23" s="3" t="s">
        <v>2350</v>
      </c>
      <c r="C23" s="6"/>
      <c r="D23" s="3"/>
      <c r="E23" s="34">
        <f>SUM(E19:E22)</f>
        <v>104</v>
      </c>
      <c r="F23" s="34">
        <f t="shared" ref="F23:N23" si="7">SUM(F19:F22)</f>
        <v>9442</v>
      </c>
      <c r="G23" s="34">
        <f t="shared" si="7"/>
        <v>14087</v>
      </c>
      <c r="H23" s="34">
        <f t="shared" si="7"/>
        <v>318</v>
      </c>
      <c r="I23" s="34">
        <f>SUM(I2:I12)</f>
        <v>38310</v>
      </c>
      <c r="J23" s="34">
        <f t="shared" si="7"/>
        <v>23951</v>
      </c>
      <c r="K23" s="34">
        <f t="shared" si="7"/>
        <v>4</v>
      </c>
      <c r="L23" s="34">
        <f t="shared" si="7"/>
        <v>142</v>
      </c>
      <c r="M23" s="34">
        <f t="shared" si="7"/>
        <v>24097</v>
      </c>
      <c r="N23" s="34">
        <f t="shared" si="7"/>
        <v>98</v>
      </c>
      <c r="O23" s="46">
        <f>M23/I23</f>
        <v>0.62900026102845208</v>
      </c>
    </row>
    <row r="24" spans="1:15">
      <c r="B24" s="10" t="s">
        <v>2005</v>
      </c>
      <c r="D24" s="10"/>
      <c r="E24" s="26">
        <f>E23/$J$23</f>
        <v>4.3421986555884935E-3</v>
      </c>
      <c r="F24" s="26">
        <f t="shared" ref="F24:H24" si="8">F23/$J$23</f>
        <v>0.3942215356352553</v>
      </c>
      <c r="G24" s="26">
        <f t="shared" si="8"/>
        <v>0.58815915828149135</v>
      </c>
      <c r="H24" s="44">
        <f t="shared" si="8"/>
        <v>1.3277107427664815E-2</v>
      </c>
      <c r="L24" s="20"/>
    </row>
    <row r="25" spans="1:15">
      <c r="B25" s="10"/>
      <c r="D25" s="10"/>
      <c r="M25" s="20"/>
    </row>
    <row r="26" spans="1:15">
      <c r="M26" s="20"/>
    </row>
    <row r="27" spans="1:15">
      <c r="M27" s="20"/>
    </row>
    <row r="28" spans="1:15">
      <c r="M28" s="20"/>
    </row>
    <row r="29" spans="1:15">
      <c r="M29" s="20"/>
    </row>
    <row r="30" spans="1:15">
      <c r="M30" s="20"/>
    </row>
    <row r="31" spans="1:15">
      <c r="M31" s="20"/>
    </row>
    <row r="32" spans="1:15">
      <c r="M32" s="20"/>
    </row>
  </sheetData>
  <sortState xmlns:xlrd2="http://schemas.microsoft.com/office/spreadsheetml/2017/richdata2" ref="A2:O12">
    <sortCondition ref="A12"/>
  </sortState>
  <mergeCells count="1">
    <mergeCell ref="A1:B1"/>
  </mergeCells>
  <conditionalFormatting sqref="A2:O17">
    <cfRule type="expression" dxfId="70" priority="2">
      <formula>MOD(ROW(),2)=0</formula>
    </cfRule>
  </conditionalFormatting>
  <conditionalFormatting sqref="A18:O18">
    <cfRule type="expression" dxfId="69" priority="1">
      <formula>MOD(ROW(),2)=0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O32"/>
  <sheetViews>
    <sheetView workbookViewId="0">
      <pane ySplit="1" topLeftCell="A2" activePane="bottomLeft" state="frozen"/>
      <selection pane="bottomLeft" activeCell="C17" sqref="C17"/>
    </sheetView>
  </sheetViews>
  <sheetFormatPr defaultColWidth="8.85546875" defaultRowHeight="14.25"/>
  <cols>
    <col min="1" max="1" width="2.5703125" style="19" bestFit="1" customWidth="1"/>
    <col min="2" max="2" width="40.42578125" style="19" customWidth="1"/>
    <col min="3" max="3" width="13.7109375" style="19" bestFit="1" customWidth="1"/>
    <col min="4" max="4" width="33.140625" style="19" bestFit="1" customWidth="1"/>
    <col min="5" max="5" width="9.5703125" style="19" bestFit="1" customWidth="1"/>
    <col min="6" max="6" width="10.28515625" style="19" bestFit="1" customWidth="1"/>
    <col min="7" max="7" width="6.28515625" style="19" bestFit="1" customWidth="1"/>
    <col min="8" max="8" width="8.285156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5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2101</v>
      </c>
      <c r="F1" s="9" t="s">
        <v>2102</v>
      </c>
      <c r="G1" s="9" t="s">
        <v>2103</v>
      </c>
      <c r="H1" s="9" t="s">
        <v>2104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5" ht="15" thickTop="1">
      <c r="A2" s="19" t="s">
        <v>1974</v>
      </c>
      <c r="B2" s="10" t="s">
        <v>510</v>
      </c>
      <c r="C2" s="19" t="s">
        <v>5</v>
      </c>
      <c r="D2" s="11" t="s">
        <v>511</v>
      </c>
      <c r="E2" s="20">
        <v>385</v>
      </c>
      <c r="F2" s="20">
        <v>5</v>
      </c>
      <c r="G2" s="20">
        <v>2</v>
      </c>
      <c r="H2" s="20">
        <v>573</v>
      </c>
      <c r="I2" s="20">
        <v>3087</v>
      </c>
      <c r="J2" s="20">
        <v>965</v>
      </c>
      <c r="K2" s="20">
        <v>0</v>
      </c>
      <c r="L2" s="20">
        <v>2</v>
      </c>
      <c r="M2" s="20">
        <f t="shared" ref="M2:M13" si="0">SUM(J2:L2)</f>
        <v>967</v>
      </c>
      <c r="N2" s="20">
        <v>0</v>
      </c>
      <c r="O2" s="44">
        <f>M2/I2</f>
        <v>0.3132491091674765</v>
      </c>
    </row>
    <row r="3" spans="1:15">
      <c r="A3" s="19" t="s">
        <v>1973</v>
      </c>
      <c r="B3" s="10" t="s">
        <v>501</v>
      </c>
      <c r="C3" s="19" t="s">
        <v>5</v>
      </c>
      <c r="D3" s="11" t="s">
        <v>502</v>
      </c>
      <c r="E3" s="20">
        <v>298</v>
      </c>
      <c r="F3" s="20">
        <v>4</v>
      </c>
      <c r="G3" s="20">
        <v>5</v>
      </c>
      <c r="H3" s="20">
        <v>403</v>
      </c>
      <c r="I3" s="20">
        <v>2119</v>
      </c>
      <c r="J3" s="20">
        <v>710</v>
      </c>
      <c r="K3" s="20">
        <v>0</v>
      </c>
      <c r="L3" s="20">
        <v>1</v>
      </c>
      <c r="M3" s="20">
        <f t="shared" si="0"/>
        <v>711</v>
      </c>
      <c r="N3" s="20">
        <v>0</v>
      </c>
      <c r="O3" s="44">
        <f t="shared" ref="O3:O12" si="1">M3/I3</f>
        <v>0.33553563001415765</v>
      </c>
    </row>
    <row r="4" spans="1:15">
      <c r="A4" s="19" t="s">
        <v>1977</v>
      </c>
      <c r="B4" s="10" t="s">
        <v>506</v>
      </c>
      <c r="C4" s="19" t="s">
        <v>5</v>
      </c>
      <c r="D4" s="11" t="s">
        <v>507</v>
      </c>
      <c r="E4" s="20">
        <v>511</v>
      </c>
      <c r="F4" s="20">
        <v>6</v>
      </c>
      <c r="G4" s="20">
        <v>1</v>
      </c>
      <c r="H4" s="20">
        <v>734</v>
      </c>
      <c r="I4" s="20">
        <v>3622</v>
      </c>
      <c r="J4" s="20">
        <v>1252</v>
      </c>
      <c r="K4" s="20">
        <v>2</v>
      </c>
      <c r="L4" s="20">
        <v>5</v>
      </c>
      <c r="M4" s="20">
        <f t="shared" si="0"/>
        <v>1259</v>
      </c>
      <c r="N4" s="20">
        <v>1</v>
      </c>
      <c r="O4" s="44">
        <f t="shared" si="1"/>
        <v>0.34759801214798453</v>
      </c>
    </row>
    <row r="5" spans="1:15">
      <c r="A5" s="19" t="s">
        <v>1975</v>
      </c>
      <c r="B5" s="10" t="s">
        <v>508</v>
      </c>
      <c r="C5" s="19" t="s">
        <v>5</v>
      </c>
      <c r="D5" s="11" t="s">
        <v>509</v>
      </c>
      <c r="E5" s="20">
        <v>617</v>
      </c>
      <c r="F5" s="20">
        <v>6</v>
      </c>
      <c r="G5" s="20">
        <v>11</v>
      </c>
      <c r="H5" s="20">
        <v>683</v>
      </c>
      <c r="I5" s="20">
        <v>3448</v>
      </c>
      <c r="J5" s="20">
        <v>1317</v>
      </c>
      <c r="K5" s="20">
        <v>0</v>
      </c>
      <c r="L5" s="20">
        <v>5</v>
      </c>
      <c r="M5" s="20">
        <f t="shared" si="0"/>
        <v>1322</v>
      </c>
      <c r="N5" s="20">
        <v>3</v>
      </c>
      <c r="O5" s="44">
        <f t="shared" si="1"/>
        <v>0.38341067285382829</v>
      </c>
    </row>
    <row r="6" spans="1:15">
      <c r="A6" s="19" t="s">
        <v>1970</v>
      </c>
      <c r="B6" s="10" t="s">
        <v>500</v>
      </c>
      <c r="C6" s="19" t="s">
        <v>5</v>
      </c>
      <c r="D6" s="11" t="s">
        <v>54</v>
      </c>
      <c r="E6" s="20">
        <v>602</v>
      </c>
      <c r="F6" s="20">
        <v>13</v>
      </c>
      <c r="G6" s="20">
        <v>9</v>
      </c>
      <c r="H6" s="20">
        <v>799</v>
      </c>
      <c r="I6" s="20">
        <v>3490</v>
      </c>
      <c r="J6" s="20">
        <v>1423</v>
      </c>
      <c r="K6" s="20">
        <v>0</v>
      </c>
      <c r="L6" s="20">
        <v>2</v>
      </c>
      <c r="M6" s="20">
        <f t="shared" si="0"/>
        <v>1425</v>
      </c>
      <c r="N6" s="20">
        <v>3</v>
      </c>
      <c r="O6" s="44">
        <f t="shared" si="1"/>
        <v>0.40830945558739257</v>
      </c>
    </row>
    <row r="7" spans="1:15">
      <c r="A7" s="19" t="s">
        <v>1972</v>
      </c>
      <c r="B7" s="10" t="s">
        <v>493</v>
      </c>
      <c r="C7" s="19" t="s">
        <v>5</v>
      </c>
      <c r="D7" s="11" t="s">
        <v>494</v>
      </c>
      <c r="E7" s="20">
        <v>592</v>
      </c>
      <c r="F7" s="20">
        <v>3</v>
      </c>
      <c r="G7" s="20">
        <v>8</v>
      </c>
      <c r="H7" s="20">
        <v>603</v>
      </c>
      <c r="I7" s="20">
        <v>5502</v>
      </c>
      <c r="J7" s="20">
        <v>1206</v>
      </c>
      <c r="K7" s="20">
        <v>1</v>
      </c>
      <c r="L7" s="20">
        <v>4</v>
      </c>
      <c r="M7" s="20">
        <f t="shared" si="0"/>
        <v>1211</v>
      </c>
      <c r="N7" s="20">
        <v>6</v>
      </c>
      <c r="O7" s="44">
        <f t="shared" si="1"/>
        <v>0.22010178117048346</v>
      </c>
    </row>
    <row r="8" spans="1:15">
      <c r="A8" s="19" t="s">
        <v>1969</v>
      </c>
      <c r="B8" s="10" t="s">
        <v>2740</v>
      </c>
      <c r="C8" s="19" t="s">
        <v>5</v>
      </c>
      <c r="D8" s="11" t="s">
        <v>497</v>
      </c>
      <c r="E8" s="20">
        <v>241</v>
      </c>
      <c r="F8" s="20">
        <v>0</v>
      </c>
      <c r="G8" s="20">
        <v>6</v>
      </c>
      <c r="H8" s="20">
        <v>307</v>
      </c>
      <c r="I8" s="20">
        <v>1426</v>
      </c>
      <c r="J8" s="20">
        <v>554</v>
      </c>
      <c r="K8" s="20">
        <v>2</v>
      </c>
      <c r="L8" s="20">
        <v>1</v>
      </c>
      <c r="M8" s="20">
        <f t="shared" si="0"/>
        <v>557</v>
      </c>
      <c r="N8" s="20">
        <v>1</v>
      </c>
      <c r="O8" s="44">
        <f t="shared" si="1"/>
        <v>0.3906030855539972</v>
      </c>
    </row>
    <row r="9" spans="1:15">
      <c r="A9" s="19" t="s">
        <v>1971</v>
      </c>
      <c r="B9" s="10" t="s">
        <v>503</v>
      </c>
      <c r="C9" s="19" t="s">
        <v>5</v>
      </c>
      <c r="D9" s="11" t="s">
        <v>415</v>
      </c>
      <c r="E9" s="20">
        <v>450</v>
      </c>
      <c r="F9" s="20">
        <v>6</v>
      </c>
      <c r="G9" s="20">
        <v>7</v>
      </c>
      <c r="H9" s="20">
        <v>573</v>
      </c>
      <c r="I9" s="20">
        <v>2557</v>
      </c>
      <c r="J9" s="20">
        <v>1036</v>
      </c>
      <c r="K9" s="20">
        <v>0</v>
      </c>
      <c r="L9" s="20">
        <v>2</v>
      </c>
      <c r="M9" s="20">
        <f t="shared" si="0"/>
        <v>1038</v>
      </c>
      <c r="N9" s="20">
        <v>3</v>
      </c>
      <c r="O9" s="44">
        <f t="shared" si="1"/>
        <v>0.40594446617129448</v>
      </c>
    </row>
    <row r="10" spans="1:15">
      <c r="A10" s="19" t="s">
        <v>1976</v>
      </c>
      <c r="B10" s="10" t="s">
        <v>491</v>
      </c>
      <c r="C10" s="19" t="s">
        <v>5</v>
      </c>
      <c r="D10" s="11" t="s">
        <v>492</v>
      </c>
      <c r="E10" s="20">
        <v>366</v>
      </c>
      <c r="F10" s="20">
        <v>8</v>
      </c>
      <c r="G10" s="20">
        <v>4</v>
      </c>
      <c r="H10" s="20">
        <v>518</v>
      </c>
      <c r="I10" s="20">
        <v>2200</v>
      </c>
      <c r="J10" s="20">
        <v>896</v>
      </c>
      <c r="K10" s="20">
        <v>0</v>
      </c>
      <c r="L10" s="20">
        <v>2</v>
      </c>
      <c r="M10" s="20">
        <f t="shared" si="0"/>
        <v>898</v>
      </c>
      <c r="N10" s="20">
        <v>2</v>
      </c>
      <c r="O10" s="44">
        <f t="shared" si="1"/>
        <v>0.4081818181818182</v>
      </c>
    </row>
    <row r="11" spans="1:15">
      <c r="A11" s="19" t="s">
        <v>1978</v>
      </c>
      <c r="B11" s="10" t="s">
        <v>504</v>
      </c>
      <c r="C11" s="19" t="s">
        <v>5</v>
      </c>
      <c r="D11" s="11" t="s">
        <v>505</v>
      </c>
      <c r="E11" s="20">
        <v>291</v>
      </c>
      <c r="F11" s="20">
        <v>0</v>
      </c>
      <c r="G11" s="20">
        <v>4</v>
      </c>
      <c r="H11" s="20">
        <v>536</v>
      </c>
      <c r="I11" s="20">
        <v>2401</v>
      </c>
      <c r="J11" s="20">
        <v>831</v>
      </c>
      <c r="K11" s="20">
        <v>0</v>
      </c>
      <c r="L11" s="20">
        <v>1</v>
      </c>
      <c r="M11" s="20">
        <f t="shared" si="0"/>
        <v>832</v>
      </c>
      <c r="N11" s="20">
        <v>2</v>
      </c>
      <c r="O11" s="44">
        <f t="shared" si="1"/>
        <v>0.34652228238234067</v>
      </c>
    </row>
    <row r="12" spans="1:15">
      <c r="A12" s="19" t="s">
        <v>1979</v>
      </c>
      <c r="B12" s="10" t="s">
        <v>498</v>
      </c>
      <c r="C12" s="19" t="s">
        <v>5</v>
      </c>
      <c r="D12" s="11" t="s">
        <v>499</v>
      </c>
      <c r="E12" s="20">
        <v>154</v>
      </c>
      <c r="F12" s="20">
        <v>4</v>
      </c>
      <c r="G12" s="20">
        <v>1</v>
      </c>
      <c r="H12" s="20">
        <v>210</v>
      </c>
      <c r="I12" s="20">
        <v>1167</v>
      </c>
      <c r="J12" s="20">
        <v>369</v>
      </c>
      <c r="K12" s="20">
        <v>0</v>
      </c>
      <c r="L12" s="20">
        <v>0</v>
      </c>
      <c r="M12" s="20">
        <f t="shared" si="0"/>
        <v>369</v>
      </c>
      <c r="N12" s="20">
        <v>3</v>
      </c>
      <c r="O12" s="44">
        <f t="shared" si="1"/>
        <v>0.31619537275064269</v>
      </c>
    </row>
    <row r="13" spans="1:15">
      <c r="A13" s="19" t="s">
        <v>1980</v>
      </c>
      <c r="B13" s="10" t="s">
        <v>495</v>
      </c>
      <c r="C13" s="19" t="s">
        <v>5</v>
      </c>
      <c r="D13" s="11" t="s">
        <v>496</v>
      </c>
      <c r="E13" s="20">
        <v>225</v>
      </c>
      <c r="F13" s="20">
        <v>4</v>
      </c>
      <c r="G13" s="20">
        <v>4</v>
      </c>
      <c r="H13" s="20">
        <v>359</v>
      </c>
      <c r="I13" s="20">
        <v>1673</v>
      </c>
      <c r="J13" s="20">
        <v>592</v>
      </c>
      <c r="K13" s="20">
        <v>0</v>
      </c>
      <c r="L13" s="20">
        <v>1</v>
      </c>
      <c r="M13" s="20">
        <f t="shared" si="0"/>
        <v>593</v>
      </c>
      <c r="N13" s="20">
        <v>0</v>
      </c>
      <c r="O13" s="44">
        <f>M13/I13</f>
        <v>0.35445307830245071</v>
      </c>
    </row>
    <row r="14" spans="1:15">
      <c r="B14" s="10" t="s">
        <v>493</v>
      </c>
      <c r="C14" s="19" t="s">
        <v>29</v>
      </c>
      <c r="D14" s="11"/>
      <c r="E14" s="20">
        <v>2150</v>
      </c>
      <c r="F14" s="20">
        <v>22</v>
      </c>
      <c r="G14" s="20">
        <v>13</v>
      </c>
      <c r="H14" s="20">
        <v>2813</v>
      </c>
      <c r="I14" s="20"/>
      <c r="J14" s="20">
        <v>4998</v>
      </c>
      <c r="K14" s="20">
        <v>0</v>
      </c>
      <c r="L14" s="20">
        <v>6</v>
      </c>
      <c r="M14" s="20">
        <f t="shared" ref="M14:M23" si="2">SUM(J14:L14)</f>
        <v>5004</v>
      </c>
      <c r="N14" s="20">
        <v>86</v>
      </c>
      <c r="O14" s="44"/>
    </row>
    <row r="15" spans="1:15">
      <c r="B15" s="10" t="s">
        <v>2722</v>
      </c>
      <c r="C15" s="19" t="s">
        <v>29</v>
      </c>
      <c r="D15" s="11"/>
      <c r="E15" s="20">
        <v>150</v>
      </c>
      <c r="F15" s="20">
        <v>0</v>
      </c>
      <c r="G15" s="20">
        <v>3</v>
      </c>
      <c r="H15" s="20">
        <v>480</v>
      </c>
      <c r="I15" s="20"/>
      <c r="J15" s="20">
        <v>633</v>
      </c>
      <c r="K15" s="20">
        <v>1</v>
      </c>
      <c r="L15" s="20">
        <v>1</v>
      </c>
      <c r="M15" s="20">
        <f t="shared" si="2"/>
        <v>635</v>
      </c>
      <c r="N15" s="20">
        <v>8</v>
      </c>
      <c r="O15" s="44"/>
    </row>
    <row r="16" spans="1:15">
      <c r="B16" s="10" t="s">
        <v>2450</v>
      </c>
      <c r="C16" s="19" t="s">
        <v>29</v>
      </c>
      <c r="D16" s="11"/>
      <c r="E16" s="20">
        <v>121</v>
      </c>
      <c r="F16" s="20">
        <v>1</v>
      </c>
      <c r="G16" s="20">
        <v>1</v>
      </c>
      <c r="H16" s="20">
        <v>517</v>
      </c>
      <c r="I16" s="20"/>
      <c r="J16" s="20">
        <v>640</v>
      </c>
      <c r="K16" s="20">
        <v>0</v>
      </c>
      <c r="L16" s="20">
        <v>0</v>
      </c>
      <c r="M16" s="20">
        <f t="shared" si="2"/>
        <v>640</v>
      </c>
      <c r="N16" s="20">
        <v>0</v>
      </c>
      <c r="O16" s="44"/>
    </row>
    <row r="17" spans="1:15">
      <c r="B17" s="10" t="s">
        <v>2390</v>
      </c>
      <c r="C17" s="19" t="s">
        <v>29</v>
      </c>
      <c r="D17" s="11"/>
      <c r="E17" s="20">
        <v>1319</v>
      </c>
      <c r="F17" s="20">
        <v>17</v>
      </c>
      <c r="G17" s="20">
        <v>12</v>
      </c>
      <c r="H17" s="20">
        <v>2204</v>
      </c>
      <c r="I17" s="20"/>
      <c r="J17" s="20">
        <v>3552</v>
      </c>
      <c r="K17" s="20">
        <v>0</v>
      </c>
      <c r="L17" s="20">
        <v>3</v>
      </c>
      <c r="M17" s="20">
        <f t="shared" si="2"/>
        <v>3555</v>
      </c>
      <c r="N17" s="20">
        <v>19</v>
      </c>
      <c r="O17" s="44"/>
    </row>
    <row r="18" spans="1:15" ht="28.5">
      <c r="B18" s="10" t="s">
        <v>2451</v>
      </c>
      <c r="C18" s="19" t="s">
        <v>30</v>
      </c>
      <c r="D18" s="11"/>
      <c r="E18" s="20">
        <v>171</v>
      </c>
      <c r="F18" s="20">
        <v>9</v>
      </c>
      <c r="G18" s="20">
        <v>8</v>
      </c>
      <c r="H18" s="20">
        <v>153</v>
      </c>
      <c r="I18" s="20"/>
      <c r="J18" s="20">
        <v>341</v>
      </c>
      <c r="K18" s="20">
        <v>1</v>
      </c>
      <c r="L18" s="20">
        <v>2</v>
      </c>
      <c r="M18" s="20">
        <f t="shared" si="2"/>
        <v>344</v>
      </c>
      <c r="N18" s="20">
        <v>5</v>
      </c>
      <c r="O18" s="44"/>
    </row>
    <row r="19" spans="1:15" ht="28.5">
      <c r="B19" s="10" t="s">
        <v>2452</v>
      </c>
      <c r="C19" s="19" t="s">
        <v>30</v>
      </c>
      <c r="D19" s="11"/>
      <c r="E19" s="20">
        <v>54</v>
      </c>
      <c r="F19" s="20">
        <v>7</v>
      </c>
      <c r="G19" s="20">
        <v>4</v>
      </c>
      <c r="H19" s="20">
        <v>36</v>
      </c>
      <c r="I19" s="20"/>
      <c r="J19" s="20">
        <v>101</v>
      </c>
      <c r="K19" s="20">
        <v>2</v>
      </c>
      <c r="L19" s="20">
        <v>1</v>
      </c>
      <c r="M19" s="20">
        <f t="shared" si="2"/>
        <v>104</v>
      </c>
      <c r="N19" s="20">
        <v>1</v>
      </c>
      <c r="O19" s="44"/>
    </row>
    <row r="20" spans="1:15" ht="28.5">
      <c r="B20" s="10" t="s">
        <v>2453</v>
      </c>
      <c r="C20" s="19" t="s">
        <v>30</v>
      </c>
      <c r="D20" s="11"/>
      <c r="E20" s="20">
        <v>61</v>
      </c>
      <c r="F20" s="20">
        <v>5</v>
      </c>
      <c r="G20" s="20">
        <v>3</v>
      </c>
      <c r="H20" s="20">
        <v>48</v>
      </c>
      <c r="I20" s="20"/>
      <c r="J20" s="20">
        <v>117</v>
      </c>
      <c r="K20" s="20">
        <v>0</v>
      </c>
      <c r="L20" s="20">
        <v>0</v>
      </c>
      <c r="M20" s="20">
        <f t="shared" si="2"/>
        <v>117</v>
      </c>
      <c r="N20" s="20">
        <v>3</v>
      </c>
      <c r="O20" s="44"/>
    </row>
    <row r="21" spans="1:15">
      <c r="B21" s="10" t="s">
        <v>512</v>
      </c>
      <c r="C21" s="19" t="s">
        <v>30</v>
      </c>
      <c r="D21" s="11"/>
      <c r="E21" s="20">
        <v>152</v>
      </c>
      <c r="F21" s="20">
        <v>18</v>
      </c>
      <c r="G21" s="20">
        <v>5</v>
      </c>
      <c r="H21" s="20">
        <v>98</v>
      </c>
      <c r="I21" s="20"/>
      <c r="J21" s="20">
        <v>273</v>
      </c>
      <c r="K21" s="20">
        <v>1</v>
      </c>
      <c r="L21" s="20">
        <v>0</v>
      </c>
      <c r="M21" s="20">
        <f t="shared" si="2"/>
        <v>274</v>
      </c>
      <c r="N21" s="20">
        <v>2</v>
      </c>
      <c r="O21" s="44"/>
    </row>
    <row r="22" spans="1:15">
      <c r="B22" s="10" t="s">
        <v>31</v>
      </c>
      <c r="C22" s="19" t="s">
        <v>32</v>
      </c>
      <c r="D22" s="11"/>
      <c r="E22" s="20">
        <v>350</v>
      </c>
      <c r="F22" s="20">
        <v>3</v>
      </c>
      <c r="G22" s="20">
        <v>0</v>
      </c>
      <c r="H22" s="20">
        <v>494</v>
      </c>
      <c r="I22" s="20"/>
      <c r="J22" s="20">
        <v>847</v>
      </c>
      <c r="K22" s="20">
        <v>0</v>
      </c>
      <c r="L22" s="20">
        <v>9</v>
      </c>
      <c r="M22" s="20">
        <f t="shared" si="2"/>
        <v>856</v>
      </c>
      <c r="N22" s="20">
        <v>0</v>
      </c>
      <c r="O22" s="44"/>
    </row>
    <row r="23" spans="1:15">
      <c r="A23" s="21"/>
      <c r="B23" s="12" t="s">
        <v>33</v>
      </c>
      <c r="C23" s="21" t="s">
        <v>32</v>
      </c>
      <c r="D23" s="13"/>
      <c r="E23" s="23">
        <v>117</v>
      </c>
      <c r="F23" s="23">
        <v>0</v>
      </c>
      <c r="G23" s="23">
        <v>1</v>
      </c>
      <c r="H23" s="23">
        <v>308</v>
      </c>
      <c r="I23" s="23"/>
      <c r="J23" s="23">
        <v>426</v>
      </c>
      <c r="K23" s="23">
        <v>0</v>
      </c>
      <c r="L23" s="23">
        <v>185</v>
      </c>
      <c r="M23" s="23">
        <f t="shared" si="2"/>
        <v>611</v>
      </c>
      <c r="N23" s="23">
        <v>0</v>
      </c>
      <c r="O23" s="43"/>
    </row>
    <row r="24" spans="1:15">
      <c r="B24" s="10" t="s">
        <v>34</v>
      </c>
      <c r="D24" s="10"/>
      <c r="E24" s="20">
        <f>SUM(E2:E13)</f>
        <v>4732</v>
      </c>
      <c r="F24" s="20">
        <f t="shared" ref="F24:N24" si="3">SUM(F2:F13)</f>
        <v>59</v>
      </c>
      <c r="G24" s="20">
        <f t="shared" si="3"/>
        <v>62</v>
      </c>
      <c r="H24" s="20">
        <f t="shared" si="3"/>
        <v>6298</v>
      </c>
      <c r="I24" s="20"/>
      <c r="J24" s="20">
        <f t="shared" si="3"/>
        <v>11151</v>
      </c>
      <c r="K24" s="20">
        <f t="shared" si="3"/>
        <v>5</v>
      </c>
      <c r="L24" s="20">
        <f t="shared" si="3"/>
        <v>26</v>
      </c>
      <c r="M24" s="20">
        <f>SUM(M2:M13)</f>
        <v>11182</v>
      </c>
      <c r="N24" s="20">
        <f t="shared" si="3"/>
        <v>24</v>
      </c>
      <c r="O24" s="44"/>
    </row>
    <row r="25" spans="1:15">
      <c r="B25" s="10" t="s">
        <v>35</v>
      </c>
      <c r="D25" s="10"/>
      <c r="E25" s="20">
        <f>SUM(E14:E17)</f>
        <v>3740</v>
      </c>
      <c r="F25" s="20">
        <f t="shared" ref="F25:N25" si="4">SUM(F14:F17)</f>
        <v>40</v>
      </c>
      <c r="G25" s="20">
        <f t="shared" si="4"/>
        <v>29</v>
      </c>
      <c r="H25" s="20">
        <f t="shared" si="4"/>
        <v>6014</v>
      </c>
      <c r="I25" s="20"/>
      <c r="J25" s="20">
        <f t="shared" si="4"/>
        <v>9823</v>
      </c>
      <c r="K25" s="20">
        <f t="shared" si="4"/>
        <v>1</v>
      </c>
      <c r="L25" s="20">
        <f t="shared" si="4"/>
        <v>10</v>
      </c>
      <c r="M25" s="20">
        <f t="shared" si="4"/>
        <v>9834</v>
      </c>
      <c r="N25" s="20">
        <f t="shared" si="4"/>
        <v>113</v>
      </c>
      <c r="O25" s="44"/>
    </row>
    <row r="26" spans="1:15">
      <c r="B26" s="10" t="s">
        <v>36</v>
      </c>
      <c r="D26" s="10"/>
      <c r="E26" s="20">
        <f>SUM(E18:E21)</f>
        <v>438</v>
      </c>
      <c r="F26" s="20">
        <f t="shared" ref="F26:N26" si="5">SUM(F18:F21)</f>
        <v>39</v>
      </c>
      <c r="G26" s="20">
        <f t="shared" si="5"/>
        <v>20</v>
      </c>
      <c r="H26" s="20">
        <f t="shared" si="5"/>
        <v>335</v>
      </c>
      <c r="I26" s="20"/>
      <c r="J26" s="20">
        <f t="shared" si="5"/>
        <v>832</v>
      </c>
      <c r="K26" s="20">
        <f t="shared" si="5"/>
        <v>4</v>
      </c>
      <c r="L26" s="20">
        <f t="shared" si="5"/>
        <v>3</v>
      </c>
      <c r="M26" s="20">
        <f t="shared" si="5"/>
        <v>839</v>
      </c>
      <c r="N26" s="20">
        <f t="shared" si="5"/>
        <v>11</v>
      </c>
      <c r="O26" s="44"/>
    </row>
    <row r="27" spans="1:15" ht="15" thickBot="1">
      <c r="A27" s="24"/>
      <c r="B27" s="14" t="s">
        <v>37</v>
      </c>
      <c r="C27" s="24"/>
      <c r="D27" s="14"/>
      <c r="E27" s="25">
        <f>SUM(E22:E23)</f>
        <v>467</v>
      </c>
      <c r="F27" s="25">
        <f t="shared" ref="F27:N27" si="6">SUM(F22:F23)</f>
        <v>3</v>
      </c>
      <c r="G27" s="25">
        <f t="shared" si="6"/>
        <v>1</v>
      </c>
      <c r="H27" s="25">
        <f t="shared" si="6"/>
        <v>802</v>
      </c>
      <c r="I27" s="25"/>
      <c r="J27" s="25">
        <f t="shared" si="6"/>
        <v>1273</v>
      </c>
      <c r="K27" s="25">
        <f t="shared" si="6"/>
        <v>0</v>
      </c>
      <c r="L27" s="25">
        <f t="shared" si="6"/>
        <v>194</v>
      </c>
      <c r="M27" s="25">
        <f t="shared" si="6"/>
        <v>1467</v>
      </c>
      <c r="N27" s="25">
        <f t="shared" si="6"/>
        <v>0</v>
      </c>
      <c r="O27" s="45"/>
    </row>
    <row r="28" spans="1:15" ht="15">
      <c r="A28" s="6"/>
      <c r="B28" s="3" t="s">
        <v>2350</v>
      </c>
      <c r="C28" s="6"/>
      <c r="D28" s="3"/>
      <c r="E28" s="34">
        <f>SUM(E24:E27)</f>
        <v>9377</v>
      </c>
      <c r="F28" s="34">
        <f t="shared" ref="F28:N28" si="7">SUM(F24:F27)</f>
        <v>141</v>
      </c>
      <c r="G28" s="34">
        <f t="shared" si="7"/>
        <v>112</v>
      </c>
      <c r="H28" s="34">
        <f t="shared" si="7"/>
        <v>13449</v>
      </c>
      <c r="I28" s="34">
        <f>SUM(I2:I13)</f>
        <v>32692</v>
      </c>
      <c r="J28" s="34">
        <f t="shared" si="7"/>
        <v>23079</v>
      </c>
      <c r="K28" s="34">
        <f t="shared" si="7"/>
        <v>10</v>
      </c>
      <c r="L28" s="34">
        <f t="shared" si="7"/>
        <v>233</v>
      </c>
      <c r="M28" s="34">
        <f t="shared" si="7"/>
        <v>23322</v>
      </c>
      <c r="N28" s="34">
        <f t="shared" si="7"/>
        <v>148</v>
      </c>
      <c r="O28" s="46">
        <f>M28/I28</f>
        <v>0.71338553774623759</v>
      </c>
    </row>
    <row r="29" spans="1:15">
      <c r="B29" s="10" t="s">
        <v>2005</v>
      </c>
      <c r="D29" s="10"/>
      <c r="E29" s="26">
        <f>E28/$J$28</f>
        <v>0.40630009965769748</v>
      </c>
      <c r="F29" s="26">
        <f>F28/$J$28</f>
        <v>6.1094501494865462E-3</v>
      </c>
      <c r="G29" s="26">
        <f>G28/$J$28</f>
        <v>4.8528965726417957E-3</v>
      </c>
      <c r="H29" s="44">
        <f>H28/$J$28</f>
        <v>0.58273755362017421</v>
      </c>
      <c r="L29" s="20"/>
    </row>
    <row r="30" spans="1:15">
      <c r="M30" s="20"/>
    </row>
    <row r="31" spans="1:15">
      <c r="M31" s="20"/>
    </row>
    <row r="32" spans="1:15">
      <c r="M32" s="20"/>
    </row>
  </sheetData>
  <sortState xmlns:xlrd2="http://schemas.microsoft.com/office/spreadsheetml/2017/richdata2" ref="A2:O13">
    <sortCondition ref="A2:A13"/>
  </sortState>
  <mergeCells count="1">
    <mergeCell ref="A1:B1"/>
  </mergeCells>
  <conditionalFormatting sqref="A2:O22">
    <cfRule type="expression" dxfId="68" priority="2">
      <formula>MOD(ROW(),2)=0</formula>
    </cfRule>
  </conditionalFormatting>
  <conditionalFormatting sqref="A23:O23">
    <cfRule type="expression" dxfId="67" priority="1">
      <formula>MOD(ROW(),2)=0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32"/>
  <sheetViews>
    <sheetView workbookViewId="0">
      <pane ySplit="1" topLeftCell="A2" activePane="bottomLeft" state="frozen"/>
      <selection pane="bottomLeft" activeCell="D14" sqref="D14"/>
    </sheetView>
  </sheetViews>
  <sheetFormatPr defaultColWidth="12.140625" defaultRowHeight="14.25"/>
  <cols>
    <col min="1" max="1" width="2.5703125" style="19" bestFit="1" customWidth="1"/>
    <col min="2" max="2" width="37.85546875" style="19" bestFit="1" customWidth="1"/>
    <col min="3" max="3" width="13.28515625" style="19" bestFit="1" customWidth="1"/>
    <col min="4" max="4" width="32.28515625" style="19" bestFit="1" customWidth="1"/>
    <col min="5" max="5" width="15" style="19" bestFit="1" customWidth="1"/>
    <col min="6" max="6" width="10.42578125" style="19" bestFit="1" customWidth="1"/>
    <col min="7" max="7" width="7.85546875" style="19" bestFit="1" customWidth="1"/>
    <col min="8" max="8" width="7.7109375" style="19" customWidth="1"/>
    <col min="9" max="9" width="7.7109375" style="19" bestFit="1" customWidth="1"/>
    <col min="10" max="10" width="9.7109375" style="19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12.140625" style="19"/>
  </cols>
  <sheetData>
    <row r="1" spans="1:14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2757</v>
      </c>
      <c r="F1" s="9" t="s">
        <v>2105</v>
      </c>
      <c r="G1" s="9" t="s">
        <v>2106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4" ht="15" thickTop="1">
      <c r="A2" s="19" t="s">
        <v>1974</v>
      </c>
      <c r="B2" s="10" t="s">
        <v>525</v>
      </c>
      <c r="C2" s="19" t="s">
        <v>5</v>
      </c>
      <c r="D2" s="11" t="s">
        <v>526</v>
      </c>
      <c r="E2" s="20">
        <v>502</v>
      </c>
      <c r="F2" s="20">
        <v>729</v>
      </c>
      <c r="G2" s="20">
        <v>17</v>
      </c>
      <c r="H2" s="20">
        <v>4106</v>
      </c>
      <c r="I2" s="20">
        <v>1248</v>
      </c>
      <c r="J2" s="20">
        <v>2</v>
      </c>
      <c r="K2" s="20">
        <v>2</v>
      </c>
      <c r="L2" s="20">
        <f t="shared" ref="L2:L9" si="0">SUM(I2:K2)</f>
        <v>1252</v>
      </c>
      <c r="M2" s="20">
        <v>1</v>
      </c>
      <c r="N2" s="44">
        <f>L2/H2</f>
        <v>0.30491962981003412</v>
      </c>
    </row>
    <row r="3" spans="1:14" ht="28.5">
      <c r="A3" s="19" t="s">
        <v>1973</v>
      </c>
      <c r="B3" s="10" t="s">
        <v>516</v>
      </c>
      <c r="C3" s="19" t="s">
        <v>5</v>
      </c>
      <c r="D3" s="11" t="s">
        <v>517</v>
      </c>
      <c r="E3" s="20">
        <v>597</v>
      </c>
      <c r="F3" s="20">
        <v>924</v>
      </c>
      <c r="G3" s="20">
        <v>27</v>
      </c>
      <c r="H3" s="20">
        <v>5857</v>
      </c>
      <c r="I3" s="20">
        <v>1548</v>
      </c>
      <c r="J3" s="20">
        <v>1</v>
      </c>
      <c r="K3" s="20">
        <v>5</v>
      </c>
      <c r="L3" s="20">
        <f t="shared" si="0"/>
        <v>1554</v>
      </c>
      <c r="M3" s="20">
        <v>11</v>
      </c>
      <c r="N3" s="44">
        <f t="shared" ref="N3:N9" si="1">L3/H3</f>
        <v>0.26532354447669454</v>
      </c>
    </row>
    <row r="4" spans="1:14" ht="28.5">
      <c r="A4" s="19" t="s">
        <v>1977</v>
      </c>
      <c r="B4" s="10" t="s">
        <v>520</v>
      </c>
      <c r="C4" s="19" t="s">
        <v>5</v>
      </c>
      <c r="D4" s="11" t="s">
        <v>521</v>
      </c>
      <c r="E4" s="20">
        <v>595</v>
      </c>
      <c r="F4" s="20">
        <v>969</v>
      </c>
      <c r="G4" s="20">
        <v>18</v>
      </c>
      <c r="H4" s="20">
        <v>5632</v>
      </c>
      <c r="I4" s="20">
        <v>1582</v>
      </c>
      <c r="J4" s="20">
        <v>1</v>
      </c>
      <c r="K4" s="20">
        <v>5</v>
      </c>
      <c r="L4" s="20">
        <f t="shared" si="0"/>
        <v>1588</v>
      </c>
      <c r="M4" s="20">
        <v>3</v>
      </c>
      <c r="N4" s="44">
        <f t="shared" si="1"/>
        <v>0.28196022727272729</v>
      </c>
    </row>
    <row r="5" spans="1:14">
      <c r="A5" s="19" t="s">
        <v>1975</v>
      </c>
      <c r="B5" s="10" t="s">
        <v>2741</v>
      </c>
      <c r="C5" s="19" t="s">
        <v>5</v>
      </c>
      <c r="D5" s="11" t="s">
        <v>515</v>
      </c>
      <c r="E5" s="20">
        <v>356</v>
      </c>
      <c r="F5" s="20">
        <v>655</v>
      </c>
      <c r="G5" s="20">
        <v>16</v>
      </c>
      <c r="H5" s="20">
        <v>3632</v>
      </c>
      <c r="I5" s="20">
        <v>1027</v>
      </c>
      <c r="J5" s="20">
        <v>0</v>
      </c>
      <c r="K5" s="20">
        <v>2</v>
      </c>
      <c r="L5" s="20">
        <f t="shared" si="0"/>
        <v>1029</v>
      </c>
      <c r="M5" s="20">
        <v>6</v>
      </c>
      <c r="N5" s="44">
        <f t="shared" si="1"/>
        <v>0.2833149779735683</v>
      </c>
    </row>
    <row r="6" spans="1:14">
      <c r="A6" s="19" t="s">
        <v>1970</v>
      </c>
      <c r="B6" s="10" t="s">
        <v>518</v>
      </c>
      <c r="C6" s="19" t="s">
        <v>5</v>
      </c>
      <c r="D6" s="11" t="s">
        <v>519</v>
      </c>
      <c r="E6" s="20">
        <v>277</v>
      </c>
      <c r="F6" s="20">
        <v>471</v>
      </c>
      <c r="G6" s="20">
        <v>15</v>
      </c>
      <c r="H6" s="20">
        <v>3548</v>
      </c>
      <c r="I6" s="20">
        <v>763</v>
      </c>
      <c r="J6" s="20">
        <v>0</v>
      </c>
      <c r="K6" s="20">
        <v>2</v>
      </c>
      <c r="L6" s="20">
        <f t="shared" si="0"/>
        <v>765</v>
      </c>
      <c r="M6" s="20">
        <v>2</v>
      </c>
      <c r="N6" s="44">
        <f t="shared" si="1"/>
        <v>0.21561443066516348</v>
      </c>
    </row>
    <row r="7" spans="1:14">
      <c r="A7" s="19" t="s">
        <v>1972</v>
      </c>
      <c r="B7" s="10" t="s">
        <v>522</v>
      </c>
      <c r="C7" s="19" t="s">
        <v>5</v>
      </c>
      <c r="D7" s="11" t="s">
        <v>523</v>
      </c>
      <c r="E7" s="20">
        <v>498</v>
      </c>
      <c r="F7" s="20">
        <v>612</v>
      </c>
      <c r="G7" s="20">
        <v>25</v>
      </c>
      <c r="H7" s="20">
        <v>3351</v>
      </c>
      <c r="I7" s="20">
        <v>1135</v>
      </c>
      <c r="J7" s="20">
        <v>0</v>
      </c>
      <c r="K7" s="20">
        <v>1</v>
      </c>
      <c r="L7" s="20">
        <f t="shared" si="0"/>
        <v>1136</v>
      </c>
      <c r="M7" s="20">
        <v>2</v>
      </c>
      <c r="N7" s="44">
        <f t="shared" si="1"/>
        <v>0.3390032826022083</v>
      </c>
    </row>
    <row r="8" spans="1:14">
      <c r="A8" s="19" t="s">
        <v>1969</v>
      </c>
      <c r="B8" s="10" t="s">
        <v>513</v>
      </c>
      <c r="C8" s="19" t="s">
        <v>5</v>
      </c>
      <c r="D8" s="11" t="s">
        <v>514</v>
      </c>
      <c r="E8" s="20">
        <v>628</v>
      </c>
      <c r="F8" s="20">
        <v>832</v>
      </c>
      <c r="G8" s="20">
        <v>21</v>
      </c>
      <c r="H8" s="20">
        <v>4905</v>
      </c>
      <c r="I8" s="20">
        <v>1481</v>
      </c>
      <c r="J8" s="20">
        <v>2</v>
      </c>
      <c r="K8" s="20">
        <v>8</v>
      </c>
      <c r="L8" s="20">
        <f t="shared" si="0"/>
        <v>1491</v>
      </c>
      <c r="M8" s="20">
        <v>1</v>
      </c>
      <c r="N8" s="44">
        <f t="shared" si="1"/>
        <v>0.3039755351681957</v>
      </c>
    </row>
    <row r="9" spans="1:14">
      <c r="A9" s="19" t="s">
        <v>1971</v>
      </c>
      <c r="B9" s="10" t="s">
        <v>524</v>
      </c>
      <c r="C9" s="19" t="s">
        <v>5</v>
      </c>
      <c r="D9" s="11" t="s">
        <v>117</v>
      </c>
      <c r="E9" s="20">
        <v>445</v>
      </c>
      <c r="F9" s="20">
        <v>559</v>
      </c>
      <c r="G9" s="20">
        <v>17</v>
      </c>
      <c r="H9" s="20">
        <v>3125</v>
      </c>
      <c r="I9" s="20">
        <v>1021</v>
      </c>
      <c r="J9" s="20">
        <v>0</v>
      </c>
      <c r="K9" s="20">
        <v>1</v>
      </c>
      <c r="L9" s="20">
        <f t="shared" si="0"/>
        <v>1022</v>
      </c>
      <c r="M9" s="20">
        <v>1</v>
      </c>
      <c r="N9" s="44">
        <f t="shared" si="1"/>
        <v>0.32704</v>
      </c>
    </row>
    <row r="10" spans="1:14">
      <c r="B10" s="10" t="s">
        <v>518</v>
      </c>
      <c r="C10" s="19" t="s">
        <v>29</v>
      </c>
      <c r="D10" s="11"/>
      <c r="E10" s="20">
        <v>2010</v>
      </c>
      <c r="F10" s="20">
        <v>2953</v>
      </c>
      <c r="G10" s="20">
        <v>53</v>
      </c>
      <c r="H10" s="20"/>
      <c r="I10" s="20">
        <v>5016</v>
      </c>
      <c r="J10" s="20">
        <v>2</v>
      </c>
      <c r="K10" s="20">
        <v>7</v>
      </c>
      <c r="L10" s="20">
        <f t="shared" ref="L10:L16" si="2">SUM(I10:K10)</f>
        <v>5025</v>
      </c>
      <c r="M10" s="20">
        <v>29</v>
      </c>
      <c r="N10" s="44"/>
    </row>
    <row r="11" spans="1:14">
      <c r="B11" s="10" t="s">
        <v>520</v>
      </c>
      <c r="C11" s="19" t="s">
        <v>29</v>
      </c>
      <c r="D11" s="11"/>
      <c r="E11" s="20">
        <v>271</v>
      </c>
      <c r="F11" s="20">
        <v>355</v>
      </c>
      <c r="G11" s="20">
        <v>8</v>
      </c>
      <c r="H11" s="20"/>
      <c r="I11" s="20">
        <v>634</v>
      </c>
      <c r="J11" s="20">
        <v>0</v>
      </c>
      <c r="K11" s="20">
        <v>1</v>
      </c>
      <c r="L11" s="20">
        <f t="shared" si="2"/>
        <v>635</v>
      </c>
      <c r="M11" s="20">
        <v>6</v>
      </c>
      <c r="N11" s="44"/>
    </row>
    <row r="12" spans="1:14">
      <c r="B12" s="10" t="s">
        <v>527</v>
      </c>
      <c r="C12" s="19" t="s">
        <v>29</v>
      </c>
      <c r="D12" s="11"/>
      <c r="E12" s="20">
        <v>2117</v>
      </c>
      <c r="F12" s="20">
        <v>2549</v>
      </c>
      <c r="G12" s="20">
        <v>57</v>
      </c>
      <c r="H12" s="20"/>
      <c r="I12" s="20">
        <v>4723</v>
      </c>
      <c r="J12" s="20">
        <v>2</v>
      </c>
      <c r="K12" s="20">
        <v>14</v>
      </c>
      <c r="L12" s="20">
        <f t="shared" si="2"/>
        <v>4739</v>
      </c>
      <c r="M12" s="20">
        <v>33</v>
      </c>
      <c r="N12" s="44"/>
    </row>
    <row r="13" spans="1:14">
      <c r="B13" s="10" t="s">
        <v>2390</v>
      </c>
      <c r="C13" s="19" t="s">
        <v>29</v>
      </c>
      <c r="D13" s="11"/>
      <c r="E13" s="20">
        <v>601</v>
      </c>
      <c r="F13" s="20">
        <v>633</v>
      </c>
      <c r="G13" s="20">
        <v>20</v>
      </c>
      <c r="H13" s="20"/>
      <c r="I13" s="20">
        <v>1254</v>
      </c>
      <c r="J13" s="20">
        <v>0</v>
      </c>
      <c r="K13" s="20">
        <v>3</v>
      </c>
      <c r="L13" s="20">
        <f t="shared" si="2"/>
        <v>1257</v>
      </c>
      <c r="M13" s="20">
        <v>7</v>
      </c>
      <c r="N13" s="44"/>
    </row>
    <row r="14" spans="1:14" ht="42.75">
      <c r="B14" s="10" t="s">
        <v>2454</v>
      </c>
      <c r="C14" s="19" t="s">
        <v>30</v>
      </c>
      <c r="D14" s="11"/>
      <c r="E14" s="20">
        <v>74</v>
      </c>
      <c r="F14" s="20">
        <v>115</v>
      </c>
      <c r="G14" s="20">
        <v>12</v>
      </c>
      <c r="H14" s="20"/>
      <c r="I14" s="20">
        <v>201</v>
      </c>
      <c r="J14" s="20">
        <v>4</v>
      </c>
      <c r="K14" s="20">
        <v>0</v>
      </c>
      <c r="L14" s="20">
        <f t="shared" si="2"/>
        <v>205</v>
      </c>
      <c r="M14" s="20">
        <v>0</v>
      </c>
      <c r="N14" s="44"/>
    </row>
    <row r="15" spans="1:14" ht="28.5">
      <c r="B15" s="10" t="s">
        <v>31</v>
      </c>
      <c r="C15" s="19" t="s">
        <v>32</v>
      </c>
      <c r="D15" s="11"/>
      <c r="E15" s="20">
        <v>293</v>
      </c>
      <c r="F15" s="20">
        <v>288</v>
      </c>
      <c r="G15" s="20">
        <v>5</v>
      </c>
      <c r="H15" s="20"/>
      <c r="I15" s="20">
        <v>586</v>
      </c>
      <c r="J15" s="20">
        <v>0</v>
      </c>
      <c r="K15" s="20">
        <v>0</v>
      </c>
      <c r="L15" s="20">
        <f t="shared" si="2"/>
        <v>586</v>
      </c>
      <c r="M15" s="20">
        <v>9</v>
      </c>
      <c r="N15" s="44"/>
    </row>
    <row r="16" spans="1:14" ht="28.5">
      <c r="A16" s="21"/>
      <c r="B16" s="12" t="s">
        <v>33</v>
      </c>
      <c r="C16" s="21" t="s">
        <v>32</v>
      </c>
      <c r="D16" s="13"/>
      <c r="E16" s="23">
        <v>204</v>
      </c>
      <c r="F16" s="23">
        <v>149</v>
      </c>
      <c r="G16" s="23">
        <v>2</v>
      </c>
      <c r="H16" s="23"/>
      <c r="I16" s="23">
        <v>355</v>
      </c>
      <c r="J16" s="23">
        <v>0</v>
      </c>
      <c r="K16" s="23">
        <v>128</v>
      </c>
      <c r="L16" s="23">
        <f t="shared" si="2"/>
        <v>483</v>
      </c>
      <c r="M16" s="23">
        <v>0</v>
      </c>
      <c r="N16" s="43"/>
    </row>
    <row r="17" spans="1:14">
      <c r="B17" s="10" t="s">
        <v>34</v>
      </c>
      <c r="D17" s="10"/>
      <c r="E17" s="20">
        <f>SUM(E2:E9)</f>
        <v>3898</v>
      </c>
      <c r="F17" s="20">
        <f t="shared" ref="F17:M17" si="3">SUM(F2:F9)</f>
        <v>5751</v>
      </c>
      <c r="G17" s="20">
        <f t="shared" si="3"/>
        <v>156</v>
      </c>
      <c r="H17" s="20"/>
      <c r="I17" s="20">
        <f t="shared" si="3"/>
        <v>9805</v>
      </c>
      <c r="J17" s="20">
        <f t="shared" si="3"/>
        <v>6</v>
      </c>
      <c r="K17" s="20">
        <f t="shared" si="3"/>
        <v>26</v>
      </c>
      <c r="L17" s="20">
        <f t="shared" si="3"/>
        <v>9837</v>
      </c>
      <c r="M17" s="20">
        <f t="shared" si="3"/>
        <v>27</v>
      </c>
      <c r="N17" s="44"/>
    </row>
    <row r="18" spans="1:14">
      <c r="B18" s="10" t="s">
        <v>35</v>
      </c>
      <c r="D18" s="10"/>
      <c r="E18" s="20">
        <f>SUM(E10:E13)</f>
        <v>4999</v>
      </c>
      <c r="F18" s="20">
        <f t="shared" ref="F18:M18" si="4">SUM(F10:F13)</f>
        <v>6490</v>
      </c>
      <c r="G18" s="20">
        <f t="shared" si="4"/>
        <v>138</v>
      </c>
      <c r="H18" s="20"/>
      <c r="I18" s="20">
        <f t="shared" si="4"/>
        <v>11627</v>
      </c>
      <c r="J18" s="20">
        <f t="shared" si="4"/>
        <v>4</v>
      </c>
      <c r="K18" s="20">
        <f t="shared" si="4"/>
        <v>25</v>
      </c>
      <c r="L18" s="20">
        <f t="shared" si="4"/>
        <v>11656</v>
      </c>
      <c r="M18" s="20">
        <f t="shared" si="4"/>
        <v>75</v>
      </c>
      <c r="N18" s="44"/>
    </row>
    <row r="19" spans="1:14">
      <c r="B19" s="10" t="s">
        <v>36</v>
      </c>
      <c r="D19" s="10"/>
      <c r="E19" s="20">
        <f>SUM(E14:E14)</f>
        <v>74</v>
      </c>
      <c r="F19" s="20">
        <f t="shared" ref="F19:M19" si="5">SUM(F14:F14)</f>
        <v>115</v>
      </c>
      <c r="G19" s="20">
        <f t="shared" si="5"/>
        <v>12</v>
      </c>
      <c r="H19" s="20"/>
      <c r="I19" s="20">
        <f t="shared" si="5"/>
        <v>201</v>
      </c>
      <c r="J19" s="20">
        <f t="shared" si="5"/>
        <v>4</v>
      </c>
      <c r="K19" s="20">
        <f t="shared" si="5"/>
        <v>0</v>
      </c>
      <c r="L19" s="20">
        <f t="shared" si="5"/>
        <v>205</v>
      </c>
      <c r="M19" s="20">
        <f t="shared" si="5"/>
        <v>0</v>
      </c>
      <c r="N19" s="44"/>
    </row>
    <row r="20" spans="1:14" ht="15" thickBot="1">
      <c r="A20" s="24"/>
      <c r="B20" s="14" t="s">
        <v>37</v>
      </c>
      <c r="C20" s="24"/>
      <c r="D20" s="14"/>
      <c r="E20" s="25">
        <f>SUM(E15:E16)</f>
        <v>497</v>
      </c>
      <c r="F20" s="25">
        <f t="shared" ref="F20:M20" si="6">SUM(F15:F16)</f>
        <v>437</v>
      </c>
      <c r="G20" s="25">
        <f t="shared" si="6"/>
        <v>7</v>
      </c>
      <c r="H20" s="25"/>
      <c r="I20" s="25">
        <f t="shared" si="6"/>
        <v>941</v>
      </c>
      <c r="J20" s="25">
        <f t="shared" si="6"/>
        <v>0</v>
      </c>
      <c r="K20" s="25">
        <f t="shared" si="6"/>
        <v>128</v>
      </c>
      <c r="L20" s="25">
        <f t="shared" si="6"/>
        <v>1069</v>
      </c>
      <c r="M20" s="25">
        <f t="shared" si="6"/>
        <v>9</v>
      </c>
      <c r="N20" s="45"/>
    </row>
    <row r="21" spans="1:14" ht="15">
      <c r="A21" s="6"/>
      <c r="B21" s="3" t="s">
        <v>2350</v>
      </c>
      <c r="C21" s="6"/>
      <c r="D21" s="3"/>
      <c r="E21" s="34">
        <f>SUM(E17:E20)</f>
        <v>9468</v>
      </c>
      <c r="F21" s="34">
        <f t="shared" ref="F21:M21" si="7">SUM(F17:F20)</f>
        <v>12793</v>
      </c>
      <c r="G21" s="34">
        <f t="shared" si="7"/>
        <v>313</v>
      </c>
      <c r="H21" s="34">
        <f>SUM(H2:H9)</f>
        <v>34156</v>
      </c>
      <c r="I21" s="34">
        <f t="shared" si="7"/>
        <v>22574</v>
      </c>
      <c r="J21" s="34">
        <f t="shared" si="7"/>
        <v>14</v>
      </c>
      <c r="K21" s="34">
        <f t="shared" si="7"/>
        <v>179</v>
      </c>
      <c r="L21" s="34">
        <f t="shared" si="7"/>
        <v>22767</v>
      </c>
      <c r="M21" s="34">
        <f t="shared" si="7"/>
        <v>111</v>
      </c>
      <c r="N21" s="46">
        <f>L21/H21</f>
        <v>0.66655931607916619</v>
      </c>
    </row>
    <row r="22" spans="1:14">
      <c r="B22" s="10" t="s">
        <v>2005</v>
      </c>
      <c r="D22" s="10"/>
      <c r="E22" s="26">
        <f>E21/$I$21</f>
        <v>0.41942057233986002</v>
      </c>
      <c r="F22" s="26">
        <f t="shared" ref="F22:G22" si="8">F21/$I$21</f>
        <v>0.56671391866749354</v>
      </c>
      <c r="G22" s="26">
        <f t="shared" si="8"/>
        <v>1.3865508992646408E-2</v>
      </c>
      <c r="H22" s="44"/>
      <c r="L22" s="20"/>
      <c r="N22" s="44"/>
    </row>
    <row r="23" spans="1:14">
      <c r="L23" s="20"/>
    </row>
    <row r="24" spans="1:14">
      <c r="L24" s="20"/>
    </row>
    <row r="25" spans="1:14">
      <c r="L25" s="20"/>
    </row>
    <row r="26" spans="1:14">
      <c r="L26" s="20"/>
    </row>
    <row r="27" spans="1:14">
      <c r="L27" s="20"/>
    </row>
    <row r="28" spans="1:14">
      <c r="L28" s="20"/>
    </row>
    <row r="29" spans="1:14">
      <c r="L29" s="20"/>
    </row>
    <row r="30" spans="1:14">
      <c r="L30" s="20"/>
    </row>
    <row r="31" spans="1:14">
      <c r="L31" s="20"/>
    </row>
    <row r="32" spans="1:14">
      <c r="L32" s="20"/>
    </row>
  </sheetData>
  <sortState xmlns:xlrd2="http://schemas.microsoft.com/office/spreadsheetml/2017/richdata2" ref="A2:N9">
    <sortCondition ref="A9"/>
  </sortState>
  <mergeCells count="1">
    <mergeCell ref="A1:B1"/>
  </mergeCells>
  <conditionalFormatting sqref="A2:N15">
    <cfRule type="expression" dxfId="66" priority="2">
      <formula>MOD(ROW(),2)=0</formula>
    </cfRule>
  </conditionalFormatting>
  <conditionalFormatting sqref="A16:N16">
    <cfRule type="expression" dxfId="65" priority="1">
      <formula>MOD(ROW(),2)=0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32"/>
  <sheetViews>
    <sheetView workbookViewId="0">
      <pane ySplit="1" topLeftCell="A2" activePane="bottomLeft" state="frozen"/>
      <selection pane="bottomLeft" activeCell="D27" sqref="D27"/>
    </sheetView>
  </sheetViews>
  <sheetFormatPr defaultColWidth="8.85546875" defaultRowHeight="14.25"/>
  <cols>
    <col min="1" max="1" width="2.5703125" style="19" bestFit="1" customWidth="1"/>
    <col min="2" max="2" width="38.42578125" style="19" bestFit="1" customWidth="1"/>
    <col min="3" max="3" width="13.28515625" style="19" bestFit="1" customWidth="1"/>
    <col min="4" max="4" width="23.5703125" style="19" bestFit="1" customWidth="1"/>
    <col min="5" max="5" width="15.5703125" style="19" bestFit="1" customWidth="1"/>
    <col min="6" max="6" width="8.5703125" style="19" bestFit="1" customWidth="1"/>
    <col min="7" max="7" width="9.140625" style="19" customWidth="1"/>
    <col min="8" max="8" width="7.285156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5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2107</v>
      </c>
      <c r="F1" s="9" t="s">
        <v>2108</v>
      </c>
      <c r="G1" s="9" t="s">
        <v>2109</v>
      </c>
      <c r="H1" s="9" t="s">
        <v>2110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5" ht="15" thickTop="1">
      <c r="A2" s="19" t="s">
        <v>1974</v>
      </c>
      <c r="B2" s="10" t="s">
        <v>539</v>
      </c>
      <c r="C2" s="19" t="s">
        <v>5</v>
      </c>
      <c r="D2" s="11" t="s">
        <v>540</v>
      </c>
      <c r="E2" s="20">
        <v>7</v>
      </c>
      <c r="F2" s="20">
        <v>15</v>
      </c>
      <c r="G2" s="20">
        <v>238</v>
      </c>
      <c r="H2" s="20">
        <v>313</v>
      </c>
      <c r="I2" s="20">
        <v>2046</v>
      </c>
      <c r="J2" s="20">
        <v>573</v>
      </c>
      <c r="K2" s="20">
        <v>0</v>
      </c>
      <c r="L2" s="20">
        <v>1</v>
      </c>
      <c r="M2" s="20">
        <f t="shared" ref="M2:M12" si="0">SUM(J2:L2)</f>
        <v>574</v>
      </c>
      <c r="N2" s="20">
        <v>1</v>
      </c>
      <c r="O2" s="44">
        <f>M2/I2</f>
        <v>0.28054740957966762</v>
      </c>
    </row>
    <row r="3" spans="1:15">
      <c r="A3" s="19" t="s">
        <v>1973</v>
      </c>
      <c r="B3" s="10" t="s">
        <v>534</v>
      </c>
      <c r="C3" s="19" t="s">
        <v>5</v>
      </c>
      <c r="D3" s="11" t="s">
        <v>535</v>
      </c>
      <c r="E3" s="20">
        <v>15</v>
      </c>
      <c r="F3" s="20">
        <v>18</v>
      </c>
      <c r="G3" s="20">
        <v>341</v>
      </c>
      <c r="H3" s="20">
        <v>354</v>
      </c>
      <c r="I3" s="20">
        <v>2217</v>
      </c>
      <c r="J3" s="20">
        <v>728</v>
      </c>
      <c r="K3" s="20">
        <v>1</v>
      </c>
      <c r="L3" s="20">
        <v>0</v>
      </c>
      <c r="M3" s="20">
        <f t="shared" si="0"/>
        <v>729</v>
      </c>
      <c r="N3" s="20">
        <v>1</v>
      </c>
      <c r="O3" s="44">
        <f t="shared" ref="O3:O12" si="1">M3/I3</f>
        <v>0.32882273342354534</v>
      </c>
    </row>
    <row r="4" spans="1:15">
      <c r="A4" s="19" t="s">
        <v>1977</v>
      </c>
      <c r="B4" s="10" t="s">
        <v>538</v>
      </c>
      <c r="C4" s="19" t="s">
        <v>5</v>
      </c>
      <c r="D4" s="11" t="s">
        <v>217</v>
      </c>
      <c r="E4" s="20">
        <v>17</v>
      </c>
      <c r="F4" s="20">
        <v>28</v>
      </c>
      <c r="G4" s="20">
        <v>327</v>
      </c>
      <c r="H4" s="20">
        <v>432</v>
      </c>
      <c r="I4" s="20">
        <v>3366</v>
      </c>
      <c r="J4" s="20">
        <v>804</v>
      </c>
      <c r="K4" s="20">
        <v>1</v>
      </c>
      <c r="L4" s="20">
        <v>1</v>
      </c>
      <c r="M4" s="20">
        <f t="shared" si="0"/>
        <v>806</v>
      </c>
      <c r="N4" s="20">
        <v>8</v>
      </c>
      <c r="O4" s="44">
        <f t="shared" si="1"/>
        <v>0.23945335710041593</v>
      </c>
    </row>
    <row r="5" spans="1:15" ht="28.5">
      <c r="A5" s="19" t="s">
        <v>1975</v>
      </c>
      <c r="B5" s="10" t="s">
        <v>547</v>
      </c>
      <c r="C5" s="19" t="s">
        <v>5</v>
      </c>
      <c r="D5" s="11" t="s">
        <v>548</v>
      </c>
      <c r="E5" s="20">
        <v>15</v>
      </c>
      <c r="F5" s="20">
        <v>20</v>
      </c>
      <c r="G5" s="20">
        <v>271</v>
      </c>
      <c r="H5" s="20">
        <v>466</v>
      </c>
      <c r="I5" s="20">
        <v>3130</v>
      </c>
      <c r="J5" s="20">
        <v>772</v>
      </c>
      <c r="K5" s="20">
        <v>0</v>
      </c>
      <c r="L5" s="20">
        <v>4</v>
      </c>
      <c r="M5" s="20">
        <f t="shared" si="0"/>
        <v>776</v>
      </c>
      <c r="N5" s="20">
        <v>6</v>
      </c>
      <c r="O5" s="44">
        <f t="shared" si="1"/>
        <v>0.24792332268370607</v>
      </c>
    </row>
    <row r="6" spans="1:15">
      <c r="A6" s="19" t="s">
        <v>1970</v>
      </c>
      <c r="B6" s="10" t="s">
        <v>543</v>
      </c>
      <c r="C6" s="19" t="s">
        <v>5</v>
      </c>
      <c r="D6" s="11" t="s">
        <v>544</v>
      </c>
      <c r="E6" s="20">
        <v>8</v>
      </c>
      <c r="F6" s="20">
        <v>23</v>
      </c>
      <c r="G6" s="20">
        <v>307</v>
      </c>
      <c r="H6" s="20">
        <v>446</v>
      </c>
      <c r="I6" s="20">
        <v>2757</v>
      </c>
      <c r="J6" s="20">
        <v>784</v>
      </c>
      <c r="K6" s="20">
        <v>0</v>
      </c>
      <c r="L6" s="20">
        <v>2</v>
      </c>
      <c r="M6" s="20">
        <f t="shared" si="0"/>
        <v>786</v>
      </c>
      <c r="N6" s="20">
        <v>4</v>
      </c>
      <c r="O6" s="44">
        <f t="shared" si="1"/>
        <v>0.28509249183895541</v>
      </c>
    </row>
    <row r="7" spans="1:15">
      <c r="A7" s="19" t="s">
        <v>1972</v>
      </c>
      <c r="B7" s="10" t="s">
        <v>536</v>
      </c>
      <c r="C7" s="19" t="s">
        <v>5</v>
      </c>
      <c r="D7" s="11" t="s">
        <v>537</v>
      </c>
      <c r="E7" s="20">
        <v>15</v>
      </c>
      <c r="F7" s="20">
        <v>18</v>
      </c>
      <c r="G7" s="20">
        <v>353</v>
      </c>
      <c r="H7" s="20">
        <v>569</v>
      </c>
      <c r="I7" s="20">
        <v>3404</v>
      </c>
      <c r="J7" s="20">
        <v>955</v>
      </c>
      <c r="K7" s="20">
        <v>0</v>
      </c>
      <c r="L7" s="20">
        <v>3</v>
      </c>
      <c r="M7" s="20">
        <f t="shared" si="0"/>
        <v>958</v>
      </c>
      <c r="N7" s="20">
        <v>7</v>
      </c>
      <c r="O7" s="44">
        <f t="shared" si="1"/>
        <v>0.28143360752056407</v>
      </c>
    </row>
    <row r="8" spans="1:15">
      <c r="A8" s="19" t="s">
        <v>1969</v>
      </c>
      <c r="B8" s="10" t="s">
        <v>532</v>
      </c>
      <c r="C8" s="19" t="s">
        <v>5</v>
      </c>
      <c r="D8" s="11" t="s">
        <v>533</v>
      </c>
      <c r="E8" s="20">
        <v>17</v>
      </c>
      <c r="F8" s="20">
        <v>18</v>
      </c>
      <c r="G8" s="20">
        <v>234</v>
      </c>
      <c r="H8" s="20">
        <v>387</v>
      </c>
      <c r="I8" s="20">
        <v>2012</v>
      </c>
      <c r="J8" s="20">
        <v>656</v>
      </c>
      <c r="K8" s="20">
        <v>0</v>
      </c>
      <c r="L8" s="20">
        <v>2</v>
      </c>
      <c r="M8" s="20">
        <f t="shared" si="0"/>
        <v>658</v>
      </c>
      <c r="N8" s="20">
        <v>0</v>
      </c>
      <c r="O8" s="44">
        <f t="shared" si="1"/>
        <v>0.32703777335984097</v>
      </c>
    </row>
    <row r="9" spans="1:15">
      <c r="A9" s="19" t="s">
        <v>1971</v>
      </c>
      <c r="B9" s="10" t="s">
        <v>541</v>
      </c>
      <c r="C9" s="19" t="s">
        <v>5</v>
      </c>
      <c r="D9" s="11" t="s">
        <v>542</v>
      </c>
      <c r="E9" s="20">
        <v>17</v>
      </c>
      <c r="F9" s="20">
        <v>22</v>
      </c>
      <c r="G9" s="20">
        <v>385</v>
      </c>
      <c r="H9" s="20">
        <v>463</v>
      </c>
      <c r="I9" s="20">
        <v>3464</v>
      </c>
      <c r="J9" s="20">
        <v>887</v>
      </c>
      <c r="K9" s="20">
        <v>0</v>
      </c>
      <c r="L9" s="20">
        <v>6</v>
      </c>
      <c r="M9" s="20">
        <f t="shared" si="0"/>
        <v>893</v>
      </c>
      <c r="N9" s="20">
        <v>0</v>
      </c>
      <c r="O9" s="44">
        <f t="shared" si="1"/>
        <v>0.2577944572748268</v>
      </c>
    </row>
    <row r="10" spans="1:15">
      <c r="A10" s="19" t="s">
        <v>1976</v>
      </c>
      <c r="B10" s="10" t="s">
        <v>530</v>
      </c>
      <c r="C10" s="19" t="s">
        <v>5</v>
      </c>
      <c r="D10" s="11" t="s">
        <v>531</v>
      </c>
      <c r="E10" s="20">
        <v>14</v>
      </c>
      <c r="F10" s="20">
        <v>25</v>
      </c>
      <c r="G10" s="20">
        <v>440</v>
      </c>
      <c r="H10" s="20">
        <v>509</v>
      </c>
      <c r="I10" s="20">
        <v>2895</v>
      </c>
      <c r="J10" s="20">
        <v>988</v>
      </c>
      <c r="K10" s="20">
        <v>0</v>
      </c>
      <c r="L10" s="20">
        <v>3</v>
      </c>
      <c r="M10" s="20">
        <f t="shared" si="0"/>
        <v>991</v>
      </c>
      <c r="N10" s="20">
        <v>5</v>
      </c>
      <c r="O10" s="44">
        <f t="shared" si="1"/>
        <v>0.34231433506044906</v>
      </c>
    </row>
    <row r="11" spans="1:15">
      <c r="A11" s="19" t="s">
        <v>1978</v>
      </c>
      <c r="B11" s="10" t="s">
        <v>528</v>
      </c>
      <c r="C11" s="19" t="s">
        <v>5</v>
      </c>
      <c r="D11" s="11" t="s">
        <v>529</v>
      </c>
      <c r="E11" s="20">
        <v>8</v>
      </c>
      <c r="F11" s="20">
        <v>17</v>
      </c>
      <c r="G11" s="20">
        <v>292</v>
      </c>
      <c r="H11" s="20">
        <v>357</v>
      </c>
      <c r="I11" s="20">
        <v>2224</v>
      </c>
      <c r="J11" s="20">
        <v>674</v>
      </c>
      <c r="K11" s="20">
        <v>0</v>
      </c>
      <c r="L11" s="20">
        <v>3</v>
      </c>
      <c r="M11" s="20">
        <f t="shared" si="0"/>
        <v>677</v>
      </c>
      <c r="N11" s="20">
        <v>3</v>
      </c>
      <c r="O11" s="44">
        <f t="shared" si="1"/>
        <v>0.30440647482014388</v>
      </c>
    </row>
    <row r="12" spans="1:15">
      <c r="A12" s="19" t="s">
        <v>1979</v>
      </c>
      <c r="B12" s="10" t="s">
        <v>545</v>
      </c>
      <c r="C12" s="19" t="s">
        <v>5</v>
      </c>
      <c r="D12" s="11" t="s">
        <v>546</v>
      </c>
      <c r="E12" s="20">
        <v>17</v>
      </c>
      <c r="F12" s="20">
        <v>21</v>
      </c>
      <c r="G12" s="20">
        <v>319</v>
      </c>
      <c r="H12" s="20">
        <v>421</v>
      </c>
      <c r="I12" s="20">
        <v>2704</v>
      </c>
      <c r="J12" s="20">
        <v>778</v>
      </c>
      <c r="K12" s="20">
        <v>2</v>
      </c>
      <c r="L12" s="20">
        <v>1</v>
      </c>
      <c r="M12" s="20">
        <f t="shared" si="0"/>
        <v>781</v>
      </c>
      <c r="N12" s="20">
        <v>1</v>
      </c>
      <c r="O12" s="44">
        <f t="shared" si="1"/>
        <v>0.28883136094674555</v>
      </c>
    </row>
    <row r="13" spans="1:15">
      <c r="B13" s="10" t="s">
        <v>539</v>
      </c>
      <c r="C13" s="19" t="s">
        <v>29</v>
      </c>
      <c r="D13" s="11"/>
      <c r="E13" s="20">
        <v>10</v>
      </c>
      <c r="F13" s="20">
        <v>18</v>
      </c>
      <c r="G13" s="20">
        <v>571</v>
      </c>
      <c r="H13" s="20">
        <v>938</v>
      </c>
      <c r="I13" s="20"/>
      <c r="J13" s="20">
        <v>1537</v>
      </c>
      <c r="K13" s="20">
        <v>1</v>
      </c>
      <c r="L13" s="20">
        <v>0</v>
      </c>
      <c r="M13" s="20">
        <f t="shared" ref="M13:M18" si="2">SUM(J13:L13)</f>
        <v>1538</v>
      </c>
      <c r="N13" s="20">
        <v>16</v>
      </c>
      <c r="O13" s="44"/>
    </row>
    <row r="14" spans="1:15">
      <c r="B14" s="10" t="s">
        <v>2532</v>
      </c>
      <c r="C14" s="19" t="s">
        <v>29</v>
      </c>
      <c r="D14" s="11"/>
      <c r="E14" s="20">
        <v>35</v>
      </c>
      <c r="F14" s="20">
        <v>42</v>
      </c>
      <c r="G14" s="20">
        <v>961</v>
      </c>
      <c r="H14" s="20">
        <v>1829</v>
      </c>
      <c r="I14" s="20"/>
      <c r="J14" s="20">
        <v>2867</v>
      </c>
      <c r="K14" s="20">
        <v>0</v>
      </c>
      <c r="L14" s="20">
        <v>2</v>
      </c>
      <c r="M14" s="20">
        <f t="shared" si="2"/>
        <v>2869</v>
      </c>
      <c r="N14" s="20">
        <v>20</v>
      </c>
      <c r="O14" s="44"/>
    </row>
    <row r="15" spans="1:15">
      <c r="B15" s="10" t="s">
        <v>2390</v>
      </c>
      <c r="C15" s="19" t="s">
        <v>29</v>
      </c>
      <c r="D15" s="11"/>
      <c r="E15" s="20">
        <v>20</v>
      </c>
      <c r="F15" s="20">
        <v>37</v>
      </c>
      <c r="G15" s="20">
        <v>460</v>
      </c>
      <c r="H15" s="20">
        <v>779</v>
      </c>
      <c r="I15" s="20"/>
      <c r="J15" s="20">
        <v>1296</v>
      </c>
      <c r="K15" s="20">
        <v>2</v>
      </c>
      <c r="L15" s="20">
        <v>0</v>
      </c>
      <c r="M15" s="20">
        <f t="shared" si="2"/>
        <v>1298</v>
      </c>
      <c r="N15" s="20">
        <v>8</v>
      </c>
      <c r="O15" s="44"/>
    </row>
    <row r="16" spans="1:15" ht="42.75">
      <c r="B16" s="10" t="s">
        <v>2455</v>
      </c>
      <c r="C16" s="19" t="s">
        <v>30</v>
      </c>
      <c r="D16" s="11"/>
      <c r="E16" s="20">
        <v>7</v>
      </c>
      <c r="F16" s="20">
        <v>6</v>
      </c>
      <c r="G16" s="20">
        <v>101</v>
      </c>
      <c r="H16" s="20">
        <v>66</v>
      </c>
      <c r="I16" s="20"/>
      <c r="J16" s="20">
        <v>180</v>
      </c>
      <c r="K16" s="20">
        <v>1</v>
      </c>
      <c r="L16" s="20">
        <v>3</v>
      </c>
      <c r="M16" s="20">
        <f t="shared" si="2"/>
        <v>184</v>
      </c>
      <c r="N16" s="20">
        <v>1</v>
      </c>
      <c r="O16" s="44"/>
    </row>
    <row r="17" spans="1:15" ht="28.5">
      <c r="B17" s="10" t="s">
        <v>31</v>
      </c>
      <c r="C17" s="19" t="s">
        <v>32</v>
      </c>
      <c r="D17" s="11"/>
      <c r="E17" s="20">
        <v>0</v>
      </c>
      <c r="F17" s="20">
        <v>4</v>
      </c>
      <c r="G17" s="20">
        <v>54</v>
      </c>
      <c r="H17" s="20">
        <v>104</v>
      </c>
      <c r="I17" s="20"/>
      <c r="J17" s="20">
        <v>162</v>
      </c>
      <c r="K17" s="20">
        <v>0</v>
      </c>
      <c r="L17" s="20">
        <v>0</v>
      </c>
      <c r="M17" s="20">
        <f t="shared" si="2"/>
        <v>162</v>
      </c>
      <c r="N17" s="20">
        <v>1</v>
      </c>
      <c r="O17" s="44"/>
    </row>
    <row r="18" spans="1:15" ht="28.5">
      <c r="A18" s="21"/>
      <c r="B18" s="12" t="s">
        <v>33</v>
      </c>
      <c r="C18" s="21" t="s">
        <v>32</v>
      </c>
      <c r="D18" s="13"/>
      <c r="E18" s="23">
        <v>0</v>
      </c>
      <c r="F18" s="23">
        <v>5</v>
      </c>
      <c r="G18" s="23">
        <v>36</v>
      </c>
      <c r="H18" s="23">
        <v>77</v>
      </c>
      <c r="I18" s="23"/>
      <c r="J18" s="23">
        <v>118</v>
      </c>
      <c r="K18" s="23">
        <v>0</v>
      </c>
      <c r="L18" s="23">
        <v>63</v>
      </c>
      <c r="M18" s="23">
        <f t="shared" si="2"/>
        <v>181</v>
      </c>
      <c r="N18" s="23">
        <v>0</v>
      </c>
      <c r="O18" s="43"/>
    </row>
    <row r="19" spans="1:15">
      <c r="B19" s="10" t="s">
        <v>34</v>
      </c>
      <c r="D19" s="10"/>
      <c r="E19" s="20">
        <f>SUM(E2:E12)</f>
        <v>150</v>
      </c>
      <c r="F19" s="20">
        <f t="shared" ref="F19:N19" si="3">SUM(F2:F12)</f>
        <v>225</v>
      </c>
      <c r="G19" s="20">
        <f t="shared" si="3"/>
        <v>3507</v>
      </c>
      <c r="H19" s="20">
        <f t="shared" si="3"/>
        <v>4717</v>
      </c>
      <c r="I19" s="20"/>
      <c r="J19" s="20">
        <f t="shared" si="3"/>
        <v>8599</v>
      </c>
      <c r="K19" s="20">
        <f t="shared" si="3"/>
        <v>4</v>
      </c>
      <c r="L19" s="20">
        <f t="shared" si="3"/>
        <v>26</v>
      </c>
      <c r="M19" s="20">
        <f t="shared" si="3"/>
        <v>8629</v>
      </c>
      <c r="N19" s="20">
        <f t="shared" si="3"/>
        <v>36</v>
      </c>
      <c r="O19" s="44"/>
    </row>
    <row r="20" spans="1:15">
      <c r="B20" s="10" t="s">
        <v>35</v>
      </c>
      <c r="D20" s="10"/>
      <c r="E20" s="20">
        <f>SUM(E13:E15)</f>
        <v>65</v>
      </c>
      <c r="F20" s="20">
        <f t="shared" ref="F20:N20" si="4">SUM(F13:F15)</f>
        <v>97</v>
      </c>
      <c r="G20" s="20">
        <f t="shared" si="4"/>
        <v>1992</v>
      </c>
      <c r="H20" s="20">
        <f t="shared" si="4"/>
        <v>3546</v>
      </c>
      <c r="I20" s="20"/>
      <c r="J20" s="20">
        <f t="shared" si="4"/>
        <v>5700</v>
      </c>
      <c r="K20" s="20">
        <f t="shared" si="4"/>
        <v>3</v>
      </c>
      <c r="L20" s="20">
        <f t="shared" si="4"/>
        <v>2</v>
      </c>
      <c r="M20" s="20">
        <f t="shared" si="4"/>
        <v>5705</v>
      </c>
      <c r="N20" s="20">
        <f t="shared" si="4"/>
        <v>44</v>
      </c>
      <c r="O20" s="44"/>
    </row>
    <row r="21" spans="1:15">
      <c r="B21" s="10" t="s">
        <v>36</v>
      </c>
      <c r="D21" s="10"/>
      <c r="E21" s="20">
        <f>SUM(E16:E16)</f>
        <v>7</v>
      </c>
      <c r="F21" s="20">
        <f t="shared" ref="F21:N21" si="5">SUM(F16:F16)</f>
        <v>6</v>
      </c>
      <c r="G21" s="20">
        <f t="shared" si="5"/>
        <v>101</v>
      </c>
      <c r="H21" s="20">
        <f t="shared" si="5"/>
        <v>66</v>
      </c>
      <c r="I21" s="20"/>
      <c r="J21" s="20">
        <f t="shared" si="5"/>
        <v>180</v>
      </c>
      <c r="K21" s="20">
        <f t="shared" si="5"/>
        <v>1</v>
      </c>
      <c r="L21" s="20">
        <f t="shared" si="5"/>
        <v>3</v>
      </c>
      <c r="M21" s="20">
        <f t="shared" si="5"/>
        <v>184</v>
      </c>
      <c r="N21" s="20">
        <f t="shared" si="5"/>
        <v>1</v>
      </c>
      <c r="O21" s="44"/>
    </row>
    <row r="22" spans="1:15" ht="15" thickBot="1">
      <c r="A22" s="24"/>
      <c r="B22" s="14" t="s">
        <v>37</v>
      </c>
      <c r="C22" s="24"/>
      <c r="D22" s="14"/>
      <c r="E22" s="25">
        <f>SUM(E17:E18)</f>
        <v>0</v>
      </c>
      <c r="F22" s="25">
        <f t="shared" ref="F22:N22" si="6">SUM(F17:F18)</f>
        <v>9</v>
      </c>
      <c r="G22" s="25">
        <f t="shared" si="6"/>
        <v>90</v>
      </c>
      <c r="H22" s="25">
        <f t="shared" si="6"/>
        <v>181</v>
      </c>
      <c r="I22" s="25"/>
      <c r="J22" s="25">
        <f t="shared" si="6"/>
        <v>280</v>
      </c>
      <c r="K22" s="25">
        <f t="shared" si="6"/>
        <v>0</v>
      </c>
      <c r="L22" s="25">
        <f t="shared" si="6"/>
        <v>63</v>
      </c>
      <c r="M22" s="25">
        <f t="shared" si="6"/>
        <v>343</v>
      </c>
      <c r="N22" s="25">
        <f t="shared" si="6"/>
        <v>1</v>
      </c>
      <c r="O22" s="45"/>
    </row>
    <row r="23" spans="1:15" ht="15">
      <c r="A23" s="6"/>
      <c r="B23" s="3" t="s">
        <v>2350</v>
      </c>
      <c r="C23" s="6"/>
      <c r="D23" s="3"/>
      <c r="E23" s="34">
        <f>SUM(E19:E22)</f>
        <v>222</v>
      </c>
      <c r="F23" s="34">
        <f t="shared" ref="F23:N23" si="7">SUM(F19:F22)</f>
        <v>337</v>
      </c>
      <c r="G23" s="34">
        <f t="shared" si="7"/>
        <v>5690</v>
      </c>
      <c r="H23" s="34">
        <f t="shared" si="7"/>
        <v>8510</v>
      </c>
      <c r="I23" s="34">
        <f>SUM(I2:I12)</f>
        <v>30219</v>
      </c>
      <c r="J23" s="34">
        <f t="shared" si="7"/>
        <v>14759</v>
      </c>
      <c r="K23" s="34">
        <f t="shared" si="7"/>
        <v>8</v>
      </c>
      <c r="L23" s="34">
        <f t="shared" si="7"/>
        <v>94</v>
      </c>
      <c r="M23" s="34">
        <f t="shared" si="7"/>
        <v>14861</v>
      </c>
      <c r="N23" s="34">
        <f t="shared" si="7"/>
        <v>82</v>
      </c>
      <c r="O23" s="46">
        <f>M23/I23</f>
        <v>0.49177669678017144</v>
      </c>
    </row>
    <row r="24" spans="1:15">
      <c r="B24" s="10" t="s">
        <v>2005</v>
      </c>
      <c r="D24" s="10"/>
      <c r="E24" s="26">
        <f>E23/$J$23</f>
        <v>1.5041669489802833E-2</v>
      </c>
      <c r="F24" s="26">
        <f t="shared" ref="F24:H24" si="8">F23/$J$23</f>
        <v>2.2833525306592588E-2</v>
      </c>
      <c r="G24" s="26">
        <f t="shared" si="8"/>
        <v>0.38552747476116267</v>
      </c>
      <c r="H24" s="44">
        <f t="shared" si="8"/>
        <v>0.57659733044244188</v>
      </c>
      <c r="L24" s="20"/>
    </row>
    <row r="25" spans="1:15">
      <c r="B25" s="10"/>
      <c r="D25" s="10"/>
      <c r="M25" s="20"/>
    </row>
    <row r="26" spans="1:15">
      <c r="M26" s="20"/>
    </row>
    <row r="27" spans="1:15">
      <c r="M27" s="20"/>
    </row>
    <row r="28" spans="1:15">
      <c r="M28" s="20"/>
    </row>
    <row r="29" spans="1:15">
      <c r="M29" s="20"/>
    </row>
    <row r="30" spans="1:15">
      <c r="M30" s="20"/>
    </row>
    <row r="31" spans="1:15">
      <c r="M31" s="20"/>
    </row>
    <row r="32" spans="1:15">
      <c r="M32" s="20"/>
    </row>
  </sheetData>
  <sortState xmlns:xlrd2="http://schemas.microsoft.com/office/spreadsheetml/2017/richdata2" ref="A2:O12">
    <sortCondition ref="A12"/>
  </sortState>
  <mergeCells count="1">
    <mergeCell ref="A1:B1"/>
  </mergeCells>
  <conditionalFormatting sqref="A2:O17">
    <cfRule type="expression" dxfId="64" priority="2">
      <formula>MOD(ROW(),2)=0</formula>
    </cfRule>
  </conditionalFormatting>
  <conditionalFormatting sqref="A18:O18">
    <cfRule type="expression" dxfId="63" priority="1">
      <formula>MOD(ROW(),2)=0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32"/>
  <sheetViews>
    <sheetView workbookViewId="0">
      <pane ySplit="1" topLeftCell="A2" activePane="bottomLeft" state="frozen"/>
      <selection pane="bottomLeft" activeCell="G13" sqref="G13"/>
    </sheetView>
  </sheetViews>
  <sheetFormatPr defaultColWidth="8.85546875" defaultRowHeight="14.25"/>
  <cols>
    <col min="1" max="1" width="2.5703125" style="19" bestFit="1" customWidth="1"/>
    <col min="2" max="2" width="29.7109375" style="19" bestFit="1" customWidth="1"/>
    <col min="3" max="3" width="13.28515625" style="19" bestFit="1" customWidth="1"/>
    <col min="4" max="4" width="31.140625" style="19" bestFit="1" customWidth="1"/>
    <col min="5" max="5" width="8.7109375" style="19" bestFit="1" customWidth="1"/>
    <col min="6" max="6" width="10.28515625" style="19" customWidth="1"/>
    <col min="7" max="7" width="8.425781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4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2111</v>
      </c>
      <c r="F1" s="9" t="s">
        <v>2112</v>
      </c>
      <c r="G1" s="9" t="s">
        <v>2113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4" ht="15" thickTop="1">
      <c r="A2" s="19" t="s">
        <v>1974</v>
      </c>
      <c r="B2" s="10" t="s">
        <v>552</v>
      </c>
      <c r="C2" s="19" t="s">
        <v>5</v>
      </c>
      <c r="D2" s="11" t="s">
        <v>540</v>
      </c>
      <c r="E2" s="20">
        <v>180</v>
      </c>
      <c r="F2" s="20">
        <v>176</v>
      </c>
      <c r="G2" s="20">
        <v>21</v>
      </c>
      <c r="H2" s="20">
        <v>1733</v>
      </c>
      <c r="I2" s="20">
        <v>377</v>
      </c>
      <c r="J2" s="20">
        <v>0</v>
      </c>
      <c r="K2" s="20">
        <v>2</v>
      </c>
      <c r="L2" s="20">
        <f t="shared" ref="L2:L13" si="0">SUM(I2:K2)</f>
        <v>379</v>
      </c>
      <c r="M2" s="20">
        <v>4</v>
      </c>
      <c r="N2" s="44">
        <f>L2/H2</f>
        <v>0.21869590305828043</v>
      </c>
    </row>
    <row r="3" spans="1:14">
      <c r="A3" s="19" t="s">
        <v>1973</v>
      </c>
      <c r="B3" s="10" t="s">
        <v>560</v>
      </c>
      <c r="C3" s="19" t="s">
        <v>5</v>
      </c>
      <c r="D3" s="11" t="s">
        <v>561</v>
      </c>
      <c r="E3" s="20">
        <v>270</v>
      </c>
      <c r="F3" s="20">
        <v>340</v>
      </c>
      <c r="G3" s="20">
        <v>23</v>
      </c>
      <c r="H3" s="20">
        <v>2092</v>
      </c>
      <c r="I3" s="20">
        <v>633</v>
      </c>
      <c r="J3" s="20">
        <v>1</v>
      </c>
      <c r="K3" s="20">
        <v>4</v>
      </c>
      <c r="L3" s="20">
        <f t="shared" si="0"/>
        <v>638</v>
      </c>
      <c r="M3" s="20">
        <v>1</v>
      </c>
      <c r="N3" s="44">
        <f t="shared" ref="N3:N13" si="1">L3/H3</f>
        <v>0.30497131931166349</v>
      </c>
    </row>
    <row r="4" spans="1:14">
      <c r="A4" s="19" t="s">
        <v>1977</v>
      </c>
      <c r="B4" s="10" t="s">
        <v>553</v>
      </c>
      <c r="C4" s="19" t="s">
        <v>5</v>
      </c>
      <c r="D4" s="11" t="s">
        <v>168</v>
      </c>
      <c r="E4" s="20">
        <v>223</v>
      </c>
      <c r="F4" s="20">
        <v>236</v>
      </c>
      <c r="G4" s="20">
        <v>27</v>
      </c>
      <c r="H4" s="20">
        <v>2183</v>
      </c>
      <c r="I4" s="20">
        <v>486</v>
      </c>
      <c r="J4" s="20">
        <v>0</v>
      </c>
      <c r="K4" s="20">
        <v>1</v>
      </c>
      <c r="L4" s="20">
        <f t="shared" si="0"/>
        <v>487</v>
      </c>
      <c r="M4" s="20">
        <v>1</v>
      </c>
      <c r="N4" s="44">
        <f t="shared" si="1"/>
        <v>0.22308749427393496</v>
      </c>
    </row>
    <row r="5" spans="1:14" ht="28.5">
      <c r="A5" s="19" t="s">
        <v>1975</v>
      </c>
      <c r="B5" s="10" t="s">
        <v>568</v>
      </c>
      <c r="C5" s="19" t="s">
        <v>5</v>
      </c>
      <c r="D5" s="11" t="s">
        <v>183</v>
      </c>
      <c r="E5" s="20">
        <v>290</v>
      </c>
      <c r="F5" s="20">
        <v>400</v>
      </c>
      <c r="G5" s="20">
        <v>19</v>
      </c>
      <c r="H5" s="20">
        <v>2581</v>
      </c>
      <c r="I5" s="20">
        <v>709</v>
      </c>
      <c r="J5" s="20">
        <v>0</v>
      </c>
      <c r="K5" s="20">
        <v>4</v>
      </c>
      <c r="L5" s="20">
        <f t="shared" si="0"/>
        <v>713</v>
      </c>
      <c r="M5" s="20">
        <v>6</v>
      </c>
      <c r="N5" s="44">
        <f t="shared" si="1"/>
        <v>0.2762495156915924</v>
      </c>
    </row>
    <row r="6" spans="1:14">
      <c r="A6" s="19" t="s">
        <v>1970</v>
      </c>
      <c r="B6" s="10" t="s">
        <v>549</v>
      </c>
      <c r="C6" s="19" t="s">
        <v>5</v>
      </c>
      <c r="D6" s="11" t="s">
        <v>117</v>
      </c>
      <c r="E6" s="20">
        <v>377</v>
      </c>
      <c r="F6" s="20">
        <v>403</v>
      </c>
      <c r="G6" s="20">
        <v>37</v>
      </c>
      <c r="H6" s="20">
        <v>2926</v>
      </c>
      <c r="I6" s="20">
        <v>817</v>
      </c>
      <c r="J6" s="20">
        <v>0</v>
      </c>
      <c r="K6" s="20">
        <v>1</v>
      </c>
      <c r="L6" s="20">
        <f t="shared" si="0"/>
        <v>818</v>
      </c>
      <c r="M6" s="20">
        <v>1</v>
      </c>
      <c r="N6" s="44">
        <f t="shared" si="1"/>
        <v>0.27956254272043746</v>
      </c>
    </row>
    <row r="7" spans="1:14">
      <c r="A7" s="19" t="s">
        <v>1972</v>
      </c>
      <c r="B7" s="10" t="s">
        <v>566</v>
      </c>
      <c r="C7" s="19" t="s">
        <v>5</v>
      </c>
      <c r="D7" s="11" t="s">
        <v>567</v>
      </c>
      <c r="E7" s="20">
        <v>192</v>
      </c>
      <c r="F7" s="20">
        <v>285</v>
      </c>
      <c r="G7" s="20">
        <v>42</v>
      </c>
      <c r="H7" s="20">
        <v>2121</v>
      </c>
      <c r="I7" s="20">
        <v>519</v>
      </c>
      <c r="J7" s="20">
        <v>2</v>
      </c>
      <c r="K7" s="20">
        <v>2</v>
      </c>
      <c r="L7" s="20">
        <f t="shared" si="0"/>
        <v>523</v>
      </c>
      <c r="M7" s="20">
        <v>2</v>
      </c>
      <c r="N7" s="44">
        <f t="shared" si="1"/>
        <v>0.24658180103724658</v>
      </c>
    </row>
    <row r="8" spans="1:14">
      <c r="A8" s="19" t="s">
        <v>1969</v>
      </c>
      <c r="B8" s="10" t="s">
        <v>562</v>
      </c>
      <c r="C8" s="19" t="s">
        <v>5</v>
      </c>
      <c r="D8" s="11" t="s">
        <v>563</v>
      </c>
      <c r="E8" s="20">
        <v>525</v>
      </c>
      <c r="F8" s="20">
        <v>594</v>
      </c>
      <c r="G8" s="20">
        <v>48</v>
      </c>
      <c r="H8" s="20">
        <v>3954</v>
      </c>
      <c r="I8" s="20">
        <v>1167</v>
      </c>
      <c r="J8" s="20">
        <v>1</v>
      </c>
      <c r="K8" s="20">
        <v>2</v>
      </c>
      <c r="L8" s="20">
        <f t="shared" si="0"/>
        <v>1170</v>
      </c>
      <c r="M8" s="20">
        <v>0</v>
      </c>
      <c r="N8" s="44">
        <f t="shared" si="1"/>
        <v>0.29590288315629742</v>
      </c>
    </row>
    <row r="9" spans="1:14">
      <c r="A9" s="19" t="s">
        <v>1971</v>
      </c>
      <c r="B9" s="10" t="s">
        <v>556</v>
      </c>
      <c r="C9" s="19" t="s">
        <v>5</v>
      </c>
      <c r="D9" s="11" t="s">
        <v>557</v>
      </c>
      <c r="E9" s="20">
        <v>490</v>
      </c>
      <c r="F9" s="20">
        <v>550</v>
      </c>
      <c r="G9" s="20">
        <v>34</v>
      </c>
      <c r="H9" s="20">
        <v>4122</v>
      </c>
      <c r="I9" s="20">
        <v>1074</v>
      </c>
      <c r="J9" s="20">
        <v>0</v>
      </c>
      <c r="K9" s="20">
        <v>5</v>
      </c>
      <c r="L9" s="20">
        <f t="shared" si="0"/>
        <v>1079</v>
      </c>
      <c r="M9" s="20">
        <v>4</v>
      </c>
      <c r="N9" s="44">
        <f t="shared" si="1"/>
        <v>0.26176613294517226</v>
      </c>
    </row>
    <row r="10" spans="1:14" ht="28.5">
      <c r="A10" s="19" t="s">
        <v>1976</v>
      </c>
      <c r="B10" s="10" t="s">
        <v>550</v>
      </c>
      <c r="C10" s="19" t="s">
        <v>5</v>
      </c>
      <c r="D10" s="11" t="s">
        <v>551</v>
      </c>
      <c r="E10" s="20">
        <v>495</v>
      </c>
      <c r="F10" s="20">
        <v>596</v>
      </c>
      <c r="G10" s="20">
        <v>41</v>
      </c>
      <c r="H10" s="20">
        <v>5228</v>
      </c>
      <c r="I10" s="20">
        <v>1132</v>
      </c>
      <c r="J10" s="20">
        <v>0</v>
      </c>
      <c r="K10" s="20">
        <v>5</v>
      </c>
      <c r="L10" s="20">
        <f t="shared" si="0"/>
        <v>1137</v>
      </c>
      <c r="M10" s="20">
        <v>1</v>
      </c>
      <c r="N10" s="44">
        <f t="shared" si="1"/>
        <v>0.21748278500382556</v>
      </c>
    </row>
    <row r="11" spans="1:14" ht="28.5">
      <c r="A11" s="19" t="s">
        <v>1978</v>
      </c>
      <c r="B11" s="10" t="s">
        <v>554</v>
      </c>
      <c r="C11" s="19" t="s">
        <v>5</v>
      </c>
      <c r="D11" s="11" t="s">
        <v>555</v>
      </c>
      <c r="E11" s="20">
        <v>317</v>
      </c>
      <c r="F11" s="20">
        <v>388</v>
      </c>
      <c r="G11" s="20">
        <v>29</v>
      </c>
      <c r="H11" s="20">
        <v>2646</v>
      </c>
      <c r="I11" s="20">
        <v>734</v>
      </c>
      <c r="J11" s="20">
        <v>1</v>
      </c>
      <c r="K11" s="20">
        <v>3</v>
      </c>
      <c r="L11" s="20">
        <f t="shared" si="0"/>
        <v>738</v>
      </c>
      <c r="M11" s="20">
        <v>11</v>
      </c>
      <c r="N11" s="44">
        <f t="shared" si="1"/>
        <v>0.27891156462585032</v>
      </c>
    </row>
    <row r="12" spans="1:14">
      <c r="A12" s="19" t="s">
        <v>1979</v>
      </c>
      <c r="B12" s="10" t="s">
        <v>564</v>
      </c>
      <c r="C12" s="19" t="s">
        <v>5</v>
      </c>
      <c r="D12" s="11" t="s">
        <v>565</v>
      </c>
      <c r="E12" s="20">
        <v>251</v>
      </c>
      <c r="F12" s="20">
        <v>400</v>
      </c>
      <c r="G12" s="20">
        <v>26</v>
      </c>
      <c r="H12" s="20">
        <v>1980</v>
      </c>
      <c r="I12" s="20">
        <v>677</v>
      </c>
      <c r="J12" s="20">
        <v>0</v>
      </c>
      <c r="K12" s="20">
        <v>2</v>
      </c>
      <c r="L12" s="20">
        <f t="shared" si="0"/>
        <v>679</v>
      </c>
      <c r="M12" s="20">
        <v>0</v>
      </c>
      <c r="N12" s="44">
        <f t="shared" si="1"/>
        <v>0.34292929292929292</v>
      </c>
    </row>
    <row r="13" spans="1:14">
      <c r="A13" s="19" t="s">
        <v>1980</v>
      </c>
      <c r="B13" s="10" t="s">
        <v>558</v>
      </c>
      <c r="C13" s="19" t="s">
        <v>5</v>
      </c>
      <c r="D13" s="11" t="s">
        <v>559</v>
      </c>
      <c r="E13" s="20">
        <v>255</v>
      </c>
      <c r="F13" s="20">
        <v>270</v>
      </c>
      <c r="G13" s="20">
        <v>14</v>
      </c>
      <c r="H13" s="20">
        <v>2157</v>
      </c>
      <c r="I13" s="20">
        <v>539</v>
      </c>
      <c r="J13" s="20">
        <v>0</v>
      </c>
      <c r="K13" s="20">
        <v>2</v>
      </c>
      <c r="L13" s="20">
        <f t="shared" si="0"/>
        <v>541</v>
      </c>
      <c r="M13" s="20">
        <v>4</v>
      </c>
      <c r="N13" s="44">
        <f t="shared" si="1"/>
        <v>0.25081131200741769</v>
      </c>
    </row>
    <row r="14" spans="1:14">
      <c r="B14" s="10" t="s">
        <v>569</v>
      </c>
      <c r="C14" s="19" t="s">
        <v>29</v>
      </c>
      <c r="D14" s="11"/>
      <c r="E14" s="20">
        <v>790</v>
      </c>
      <c r="F14" s="20">
        <v>1191</v>
      </c>
      <c r="G14" s="20">
        <v>85</v>
      </c>
      <c r="H14" s="20"/>
      <c r="I14" s="20">
        <v>2066</v>
      </c>
      <c r="J14" s="20">
        <v>1</v>
      </c>
      <c r="K14" s="20">
        <v>1</v>
      </c>
      <c r="L14" s="20">
        <f t="shared" ref="L14:L20" si="2">SUM(I14:K14)</f>
        <v>2068</v>
      </c>
      <c r="M14" s="20">
        <v>21</v>
      </c>
      <c r="N14" s="44"/>
    </row>
    <row r="15" spans="1:14" ht="28.5">
      <c r="B15" s="10" t="s">
        <v>554</v>
      </c>
      <c r="C15" s="19" t="s">
        <v>29</v>
      </c>
      <c r="D15" s="11"/>
      <c r="E15" s="20">
        <v>626</v>
      </c>
      <c r="F15" s="20">
        <v>1056</v>
      </c>
      <c r="G15" s="20">
        <v>58</v>
      </c>
      <c r="H15" s="20"/>
      <c r="I15" s="20">
        <v>1740</v>
      </c>
      <c r="J15" s="20">
        <v>0</v>
      </c>
      <c r="K15" s="20">
        <v>0</v>
      </c>
      <c r="L15" s="20">
        <f t="shared" si="2"/>
        <v>1740</v>
      </c>
      <c r="M15" s="20">
        <v>5</v>
      </c>
      <c r="N15" s="44"/>
    </row>
    <row r="16" spans="1:14">
      <c r="B16" s="10" t="s">
        <v>562</v>
      </c>
      <c r="C16" s="19" t="s">
        <v>29</v>
      </c>
      <c r="D16" s="11"/>
      <c r="E16" s="20">
        <v>731</v>
      </c>
      <c r="F16" s="20">
        <v>1035</v>
      </c>
      <c r="G16" s="20">
        <v>78</v>
      </c>
      <c r="H16" s="20"/>
      <c r="I16" s="20">
        <v>1844</v>
      </c>
      <c r="J16" s="20">
        <v>0</v>
      </c>
      <c r="K16" s="20">
        <v>2</v>
      </c>
      <c r="L16" s="20">
        <f t="shared" si="2"/>
        <v>1846</v>
      </c>
      <c r="M16" s="20">
        <v>6</v>
      </c>
      <c r="N16" s="44"/>
    </row>
    <row r="17" spans="1:14">
      <c r="B17" s="10" t="s">
        <v>2390</v>
      </c>
      <c r="C17" s="19" t="s">
        <v>29</v>
      </c>
      <c r="D17" s="11"/>
      <c r="E17" s="20">
        <v>981</v>
      </c>
      <c r="F17" s="20">
        <v>1602</v>
      </c>
      <c r="G17" s="20">
        <v>86</v>
      </c>
      <c r="H17" s="20"/>
      <c r="I17" s="20">
        <v>2669</v>
      </c>
      <c r="J17" s="20">
        <v>2</v>
      </c>
      <c r="K17" s="20">
        <v>4</v>
      </c>
      <c r="L17" s="20">
        <f t="shared" si="2"/>
        <v>2675</v>
      </c>
      <c r="M17" s="20">
        <v>19</v>
      </c>
      <c r="N17" s="44"/>
    </row>
    <row r="18" spans="1:14" ht="28.5">
      <c r="B18" s="10" t="s">
        <v>2456</v>
      </c>
      <c r="C18" s="19" t="s">
        <v>30</v>
      </c>
      <c r="D18" s="11"/>
      <c r="E18" s="20">
        <v>82</v>
      </c>
      <c r="F18" s="20">
        <v>79</v>
      </c>
      <c r="G18" s="20">
        <v>18</v>
      </c>
      <c r="H18" s="20"/>
      <c r="I18" s="20">
        <v>179</v>
      </c>
      <c r="J18" s="20">
        <v>1</v>
      </c>
      <c r="K18" s="20">
        <v>0</v>
      </c>
      <c r="L18" s="20">
        <f t="shared" si="2"/>
        <v>180</v>
      </c>
      <c r="M18" s="20">
        <v>4</v>
      </c>
      <c r="N18" s="44"/>
    </row>
    <row r="19" spans="1:14" ht="28.5">
      <c r="B19" s="10" t="s">
        <v>31</v>
      </c>
      <c r="C19" s="19" t="s">
        <v>32</v>
      </c>
      <c r="D19" s="11"/>
      <c r="E19" s="20">
        <v>166</v>
      </c>
      <c r="F19" s="20">
        <v>357</v>
      </c>
      <c r="G19" s="20">
        <v>16</v>
      </c>
      <c r="H19" s="20"/>
      <c r="I19" s="20">
        <v>539</v>
      </c>
      <c r="J19" s="20">
        <v>2</v>
      </c>
      <c r="K19" s="20">
        <v>6</v>
      </c>
      <c r="L19" s="20">
        <f t="shared" si="2"/>
        <v>547</v>
      </c>
      <c r="M19" s="20">
        <v>0</v>
      </c>
      <c r="N19" s="44"/>
    </row>
    <row r="20" spans="1:14" ht="28.5">
      <c r="A20" s="21"/>
      <c r="B20" s="12" t="s">
        <v>33</v>
      </c>
      <c r="C20" s="21" t="s">
        <v>32</v>
      </c>
      <c r="D20" s="13"/>
      <c r="E20" s="23">
        <v>45</v>
      </c>
      <c r="F20" s="23">
        <v>86</v>
      </c>
      <c r="G20" s="23">
        <v>5</v>
      </c>
      <c r="H20" s="23"/>
      <c r="I20" s="23">
        <v>136</v>
      </c>
      <c r="J20" s="23">
        <v>0</v>
      </c>
      <c r="K20" s="23">
        <v>78</v>
      </c>
      <c r="L20" s="23">
        <f t="shared" si="2"/>
        <v>214</v>
      </c>
      <c r="M20" s="23">
        <v>0</v>
      </c>
      <c r="N20" s="43"/>
    </row>
    <row r="21" spans="1:14">
      <c r="B21" s="10" t="s">
        <v>34</v>
      </c>
      <c r="D21" s="10"/>
      <c r="E21" s="20">
        <f>SUM(E2:E13)</f>
        <v>3865</v>
      </c>
      <c r="F21" s="20">
        <f t="shared" ref="F21:M21" si="3">SUM(F2:F13)</f>
        <v>4638</v>
      </c>
      <c r="G21" s="20">
        <f t="shared" si="3"/>
        <v>361</v>
      </c>
      <c r="H21" s="20"/>
      <c r="I21" s="20">
        <f t="shared" si="3"/>
        <v>8864</v>
      </c>
      <c r="J21" s="20">
        <f t="shared" si="3"/>
        <v>5</v>
      </c>
      <c r="K21" s="20">
        <f t="shared" si="3"/>
        <v>33</v>
      </c>
      <c r="L21" s="20">
        <f t="shared" si="3"/>
        <v>8902</v>
      </c>
      <c r="M21" s="20">
        <f t="shared" si="3"/>
        <v>35</v>
      </c>
      <c r="N21" s="44"/>
    </row>
    <row r="22" spans="1:14">
      <c r="B22" s="10" t="s">
        <v>35</v>
      </c>
      <c r="D22" s="10"/>
      <c r="E22" s="20">
        <f>SUM(E14:E17)</f>
        <v>3128</v>
      </c>
      <c r="F22" s="20">
        <f t="shared" ref="F22:M22" si="4">SUM(F14:F17)</f>
        <v>4884</v>
      </c>
      <c r="G22" s="20">
        <f t="shared" si="4"/>
        <v>307</v>
      </c>
      <c r="H22" s="20"/>
      <c r="I22" s="20">
        <f t="shared" si="4"/>
        <v>8319</v>
      </c>
      <c r="J22" s="20">
        <f t="shared" si="4"/>
        <v>3</v>
      </c>
      <c r="K22" s="20">
        <f t="shared" si="4"/>
        <v>7</v>
      </c>
      <c r="L22" s="20">
        <f t="shared" si="4"/>
        <v>8329</v>
      </c>
      <c r="M22" s="20">
        <f t="shared" si="4"/>
        <v>51</v>
      </c>
      <c r="N22" s="44"/>
    </row>
    <row r="23" spans="1:14">
      <c r="B23" s="10" t="s">
        <v>36</v>
      </c>
      <c r="D23" s="10"/>
      <c r="E23" s="20">
        <f>SUM(E18:E18)</f>
        <v>82</v>
      </c>
      <c r="F23" s="20">
        <f t="shared" ref="F23:M23" si="5">SUM(F18:F18)</f>
        <v>79</v>
      </c>
      <c r="G23" s="20">
        <f t="shared" si="5"/>
        <v>18</v>
      </c>
      <c r="H23" s="20"/>
      <c r="I23" s="20">
        <f t="shared" si="5"/>
        <v>179</v>
      </c>
      <c r="J23" s="20">
        <f t="shared" si="5"/>
        <v>1</v>
      </c>
      <c r="K23" s="20">
        <f t="shared" si="5"/>
        <v>0</v>
      </c>
      <c r="L23" s="20">
        <f t="shared" si="5"/>
        <v>180</v>
      </c>
      <c r="M23" s="20">
        <f t="shared" si="5"/>
        <v>4</v>
      </c>
      <c r="N23" s="44"/>
    </row>
    <row r="24" spans="1:14" ht="15" thickBot="1">
      <c r="A24" s="24"/>
      <c r="B24" s="14" t="s">
        <v>37</v>
      </c>
      <c r="C24" s="24"/>
      <c r="D24" s="14"/>
      <c r="E24" s="25">
        <f>SUM(E19:E20)</f>
        <v>211</v>
      </c>
      <c r="F24" s="25">
        <f t="shared" ref="F24:M24" si="6">SUM(F19:F20)</f>
        <v>443</v>
      </c>
      <c r="G24" s="25">
        <f t="shared" si="6"/>
        <v>21</v>
      </c>
      <c r="H24" s="25"/>
      <c r="I24" s="25">
        <f t="shared" si="6"/>
        <v>675</v>
      </c>
      <c r="J24" s="25">
        <f t="shared" si="6"/>
        <v>2</v>
      </c>
      <c r="K24" s="25">
        <f t="shared" si="6"/>
        <v>84</v>
      </c>
      <c r="L24" s="25">
        <f t="shared" si="6"/>
        <v>761</v>
      </c>
      <c r="M24" s="25">
        <f t="shared" si="6"/>
        <v>0</v>
      </c>
      <c r="N24" s="45"/>
    </row>
    <row r="25" spans="1:14" ht="15">
      <c r="A25" s="6"/>
      <c r="B25" s="3" t="s">
        <v>2350</v>
      </c>
      <c r="C25" s="6"/>
      <c r="D25" s="3"/>
      <c r="E25" s="34">
        <f>SUM(E21:E24)</f>
        <v>7286</v>
      </c>
      <c r="F25" s="34">
        <f t="shared" ref="F25:M25" si="7">SUM(F21:F24)</f>
        <v>10044</v>
      </c>
      <c r="G25" s="34">
        <f t="shared" si="7"/>
        <v>707</v>
      </c>
      <c r="H25" s="34">
        <f>SUM(H2:H13)</f>
        <v>33723</v>
      </c>
      <c r="I25" s="34">
        <f t="shared" si="7"/>
        <v>18037</v>
      </c>
      <c r="J25" s="34">
        <f t="shared" si="7"/>
        <v>11</v>
      </c>
      <c r="K25" s="34">
        <f t="shared" si="7"/>
        <v>124</v>
      </c>
      <c r="L25" s="34">
        <f t="shared" si="7"/>
        <v>18172</v>
      </c>
      <c r="M25" s="34">
        <f t="shared" si="7"/>
        <v>90</v>
      </c>
      <c r="N25" s="46">
        <f>L25/H25</f>
        <v>0.53886071820419301</v>
      </c>
    </row>
    <row r="26" spans="1:14">
      <c r="B26" s="10" t="s">
        <v>2005</v>
      </c>
      <c r="D26" s="10"/>
      <c r="E26" s="26">
        <f>E25/$I$25</f>
        <v>0.40394744137051614</v>
      </c>
      <c r="F26" s="26">
        <f t="shared" ref="F26:G26" si="8">F25/$I$25</f>
        <v>0.55685535288573484</v>
      </c>
      <c r="G26" s="26">
        <f t="shared" si="8"/>
        <v>3.9197205743748957E-2</v>
      </c>
      <c r="L26" s="20"/>
    </row>
    <row r="27" spans="1:14">
      <c r="L27" s="20"/>
    </row>
    <row r="28" spans="1:14">
      <c r="L28" s="20"/>
    </row>
    <row r="29" spans="1:14">
      <c r="L29" s="20"/>
    </row>
    <row r="30" spans="1:14">
      <c r="L30" s="20"/>
    </row>
    <row r="31" spans="1:14">
      <c r="L31" s="20"/>
    </row>
    <row r="32" spans="1:14">
      <c r="L32" s="20"/>
    </row>
  </sheetData>
  <sortState xmlns:xlrd2="http://schemas.microsoft.com/office/spreadsheetml/2017/richdata2" ref="A2:N13">
    <sortCondition ref="A13"/>
  </sortState>
  <mergeCells count="1">
    <mergeCell ref="A1:B1"/>
  </mergeCells>
  <conditionalFormatting sqref="A2:N19">
    <cfRule type="expression" dxfId="62" priority="2">
      <formula>MOD(ROW(),2)=0</formula>
    </cfRule>
  </conditionalFormatting>
  <conditionalFormatting sqref="A20:N20">
    <cfRule type="expression" dxfId="61" priority="1">
      <formula>MOD(ROW(),2)=0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N43"/>
  <sheetViews>
    <sheetView workbookViewId="0">
      <pane ySplit="1" topLeftCell="A2" activePane="bottomLeft" state="frozen"/>
      <selection pane="bottomLeft" activeCell="B52" sqref="B52"/>
    </sheetView>
  </sheetViews>
  <sheetFormatPr defaultColWidth="8.85546875" defaultRowHeight="14.25"/>
  <cols>
    <col min="1" max="1" width="2.5703125" style="19" bestFit="1" customWidth="1"/>
    <col min="2" max="2" width="37.5703125" style="19" bestFit="1" customWidth="1"/>
    <col min="3" max="3" width="13.28515625" style="19" bestFit="1" customWidth="1"/>
    <col min="4" max="4" width="39" style="19" customWidth="1"/>
    <col min="5" max="5" width="6.7109375" style="19" bestFit="1" customWidth="1"/>
    <col min="6" max="6" width="10.7109375" style="19" bestFit="1" customWidth="1"/>
    <col min="7" max="7" width="8.57031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4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2114</v>
      </c>
      <c r="F1" s="9" t="s">
        <v>2115</v>
      </c>
      <c r="G1" s="9" t="s">
        <v>2116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4" ht="15" thickTop="1">
      <c r="A2" s="19" t="s">
        <v>1974</v>
      </c>
      <c r="B2" s="10" t="s">
        <v>577</v>
      </c>
      <c r="C2" s="19" t="s">
        <v>5</v>
      </c>
      <c r="D2" s="11" t="s">
        <v>578</v>
      </c>
      <c r="E2" s="20">
        <v>15</v>
      </c>
      <c r="F2" s="20">
        <v>502</v>
      </c>
      <c r="G2" s="20">
        <v>141</v>
      </c>
      <c r="H2" s="20">
        <v>2534</v>
      </c>
      <c r="I2" s="20">
        <v>658</v>
      </c>
      <c r="J2" s="20">
        <v>0</v>
      </c>
      <c r="K2" s="20">
        <v>3</v>
      </c>
      <c r="L2" s="20">
        <f t="shared" ref="L2:L12" si="0">SUM(I2:K2)</f>
        <v>661</v>
      </c>
      <c r="M2" s="20">
        <v>3</v>
      </c>
      <c r="N2" s="44">
        <f>L2/H2</f>
        <v>0.26085240726124703</v>
      </c>
    </row>
    <row r="3" spans="1:14">
      <c r="A3" s="19" t="s">
        <v>1973</v>
      </c>
      <c r="B3" s="10" t="s">
        <v>573</v>
      </c>
      <c r="C3" s="19" t="s">
        <v>5</v>
      </c>
      <c r="D3" s="11" t="s">
        <v>574</v>
      </c>
      <c r="E3" s="20">
        <v>34</v>
      </c>
      <c r="F3" s="20">
        <v>633</v>
      </c>
      <c r="G3" s="20">
        <v>188</v>
      </c>
      <c r="H3" s="20">
        <v>3054</v>
      </c>
      <c r="I3" s="20">
        <v>855</v>
      </c>
      <c r="J3" s="20">
        <v>1</v>
      </c>
      <c r="K3" s="20">
        <v>6</v>
      </c>
      <c r="L3" s="20">
        <f t="shared" si="0"/>
        <v>862</v>
      </c>
      <c r="M3" s="20">
        <v>0</v>
      </c>
      <c r="N3" s="44">
        <f t="shared" ref="N3:N12" si="1">L3/H3</f>
        <v>0.2822527832351015</v>
      </c>
    </row>
    <row r="4" spans="1:14">
      <c r="A4" s="19" t="s">
        <v>1977</v>
      </c>
      <c r="B4" s="10" t="s">
        <v>584</v>
      </c>
      <c r="C4" s="19" t="s">
        <v>5</v>
      </c>
      <c r="D4" s="11" t="s">
        <v>52</v>
      </c>
      <c r="E4" s="20">
        <v>23</v>
      </c>
      <c r="F4" s="20">
        <v>451</v>
      </c>
      <c r="G4" s="20">
        <v>105</v>
      </c>
      <c r="H4" s="20">
        <v>2318</v>
      </c>
      <c r="I4" s="20">
        <v>579</v>
      </c>
      <c r="J4" s="20">
        <v>0</v>
      </c>
      <c r="K4" s="20">
        <v>2</v>
      </c>
      <c r="L4" s="20">
        <f t="shared" si="0"/>
        <v>581</v>
      </c>
      <c r="M4" s="20">
        <v>1</v>
      </c>
      <c r="N4" s="44">
        <f t="shared" si="1"/>
        <v>0.25064710957722175</v>
      </c>
    </row>
    <row r="5" spans="1:14">
      <c r="A5" s="19" t="s">
        <v>1975</v>
      </c>
      <c r="B5" s="10" t="s">
        <v>575</v>
      </c>
      <c r="C5" s="19" t="s">
        <v>5</v>
      </c>
      <c r="D5" s="11" t="s">
        <v>576</v>
      </c>
      <c r="E5" s="20">
        <v>33</v>
      </c>
      <c r="F5" s="20">
        <v>715</v>
      </c>
      <c r="G5" s="20">
        <v>241</v>
      </c>
      <c r="H5" s="20">
        <v>4160</v>
      </c>
      <c r="I5" s="20">
        <v>989</v>
      </c>
      <c r="J5" s="20">
        <v>1</v>
      </c>
      <c r="K5" s="20">
        <v>3</v>
      </c>
      <c r="L5" s="20">
        <f t="shared" si="0"/>
        <v>993</v>
      </c>
      <c r="M5" s="20">
        <v>2</v>
      </c>
      <c r="N5" s="44">
        <f t="shared" si="1"/>
        <v>0.23870192307692309</v>
      </c>
    </row>
    <row r="6" spans="1:14">
      <c r="A6" s="19" t="s">
        <v>1970</v>
      </c>
      <c r="B6" s="10" t="s">
        <v>582</v>
      </c>
      <c r="C6" s="19" t="s">
        <v>5</v>
      </c>
      <c r="D6" s="11" t="s">
        <v>583</v>
      </c>
      <c r="E6" s="20">
        <v>31</v>
      </c>
      <c r="F6" s="20">
        <v>735</v>
      </c>
      <c r="G6" s="20">
        <v>237</v>
      </c>
      <c r="H6" s="20">
        <v>4240</v>
      </c>
      <c r="I6" s="20">
        <v>1003</v>
      </c>
      <c r="J6" s="20">
        <v>2</v>
      </c>
      <c r="K6" s="20">
        <v>3</v>
      </c>
      <c r="L6" s="20">
        <f t="shared" si="0"/>
        <v>1008</v>
      </c>
      <c r="M6" s="20">
        <v>9</v>
      </c>
      <c r="N6" s="44">
        <f t="shared" si="1"/>
        <v>0.23773584905660378</v>
      </c>
    </row>
    <row r="7" spans="1:14" ht="28.5">
      <c r="A7" s="19" t="s">
        <v>1972</v>
      </c>
      <c r="B7" s="10" t="s">
        <v>579</v>
      </c>
      <c r="C7" s="19" t="s">
        <v>5</v>
      </c>
      <c r="D7" s="11" t="s">
        <v>580</v>
      </c>
      <c r="E7" s="20">
        <v>24</v>
      </c>
      <c r="F7" s="20">
        <v>458</v>
      </c>
      <c r="G7" s="20">
        <v>203</v>
      </c>
      <c r="H7" s="20">
        <v>3394</v>
      </c>
      <c r="I7" s="20">
        <v>685</v>
      </c>
      <c r="J7" s="20">
        <v>0</v>
      </c>
      <c r="K7" s="20">
        <v>2</v>
      </c>
      <c r="L7" s="20">
        <f t="shared" si="0"/>
        <v>687</v>
      </c>
      <c r="M7" s="20">
        <v>3</v>
      </c>
      <c r="N7" s="44">
        <f t="shared" si="1"/>
        <v>0.20241602828520919</v>
      </c>
    </row>
    <row r="8" spans="1:14">
      <c r="A8" s="19" t="s">
        <v>1969</v>
      </c>
      <c r="B8" s="10" t="s">
        <v>587</v>
      </c>
      <c r="C8" s="19" t="s">
        <v>5</v>
      </c>
      <c r="D8" s="11" t="s">
        <v>181</v>
      </c>
      <c r="E8" s="20">
        <v>16</v>
      </c>
      <c r="F8" s="20">
        <v>374</v>
      </c>
      <c r="G8" s="20">
        <v>210</v>
      </c>
      <c r="H8" s="20">
        <v>3001</v>
      </c>
      <c r="I8" s="20">
        <v>600</v>
      </c>
      <c r="J8" s="20">
        <v>1</v>
      </c>
      <c r="K8" s="20">
        <v>1</v>
      </c>
      <c r="L8" s="20">
        <f t="shared" si="0"/>
        <v>602</v>
      </c>
      <c r="M8" s="20">
        <v>1</v>
      </c>
      <c r="N8" s="44">
        <f t="shared" si="1"/>
        <v>0.20059980006664446</v>
      </c>
    </row>
    <row r="9" spans="1:14">
      <c r="A9" s="19" t="s">
        <v>1971</v>
      </c>
      <c r="B9" s="10" t="s">
        <v>572</v>
      </c>
      <c r="C9" s="19" t="s">
        <v>5</v>
      </c>
      <c r="D9" s="11" t="s">
        <v>228</v>
      </c>
      <c r="E9" s="20">
        <v>7</v>
      </c>
      <c r="F9" s="20">
        <v>338</v>
      </c>
      <c r="G9" s="20">
        <v>130</v>
      </c>
      <c r="H9" s="20">
        <v>2556</v>
      </c>
      <c r="I9" s="20">
        <v>475</v>
      </c>
      <c r="J9" s="20">
        <v>0</v>
      </c>
      <c r="K9" s="20">
        <v>2</v>
      </c>
      <c r="L9" s="20">
        <f t="shared" si="0"/>
        <v>477</v>
      </c>
      <c r="M9" s="20">
        <v>1</v>
      </c>
      <c r="N9" s="44">
        <f t="shared" si="1"/>
        <v>0.18661971830985916</v>
      </c>
    </row>
    <row r="10" spans="1:14">
      <c r="A10" s="19" t="s">
        <v>1976</v>
      </c>
      <c r="B10" s="10" t="s">
        <v>2457</v>
      </c>
      <c r="C10" s="19" t="s">
        <v>5</v>
      </c>
      <c r="D10" s="11" t="s">
        <v>581</v>
      </c>
      <c r="E10" s="20">
        <v>10</v>
      </c>
      <c r="F10" s="20">
        <v>450</v>
      </c>
      <c r="G10" s="20">
        <v>116</v>
      </c>
      <c r="H10" s="20">
        <v>2575</v>
      </c>
      <c r="I10" s="20">
        <v>576</v>
      </c>
      <c r="J10" s="20">
        <v>0</v>
      </c>
      <c r="K10" s="20">
        <v>1</v>
      </c>
      <c r="L10" s="20">
        <f t="shared" si="0"/>
        <v>577</v>
      </c>
      <c r="M10" s="20">
        <v>0</v>
      </c>
      <c r="N10" s="44">
        <f t="shared" si="1"/>
        <v>0.22407766990291261</v>
      </c>
    </row>
    <row r="11" spans="1:14">
      <c r="A11" s="19" t="s">
        <v>1978</v>
      </c>
      <c r="B11" s="10" t="s">
        <v>570</v>
      </c>
      <c r="C11" s="19" t="s">
        <v>5</v>
      </c>
      <c r="D11" s="11" t="s">
        <v>571</v>
      </c>
      <c r="E11" s="20">
        <v>23</v>
      </c>
      <c r="F11" s="20">
        <v>631</v>
      </c>
      <c r="G11" s="20">
        <v>177</v>
      </c>
      <c r="H11" s="20">
        <v>3326</v>
      </c>
      <c r="I11" s="20">
        <v>831</v>
      </c>
      <c r="J11" s="20">
        <v>0</v>
      </c>
      <c r="K11" s="20">
        <v>0</v>
      </c>
      <c r="L11" s="20">
        <f t="shared" si="0"/>
        <v>831</v>
      </c>
      <c r="M11" s="20">
        <v>7</v>
      </c>
      <c r="N11" s="44">
        <f t="shared" si="1"/>
        <v>0.24984966927239927</v>
      </c>
    </row>
    <row r="12" spans="1:14">
      <c r="A12" s="19" t="s">
        <v>1979</v>
      </c>
      <c r="B12" s="10" t="s">
        <v>585</v>
      </c>
      <c r="C12" s="19" t="s">
        <v>5</v>
      </c>
      <c r="D12" s="11" t="s">
        <v>586</v>
      </c>
      <c r="E12" s="20">
        <v>4</v>
      </c>
      <c r="F12" s="20">
        <v>231</v>
      </c>
      <c r="G12" s="20">
        <v>45</v>
      </c>
      <c r="H12" s="20">
        <v>578</v>
      </c>
      <c r="I12" s="20">
        <v>280</v>
      </c>
      <c r="J12" s="20">
        <v>0</v>
      </c>
      <c r="K12" s="20">
        <v>0</v>
      </c>
      <c r="L12" s="20">
        <f t="shared" si="0"/>
        <v>280</v>
      </c>
      <c r="M12" s="20">
        <v>1</v>
      </c>
      <c r="N12" s="44">
        <f t="shared" si="1"/>
        <v>0.48442906574394462</v>
      </c>
    </row>
    <row r="13" spans="1:14">
      <c r="B13" s="10" t="s">
        <v>572</v>
      </c>
      <c r="C13" s="19" t="s">
        <v>29</v>
      </c>
      <c r="D13" s="11"/>
      <c r="E13" s="20">
        <v>16</v>
      </c>
      <c r="F13" s="20">
        <v>590</v>
      </c>
      <c r="G13" s="20">
        <v>127</v>
      </c>
      <c r="H13" s="20"/>
      <c r="I13" s="20">
        <v>733</v>
      </c>
      <c r="J13" s="20">
        <v>1</v>
      </c>
      <c r="K13" s="20">
        <v>0</v>
      </c>
      <c r="L13" s="20">
        <f t="shared" ref="L13:L37" si="2">SUM(I13:K13)</f>
        <v>734</v>
      </c>
      <c r="M13" s="20">
        <v>7</v>
      </c>
      <c r="N13" s="44"/>
    </row>
    <row r="14" spans="1:14">
      <c r="B14" s="10" t="s">
        <v>575</v>
      </c>
      <c r="C14" s="19" t="s">
        <v>29</v>
      </c>
      <c r="D14" s="11"/>
      <c r="E14" s="20">
        <v>19</v>
      </c>
      <c r="F14" s="20">
        <v>983</v>
      </c>
      <c r="G14" s="20">
        <v>216</v>
      </c>
      <c r="H14" s="20"/>
      <c r="I14" s="20">
        <v>1218</v>
      </c>
      <c r="J14" s="20">
        <v>0</v>
      </c>
      <c r="K14" s="20">
        <v>1</v>
      </c>
      <c r="L14" s="20">
        <f t="shared" si="2"/>
        <v>1219</v>
      </c>
      <c r="M14" s="20">
        <v>10</v>
      </c>
      <c r="N14" s="44"/>
    </row>
    <row r="15" spans="1:14">
      <c r="B15" s="10" t="s">
        <v>588</v>
      </c>
      <c r="C15" s="19" t="s">
        <v>29</v>
      </c>
      <c r="D15" s="11"/>
      <c r="E15" s="20">
        <v>21</v>
      </c>
      <c r="F15" s="20">
        <v>679</v>
      </c>
      <c r="G15" s="20">
        <v>225</v>
      </c>
      <c r="H15" s="20"/>
      <c r="I15" s="20">
        <v>925</v>
      </c>
      <c r="J15" s="20">
        <v>0</v>
      </c>
      <c r="K15" s="20">
        <v>1</v>
      </c>
      <c r="L15" s="20">
        <f t="shared" si="2"/>
        <v>926</v>
      </c>
      <c r="M15" s="20">
        <v>1</v>
      </c>
      <c r="N15" s="44"/>
    </row>
    <row r="16" spans="1:14" ht="28.5">
      <c r="B16" s="10" t="s">
        <v>589</v>
      </c>
      <c r="C16" s="19" t="s">
        <v>29</v>
      </c>
      <c r="D16" s="11"/>
      <c r="E16" s="20">
        <v>11</v>
      </c>
      <c r="F16" s="20">
        <v>240</v>
      </c>
      <c r="G16" s="20">
        <v>31</v>
      </c>
      <c r="H16" s="20"/>
      <c r="I16" s="20">
        <v>282</v>
      </c>
      <c r="J16" s="20">
        <v>0</v>
      </c>
      <c r="K16" s="20">
        <v>0</v>
      </c>
      <c r="L16" s="20">
        <f t="shared" si="2"/>
        <v>282</v>
      </c>
      <c r="M16" s="20">
        <v>3</v>
      </c>
      <c r="N16" s="44"/>
    </row>
    <row r="17" spans="2:14">
      <c r="B17" s="10" t="s">
        <v>590</v>
      </c>
      <c r="C17" s="19" t="s">
        <v>29</v>
      </c>
      <c r="D17" s="11"/>
      <c r="E17" s="20">
        <v>0</v>
      </c>
      <c r="F17" s="20">
        <v>59</v>
      </c>
      <c r="G17" s="20">
        <v>13</v>
      </c>
      <c r="H17" s="20"/>
      <c r="I17" s="20">
        <v>72</v>
      </c>
      <c r="J17" s="20">
        <v>0</v>
      </c>
      <c r="K17" s="20">
        <v>0</v>
      </c>
      <c r="L17" s="20">
        <f t="shared" si="2"/>
        <v>72</v>
      </c>
      <c r="M17" s="20">
        <v>5</v>
      </c>
      <c r="N17" s="44"/>
    </row>
    <row r="18" spans="2:14">
      <c r="B18" s="10" t="s">
        <v>31</v>
      </c>
      <c r="C18" s="19" t="s">
        <v>29</v>
      </c>
      <c r="D18" s="11"/>
      <c r="E18" s="20">
        <v>67</v>
      </c>
      <c r="F18" s="20">
        <v>2270</v>
      </c>
      <c r="G18" s="20">
        <v>564</v>
      </c>
      <c r="H18" s="20"/>
      <c r="I18" s="20">
        <v>2901</v>
      </c>
      <c r="J18" s="20">
        <v>1</v>
      </c>
      <c r="K18" s="20">
        <v>3</v>
      </c>
      <c r="L18" s="20">
        <f t="shared" si="2"/>
        <v>2905</v>
      </c>
      <c r="M18" s="20">
        <v>38</v>
      </c>
      <c r="N18" s="44"/>
    </row>
    <row r="19" spans="2:14">
      <c r="B19" s="10" t="s">
        <v>2390</v>
      </c>
      <c r="C19" s="19" t="s">
        <v>29</v>
      </c>
      <c r="D19" s="11"/>
      <c r="E19" s="20">
        <v>29</v>
      </c>
      <c r="F19" s="20">
        <v>960</v>
      </c>
      <c r="G19" s="20">
        <v>317</v>
      </c>
      <c r="H19" s="20"/>
      <c r="I19" s="20">
        <v>1306</v>
      </c>
      <c r="J19" s="20">
        <v>2</v>
      </c>
      <c r="K19" s="20">
        <v>5</v>
      </c>
      <c r="L19" s="20">
        <f t="shared" si="2"/>
        <v>1313</v>
      </c>
      <c r="M19" s="20">
        <v>19</v>
      </c>
      <c r="N19" s="44"/>
    </row>
    <row r="20" spans="2:14">
      <c r="B20" s="10" t="s">
        <v>2458</v>
      </c>
      <c r="C20" s="19" t="s">
        <v>30</v>
      </c>
      <c r="D20" s="11"/>
      <c r="E20" s="20">
        <v>13</v>
      </c>
      <c r="F20" s="20">
        <v>17</v>
      </c>
      <c r="G20" s="20">
        <v>18</v>
      </c>
      <c r="H20" s="20"/>
      <c r="I20" s="20">
        <v>48</v>
      </c>
      <c r="J20" s="20">
        <v>0</v>
      </c>
      <c r="K20" s="20">
        <v>4</v>
      </c>
      <c r="L20" s="20">
        <f t="shared" si="2"/>
        <v>52</v>
      </c>
      <c r="M20" s="20">
        <v>0</v>
      </c>
      <c r="N20" s="44"/>
    </row>
    <row r="21" spans="2:14">
      <c r="B21" s="10" t="s">
        <v>591</v>
      </c>
      <c r="C21" s="19" t="s">
        <v>30</v>
      </c>
      <c r="D21" s="11"/>
      <c r="E21" s="20">
        <v>4</v>
      </c>
      <c r="F21" s="20">
        <v>25</v>
      </c>
      <c r="G21" s="20">
        <v>25</v>
      </c>
      <c r="H21" s="20"/>
      <c r="I21" s="20">
        <v>54</v>
      </c>
      <c r="J21" s="20">
        <v>0</v>
      </c>
      <c r="K21" s="20">
        <v>1</v>
      </c>
      <c r="L21" s="20">
        <f t="shared" si="2"/>
        <v>55</v>
      </c>
      <c r="M21" s="20">
        <v>1</v>
      </c>
      <c r="N21" s="44"/>
    </row>
    <row r="22" spans="2:14">
      <c r="B22" s="10" t="s">
        <v>592</v>
      </c>
      <c r="C22" s="19" t="s">
        <v>30</v>
      </c>
      <c r="D22" s="11"/>
      <c r="E22" s="20">
        <v>5</v>
      </c>
      <c r="F22" s="20">
        <v>30</v>
      </c>
      <c r="G22" s="20">
        <v>16</v>
      </c>
      <c r="H22" s="20"/>
      <c r="I22" s="20">
        <v>51</v>
      </c>
      <c r="J22" s="20">
        <v>0</v>
      </c>
      <c r="K22" s="20">
        <v>0</v>
      </c>
      <c r="L22" s="20">
        <f t="shared" si="2"/>
        <v>51</v>
      </c>
      <c r="M22" s="20">
        <v>0</v>
      </c>
      <c r="N22" s="44"/>
    </row>
    <row r="23" spans="2:14">
      <c r="B23" s="10" t="s">
        <v>2459</v>
      </c>
      <c r="C23" s="19" t="s">
        <v>30</v>
      </c>
      <c r="D23" s="11"/>
      <c r="E23" s="20">
        <v>12</v>
      </c>
      <c r="F23" s="20">
        <v>53</v>
      </c>
      <c r="G23" s="20">
        <v>26</v>
      </c>
      <c r="H23" s="20"/>
      <c r="I23" s="20">
        <v>91</v>
      </c>
      <c r="J23" s="20">
        <v>0</v>
      </c>
      <c r="K23" s="20">
        <v>2</v>
      </c>
      <c r="L23" s="20">
        <f t="shared" si="2"/>
        <v>93</v>
      </c>
      <c r="M23" s="20">
        <v>2</v>
      </c>
      <c r="N23" s="44"/>
    </row>
    <row r="24" spans="2:14">
      <c r="B24" s="10" t="s">
        <v>593</v>
      </c>
      <c r="C24" s="19" t="s">
        <v>30</v>
      </c>
      <c r="D24" s="11"/>
      <c r="E24" s="20">
        <v>1</v>
      </c>
      <c r="F24" s="20">
        <v>41</v>
      </c>
      <c r="G24" s="20">
        <v>26</v>
      </c>
      <c r="H24" s="20"/>
      <c r="I24" s="20">
        <v>68</v>
      </c>
      <c r="J24" s="20">
        <v>0</v>
      </c>
      <c r="K24" s="20">
        <v>0</v>
      </c>
      <c r="L24" s="20">
        <f t="shared" si="2"/>
        <v>68</v>
      </c>
      <c r="M24" s="20">
        <v>0</v>
      </c>
      <c r="N24" s="44"/>
    </row>
    <row r="25" spans="2:14">
      <c r="B25" s="10" t="s">
        <v>594</v>
      </c>
      <c r="C25" s="19" t="s">
        <v>30</v>
      </c>
      <c r="D25" s="11"/>
      <c r="E25" s="20">
        <v>12</v>
      </c>
      <c r="F25" s="20">
        <v>19</v>
      </c>
      <c r="G25" s="20">
        <v>8</v>
      </c>
      <c r="H25" s="20"/>
      <c r="I25" s="20">
        <v>39</v>
      </c>
      <c r="J25" s="20">
        <v>0</v>
      </c>
      <c r="K25" s="20">
        <v>1</v>
      </c>
      <c r="L25" s="20">
        <f t="shared" si="2"/>
        <v>40</v>
      </c>
      <c r="M25" s="20">
        <v>0</v>
      </c>
      <c r="N25" s="44"/>
    </row>
    <row r="26" spans="2:14">
      <c r="B26" s="10" t="s">
        <v>595</v>
      </c>
      <c r="C26" s="19" t="s">
        <v>30</v>
      </c>
      <c r="D26" s="11"/>
      <c r="E26" s="20">
        <v>7</v>
      </c>
      <c r="F26" s="20">
        <v>58</v>
      </c>
      <c r="G26" s="20">
        <v>20</v>
      </c>
      <c r="H26" s="20"/>
      <c r="I26" s="20">
        <v>85</v>
      </c>
      <c r="J26" s="20">
        <v>0</v>
      </c>
      <c r="K26" s="20">
        <v>3</v>
      </c>
      <c r="L26" s="20">
        <f t="shared" si="2"/>
        <v>88</v>
      </c>
      <c r="M26" s="20">
        <v>3</v>
      </c>
      <c r="N26" s="44"/>
    </row>
    <row r="27" spans="2:14">
      <c r="B27" s="10" t="s">
        <v>596</v>
      </c>
      <c r="C27" s="19" t="s">
        <v>30</v>
      </c>
      <c r="D27" s="11"/>
      <c r="E27" s="20">
        <v>0</v>
      </c>
      <c r="F27" s="20">
        <v>19</v>
      </c>
      <c r="G27" s="20">
        <v>7</v>
      </c>
      <c r="H27" s="20"/>
      <c r="I27" s="20">
        <v>26</v>
      </c>
      <c r="J27" s="20">
        <v>0</v>
      </c>
      <c r="K27" s="20">
        <v>0</v>
      </c>
      <c r="L27" s="20">
        <f t="shared" si="2"/>
        <v>26</v>
      </c>
      <c r="M27" s="20">
        <v>0</v>
      </c>
      <c r="N27" s="44"/>
    </row>
    <row r="28" spans="2:14">
      <c r="B28" s="10" t="s">
        <v>597</v>
      </c>
      <c r="C28" s="19" t="s">
        <v>30</v>
      </c>
      <c r="D28" s="11"/>
      <c r="E28" s="20">
        <v>3</v>
      </c>
      <c r="F28" s="20">
        <v>40</v>
      </c>
      <c r="G28" s="20">
        <v>13</v>
      </c>
      <c r="H28" s="20"/>
      <c r="I28" s="20">
        <v>56</v>
      </c>
      <c r="J28" s="20">
        <v>0</v>
      </c>
      <c r="K28" s="20">
        <v>0</v>
      </c>
      <c r="L28" s="20">
        <f t="shared" si="2"/>
        <v>56</v>
      </c>
      <c r="M28" s="20">
        <v>0</v>
      </c>
      <c r="N28" s="44"/>
    </row>
    <row r="29" spans="2:14">
      <c r="B29" s="10" t="s">
        <v>598</v>
      </c>
      <c r="C29" s="19" t="s">
        <v>30</v>
      </c>
      <c r="D29" s="11"/>
      <c r="E29" s="20">
        <v>7</v>
      </c>
      <c r="F29" s="20">
        <v>125</v>
      </c>
      <c r="G29" s="20">
        <v>37</v>
      </c>
      <c r="H29" s="20"/>
      <c r="I29" s="20">
        <v>169</v>
      </c>
      <c r="J29" s="20">
        <v>0</v>
      </c>
      <c r="K29" s="20">
        <v>1</v>
      </c>
      <c r="L29" s="20">
        <f t="shared" si="2"/>
        <v>170</v>
      </c>
      <c r="M29" s="20">
        <v>0</v>
      </c>
      <c r="N29" s="44"/>
    </row>
    <row r="30" spans="2:14">
      <c r="B30" s="10" t="s">
        <v>599</v>
      </c>
      <c r="C30" s="19" t="s">
        <v>30</v>
      </c>
      <c r="D30" s="11"/>
      <c r="E30" s="20">
        <v>8</v>
      </c>
      <c r="F30" s="20">
        <v>43</v>
      </c>
      <c r="G30" s="20">
        <v>32</v>
      </c>
      <c r="H30" s="20"/>
      <c r="I30" s="20">
        <v>83</v>
      </c>
      <c r="J30" s="20">
        <v>0</v>
      </c>
      <c r="K30" s="20">
        <v>0</v>
      </c>
      <c r="L30" s="20">
        <f t="shared" si="2"/>
        <v>83</v>
      </c>
      <c r="M30" s="20">
        <v>0</v>
      </c>
      <c r="N30" s="44"/>
    </row>
    <row r="31" spans="2:14">
      <c r="B31" s="10" t="s">
        <v>600</v>
      </c>
      <c r="C31" s="19" t="s">
        <v>30</v>
      </c>
      <c r="D31" s="11"/>
      <c r="E31" s="20">
        <v>2</v>
      </c>
      <c r="F31" s="20">
        <v>8</v>
      </c>
      <c r="G31" s="20">
        <v>4</v>
      </c>
      <c r="H31" s="20"/>
      <c r="I31" s="20">
        <v>14</v>
      </c>
      <c r="J31" s="20">
        <v>0</v>
      </c>
      <c r="K31" s="20">
        <v>0</v>
      </c>
      <c r="L31" s="20">
        <f t="shared" si="2"/>
        <v>14</v>
      </c>
      <c r="M31" s="20">
        <v>0</v>
      </c>
      <c r="N31" s="44"/>
    </row>
    <row r="32" spans="2:14">
      <c r="B32" s="10" t="s">
        <v>2460</v>
      </c>
      <c r="C32" s="19" t="s">
        <v>30</v>
      </c>
      <c r="D32" s="11"/>
      <c r="E32" s="20">
        <v>1</v>
      </c>
      <c r="F32" s="20">
        <v>46</v>
      </c>
      <c r="G32" s="20">
        <v>15</v>
      </c>
      <c r="H32" s="20"/>
      <c r="I32" s="20">
        <v>62</v>
      </c>
      <c r="J32" s="20">
        <v>1</v>
      </c>
      <c r="K32" s="20">
        <v>0</v>
      </c>
      <c r="L32" s="20">
        <f t="shared" si="2"/>
        <v>63</v>
      </c>
      <c r="M32" s="20">
        <v>0</v>
      </c>
      <c r="N32" s="44"/>
    </row>
    <row r="33" spans="1:14">
      <c r="B33" s="10" t="s">
        <v>601</v>
      </c>
      <c r="C33" s="19" t="s">
        <v>30</v>
      </c>
      <c r="D33" s="11"/>
      <c r="E33" s="20">
        <v>0</v>
      </c>
      <c r="F33" s="20">
        <v>14</v>
      </c>
      <c r="G33" s="20">
        <v>5</v>
      </c>
      <c r="H33" s="20"/>
      <c r="I33" s="20">
        <v>19</v>
      </c>
      <c r="J33" s="20">
        <v>0</v>
      </c>
      <c r="K33" s="20">
        <v>0</v>
      </c>
      <c r="L33" s="20">
        <f t="shared" si="2"/>
        <v>19</v>
      </c>
      <c r="M33" s="20">
        <v>0</v>
      </c>
      <c r="N33" s="44"/>
    </row>
    <row r="34" spans="1:14">
      <c r="B34" s="10" t="s">
        <v>2763</v>
      </c>
      <c r="C34" s="19" t="s">
        <v>30</v>
      </c>
      <c r="D34" s="11"/>
      <c r="E34" s="20">
        <v>2</v>
      </c>
      <c r="F34" s="20">
        <v>43</v>
      </c>
      <c r="G34" s="20">
        <v>13</v>
      </c>
      <c r="H34" s="20"/>
      <c r="I34" s="20">
        <v>58</v>
      </c>
      <c r="J34" s="20">
        <v>0</v>
      </c>
      <c r="K34" s="20">
        <v>0</v>
      </c>
      <c r="L34" s="20">
        <f t="shared" si="2"/>
        <v>58</v>
      </c>
      <c r="M34" s="20">
        <v>0</v>
      </c>
      <c r="N34" s="44"/>
    </row>
    <row r="35" spans="1:14">
      <c r="B35" s="10" t="s">
        <v>602</v>
      </c>
      <c r="C35" s="19" t="s">
        <v>30</v>
      </c>
      <c r="D35" s="11"/>
      <c r="E35" s="20">
        <v>3</v>
      </c>
      <c r="F35" s="20">
        <v>10</v>
      </c>
      <c r="G35" s="20">
        <v>13</v>
      </c>
      <c r="H35" s="20"/>
      <c r="I35" s="20">
        <v>26</v>
      </c>
      <c r="J35" s="20">
        <v>0</v>
      </c>
      <c r="K35" s="20">
        <v>2</v>
      </c>
      <c r="L35" s="20">
        <f t="shared" si="2"/>
        <v>28</v>
      </c>
      <c r="M35" s="20">
        <v>1</v>
      </c>
      <c r="N35" s="44"/>
    </row>
    <row r="36" spans="1:14" ht="28.5">
      <c r="B36" s="10" t="s">
        <v>31</v>
      </c>
      <c r="C36" s="19" t="s">
        <v>32</v>
      </c>
      <c r="D36" s="11"/>
      <c r="E36" s="20">
        <v>6</v>
      </c>
      <c r="F36" s="20">
        <v>338</v>
      </c>
      <c r="G36" s="20">
        <v>78</v>
      </c>
      <c r="H36" s="20"/>
      <c r="I36" s="20">
        <v>422</v>
      </c>
      <c r="J36" s="20">
        <v>1</v>
      </c>
      <c r="K36" s="20">
        <v>0</v>
      </c>
      <c r="L36" s="20">
        <f t="shared" si="2"/>
        <v>423</v>
      </c>
      <c r="M36" s="20">
        <v>4</v>
      </c>
      <c r="N36" s="44"/>
    </row>
    <row r="37" spans="1:14" ht="28.5">
      <c r="A37" s="21"/>
      <c r="B37" s="12" t="s">
        <v>33</v>
      </c>
      <c r="C37" s="21" t="s">
        <v>32</v>
      </c>
      <c r="D37" s="13"/>
      <c r="E37" s="23">
        <v>7</v>
      </c>
      <c r="F37" s="23">
        <v>203</v>
      </c>
      <c r="G37" s="23">
        <v>49</v>
      </c>
      <c r="H37" s="23"/>
      <c r="I37" s="23">
        <v>259</v>
      </c>
      <c r="J37" s="23">
        <v>0</v>
      </c>
      <c r="K37" s="23">
        <v>137</v>
      </c>
      <c r="L37" s="23">
        <f t="shared" si="2"/>
        <v>396</v>
      </c>
      <c r="M37" s="23">
        <v>0</v>
      </c>
      <c r="N37" s="43"/>
    </row>
    <row r="38" spans="1:14">
      <c r="B38" s="10" t="s">
        <v>34</v>
      </c>
      <c r="D38" s="10"/>
      <c r="E38" s="20">
        <f>SUM(E2:E12)</f>
        <v>220</v>
      </c>
      <c r="F38" s="20">
        <f t="shared" ref="F38:M38" si="3">SUM(F2:F12)</f>
        <v>5518</v>
      </c>
      <c r="G38" s="20">
        <f t="shared" si="3"/>
        <v>1793</v>
      </c>
      <c r="H38" s="20"/>
      <c r="I38" s="20">
        <f t="shared" si="3"/>
        <v>7531</v>
      </c>
      <c r="J38" s="20">
        <f t="shared" si="3"/>
        <v>5</v>
      </c>
      <c r="K38" s="20">
        <f t="shared" si="3"/>
        <v>23</v>
      </c>
      <c r="L38" s="20">
        <f t="shared" si="3"/>
        <v>7559</v>
      </c>
      <c r="M38" s="20">
        <f t="shared" si="3"/>
        <v>28</v>
      </c>
      <c r="N38" s="44"/>
    </row>
    <row r="39" spans="1:14">
      <c r="B39" s="10" t="s">
        <v>35</v>
      </c>
      <c r="D39" s="10"/>
      <c r="E39" s="20">
        <f>SUM(E13:E19)</f>
        <v>163</v>
      </c>
      <c r="F39" s="20">
        <f t="shared" ref="F39:M39" si="4">SUM(F13:F19)</f>
        <v>5781</v>
      </c>
      <c r="G39" s="20">
        <f t="shared" si="4"/>
        <v>1493</v>
      </c>
      <c r="H39" s="20"/>
      <c r="I39" s="20">
        <f t="shared" si="4"/>
        <v>7437</v>
      </c>
      <c r="J39" s="20">
        <f t="shared" si="4"/>
        <v>4</v>
      </c>
      <c r="K39" s="20">
        <f t="shared" si="4"/>
        <v>10</v>
      </c>
      <c r="L39" s="20">
        <f t="shared" si="4"/>
        <v>7451</v>
      </c>
      <c r="M39" s="20">
        <f t="shared" si="4"/>
        <v>83</v>
      </c>
      <c r="N39" s="44"/>
    </row>
    <row r="40" spans="1:14">
      <c r="B40" s="10" t="s">
        <v>36</v>
      </c>
      <c r="D40" s="10"/>
      <c r="E40" s="20">
        <f>SUM(E20:E35)</f>
        <v>80</v>
      </c>
      <c r="F40" s="20">
        <f t="shared" ref="F40:M40" si="5">SUM(F20:F35)</f>
        <v>591</v>
      </c>
      <c r="G40" s="20">
        <f t="shared" si="5"/>
        <v>278</v>
      </c>
      <c r="H40" s="20"/>
      <c r="I40" s="20">
        <f t="shared" si="5"/>
        <v>949</v>
      </c>
      <c r="J40" s="20">
        <f t="shared" si="5"/>
        <v>1</v>
      </c>
      <c r="K40" s="20">
        <f t="shared" si="5"/>
        <v>14</v>
      </c>
      <c r="L40" s="20">
        <f t="shared" si="5"/>
        <v>964</v>
      </c>
      <c r="M40" s="20">
        <f t="shared" si="5"/>
        <v>7</v>
      </c>
      <c r="N40" s="44"/>
    </row>
    <row r="41" spans="1:14" ht="15" thickBot="1">
      <c r="A41" s="24"/>
      <c r="B41" s="14" t="s">
        <v>37</v>
      </c>
      <c r="C41" s="24"/>
      <c r="D41" s="14"/>
      <c r="E41" s="25">
        <f>SUM(E36:E37)</f>
        <v>13</v>
      </c>
      <c r="F41" s="25">
        <f t="shared" ref="F41:M41" si="6">SUM(F36:F37)</f>
        <v>541</v>
      </c>
      <c r="G41" s="25">
        <f t="shared" si="6"/>
        <v>127</v>
      </c>
      <c r="H41" s="25"/>
      <c r="I41" s="25">
        <f t="shared" si="6"/>
        <v>681</v>
      </c>
      <c r="J41" s="25">
        <f t="shared" si="6"/>
        <v>1</v>
      </c>
      <c r="K41" s="25">
        <f t="shared" si="6"/>
        <v>137</v>
      </c>
      <c r="L41" s="25">
        <f t="shared" si="6"/>
        <v>819</v>
      </c>
      <c r="M41" s="25">
        <f t="shared" si="6"/>
        <v>4</v>
      </c>
      <c r="N41" s="45"/>
    </row>
    <row r="42" spans="1:14" ht="15">
      <c r="A42" s="6"/>
      <c r="B42" s="3" t="s">
        <v>2350</v>
      </c>
      <c r="C42" s="6"/>
      <c r="D42" s="3"/>
      <c r="E42" s="34">
        <f>SUM(E38:E41)</f>
        <v>476</v>
      </c>
      <c r="F42" s="34">
        <f t="shared" ref="F42:M42" si="7">SUM(F38:F41)</f>
        <v>12431</v>
      </c>
      <c r="G42" s="34">
        <f t="shared" si="7"/>
        <v>3691</v>
      </c>
      <c r="H42" s="34">
        <f>SUM(H2:H12)</f>
        <v>31736</v>
      </c>
      <c r="I42" s="34">
        <f t="shared" si="7"/>
        <v>16598</v>
      </c>
      <c r="J42" s="34">
        <f t="shared" si="7"/>
        <v>11</v>
      </c>
      <c r="K42" s="34">
        <f t="shared" si="7"/>
        <v>184</v>
      </c>
      <c r="L42" s="34">
        <f t="shared" si="7"/>
        <v>16793</v>
      </c>
      <c r="M42" s="34">
        <f t="shared" si="7"/>
        <v>122</v>
      </c>
      <c r="N42" s="46">
        <f>L42/H42</f>
        <v>0.52914671036047389</v>
      </c>
    </row>
    <row r="43" spans="1:14">
      <c r="B43" s="10" t="s">
        <v>2005</v>
      </c>
      <c r="D43" s="10"/>
      <c r="E43" s="26">
        <f>E42/$I$42</f>
        <v>2.8678153994457164E-2</v>
      </c>
      <c r="F43" s="26">
        <f t="shared" ref="F43:G43" si="8">F42/$I$42</f>
        <v>0.74894565610314501</v>
      </c>
      <c r="G43" s="26">
        <f t="shared" si="8"/>
        <v>0.22237618990239788</v>
      </c>
      <c r="L43" s="20"/>
    </row>
  </sheetData>
  <sortState xmlns:xlrd2="http://schemas.microsoft.com/office/spreadsheetml/2017/richdata2" ref="A2:N12">
    <sortCondition ref="A12"/>
  </sortState>
  <mergeCells count="1">
    <mergeCell ref="A1:B1"/>
  </mergeCells>
  <conditionalFormatting sqref="A2:N36">
    <cfRule type="expression" dxfId="60" priority="2">
      <formula>MOD(ROW(),2)=0</formula>
    </cfRule>
  </conditionalFormatting>
  <conditionalFormatting sqref="A37:N37">
    <cfRule type="expression" dxfId="59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8"/>
  <sheetViews>
    <sheetView workbookViewId="0">
      <pane ySplit="1" topLeftCell="A2" activePane="bottomLeft" state="frozen"/>
      <selection pane="bottomLeft" activeCell="H19" sqref="H19"/>
    </sheetView>
  </sheetViews>
  <sheetFormatPr defaultColWidth="8.85546875" defaultRowHeight="14.25"/>
  <cols>
    <col min="1" max="1" width="2.5703125" style="4" bestFit="1" customWidth="1"/>
    <col min="2" max="2" width="34.42578125" style="4" bestFit="1" customWidth="1"/>
    <col min="3" max="3" width="13.28515625" style="4" bestFit="1" customWidth="1"/>
    <col min="4" max="4" width="32.140625" style="4" customWidth="1"/>
    <col min="5" max="5" width="8.42578125" style="4" bestFit="1" customWidth="1"/>
    <col min="6" max="6" width="8.7109375" style="4" bestFit="1" customWidth="1"/>
    <col min="7" max="7" width="11.5703125" style="4" bestFit="1" customWidth="1"/>
    <col min="8" max="8" width="8.42578125" style="4" bestFit="1" customWidth="1"/>
    <col min="9" max="10" width="7.7109375" style="4" bestFit="1" customWidth="1"/>
    <col min="11" max="11" width="9.7109375" style="4" customWidth="1"/>
    <col min="12" max="12" width="9.85546875" style="4" bestFit="1" customWidth="1"/>
    <col min="13" max="13" width="7.7109375" style="4" bestFit="1" customWidth="1"/>
    <col min="14" max="14" width="8.42578125" style="4" bestFit="1" customWidth="1"/>
    <col min="15" max="15" width="8.85546875" style="4" bestFit="1" customWidth="1"/>
    <col min="16" max="16384" width="8.85546875" style="4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2014</v>
      </c>
      <c r="F1" s="9" t="s">
        <v>2024</v>
      </c>
      <c r="G1" s="9" t="s">
        <v>2015</v>
      </c>
      <c r="H1" s="9" t="s">
        <v>2016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s="19" customFormat="1" ht="15" thickTop="1">
      <c r="A2" s="19" t="s">
        <v>1974</v>
      </c>
      <c r="B2" s="10" t="s">
        <v>76</v>
      </c>
      <c r="C2" s="19" t="s">
        <v>5</v>
      </c>
      <c r="D2" s="11" t="s">
        <v>77</v>
      </c>
      <c r="E2" s="20">
        <v>296</v>
      </c>
      <c r="F2" s="20">
        <v>4</v>
      </c>
      <c r="G2" s="20">
        <v>424</v>
      </c>
      <c r="H2" s="20">
        <v>5</v>
      </c>
      <c r="I2" s="20">
        <v>2180</v>
      </c>
      <c r="J2" s="20">
        <v>729</v>
      </c>
      <c r="K2" s="20">
        <v>0</v>
      </c>
      <c r="L2" s="20">
        <v>0</v>
      </c>
      <c r="M2" s="20">
        <f>SUM(J2:L2)</f>
        <v>729</v>
      </c>
      <c r="N2" s="20">
        <v>1</v>
      </c>
      <c r="O2" s="26">
        <f>M2/I2</f>
        <v>0.33440366972477065</v>
      </c>
      <c r="R2" s="20"/>
    </row>
    <row r="3" spans="1:18" s="19" customFormat="1">
      <c r="A3" s="19" t="s">
        <v>1973</v>
      </c>
      <c r="B3" s="10" t="s">
        <v>58</v>
      </c>
      <c r="C3" s="19" t="s">
        <v>5</v>
      </c>
      <c r="D3" s="11" t="s">
        <v>59</v>
      </c>
      <c r="E3" s="20">
        <v>355</v>
      </c>
      <c r="F3" s="20">
        <v>20</v>
      </c>
      <c r="G3" s="20">
        <v>450</v>
      </c>
      <c r="H3" s="20">
        <v>0</v>
      </c>
      <c r="I3" s="20">
        <v>2771</v>
      </c>
      <c r="J3" s="20">
        <v>825</v>
      </c>
      <c r="K3" s="20">
        <v>2</v>
      </c>
      <c r="L3" s="20">
        <v>1</v>
      </c>
      <c r="M3" s="20">
        <f t="shared" ref="M3:M20" si="0">SUM(J3:L3)</f>
        <v>828</v>
      </c>
      <c r="N3" s="20">
        <v>5</v>
      </c>
      <c r="O3" s="26">
        <f t="shared" ref="O3:O13" si="1">M3/I3</f>
        <v>0.29880909418982315</v>
      </c>
      <c r="R3" s="20"/>
    </row>
    <row r="4" spans="1:18" s="19" customFormat="1">
      <c r="A4" s="19" t="s">
        <v>1977</v>
      </c>
      <c r="B4" s="10" t="s">
        <v>62</v>
      </c>
      <c r="C4" s="19" t="s">
        <v>5</v>
      </c>
      <c r="D4" s="11" t="s">
        <v>63</v>
      </c>
      <c r="E4" s="20">
        <v>344</v>
      </c>
      <c r="F4" s="20">
        <v>49</v>
      </c>
      <c r="G4" s="20">
        <v>456</v>
      </c>
      <c r="H4" s="20">
        <v>1</v>
      </c>
      <c r="I4" s="20">
        <v>1879</v>
      </c>
      <c r="J4" s="20">
        <v>850</v>
      </c>
      <c r="K4" s="20">
        <v>0</v>
      </c>
      <c r="L4" s="20">
        <v>3</v>
      </c>
      <c r="M4" s="20">
        <f t="shared" si="0"/>
        <v>853</v>
      </c>
      <c r="N4" s="20">
        <v>3</v>
      </c>
      <c r="O4" s="26">
        <f t="shared" si="1"/>
        <v>0.45396487493347526</v>
      </c>
      <c r="R4" s="20"/>
    </row>
    <row r="5" spans="1:18" s="19" customFormat="1">
      <c r="A5" s="19" t="s">
        <v>1975</v>
      </c>
      <c r="B5" s="10" t="s">
        <v>72</v>
      </c>
      <c r="C5" s="19" t="s">
        <v>5</v>
      </c>
      <c r="D5" s="11" t="s">
        <v>73</v>
      </c>
      <c r="E5" s="20">
        <v>693</v>
      </c>
      <c r="F5" s="20">
        <v>38</v>
      </c>
      <c r="G5" s="20">
        <v>927</v>
      </c>
      <c r="H5" s="20">
        <v>4</v>
      </c>
      <c r="I5" s="20">
        <v>4464</v>
      </c>
      <c r="J5" s="20">
        <v>1662</v>
      </c>
      <c r="K5" s="20">
        <v>0</v>
      </c>
      <c r="L5" s="20">
        <v>2</v>
      </c>
      <c r="M5" s="20">
        <f t="shared" si="0"/>
        <v>1664</v>
      </c>
      <c r="N5" s="20">
        <v>5</v>
      </c>
      <c r="O5" s="26">
        <f t="shared" si="1"/>
        <v>0.37275985663082439</v>
      </c>
      <c r="R5" s="20"/>
    </row>
    <row r="6" spans="1:18" s="19" customFormat="1">
      <c r="A6" s="19" t="s">
        <v>1970</v>
      </c>
      <c r="B6" s="10" t="s">
        <v>60</v>
      </c>
      <c r="C6" s="19" t="s">
        <v>5</v>
      </c>
      <c r="D6" s="11" t="s">
        <v>61</v>
      </c>
      <c r="E6" s="20">
        <v>784</v>
      </c>
      <c r="F6" s="20">
        <v>50</v>
      </c>
      <c r="G6" s="20">
        <v>546</v>
      </c>
      <c r="H6" s="20">
        <v>13</v>
      </c>
      <c r="I6" s="20">
        <v>4091</v>
      </c>
      <c r="J6" s="20">
        <v>1393</v>
      </c>
      <c r="K6" s="20">
        <v>3</v>
      </c>
      <c r="L6" s="20">
        <v>3</v>
      </c>
      <c r="M6" s="20">
        <f t="shared" si="0"/>
        <v>1399</v>
      </c>
      <c r="N6" s="20">
        <v>6</v>
      </c>
      <c r="O6" s="26">
        <f t="shared" si="1"/>
        <v>0.34197017844047911</v>
      </c>
      <c r="R6" s="20"/>
    </row>
    <row r="7" spans="1:18" s="19" customFormat="1">
      <c r="A7" s="19" t="s">
        <v>1972</v>
      </c>
      <c r="B7" s="10" t="s">
        <v>68</v>
      </c>
      <c r="C7" s="19" t="s">
        <v>5</v>
      </c>
      <c r="D7" s="11" t="s">
        <v>69</v>
      </c>
      <c r="E7" s="20">
        <v>148</v>
      </c>
      <c r="F7" s="20">
        <v>18</v>
      </c>
      <c r="G7" s="20">
        <v>160</v>
      </c>
      <c r="H7" s="20">
        <v>3</v>
      </c>
      <c r="I7" s="20">
        <v>1165</v>
      </c>
      <c r="J7" s="20">
        <v>329</v>
      </c>
      <c r="K7" s="20">
        <v>0</v>
      </c>
      <c r="L7" s="20">
        <v>0</v>
      </c>
      <c r="M7" s="20">
        <f t="shared" si="0"/>
        <v>329</v>
      </c>
      <c r="N7" s="20">
        <v>0</v>
      </c>
      <c r="O7" s="26">
        <f t="shared" si="1"/>
        <v>0.28240343347639485</v>
      </c>
      <c r="R7" s="20"/>
    </row>
    <row r="8" spans="1:18" s="19" customFormat="1">
      <c r="A8" s="19" t="s">
        <v>1969</v>
      </c>
      <c r="B8" s="10" t="s">
        <v>74</v>
      </c>
      <c r="C8" s="19" t="s">
        <v>5</v>
      </c>
      <c r="D8" s="11" t="s">
        <v>75</v>
      </c>
      <c r="E8" s="20">
        <v>415</v>
      </c>
      <c r="F8" s="20">
        <v>19</v>
      </c>
      <c r="G8" s="20">
        <v>463</v>
      </c>
      <c r="H8" s="20">
        <v>2</v>
      </c>
      <c r="I8" s="20">
        <v>4150</v>
      </c>
      <c r="J8" s="20">
        <v>899</v>
      </c>
      <c r="K8" s="20">
        <v>0</v>
      </c>
      <c r="L8" s="20">
        <v>4</v>
      </c>
      <c r="M8" s="20">
        <f t="shared" si="0"/>
        <v>903</v>
      </c>
      <c r="N8" s="20">
        <v>1</v>
      </c>
      <c r="O8" s="26">
        <f t="shared" si="1"/>
        <v>0.21759036144578314</v>
      </c>
      <c r="R8" s="20"/>
    </row>
    <row r="9" spans="1:18" s="19" customFormat="1" ht="28.5">
      <c r="A9" s="19" t="s">
        <v>1971</v>
      </c>
      <c r="B9" s="10" t="s">
        <v>66</v>
      </c>
      <c r="C9" s="19" t="s">
        <v>5</v>
      </c>
      <c r="D9" s="11" t="s">
        <v>67</v>
      </c>
      <c r="E9" s="20">
        <v>715</v>
      </c>
      <c r="F9" s="20">
        <v>53</v>
      </c>
      <c r="G9" s="20">
        <v>615</v>
      </c>
      <c r="H9" s="20">
        <v>8</v>
      </c>
      <c r="I9" s="20">
        <v>4451</v>
      </c>
      <c r="J9" s="20">
        <v>1391</v>
      </c>
      <c r="K9" s="20">
        <v>0</v>
      </c>
      <c r="L9" s="20">
        <v>6</v>
      </c>
      <c r="M9" s="20">
        <f t="shared" si="0"/>
        <v>1397</v>
      </c>
      <c r="N9" s="20">
        <v>11</v>
      </c>
      <c r="O9" s="26">
        <f t="shared" si="1"/>
        <v>0.31386205347113011</v>
      </c>
      <c r="R9" s="20"/>
    </row>
    <row r="10" spans="1:18" s="19" customFormat="1">
      <c r="A10" s="19" t="s">
        <v>1976</v>
      </c>
      <c r="B10" s="10" t="s">
        <v>64</v>
      </c>
      <c r="C10" s="19" t="s">
        <v>5</v>
      </c>
      <c r="D10" s="11" t="s">
        <v>65</v>
      </c>
      <c r="E10" s="20">
        <v>494</v>
      </c>
      <c r="F10" s="20">
        <v>33</v>
      </c>
      <c r="G10" s="20">
        <v>299</v>
      </c>
      <c r="H10" s="20">
        <v>3</v>
      </c>
      <c r="I10" s="20">
        <v>3361</v>
      </c>
      <c r="J10" s="20">
        <v>829</v>
      </c>
      <c r="K10" s="20">
        <v>0</v>
      </c>
      <c r="L10" s="20">
        <v>3</v>
      </c>
      <c r="M10" s="20">
        <f t="shared" si="0"/>
        <v>832</v>
      </c>
      <c r="N10" s="20">
        <v>0</v>
      </c>
      <c r="O10" s="26">
        <f t="shared" si="1"/>
        <v>0.24754537340077357</v>
      </c>
      <c r="R10" s="20"/>
    </row>
    <row r="11" spans="1:18" s="19" customFormat="1">
      <c r="A11" s="19" t="s">
        <v>1978</v>
      </c>
      <c r="B11" s="10" t="s">
        <v>56</v>
      </c>
      <c r="C11" s="19" t="s">
        <v>5</v>
      </c>
      <c r="D11" s="11" t="s">
        <v>57</v>
      </c>
      <c r="E11" s="20">
        <v>445</v>
      </c>
      <c r="F11" s="20">
        <v>25</v>
      </c>
      <c r="G11" s="20">
        <v>535</v>
      </c>
      <c r="H11" s="20">
        <v>6</v>
      </c>
      <c r="I11" s="20">
        <v>3602</v>
      </c>
      <c r="J11" s="20">
        <v>1011</v>
      </c>
      <c r="K11" s="20">
        <v>0</v>
      </c>
      <c r="L11" s="20">
        <v>2</v>
      </c>
      <c r="M11" s="20">
        <f t="shared" si="0"/>
        <v>1013</v>
      </c>
      <c r="N11" s="20">
        <v>0</v>
      </c>
      <c r="O11" s="26">
        <f t="shared" si="1"/>
        <v>0.2812326485285952</v>
      </c>
      <c r="R11" s="20"/>
    </row>
    <row r="12" spans="1:18" s="19" customFormat="1" ht="28.5">
      <c r="A12" s="19" t="s">
        <v>1979</v>
      </c>
      <c r="B12" s="10" t="s">
        <v>70</v>
      </c>
      <c r="C12" s="19" t="s">
        <v>5</v>
      </c>
      <c r="D12" s="11" t="s">
        <v>71</v>
      </c>
      <c r="E12" s="20">
        <v>707</v>
      </c>
      <c r="F12" s="20">
        <v>29</v>
      </c>
      <c r="G12" s="20">
        <v>967</v>
      </c>
      <c r="H12" s="20">
        <v>3</v>
      </c>
      <c r="I12" s="20">
        <v>5734</v>
      </c>
      <c r="J12" s="20">
        <v>1706</v>
      </c>
      <c r="K12" s="20">
        <v>0</v>
      </c>
      <c r="L12" s="20">
        <v>8</v>
      </c>
      <c r="M12" s="20">
        <f t="shared" si="0"/>
        <v>1714</v>
      </c>
      <c r="N12" s="20">
        <v>7</v>
      </c>
      <c r="O12" s="26">
        <f t="shared" si="1"/>
        <v>0.29891873038018835</v>
      </c>
      <c r="R12" s="20"/>
    </row>
    <row r="13" spans="1:18" s="19" customFormat="1">
      <c r="A13" s="19" t="s">
        <v>1980</v>
      </c>
      <c r="B13" s="10" t="s">
        <v>78</v>
      </c>
      <c r="C13" s="19" t="s">
        <v>5</v>
      </c>
      <c r="D13" s="11" t="s">
        <v>28</v>
      </c>
      <c r="E13" s="20">
        <v>373</v>
      </c>
      <c r="F13" s="20">
        <v>28</v>
      </c>
      <c r="G13" s="20">
        <v>380</v>
      </c>
      <c r="H13" s="20">
        <v>4</v>
      </c>
      <c r="I13" s="20">
        <v>2115</v>
      </c>
      <c r="J13" s="20">
        <v>785</v>
      </c>
      <c r="K13" s="20">
        <v>1</v>
      </c>
      <c r="L13" s="20">
        <v>2</v>
      </c>
      <c r="M13" s="20">
        <f t="shared" si="0"/>
        <v>788</v>
      </c>
      <c r="N13" s="20">
        <v>0</v>
      </c>
      <c r="O13" s="26">
        <f t="shared" si="1"/>
        <v>0.37257683215130022</v>
      </c>
      <c r="R13" s="20"/>
    </row>
    <row r="14" spans="1:18" s="19" customFormat="1">
      <c r="B14" s="10" t="s">
        <v>64</v>
      </c>
      <c r="C14" s="19" t="s">
        <v>29</v>
      </c>
      <c r="D14" s="11"/>
      <c r="E14" s="20">
        <v>2223</v>
      </c>
      <c r="F14" s="20">
        <v>91</v>
      </c>
      <c r="G14" s="20">
        <v>1919</v>
      </c>
      <c r="H14" s="20">
        <v>12</v>
      </c>
      <c r="I14" s="20"/>
      <c r="J14" s="20">
        <v>4245</v>
      </c>
      <c r="K14" s="20">
        <v>0</v>
      </c>
      <c r="L14" s="20">
        <v>8</v>
      </c>
      <c r="M14" s="20">
        <f t="shared" si="0"/>
        <v>4253</v>
      </c>
      <c r="N14" s="20">
        <v>30</v>
      </c>
      <c r="O14" s="26"/>
      <c r="R14" s="20"/>
    </row>
    <row r="15" spans="1:18" s="19" customFormat="1">
      <c r="B15" s="10" t="s">
        <v>74</v>
      </c>
      <c r="C15" s="19" t="s">
        <v>29</v>
      </c>
      <c r="D15" s="11"/>
      <c r="E15" s="20">
        <v>2395</v>
      </c>
      <c r="F15" s="20">
        <v>103</v>
      </c>
      <c r="G15" s="20">
        <v>3092</v>
      </c>
      <c r="H15" s="20">
        <v>9</v>
      </c>
      <c r="I15" s="20"/>
      <c r="J15" s="20">
        <v>5599</v>
      </c>
      <c r="K15" s="20">
        <v>1</v>
      </c>
      <c r="L15" s="20">
        <v>5</v>
      </c>
      <c r="M15" s="20">
        <f t="shared" si="0"/>
        <v>5605</v>
      </c>
      <c r="N15" s="20">
        <v>32</v>
      </c>
      <c r="O15" s="26"/>
      <c r="R15" s="20"/>
    </row>
    <row r="16" spans="1:18" s="19" customFormat="1">
      <c r="B16" s="10" t="s">
        <v>2390</v>
      </c>
      <c r="C16" s="19" t="s">
        <v>29</v>
      </c>
      <c r="D16" s="11"/>
      <c r="E16" s="20">
        <v>1489</v>
      </c>
      <c r="F16" s="20">
        <v>53</v>
      </c>
      <c r="G16" s="20">
        <v>1195</v>
      </c>
      <c r="H16" s="20">
        <v>6</v>
      </c>
      <c r="I16" s="20"/>
      <c r="J16" s="20">
        <v>2743</v>
      </c>
      <c r="K16" s="20">
        <v>0</v>
      </c>
      <c r="L16" s="20">
        <v>4</v>
      </c>
      <c r="M16" s="20">
        <f t="shared" si="0"/>
        <v>2747</v>
      </c>
      <c r="N16" s="20">
        <v>18</v>
      </c>
      <c r="O16" s="26"/>
      <c r="R16" s="20"/>
    </row>
    <row r="17" spans="1:18" s="19" customFormat="1" ht="28.5">
      <c r="B17" s="10" t="s">
        <v>2405</v>
      </c>
      <c r="C17" s="19" t="s">
        <v>30</v>
      </c>
      <c r="D17" s="11"/>
      <c r="E17" s="20">
        <v>69</v>
      </c>
      <c r="F17" s="20">
        <v>14</v>
      </c>
      <c r="G17" s="20">
        <v>143</v>
      </c>
      <c r="H17" s="20">
        <v>6</v>
      </c>
      <c r="I17" s="20"/>
      <c r="J17" s="20">
        <v>232</v>
      </c>
      <c r="K17" s="20">
        <v>4</v>
      </c>
      <c r="L17" s="20">
        <v>1</v>
      </c>
      <c r="M17" s="20">
        <f t="shared" si="0"/>
        <v>237</v>
      </c>
      <c r="N17" s="20">
        <v>1</v>
      </c>
      <c r="O17" s="26"/>
      <c r="R17" s="20"/>
    </row>
    <row r="18" spans="1:18" s="19" customFormat="1" ht="28.5">
      <c r="B18" s="10" t="s">
        <v>2406</v>
      </c>
      <c r="C18" s="19" t="s">
        <v>30</v>
      </c>
      <c r="D18" s="11"/>
      <c r="E18" s="20">
        <v>18</v>
      </c>
      <c r="F18" s="20">
        <v>9</v>
      </c>
      <c r="G18" s="20">
        <v>49</v>
      </c>
      <c r="H18" s="20">
        <v>3</v>
      </c>
      <c r="I18" s="20"/>
      <c r="J18" s="20">
        <v>79</v>
      </c>
      <c r="K18" s="20">
        <v>0</v>
      </c>
      <c r="L18" s="20">
        <v>2</v>
      </c>
      <c r="M18" s="20">
        <f t="shared" si="0"/>
        <v>81</v>
      </c>
      <c r="N18" s="20">
        <v>0</v>
      </c>
      <c r="O18" s="26"/>
      <c r="R18" s="20"/>
    </row>
    <row r="19" spans="1:18" s="19" customFormat="1" ht="28.5">
      <c r="B19" s="10" t="s">
        <v>31</v>
      </c>
      <c r="C19" s="19" t="s">
        <v>32</v>
      </c>
      <c r="D19" s="11"/>
      <c r="E19" s="20">
        <v>408</v>
      </c>
      <c r="F19" s="20">
        <v>23</v>
      </c>
      <c r="G19" s="20">
        <v>424</v>
      </c>
      <c r="H19" s="20">
        <v>1</v>
      </c>
      <c r="I19" s="20"/>
      <c r="J19" s="20">
        <v>856</v>
      </c>
      <c r="K19" s="20">
        <v>0</v>
      </c>
      <c r="L19" s="20">
        <v>5</v>
      </c>
      <c r="M19" s="20">
        <f t="shared" si="0"/>
        <v>861</v>
      </c>
      <c r="N19" s="20">
        <v>3</v>
      </c>
      <c r="O19" s="26"/>
      <c r="R19" s="20"/>
    </row>
    <row r="20" spans="1:18" s="19" customFormat="1" ht="28.5">
      <c r="A20" s="21"/>
      <c r="B20" s="12" t="s">
        <v>33</v>
      </c>
      <c r="C20" s="21" t="s">
        <v>32</v>
      </c>
      <c r="D20" s="13"/>
      <c r="E20" s="23">
        <v>181</v>
      </c>
      <c r="F20" s="23">
        <v>11</v>
      </c>
      <c r="G20" s="23">
        <v>131</v>
      </c>
      <c r="H20" s="23">
        <v>0</v>
      </c>
      <c r="I20" s="23"/>
      <c r="J20" s="23">
        <v>323</v>
      </c>
      <c r="K20" s="23">
        <v>0</v>
      </c>
      <c r="L20" s="23">
        <v>120</v>
      </c>
      <c r="M20" s="23">
        <f t="shared" si="0"/>
        <v>443</v>
      </c>
      <c r="N20" s="23">
        <v>0</v>
      </c>
      <c r="O20" s="38"/>
      <c r="R20" s="20"/>
    </row>
    <row r="21" spans="1:18">
      <c r="A21" s="19"/>
      <c r="B21" s="10" t="s">
        <v>34</v>
      </c>
      <c r="C21" s="19"/>
      <c r="D21" s="10"/>
      <c r="E21" s="20">
        <f>SUM(E2:E13)</f>
        <v>5769</v>
      </c>
      <c r="F21" s="20">
        <f t="shared" ref="F21:N21" si="2">SUM(F2:F13)</f>
        <v>366</v>
      </c>
      <c r="G21" s="20">
        <f t="shared" si="2"/>
        <v>6222</v>
      </c>
      <c r="H21" s="20">
        <f t="shared" si="2"/>
        <v>52</v>
      </c>
      <c r="I21" s="20"/>
      <c r="J21" s="20">
        <f t="shared" si="2"/>
        <v>12409</v>
      </c>
      <c r="K21" s="20">
        <f t="shared" si="2"/>
        <v>6</v>
      </c>
      <c r="L21" s="20">
        <f t="shared" si="2"/>
        <v>34</v>
      </c>
      <c r="M21" s="20">
        <f t="shared" si="2"/>
        <v>12449</v>
      </c>
      <c r="N21" s="20">
        <f t="shared" si="2"/>
        <v>39</v>
      </c>
      <c r="O21" s="26"/>
      <c r="R21" s="20"/>
    </row>
    <row r="22" spans="1:18">
      <c r="A22" s="19"/>
      <c r="B22" s="10" t="s">
        <v>35</v>
      </c>
      <c r="C22" s="19"/>
      <c r="D22" s="10"/>
      <c r="E22" s="20">
        <f>SUM(E14:E16)</f>
        <v>6107</v>
      </c>
      <c r="F22" s="20">
        <f t="shared" ref="F22:N22" si="3">SUM(F14:F16)</f>
        <v>247</v>
      </c>
      <c r="G22" s="20">
        <f t="shared" si="3"/>
        <v>6206</v>
      </c>
      <c r="H22" s="20">
        <f t="shared" si="3"/>
        <v>27</v>
      </c>
      <c r="I22" s="20"/>
      <c r="J22" s="20">
        <f t="shared" si="3"/>
        <v>12587</v>
      </c>
      <c r="K22" s="20">
        <f t="shared" si="3"/>
        <v>1</v>
      </c>
      <c r="L22" s="20">
        <f t="shared" si="3"/>
        <v>17</v>
      </c>
      <c r="M22" s="20">
        <f t="shared" si="3"/>
        <v>12605</v>
      </c>
      <c r="N22" s="20">
        <f t="shared" si="3"/>
        <v>80</v>
      </c>
      <c r="O22" s="26"/>
      <c r="R22" s="20"/>
    </row>
    <row r="23" spans="1:18">
      <c r="A23" s="19"/>
      <c r="B23" s="10" t="s">
        <v>36</v>
      </c>
      <c r="C23" s="19"/>
      <c r="D23" s="10"/>
      <c r="E23" s="20">
        <f>SUM(E17:E18)</f>
        <v>87</v>
      </c>
      <c r="F23" s="20">
        <f t="shared" ref="F23:N23" si="4">SUM(F17:F18)</f>
        <v>23</v>
      </c>
      <c r="G23" s="20">
        <f t="shared" si="4"/>
        <v>192</v>
      </c>
      <c r="H23" s="20">
        <f t="shared" si="4"/>
        <v>9</v>
      </c>
      <c r="I23" s="20"/>
      <c r="J23" s="20">
        <f t="shared" si="4"/>
        <v>311</v>
      </c>
      <c r="K23" s="20">
        <f t="shared" si="4"/>
        <v>4</v>
      </c>
      <c r="L23" s="20">
        <f t="shared" si="4"/>
        <v>3</v>
      </c>
      <c r="M23" s="20">
        <f t="shared" si="4"/>
        <v>318</v>
      </c>
      <c r="N23" s="20">
        <f t="shared" si="4"/>
        <v>1</v>
      </c>
      <c r="O23" s="26"/>
      <c r="R23" s="20"/>
    </row>
    <row r="24" spans="1:18" ht="15" thickBot="1">
      <c r="A24" s="24"/>
      <c r="B24" s="14" t="s">
        <v>37</v>
      </c>
      <c r="C24" s="24"/>
      <c r="D24" s="14"/>
      <c r="E24" s="25">
        <f>SUM(E19:E20)</f>
        <v>589</v>
      </c>
      <c r="F24" s="25">
        <f t="shared" ref="F24:N24" si="5">SUM(F19:F20)</f>
        <v>34</v>
      </c>
      <c r="G24" s="25">
        <f t="shared" si="5"/>
        <v>555</v>
      </c>
      <c r="H24" s="25">
        <f t="shared" si="5"/>
        <v>1</v>
      </c>
      <c r="I24" s="25"/>
      <c r="J24" s="25">
        <f t="shared" si="5"/>
        <v>1179</v>
      </c>
      <c r="K24" s="25">
        <f t="shared" si="5"/>
        <v>0</v>
      </c>
      <c r="L24" s="25">
        <f t="shared" si="5"/>
        <v>125</v>
      </c>
      <c r="M24" s="25">
        <f t="shared" si="5"/>
        <v>1304</v>
      </c>
      <c r="N24" s="25">
        <f t="shared" si="5"/>
        <v>3</v>
      </c>
      <c r="O24" s="39"/>
      <c r="R24" s="20"/>
    </row>
    <row r="25" spans="1:18" s="5" customFormat="1" ht="15">
      <c r="A25" s="6"/>
      <c r="B25" s="3" t="s">
        <v>2350</v>
      </c>
      <c r="C25" s="6"/>
      <c r="D25" s="3"/>
      <c r="E25" s="34">
        <f>SUM(E21:E24)</f>
        <v>12552</v>
      </c>
      <c r="F25" s="34">
        <f t="shared" ref="F25:N25" si="6">SUM(F21:F24)</f>
        <v>670</v>
      </c>
      <c r="G25" s="34">
        <f t="shared" si="6"/>
        <v>13175</v>
      </c>
      <c r="H25" s="34">
        <f t="shared" si="6"/>
        <v>89</v>
      </c>
      <c r="I25" s="34">
        <f>SUM(I2:I13)</f>
        <v>39963</v>
      </c>
      <c r="J25" s="34">
        <f t="shared" si="6"/>
        <v>26486</v>
      </c>
      <c r="K25" s="34">
        <f t="shared" si="6"/>
        <v>11</v>
      </c>
      <c r="L25" s="34">
        <f t="shared" si="6"/>
        <v>179</v>
      </c>
      <c r="M25" s="34">
        <f t="shared" si="6"/>
        <v>26676</v>
      </c>
      <c r="N25" s="34">
        <f t="shared" si="6"/>
        <v>123</v>
      </c>
      <c r="O25" s="40">
        <f>M25/I25</f>
        <v>0.66751745364462123</v>
      </c>
      <c r="R25" s="20"/>
    </row>
    <row r="26" spans="1:18">
      <c r="A26" s="19"/>
      <c r="B26" s="10" t="s">
        <v>2005</v>
      </c>
      <c r="C26" s="19"/>
      <c r="D26" s="10"/>
      <c r="E26" s="26">
        <f>E25/$J$25</f>
        <v>0.47391074529940347</v>
      </c>
      <c r="F26" s="26">
        <f t="shared" ref="F26:H26" si="7">F25/$J$25</f>
        <v>2.5296382994789701E-2</v>
      </c>
      <c r="G26" s="26">
        <f t="shared" si="7"/>
        <v>0.49743260590500643</v>
      </c>
      <c r="H26" s="26">
        <f t="shared" si="7"/>
        <v>3.3602658008004228E-3</v>
      </c>
      <c r="I26" s="19"/>
      <c r="J26" s="19"/>
      <c r="K26" s="19"/>
      <c r="L26" s="20"/>
      <c r="M26" s="19"/>
      <c r="N26" s="19"/>
      <c r="O26" s="26"/>
    </row>
    <row r="27" spans="1:18">
      <c r="B27" s="17"/>
      <c r="D27" s="17"/>
    </row>
    <row r="28" spans="1:18">
      <c r="B28" s="17"/>
    </row>
  </sheetData>
  <sortState xmlns:xlrd2="http://schemas.microsoft.com/office/spreadsheetml/2017/richdata2" ref="A2:O13">
    <sortCondition ref="A2:A13"/>
  </sortState>
  <mergeCells count="1">
    <mergeCell ref="A1:B1"/>
  </mergeCells>
  <conditionalFormatting sqref="A2:O19">
    <cfRule type="expression" dxfId="117" priority="2">
      <formula>MOD(ROW(),2)=0</formula>
    </cfRule>
  </conditionalFormatting>
  <conditionalFormatting sqref="A20:O20">
    <cfRule type="expression" dxfId="116" priority="1">
      <formula>MOD(ROW(),2)=0</formula>
    </cfRule>
  </conditionalFormatting>
  <pageMargins left="0.7" right="0.7" top="0.75" bottom="0.75" header="0.3" footer="0.3"/>
  <pageSetup paperSize="5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32"/>
  <sheetViews>
    <sheetView workbookViewId="0">
      <pane ySplit="1" topLeftCell="A2" activePane="bottomLeft" state="frozen"/>
      <selection pane="bottomLeft" activeCell="R2" sqref="R2"/>
    </sheetView>
  </sheetViews>
  <sheetFormatPr defaultColWidth="8.85546875" defaultRowHeight="14.25"/>
  <cols>
    <col min="1" max="1" width="2.5703125" style="19" bestFit="1" customWidth="1"/>
    <col min="2" max="2" width="41.7109375" style="10" bestFit="1" customWidth="1"/>
    <col min="3" max="3" width="13.28515625" style="19" bestFit="1" customWidth="1"/>
    <col min="4" max="4" width="23.5703125" style="10" customWidth="1"/>
    <col min="5" max="5" width="8" style="19" bestFit="1" customWidth="1"/>
    <col min="6" max="6" width="6.7109375" style="19" bestFit="1" customWidth="1"/>
    <col min="7" max="7" width="7.85546875" style="19" bestFit="1" customWidth="1"/>
    <col min="8" max="8" width="7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9.14062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54" t="s">
        <v>1</v>
      </c>
      <c r="D1" s="54" t="s">
        <v>2</v>
      </c>
      <c r="E1" s="54" t="s">
        <v>2117</v>
      </c>
      <c r="F1" s="54" t="s">
        <v>2118</v>
      </c>
      <c r="G1" s="54" t="s">
        <v>2119</v>
      </c>
      <c r="H1" s="54" t="s">
        <v>2120</v>
      </c>
      <c r="I1" s="54" t="s">
        <v>3</v>
      </c>
      <c r="J1" s="54" t="s">
        <v>2395</v>
      </c>
      <c r="K1" s="54" t="s">
        <v>2396</v>
      </c>
      <c r="L1" s="54" t="s">
        <v>2397</v>
      </c>
      <c r="M1" s="54" t="s">
        <v>2003</v>
      </c>
      <c r="N1" s="54" t="s">
        <v>2004</v>
      </c>
      <c r="O1" s="54" t="s">
        <v>2578</v>
      </c>
    </row>
    <row r="2" spans="1:18" ht="15" thickTop="1">
      <c r="A2" s="19" t="s">
        <v>1974</v>
      </c>
      <c r="B2" s="10" t="s">
        <v>615</v>
      </c>
      <c r="C2" s="19" t="s">
        <v>5</v>
      </c>
      <c r="D2" s="11" t="s">
        <v>199</v>
      </c>
      <c r="E2" s="20">
        <v>240</v>
      </c>
      <c r="F2" s="20">
        <v>264</v>
      </c>
      <c r="G2" s="20">
        <v>14</v>
      </c>
      <c r="H2" s="20">
        <v>24</v>
      </c>
      <c r="I2" s="20">
        <v>2363</v>
      </c>
      <c r="J2" s="20">
        <v>542</v>
      </c>
      <c r="K2" s="20">
        <v>2</v>
      </c>
      <c r="L2" s="20">
        <v>4</v>
      </c>
      <c r="M2" s="20">
        <f t="shared" ref="M2:M13" si="0">SUM(J2:L2)</f>
        <v>548</v>
      </c>
      <c r="N2" s="20">
        <v>0</v>
      </c>
      <c r="O2" s="44">
        <f>M2/I2</f>
        <v>0.23190859077443926</v>
      </c>
      <c r="R2" s="20"/>
    </row>
    <row r="3" spans="1:18">
      <c r="A3" s="19" t="s">
        <v>1973</v>
      </c>
      <c r="B3" s="10" t="s">
        <v>609</v>
      </c>
      <c r="C3" s="19" t="s">
        <v>5</v>
      </c>
      <c r="D3" s="11" t="s">
        <v>610</v>
      </c>
      <c r="E3" s="20">
        <v>234</v>
      </c>
      <c r="F3" s="20">
        <v>294</v>
      </c>
      <c r="G3" s="20">
        <v>9</v>
      </c>
      <c r="H3" s="20">
        <v>25</v>
      </c>
      <c r="I3" s="20">
        <v>2075</v>
      </c>
      <c r="J3" s="20">
        <v>562</v>
      </c>
      <c r="K3" s="20">
        <v>0</v>
      </c>
      <c r="L3" s="20">
        <v>1</v>
      </c>
      <c r="M3" s="20">
        <f t="shared" si="0"/>
        <v>563</v>
      </c>
      <c r="N3" s="20">
        <v>2</v>
      </c>
      <c r="O3" s="44">
        <f t="shared" ref="O3:O13" si="1">M3/I3</f>
        <v>0.27132530120481929</v>
      </c>
      <c r="R3" s="20"/>
    </row>
    <row r="4" spans="1:18">
      <c r="A4" s="19" t="s">
        <v>1977</v>
      </c>
      <c r="B4" s="10" t="s">
        <v>617</v>
      </c>
      <c r="C4" s="19" t="s">
        <v>5</v>
      </c>
      <c r="D4" s="11" t="s">
        <v>618</v>
      </c>
      <c r="E4" s="20">
        <v>228</v>
      </c>
      <c r="F4" s="20">
        <v>316</v>
      </c>
      <c r="G4" s="20">
        <v>15</v>
      </c>
      <c r="H4" s="20">
        <v>39</v>
      </c>
      <c r="I4" s="20">
        <v>2198</v>
      </c>
      <c r="J4" s="20">
        <v>598</v>
      </c>
      <c r="K4" s="20">
        <v>0</v>
      </c>
      <c r="L4" s="20">
        <v>5</v>
      </c>
      <c r="M4" s="20">
        <f t="shared" si="0"/>
        <v>603</v>
      </c>
      <c r="N4" s="20">
        <v>1</v>
      </c>
      <c r="O4" s="44">
        <f t="shared" si="1"/>
        <v>0.27434030937215653</v>
      </c>
      <c r="R4" s="20"/>
    </row>
    <row r="5" spans="1:18">
      <c r="A5" s="19" t="s">
        <v>1975</v>
      </c>
      <c r="B5" s="10" t="s">
        <v>607</v>
      </c>
      <c r="C5" s="19" t="s">
        <v>5</v>
      </c>
      <c r="D5" s="11" t="s">
        <v>608</v>
      </c>
      <c r="E5" s="20">
        <v>312</v>
      </c>
      <c r="F5" s="20">
        <v>359</v>
      </c>
      <c r="G5" s="20">
        <v>11</v>
      </c>
      <c r="H5" s="20">
        <v>26</v>
      </c>
      <c r="I5" s="20">
        <v>2613</v>
      </c>
      <c r="J5" s="20">
        <v>708</v>
      </c>
      <c r="K5" s="20">
        <v>0</v>
      </c>
      <c r="L5" s="20">
        <v>3</v>
      </c>
      <c r="M5" s="20">
        <f t="shared" si="0"/>
        <v>711</v>
      </c>
      <c r="N5" s="20">
        <v>4</v>
      </c>
      <c r="O5" s="44">
        <f t="shared" si="1"/>
        <v>0.27210103329506313</v>
      </c>
      <c r="R5" s="20"/>
    </row>
    <row r="6" spans="1:18">
      <c r="A6" s="19" t="s">
        <v>1970</v>
      </c>
      <c r="B6" s="10" t="s">
        <v>611</v>
      </c>
      <c r="C6" s="19" t="s">
        <v>5</v>
      </c>
      <c r="D6" s="11" t="s">
        <v>195</v>
      </c>
      <c r="E6" s="20">
        <v>290</v>
      </c>
      <c r="F6" s="20">
        <v>328</v>
      </c>
      <c r="G6" s="20">
        <v>7</v>
      </c>
      <c r="H6" s="20">
        <v>17</v>
      </c>
      <c r="I6" s="20">
        <v>2558</v>
      </c>
      <c r="J6" s="20">
        <v>642</v>
      </c>
      <c r="K6" s="20">
        <v>0</v>
      </c>
      <c r="L6" s="20">
        <v>4</v>
      </c>
      <c r="M6" s="20">
        <f t="shared" si="0"/>
        <v>646</v>
      </c>
      <c r="N6" s="20">
        <v>1</v>
      </c>
      <c r="O6" s="44">
        <f t="shared" si="1"/>
        <v>0.25254104769351055</v>
      </c>
      <c r="R6" s="20"/>
    </row>
    <row r="7" spans="1:18">
      <c r="A7" s="19" t="s">
        <v>1972</v>
      </c>
      <c r="B7" s="10" t="s">
        <v>606</v>
      </c>
      <c r="C7" s="19" t="s">
        <v>5</v>
      </c>
      <c r="D7" s="11" t="s">
        <v>307</v>
      </c>
      <c r="E7" s="20">
        <v>385</v>
      </c>
      <c r="F7" s="20">
        <v>431</v>
      </c>
      <c r="G7" s="20">
        <v>18</v>
      </c>
      <c r="H7" s="20">
        <v>46</v>
      </c>
      <c r="I7" s="20">
        <v>3388</v>
      </c>
      <c r="J7" s="20">
        <v>880</v>
      </c>
      <c r="K7" s="20">
        <v>3</v>
      </c>
      <c r="L7" s="20">
        <v>9</v>
      </c>
      <c r="M7" s="20">
        <f t="shared" si="0"/>
        <v>892</v>
      </c>
      <c r="N7" s="20">
        <v>2</v>
      </c>
      <c r="O7" s="44">
        <f t="shared" si="1"/>
        <v>0.26328217237308149</v>
      </c>
      <c r="R7" s="20"/>
    </row>
    <row r="8" spans="1:18">
      <c r="A8" s="19" t="s">
        <v>1969</v>
      </c>
      <c r="B8" s="10" t="s">
        <v>619</v>
      </c>
      <c r="C8" s="19" t="s">
        <v>5</v>
      </c>
      <c r="D8" s="11" t="s">
        <v>290</v>
      </c>
      <c r="E8" s="20">
        <v>329</v>
      </c>
      <c r="F8" s="20">
        <v>384</v>
      </c>
      <c r="G8" s="20">
        <v>17</v>
      </c>
      <c r="H8" s="20">
        <v>23</v>
      </c>
      <c r="I8" s="20">
        <v>3272</v>
      </c>
      <c r="J8" s="20">
        <v>753</v>
      </c>
      <c r="K8" s="20">
        <v>0</v>
      </c>
      <c r="L8" s="20">
        <v>3</v>
      </c>
      <c r="M8" s="20">
        <f t="shared" si="0"/>
        <v>756</v>
      </c>
      <c r="N8" s="20">
        <v>4</v>
      </c>
      <c r="O8" s="44">
        <f t="shared" si="1"/>
        <v>0.23105134474327629</v>
      </c>
      <c r="R8" s="20"/>
    </row>
    <row r="9" spans="1:18">
      <c r="A9" s="19" t="s">
        <v>1971</v>
      </c>
      <c r="B9" s="10" t="s">
        <v>612</v>
      </c>
      <c r="C9" s="19" t="s">
        <v>5</v>
      </c>
      <c r="D9" s="11" t="s">
        <v>613</v>
      </c>
      <c r="E9" s="20">
        <v>263</v>
      </c>
      <c r="F9" s="20">
        <v>326</v>
      </c>
      <c r="G9" s="20">
        <v>9</v>
      </c>
      <c r="H9" s="20">
        <v>28</v>
      </c>
      <c r="I9" s="20">
        <v>3089</v>
      </c>
      <c r="J9" s="20">
        <v>626</v>
      </c>
      <c r="K9" s="20">
        <v>0</v>
      </c>
      <c r="L9" s="20">
        <v>4</v>
      </c>
      <c r="M9" s="20">
        <f t="shared" si="0"/>
        <v>630</v>
      </c>
      <c r="N9" s="20">
        <v>10</v>
      </c>
      <c r="O9" s="44">
        <f t="shared" si="1"/>
        <v>0.20394949821948852</v>
      </c>
      <c r="R9" s="20"/>
    </row>
    <row r="10" spans="1:18">
      <c r="A10" s="19" t="s">
        <v>1976</v>
      </c>
      <c r="B10" s="10" t="s">
        <v>614</v>
      </c>
      <c r="C10" s="19" t="s">
        <v>5</v>
      </c>
      <c r="D10" s="11" t="s">
        <v>340</v>
      </c>
      <c r="E10" s="20">
        <v>425</v>
      </c>
      <c r="F10" s="20">
        <v>514</v>
      </c>
      <c r="G10" s="20">
        <v>22</v>
      </c>
      <c r="H10" s="20">
        <v>50</v>
      </c>
      <c r="I10" s="20">
        <v>3668</v>
      </c>
      <c r="J10" s="20">
        <v>1011</v>
      </c>
      <c r="K10" s="20">
        <v>0</v>
      </c>
      <c r="L10" s="20">
        <v>4</v>
      </c>
      <c r="M10" s="20">
        <f t="shared" si="0"/>
        <v>1015</v>
      </c>
      <c r="N10" s="20">
        <v>2</v>
      </c>
      <c r="O10" s="44">
        <f t="shared" si="1"/>
        <v>0.27671755725190839</v>
      </c>
      <c r="R10" s="20"/>
    </row>
    <row r="11" spans="1:18">
      <c r="A11" s="19" t="s">
        <v>1978</v>
      </c>
      <c r="B11" s="10" t="s">
        <v>616</v>
      </c>
      <c r="C11" s="19" t="s">
        <v>5</v>
      </c>
      <c r="D11" s="11" t="s">
        <v>128</v>
      </c>
      <c r="E11" s="20">
        <v>96</v>
      </c>
      <c r="F11" s="20">
        <v>131</v>
      </c>
      <c r="G11" s="20">
        <v>7</v>
      </c>
      <c r="H11" s="20">
        <v>15</v>
      </c>
      <c r="I11" s="20">
        <v>1969</v>
      </c>
      <c r="J11" s="20">
        <v>249</v>
      </c>
      <c r="K11" s="20">
        <v>0</v>
      </c>
      <c r="L11" s="20">
        <v>1</v>
      </c>
      <c r="M11" s="20">
        <f t="shared" si="0"/>
        <v>250</v>
      </c>
      <c r="N11" s="20">
        <v>0</v>
      </c>
      <c r="O11" s="44">
        <f t="shared" si="1"/>
        <v>0.12696800406297612</v>
      </c>
      <c r="R11" s="20"/>
    </row>
    <row r="12" spans="1:18">
      <c r="A12" s="19" t="s">
        <v>1979</v>
      </c>
      <c r="B12" s="10" t="s">
        <v>605</v>
      </c>
      <c r="C12" s="19" t="s">
        <v>5</v>
      </c>
      <c r="D12" s="11" t="s">
        <v>110</v>
      </c>
      <c r="E12" s="20">
        <v>330</v>
      </c>
      <c r="F12" s="20">
        <v>364</v>
      </c>
      <c r="G12" s="20">
        <v>9</v>
      </c>
      <c r="H12" s="20">
        <v>47</v>
      </c>
      <c r="I12" s="20">
        <v>2623</v>
      </c>
      <c r="J12" s="20">
        <v>750</v>
      </c>
      <c r="K12" s="20">
        <v>0</v>
      </c>
      <c r="L12" s="20">
        <v>5</v>
      </c>
      <c r="M12" s="20">
        <f t="shared" si="0"/>
        <v>755</v>
      </c>
      <c r="N12" s="20">
        <v>2</v>
      </c>
      <c r="O12" s="44">
        <f t="shared" si="1"/>
        <v>0.28783835303088068</v>
      </c>
      <c r="R12" s="20"/>
    </row>
    <row r="13" spans="1:18">
      <c r="A13" s="19" t="s">
        <v>1980</v>
      </c>
      <c r="B13" s="10" t="s">
        <v>603</v>
      </c>
      <c r="C13" s="19" t="s">
        <v>5</v>
      </c>
      <c r="D13" s="11" t="s">
        <v>604</v>
      </c>
      <c r="E13" s="20">
        <v>295</v>
      </c>
      <c r="F13" s="20">
        <v>330</v>
      </c>
      <c r="G13" s="20">
        <v>15</v>
      </c>
      <c r="H13" s="20">
        <v>24</v>
      </c>
      <c r="I13" s="20">
        <v>2523</v>
      </c>
      <c r="J13" s="20">
        <v>664</v>
      </c>
      <c r="K13" s="20">
        <v>1</v>
      </c>
      <c r="L13" s="20">
        <v>3</v>
      </c>
      <c r="M13" s="20">
        <f t="shared" si="0"/>
        <v>668</v>
      </c>
      <c r="N13" s="20">
        <v>6</v>
      </c>
      <c r="O13" s="44">
        <f t="shared" si="1"/>
        <v>0.26476416963931826</v>
      </c>
      <c r="R13" s="20"/>
    </row>
    <row r="14" spans="1:18">
      <c r="B14" s="10" t="s">
        <v>615</v>
      </c>
      <c r="C14" s="19" t="s">
        <v>29</v>
      </c>
      <c r="D14" s="11"/>
      <c r="E14" s="20">
        <v>450</v>
      </c>
      <c r="F14" s="20">
        <v>501</v>
      </c>
      <c r="G14" s="20">
        <v>16</v>
      </c>
      <c r="H14" s="20">
        <v>35</v>
      </c>
      <c r="I14" s="20"/>
      <c r="J14" s="20">
        <v>1002</v>
      </c>
      <c r="K14" s="20">
        <v>0</v>
      </c>
      <c r="L14" s="20">
        <v>0</v>
      </c>
      <c r="M14" s="20">
        <f t="shared" ref="M14:M20" si="2">SUM(J14:L14)</f>
        <v>1002</v>
      </c>
      <c r="N14" s="20">
        <v>25</v>
      </c>
      <c r="O14" s="44"/>
      <c r="R14" s="20"/>
    </row>
    <row r="15" spans="1:18">
      <c r="B15" s="10" t="s">
        <v>620</v>
      </c>
      <c r="C15" s="19" t="s">
        <v>29</v>
      </c>
      <c r="D15" s="11"/>
      <c r="E15" s="20">
        <v>1199</v>
      </c>
      <c r="F15" s="20">
        <v>1703</v>
      </c>
      <c r="G15" s="20">
        <v>54</v>
      </c>
      <c r="H15" s="20">
        <v>111</v>
      </c>
      <c r="I15" s="20"/>
      <c r="J15" s="20">
        <v>3067</v>
      </c>
      <c r="K15" s="20">
        <v>5</v>
      </c>
      <c r="L15" s="20">
        <v>6</v>
      </c>
      <c r="M15" s="20">
        <f t="shared" si="2"/>
        <v>3078</v>
      </c>
      <c r="N15" s="20">
        <v>37</v>
      </c>
      <c r="O15" s="44"/>
      <c r="R15" s="20"/>
    </row>
    <row r="16" spans="1:18">
      <c r="B16" s="10" t="s">
        <v>2390</v>
      </c>
      <c r="C16" s="19" t="s">
        <v>29</v>
      </c>
      <c r="D16" s="11"/>
      <c r="E16" s="20">
        <v>1047</v>
      </c>
      <c r="F16" s="20">
        <v>1598</v>
      </c>
      <c r="G16" s="20">
        <v>47</v>
      </c>
      <c r="H16" s="20">
        <v>104</v>
      </c>
      <c r="I16" s="20"/>
      <c r="J16" s="20">
        <v>2796</v>
      </c>
      <c r="K16" s="20">
        <v>1</v>
      </c>
      <c r="L16" s="20">
        <v>5</v>
      </c>
      <c r="M16" s="20">
        <f t="shared" si="2"/>
        <v>2802</v>
      </c>
      <c r="N16" s="20">
        <v>20</v>
      </c>
      <c r="O16" s="44"/>
      <c r="R16" s="20"/>
    </row>
    <row r="17" spans="1:18" ht="42.75">
      <c r="B17" s="10" t="s">
        <v>2461</v>
      </c>
      <c r="C17" s="19" t="s">
        <v>30</v>
      </c>
      <c r="D17" s="11"/>
      <c r="E17" s="20">
        <v>49</v>
      </c>
      <c r="F17" s="20">
        <v>25</v>
      </c>
      <c r="G17" s="20">
        <v>16</v>
      </c>
      <c r="H17" s="20">
        <v>5</v>
      </c>
      <c r="I17" s="20"/>
      <c r="J17" s="20">
        <v>95</v>
      </c>
      <c r="K17" s="20">
        <v>0</v>
      </c>
      <c r="L17" s="20">
        <v>1</v>
      </c>
      <c r="M17" s="20">
        <f t="shared" si="2"/>
        <v>96</v>
      </c>
      <c r="N17" s="20">
        <v>0</v>
      </c>
      <c r="O17" s="44"/>
      <c r="R17" s="20"/>
    </row>
    <row r="18" spans="1:18" ht="42.75">
      <c r="B18" s="10" t="s">
        <v>2462</v>
      </c>
      <c r="C18" s="19" t="s">
        <v>30</v>
      </c>
      <c r="D18" s="11"/>
      <c r="E18" s="20">
        <v>25</v>
      </c>
      <c r="F18" s="20">
        <v>52</v>
      </c>
      <c r="G18" s="20">
        <v>4</v>
      </c>
      <c r="H18" s="20">
        <v>4</v>
      </c>
      <c r="I18" s="20"/>
      <c r="J18" s="20">
        <v>85</v>
      </c>
      <c r="K18" s="20">
        <v>1</v>
      </c>
      <c r="L18" s="20">
        <v>0</v>
      </c>
      <c r="M18" s="20">
        <f t="shared" si="2"/>
        <v>86</v>
      </c>
      <c r="N18" s="20">
        <v>0</v>
      </c>
      <c r="O18" s="44"/>
      <c r="R18" s="20"/>
    </row>
    <row r="19" spans="1:18" ht="28.5">
      <c r="B19" s="10" t="s">
        <v>31</v>
      </c>
      <c r="C19" s="19" t="s">
        <v>32</v>
      </c>
      <c r="D19" s="11"/>
      <c r="E19" s="20">
        <v>97</v>
      </c>
      <c r="F19" s="20">
        <v>110</v>
      </c>
      <c r="G19" s="20">
        <v>4</v>
      </c>
      <c r="H19" s="20">
        <v>5</v>
      </c>
      <c r="I19" s="20"/>
      <c r="J19" s="20">
        <v>216</v>
      </c>
      <c r="K19" s="20">
        <v>0</v>
      </c>
      <c r="L19" s="20">
        <v>0</v>
      </c>
      <c r="M19" s="20">
        <f t="shared" si="2"/>
        <v>216</v>
      </c>
      <c r="N19" s="20">
        <v>0</v>
      </c>
      <c r="O19" s="44"/>
      <c r="R19" s="20"/>
    </row>
    <row r="20" spans="1:18" ht="28.5">
      <c r="A20" s="21"/>
      <c r="B20" s="12" t="s">
        <v>33</v>
      </c>
      <c r="C20" s="21" t="s">
        <v>32</v>
      </c>
      <c r="D20" s="13"/>
      <c r="E20" s="23">
        <v>32</v>
      </c>
      <c r="F20" s="23">
        <v>79</v>
      </c>
      <c r="G20" s="23">
        <v>1</v>
      </c>
      <c r="H20" s="23">
        <v>3</v>
      </c>
      <c r="I20" s="23"/>
      <c r="J20" s="23">
        <v>115</v>
      </c>
      <c r="K20" s="23">
        <v>0</v>
      </c>
      <c r="L20" s="23">
        <v>43</v>
      </c>
      <c r="M20" s="23">
        <f t="shared" si="2"/>
        <v>158</v>
      </c>
      <c r="N20" s="23">
        <v>0</v>
      </c>
      <c r="O20" s="43"/>
      <c r="R20" s="20"/>
    </row>
    <row r="21" spans="1:18">
      <c r="B21" s="10" t="s">
        <v>34</v>
      </c>
      <c r="E21" s="20">
        <f>SUM(E2:E13)</f>
        <v>3427</v>
      </c>
      <c r="F21" s="20">
        <f t="shared" ref="F21:N21" si="3">SUM(F2:F13)</f>
        <v>4041</v>
      </c>
      <c r="G21" s="20">
        <f t="shared" si="3"/>
        <v>153</v>
      </c>
      <c r="H21" s="20">
        <f t="shared" si="3"/>
        <v>364</v>
      </c>
      <c r="I21" s="20"/>
      <c r="J21" s="20">
        <f t="shared" si="3"/>
        <v>7985</v>
      </c>
      <c r="K21" s="20">
        <f t="shared" si="3"/>
        <v>6</v>
      </c>
      <c r="L21" s="20">
        <f t="shared" si="3"/>
        <v>46</v>
      </c>
      <c r="M21" s="20">
        <f t="shared" si="3"/>
        <v>8037</v>
      </c>
      <c r="N21" s="20">
        <f t="shared" si="3"/>
        <v>34</v>
      </c>
      <c r="O21" s="44"/>
      <c r="R21" s="20"/>
    </row>
    <row r="22" spans="1:18">
      <c r="B22" s="10" t="s">
        <v>35</v>
      </c>
      <c r="E22" s="20">
        <f>SUM(E14:E16)</f>
        <v>2696</v>
      </c>
      <c r="F22" s="20">
        <f t="shared" ref="F22:N22" si="4">SUM(F14:F16)</f>
        <v>3802</v>
      </c>
      <c r="G22" s="20">
        <f t="shared" si="4"/>
        <v>117</v>
      </c>
      <c r="H22" s="20">
        <f t="shared" si="4"/>
        <v>250</v>
      </c>
      <c r="I22" s="20"/>
      <c r="J22" s="20">
        <f t="shared" si="4"/>
        <v>6865</v>
      </c>
      <c r="K22" s="20">
        <f t="shared" si="4"/>
        <v>6</v>
      </c>
      <c r="L22" s="20">
        <f t="shared" si="4"/>
        <v>11</v>
      </c>
      <c r="M22" s="20">
        <f t="shared" si="4"/>
        <v>6882</v>
      </c>
      <c r="N22" s="20">
        <f t="shared" si="4"/>
        <v>82</v>
      </c>
      <c r="O22" s="44"/>
      <c r="R22" s="20"/>
    </row>
    <row r="23" spans="1:18">
      <c r="B23" s="10" t="s">
        <v>36</v>
      </c>
      <c r="E23" s="20">
        <f>SUM(E17:E18)</f>
        <v>74</v>
      </c>
      <c r="F23" s="20">
        <f t="shared" ref="F23:N23" si="5">SUM(F17:F18)</f>
        <v>77</v>
      </c>
      <c r="G23" s="20">
        <f t="shared" si="5"/>
        <v>20</v>
      </c>
      <c r="H23" s="20">
        <f t="shared" si="5"/>
        <v>9</v>
      </c>
      <c r="I23" s="20"/>
      <c r="J23" s="20">
        <f t="shared" si="5"/>
        <v>180</v>
      </c>
      <c r="K23" s="20">
        <f t="shared" si="5"/>
        <v>1</v>
      </c>
      <c r="L23" s="20">
        <f t="shared" si="5"/>
        <v>1</v>
      </c>
      <c r="M23" s="20">
        <f t="shared" si="5"/>
        <v>182</v>
      </c>
      <c r="N23" s="20">
        <f t="shared" si="5"/>
        <v>0</v>
      </c>
      <c r="O23" s="44"/>
      <c r="R23" s="20"/>
    </row>
    <row r="24" spans="1:18" ht="15" thickBot="1">
      <c r="A24" s="24"/>
      <c r="B24" s="14" t="s">
        <v>37</v>
      </c>
      <c r="C24" s="24"/>
      <c r="D24" s="14"/>
      <c r="E24" s="25">
        <f>SUM(E19:E20)</f>
        <v>129</v>
      </c>
      <c r="F24" s="25">
        <f t="shared" ref="F24:N24" si="6">SUM(F19:F20)</f>
        <v>189</v>
      </c>
      <c r="G24" s="25">
        <f t="shared" si="6"/>
        <v>5</v>
      </c>
      <c r="H24" s="25">
        <f t="shared" si="6"/>
        <v>8</v>
      </c>
      <c r="I24" s="25"/>
      <c r="J24" s="25">
        <f t="shared" si="6"/>
        <v>331</v>
      </c>
      <c r="K24" s="25">
        <f t="shared" si="6"/>
        <v>0</v>
      </c>
      <c r="L24" s="25">
        <f t="shared" si="6"/>
        <v>43</v>
      </c>
      <c r="M24" s="25">
        <f t="shared" si="6"/>
        <v>374</v>
      </c>
      <c r="N24" s="25">
        <f t="shared" si="6"/>
        <v>0</v>
      </c>
      <c r="O24" s="45"/>
      <c r="R24" s="20"/>
    </row>
    <row r="25" spans="1:18" ht="15">
      <c r="A25" s="6"/>
      <c r="B25" s="3" t="s">
        <v>2350</v>
      </c>
      <c r="C25" s="6"/>
      <c r="D25" s="3"/>
      <c r="E25" s="34">
        <f>SUM(E21:E24)</f>
        <v>6326</v>
      </c>
      <c r="F25" s="34">
        <f t="shared" ref="F25:N25" si="7">SUM(F21:F24)</f>
        <v>8109</v>
      </c>
      <c r="G25" s="34">
        <f t="shared" si="7"/>
        <v>295</v>
      </c>
      <c r="H25" s="34">
        <f t="shared" si="7"/>
        <v>631</v>
      </c>
      <c r="I25" s="34">
        <f>SUM(I2:I13)</f>
        <v>32339</v>
      </c>
      <c r="J25" s="34">
        <f t="shared" si="7"/>
        <v>15361</v>
      </c>
      <c r="K25" s="34">
        <f t="shared" si="7"/>
        <v>13</v>
      </c>
      <c r="L25" s="34">
        <f t="shared" si="7"/>
        <v>101</v>
      </c>
      <c r="M25" s="34">
        <f t="shared" si="7"/>
        <v>15475</v>
      </c>
      <c r="N25" s="34">
        <f t="shared" si="7"/>
        <v>116</v>
      </c>
      <c r="O25" s="46">
        <f>M25/I25</f>
        <v>0.4785243823247472</v>
      </c>
      <c r="R25" s="20"/>
    </row>
    <row r="26" spans="1:18">
      <c r="B26" s="10" t="s">
        <v>2005</v>
      </c>
      <c r="E26" s="26">
        <f>E25/$J$25</f>
        <v>0.41182214699563829</v>
      </c>
      <c r="F26" s="26">
        <f t="shared" ref="F26:H26" si="8">F25/$J$25</f>
        <v>0.52789531931514877</v>
      </c>
      <c r="G26" s="26">
        <f t="shared" si="8"/>
        <v>1.9204478875073237E-2</v>
      </c>
      <c r="H26" s="44">
        <f t="shared" si="8"/>
        <v>4.1078054814139703E-2</v>
      </c>
      <c r="L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19">
    <cfRule type="expression" dxfId="58" priority="2">
      <formula>MOD(ROW(),2)=0</formula>
    </cfRule>
  </conditionalFormatting>
  <conditionalFormatting sqref="A20:O20">
    <cfRule type="expression" dxfId="57" priority="1">
      <formula>MOD(ROW(),2)=0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32"/>
  <sheetViews>
    <sheetView workbookViewId="0">
      <pane ySplit="1" topLeftCell="A2" activePane="bottomLeft" state="frozen"/>
      <selection pane="bottomLeft" activeCell="B26" sqref="B26"/>
    </sheetView>
  </sheetViews>
  <sheetFormatPr defaultColWidth="8.85546875" defaultRowHeight="14.25"/>
  <cols>
    <col min="1" max="1" width="2.5703125" style="19" bestFit="1" customWidth="1"/>
    <col min="2" max="2" width="28.85546875" style="19" bestFit="1" customWidth="1"/>
    <col min="3" max="3" width="13.7109375" style="19" bestFit="1" customWidth="1"/>
    <col min="4" max="4" width="24.85546875" style="19" bestFit="1" customWidth="1"/>
    <col min="5" max="5" width="9.28515625" style="19" bestFit="1" customWidth="1"/>
    <col min="6" max="6" width="7.5703125" style="19" bestFit="1" customWidth="1"/>
    <col min="7" max="7" width="8.285156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2121</v>
      </c>
      <c r="F1" s="9" t="s">
        <v>2122</v>
      </c>
      <c r="G1" s="9" t="s">
        <v>2123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631</v>
      </c>
      <c r="C2" s="19" t="s">
        <v>5</v>
      </c>
      <c r="D2" s="11" t="s">
        <v>632</v>
      </c>
      <c r="E2" s="20">
        <v>340</v>
      </c>
      <c r="F2" s="20">
        <v>453</v>
      </c>
      <c r="G2" s="20">
        <v>11</v>
      </c>
      <c r="H2" s="20">
        <v>2462</v>
      </c>
      <c r="I2" s="20">
        <v>804</v>
      </c>
      <c r="J2" s="20">
        <v>0</v>
      </c>
      <c r="K2" s="20">
        <v>2</v>
      </c>
      <c r="L2" s="20">
        <f t="shared" ref="L2:L11" si="0">SUM(I2:K2)</f>
        <v>806</v>
      </c>
      <c r="M2" s="20">
        <v>1</v>
      </c>
      <c r="N2" s="44">
        <f>L2/H2</f>
        <v>0.32737611697806662</v>
      </c>
      <c r="Q2" s="20"/>
    </row>
    <row r="3" spans="1:17">
      <c r="A3" s="19" t="s">
        <v>1973</v>
      </c>
      <c r="B3" s="10" t="s">
        <v>633</v>
      </c>
      <c r="C3" s="19" t="s">
        <v>5</v>
      </c>
      <c r="D3" s="11" t="s">
        <v>370</v>
      </c>
      <c r="E3" s="20">
        <v>454</v>
      </c>
      <c r="F3" s="20">
        <v>626</v>
      </c>
      <c r="G3" s="20">
        <v>18</v>
      </c>
      <c r="H3" s="20">
        <v>3404</v>
      </c>
      <c r="I3" s="20">
        <v>1098</v>
      </c>
      <c r="J3" s="20">
        <v>0</v>
      </c>
      <c r="K3" s="20">
        <v>3</v>
      </c>
      <c r="L3" s="20">
        <f t="shared" si="0"/>
        <v>1101</v>
      </c>
      <c r="M3" s="20">
        <v>5</v>
      </c>
      <c r="N3" s="44">
        <f t="shared" ref="N3:N11" si="1">L3/H3</f>
        <v>0.32344300822561695</v>
      </c>
      <c r="Q3" s="20"/>
    </row>
    <row r="4" spans="1:17">
      <c r="A4" s="19" t="s">
        <v>1977</v>
      </c>
      <c r="B4" s="10" t="s">
        <v>629</v>
      </c>
      <c r="C4" s="19" t="s">
        <v>5</v>
      </c>
      <c r="D4" s="11" t="s">
        <v>630</v>
      </c>
      <c r="E4" s="20">
        <v>344</v>
      </c>
      <c r="F4" s="20">
        <v>612</v>
      </c>
      <c r="G4" s="20">
        <v>11</v>
      </c>
      <c r="H4" s="20">
        <v>3381</v>
      </c>
      <c r="I4" s="20">
        <v>967</v>
      </c>
      <c r="J4" s="20">
        <v>0</v>
      </c>
      <c r="K4" s="20">
        <v>0</v>
      </c>
      <c r="L4" s="20">
        <f t="shared" si="0"/>
        <v>967</v>
      </c>
      <c r="M4" s="20">
        <v>0</v>
      </c>
      <c r="N4" s="44">
        <f t="shared" si="1"/>
        <v>0.28601005619639158</v>
      </c>
      <c r="Q4" s="20"/>
    </row>
    <row r="5" spans="1:17">
      <c r="A5" s="19" t="s">
        <v>1975</v>
      </c>
      <c r="B5" s="10" t="s">
        <v>625</v>
      </c>
      <c r="C5" s="19" t="s">
        <v>5</v>
      </c>
      <c r="D5" s="11" t="s">
        <v>626</v>
      </c>
      <c r="E5" s="20">
        <v>198</v>
      </c>
      <c r="F5" s="20">
        <v>328</v>
      </c>
      <c r="G5" s="20">
        <v>4</v>
      </c>
      <c r="H5" s="20">
        <v>2665</v>
      </c>
      <c r="I5" s="20">
        <v>530</v>
      </c>
      <c r="J5" s="20">
        <v>0</v>
      </c>
      <c r="K5" s="20">
        <v>1</v>
      </c>
      <c r="L5" s="20">
        <f t="shared" si="0"/>
        <v>531</v>
      </c>
      <c r="M5" s="20">
        <v>1</v>
      </c>
      <c r="N5" s="44">
        <f t="shared" si="1"/>
        <v>0.19924953095684803</v>
      </c>
      <c r="Q5" s="20"/>
    </row>
    <row r="6" spans="1:17">
      <c r="A6" s="19" t="s">
        <v>1970</v>
      </c>
      <c r="B6" s="10" t="s">
        <v>627</v>
      </c>
      <c r="C6" s="19" t="s">
        <v>5</v>
      </c>
      <c r="D6" s="11" t="s">
        <v>628</v>
      </c>
      <c r="E6" s="20">
        <v>383</v>
      </c>
      <c r="F6" s="20">
        <v>576</v>
      </c>
      <c r="G6" s="20">
        <v>12</v>
      </c>
      <c r="H6" s="20">
        <v>3350</v>
      </c>
      <c r="I6" s="20">
        <v>971</v>
      </c>
      <c r="J6" s="20">
        <v>0</v>
      </c>
      <c r="K6" s="20">
        <v>4</v>
      </c>
      <c r="L6" s="20">
        <f t="shared" si="0"/>
        <v>975</v>
      </c>
      <c r="M6" s="20">
        <v>12</v>
      </c>
      <c r="N6" s="44">
        <f t="shared" si="1"/>
        <v>0.29104477611940299</v>
      </c>
      <c r="Q6" s="20"/>
    </row>
    <row r="7" spans="1:17">
      <c r="A7" s="19" t="s">
        <v>1972</v>
      </c>
      <c r="B7" s="10" t="s">
        <v>637</v>
      </c>
      <c r="C7" s="19" t="s">
        <v>5</v>
      </c>
      <c r="D7" s="11" t="s">
        <v>8</v>
      </c>
      <c r="E7" s="20">
        <v>288</v>
      </c>
      <c r="F7" s="20">
        <v>476</v>
      </c>
      <c r="G7" s="20">
        <v>21</v>
      </c>
      <c r="H7" s="20">
        <v>2593</v>
      </c>
      <c r="I7" s="20">
        <v>785</v>
      </c>
      <c r="J7" s="20">
        <v>1</v>
      </c>
      <c r="K7" s="20">
        <v>1</v>
      </c>
      <c r="L7" s="20">
        <f t="shared" si="0"/>
        <v>787</v>
      </c>
      <c r="M7" s="20">
        <v>0</v>
      </c>
      <c r="N7" s="44">
        <f t="shared" si="1"/>
        <v>0.30350944851523332</v>
      </c>
      <c r="Q7" s="20"/>
    </row>
    <row r="8" spans="1:17">
      <c r="A8" s="19" t="s">
        <v>1969</v>
      </c>
      <c r="B8" s="10" t="s">
        <v>636</v>
      </c>
      <c r="C8" s="19" t="s">
        <v>5</v>
      </c>
      <c r="D8" s="11" t="s">
        <v>112</v>
      </c>
      <c r="E8" s="20">
        <v>584</v>
      </c>
      <c r="F8" s="20">
        <v>964</v>
      </c>
      <c r="G8" s="20">
        <v>26</v>
      </c>
      <c r="H8" s="20">
        <v>5302</v>
      </c>
      <c r="I8" s="20">
        <v>1574</v>
      </c>
      <c r="J8" s="20">
        <v>0</v>
      </c>
      <c r="K8" s="20">
        <v>2</v>
      </c>
      <c r="L8" s="20">
        <f t="shared" si="0"/>
        <v>1576</v>
      </c>
      <c r="M8" s="20">
        <v>8</v>
      </c>
      <c r="N8" s="44">
        <f t="shared" si="1"/>
        <v>0.29724632214258773</v>
      </c>
      <c r="Q8" s="20"/>
    </row>
    <row r="9" spans="1:17">
      <c r="A9" s="19" t="s">
        <v>1971</v>
      </c>
      <c r="B9" s="10" t="s">
        <v>623</v>
      </c>
      <c r="C9" s="19" t="s">
        <v>5</v>
      </c>
      <c r="D9" s="11" t="s">
        <v>624</v>
      </c>
      <c r="E9" s="20">
        <v>443</v>
      </c>
      <c r="F9" s="20">
        <v>565</v>
      </c>
      <c r="G9" s="20">
        <v>25</v>
      </c>
      <c r="H9" s="20">
        <v>2757</v>
      </c>
      <c r="I9" s="20">
        <v>1033</v>
      </c>
      <c r="J9" s="20">
        <v>1</v>
      </c>
      <c r="K9" s="20">
        <v>1</v>
      </c>
      <c r="L9" s="20">
        <f t="shared" si="0"/>
        <v>1035</v>
      </c>
      <c r="M9" s="20">
        <v>1</v>
      </c>
      <c r="N9" s="44">
        <f t="shared" si="1"/>
        <v>0.37540805223068552</v>
      </c>
      <c r="Q9" s="20"/>
    </row>
    <row r="10" spans="1:17">
      <c r="A10" s="19" t="s">
        <v>1976</v>
      </c>
      <c r="B10" s="10" t="s">
        <v>634</v>
      </c>
      <c r="C10" s="19" t="s">
        <v>5</v>
      </c>
      <c r="D10" s="11" t="s">
        <v>635</v>
      </c>
      <c r="E10" s="20">
        <v>346</v>
      </c>
      <c r="F10" s="20">
        <v>525</v>
      </c>
      <c r="G10" s="20">
        <v>11</v>
      </c>
      <c r="H10" s="20">
        <v>2714</v>
      </c>
      <c r="I10" s="20">
        <v>882</v>
      </c>
      <c r="J10" s="20">
        <v>0</v>
      </c>
      <c r="K10" s="20">
        <v>3</v>
      </c>
      <c r="L10" s="20">
        <f t="shared" si="0"/>
        <v>885</v>
      </c>
      <c r="M10" s="20">
        <v>0</v>
      </c>
      <c r="N10" s="44">
        <f t="shared" si="1"/>
        <v>0.32608695652173914</v>
      </c>
      <c r="Q10" s="20"/>
    </row>
    <row r="11" spans="1:17">
      <c r="A11" s="19" t="s">
        <v>1978</v>
      </c>
      <c r="B11" s="10" t="s">
        <v>621</v>
      </c>
      <c r="C11" s="19" t="s">
        <v>5</v>
      </c>
      <c r="D11" s="11" t="s">
        <v>622</v>
      </c>
      <c r="E11" s="20">
        <v>576</v>
      </c>
      <c r="F11" s="20">
        <v>656</v>
      </c>
      <c r="G11" s="20">
        <v>20</v>
      </c>
      <c r="H11" s="20">
        <v>4650</v>
      </c>
      <c r="I11" s="20">
        <v>1252</v>
      </c>
      <c r="J11" s="20">
        <v>1</v>
      </c>
      <c r="K11" s="20">
        <v>4</v>
      </c>
      <c r="L11" s="20">
        <f t="shared" si="0"/>
        <v>1257</v>
      </c>
      <c r="M11" s="20">
        <v>7</v>
      </c>
      <c r="N11" s="44">
        <f t="shared" si="1"/>
        <v>0.27032258064516129</v>
      </c>
      <c r="Q11" s="20"/>
    </row>
    <row r="12" spans="1:17">
      <c r="B12" s="10" t="s">
        <v>638</v>
      </c>
      <c r="C12" s="19" t="s">
        <v>29</v>
      </c>
      <c r="D12" s="11"/>
      <c r="E12" s="20">
        <v>490</v>
      </c>
      <c r="F12" s="20">
        <v>1104</v>
      </c>
      <c r="G12" s="20">
        <v>22</v>
      </c>
      <c r="H12" s="20"/>
      <c r="I12" s="20">
        <v>1616</v>
      </c>
      <c r="J12" s="20">
        <v>1</v>
      </c>
      <c r="K12" s="20">
        <v>2</v>
      </c>
      <c r="L12" s="20">
        <f t="shared" ref="L12:L17" si="2">SUM(I12:K12)</f>
        <v>1619</v>
      </c>
      <c r="M12" s="20">
        <v>25</v>
      </c>
      <c r="N12" s="44"/>
      <c r="Q12" s="20"/>
    </row>
    <row r="13" spans="1:17">
      <c r="B13" s="10" t="s">
        <v>629</v>
      </c>
      <c r="C13" s="19" t="s">
        <v>29</v>
      </c>
      <c r="D13" s="11"/>
      <c r="E13" s="20">
        <v>903</v>
      </c>
      <c r="F13" s="20">
        <v>1716</v>
      </c>
      <c r="G13" s="20">
        <v>19</v>
      </c>
      <c r="H13" s="20"/>
      <c r="I13" s="20">
        <v>2638</v>
      </c>
      <c r="J13" s="20">
        <v>1</v>
      </c>
      <c r="K13" s="20">
        <v>0</v>
      </c>
      <c r="L13" s="20">
        <f t="shared" si="2"/>
        <v>2639</v>
      </c>
      <c r="M13" s="20">
        <v>13</v>
      </c>
      <c r="N13" s="44"/>
      <c r="Q13" s="20"/>
    </row>
    <row r="14" spans="1:17">
      <c r="B14" s="10" t="s">
        <v>2390</v>
      </c>
      <c r="C14" s="19" t="s">
        <v>29</v>
      </c>
      <c r="D14" s="11"/>
      <c r="E14" s="20">
        <v>1334</v>
      </c>
      <c r="F14" s="20">
        <v>2593</v>
      </c>
      <c r="G14" s="20">
        <v>55</v>
      </c>
      <c r="H14" s="20"/>
      <c r="I14" s="20">
        <v>3982</v>
      </c>
      <c r="J14" s="20">
        <v>2</v>
      </c>
      <c r="K14" s="20">
        <v>4</v>
      </c>
      <c r="L14" s="20">
        <f t="shared" si="2"/>
        <v>3988</v>
      </c>
      <c r="M14" s="20">
        <v>24</v>
      </c>
      <c r="N14" s="44"/>
      <c r="Q14" s="20"/>
    </row>
    <row r="15" spans="1:17" ht="28.5">
      <c r="B15" s="10" t="s">
        <v>639</v>
      </c>
      <c r="C15" s="19" t="s">
        <v>30</v>
      </c>
      <c r="D15" s="11"/>
      <c r="E15" s="20">
        <v>32</v>
      </c>
      <c r="F15" s="20">
        <v>33</v>
      </c>
      <c r="G15" s="20">
        <v>7</v>
      </c>
      <c r="H15" s="20"/>
      <c r="I15" s="20">
        <v>72</v>
      </c>
      <c r="J15" s="20">
        <v>0</v>
      </c>
      <c r="K15" s="20">
        <v>1</v>
      </c>
      <c r="L15" s="20">
        <f t="shared" si="2"/>
        <v>73</v>
      </c>
      <c r="M15" s="20">
        <v>0</v>
      </c>
      <c r="N15" s="44"/>
      <c r="Q15" s="20"/>
    </row>
    <row r="16" spans="1:17">
      <c r="B16" s="10" t="s">
        <v>31</v>
      </c>
      <c r="C16" s="19" t="s">
        <v>32</v>
      </c>
      <c r="D16" s="11"/>
      <c r="E16" s="20">
        <v>81</v>
      </c>
      <c r="F16" s="20">
        <v>133</v>
      </c>
      <c r="G16" s="20">
        <v>1</v>
      </c>
      <c r="H16" s="20"/>
      <c r="I16" s="20">
        <v>215</v>
      </c>
      <c r="J16" s="20">
        <v>0</v>
      </c>
      <c r="K16" s="20">
        <v>0</v>
      </c>
      <c r="L16" s="20">
        <f t="shared" si="2"/>
        <v>215</v>
      </c>
      <c r="M16" s="20">
        <v>1</v>
      </c>
      <c r="N16" s="44"/>
      <c r="Q16" s="20"/>
    </row>
    <row r="17" spans="1:17">
      <c r="A17" s="21"/>
      <c r="B17" s="12" t="s">
        <v>33</v>
      </c>
      <c r="C17" s="21" t="s">
        <v>32</v>
      </c>
      <c r="D17" s="13"/>
      <c r="E17" s="23">
        <v>21</v>
      </c>
      <c r="F17" s="23">
        <v>69</v>
      </c>
      <c r="G17" s="23">
        <v>1</v>
      </c>
      <c r="H17" s="23"/>
      <c r="I17" s="23">
        <v>91</v>
      </c>
      <c r="J17" s="23">
        <v>0</v>
      </c>
      <c r="K17" s="23">
        <v>73</v>
      </c>
      <c r="L17" s="23">
        <f t="shared" si="2"/>
        <v>164</v>
      </c>
      <c r="M17" s="23">
        <v>0</v>
      </c>
      <c r="N17" s="43"/>
      <c r="Q17" s="20"/>
    </row>
    <row r="18" spans="1:17">
      <c r="B18" s="10" t="s">
        <v>34</v>
      </c>
      <c r="D18" s="10"/>
      <c r="E18" s="20">
        <f>SUM(E2:E11)</f>
        <v>3956</v>
      </c>
      <c r="F18" s="20">
        <f t="shared" ref="F18:M18" si="3">SUM(F2:F11)</f>
        <v>5781</v>
      </c>
      <c r="G18" s="20">
        <f t="shared" si="3"/>
        <v>159</v>
      </c>
      <c r="H18" s="20"/>
      <c r="I18" s="20">
        <f t="shared" si="3"/>
        <v>9896</v>
      </c>
      <c r="J18" s="20">
        <f t="shared" si="3"/>
        <v>3</v>
      </c>
      <c r="K18" s="20">
        <f t="shared" si="3"/>
        <v>21</v>
      </c>
      <c r="L18" s="20">
        <f t="shared" si="3"/>
        <v>9920</v>
      </c>
      <c r="M18" s="20">
        <f t="shared" si="3"/>
        <v>35</v>
      </c>
      <c r="N18" s="44"/>
      <c r="Q18" s="20"/>
    </row>
    <row r="19" spans="1:17">
      <c r="B19" s="10" t="s">
        <v>35</v>
      </c>
      <c r="D19" s="10"/>
      <c r="E19" s="20">
        <f>SUM(E12:E14)</f>
        <v>2727</v>
      </c>
      <c r="F19" s="20">
        <f t="shared" ref="F19:M19" si="4">SUM(F12:F14)</f>
        <v>5413</v>
      </c>
      <c r="G19" s="20">
        <f t="shared" si="4"/>
        <v>96</v>
      </c>
      <c r="H19" s="20"/>
      <c r="I19" s="20">
        <f t="shared" si="4"/>
        <v>8236</v>
      </c>
      <c r="J19" s="20">
        <f t="shared" si="4"/>
        <v>4</v>
      </c>
      <c r="K19" s="20">
        <f t="shared" si="4"/>
        <v>6</v>
      </c>
      <c r="L19" s="20">
        <f t="shared" si="4"/>
        <v>8246</v>
      </c>
      <c r="M19" s="20">
        <f t="shared" si="4"/>
        <v>62</v>
      </c>
      <c r="N19" s="44"/>
      <c r="Q19" s="20"/>
    </row>
    <row r="20" spans="1:17">
      <c r="B20" s="10" t="s">
        <v>36</v>
      </c>
      <c r="D20" s="10"/>
      <c r="E20" s="20">
        <f>SUM(E15:E15)</f>
        <v>32</v>
      </c>
      <c r="F20" s="20">
        <f t="shared" ref="F20:M20" si="5">SUM(F15:F15)</f>
        <v>33</v>
      </c>
      <c r="G20" s="20">
        <f t="shared" si="5"/>
        <v>7</v>
      </c>
      <c r="H20" s="20"/>
      <c r="I20" s="20">
        <f t="shared" si="5"/>
        <v>72</v>
      </c>
      <c r="J20" s="20">
        <f t="shared" si="5"/>
        <v>0</v>
      </c>
      <c r="K20" s="20">
        <f t="shared" si="5"/>
        <v>1</v>
      </c>
      <c r="L20" s="20">
        <f t="shared" si="5"/>
        <v>73</v>
      </c>
      <c r="M20" s="20">
        <f t="shared" si="5"/>
        <v>0</v>
      </c>
      <c r="N20" s="44"/>
      <c r="Q20" s="20"/>
    </row>
    <row r="21" spans="1:17" ht="15" thickBot="1">
      <c r="A21" s="24"/>
      <c r="B21" s="14" t="s">
        <v>37</v>
      </c>
      <c r="C21" s="24"/>
      <c r="D21" s="14"/>
      <c r="E21" s="25">
        <f>SUM(E16:E17)</f>
        <v>102</v>
      </c>
      <c r="F21" s="25">
        <f t="shared" ref="F21:M21" si="6">SUM(F16:F17)</f>
        <v>202</v>
      </c>
      <c r="G21" s="25">
        <f t="shared" si="6"/>
        <v>2</v>
      </c>
      <c r="H21" s="25"/>
      <c r="I21" s="25">
        <f t="shared" si="6"/>
        <v>306</v>
      </c>
      <c r="J21" s="25">
        <f t="shared" si="6"/>
        <v>0</v>
      </c>
      <c r="K21" s="25">
        <f t="shared" si="6"/>
        <v>73</v>
      </c>
      <c r="L21" s="25">
        <f t="shared" si="6"/>
        <v>379</v>
      </c>
      <c r="M21" s="25">
        <f t="shared" si="6"/>
        <v>1</v>
      </c>
      <c r="N21" s="45"/>
      <c r="Q21" s="20"/>
    </row>
    <row r="22" spans="1:17" s="6" customFormat="1" ht="15">
      <c r="B22" s="3" t="s">
        <v>2350</v>
      </c>
      <c r="D22" s="3"/>
      <c r="E22" s="34">
        <f>SUM(E18:E21)</f>
        <v>6817</v>
      </c>
      <c r="F22" s="34">
        <f t="shared" ref="F22:M22" si="7">SUM(F18:F21)</f>
        <v>11429</v>
      </c>
      <c r="G22" s="34">
        <f t="shared" si="7"/>
        <v>264</v>
      </c>
      <c r="H22" s="34">
        <f>SUM(H2:H11)</f>
        <v>33278</v>
      </c>
      <c r="I22" s="34">
        <f t="shared" si="7"/>
        <v>18510</v>
      </c>
      <c r="J22" s="34">
        <f t="shared" si="7"/>
        <v>7</v>
      </c>
      <c r="K22" s="34">
        <f t="shared" si="7"/>
        <v>101</v>
      </c>
      <c r="L22" s="34">
        <f t="shared" si="7"/>
        <v>18618</v>
      </c>
      <c r="M22" s="34">
        <f t="shared" si="7"/>
        <v>98</v>
      </c>
      <c r="N22" s="46">
        <f>L22/H22</f>
        <v>0.55946871807199949</v>
      </c>
      <c r="Q22" s="20"/>
    </row>
    <row r="23" spans="1:17">
      <c r="B23" s="10" t="s">
        <v>2005</v>
      </c>
      <c r="D23" s="10"/>
      <c r="E23" s="26">
        <f>E22/$I$22</f>
        <v>0.36828741220961642</v>
      </c>
      <c r="F23" s="26">
        <f t="shared" ref="F23:G23" si="8">F22/$I$22</f>
        <v>0.61745002701242568</v>
      </c>
      <c r="G23" s="26">
        <f t="shared" si="8"/>
        <v>1.426256077795786E-2</v>
      </c>
      <c r="L23" s="20"/>
    </row>
    <row r="24" spans="1:17">
      <c r="L24" s="20"/>
    </row>
    <row r="25" spans="1:17"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1">
    <sortCondition ref="A11"/>
  </sortState>
  <mergeCells count="1">
    <mergeCell ref="A1:B1"/>
  </mergeCells>
  <conditionalFormatting sqref="A2:N17">
    <cfRule type="expression" dxfId="56" priority="1">
      <formula>MOD(ROW(),2)=0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32"/>
  <sheetViews>
    <sheetView topLeftCell="B1" workbookViewId="0">
      <pane ySplit="1" topLeftCell="A2" activePane="bottomLeft" state="frozen"/>
      <selection pane="bottomLeft" activeCell="O17" sqref="O17"/>
    </sheetView>
  </sheetViews>
  <sheetFormatPr defaultColWidth="8.85546875" defaultRowHeight="14.25"/>
  <cols>
    <col min="1" max="1" width="2.7109375" style="19" bestFit="1" customWidth="1"/>
    <col min="2" max="2" width="32.28515625" style="19" bestFit="1" customWidth="1"/>
    <col min="3" max="3" width="13.7109375" style="19" bestFit="1" customWidth="1"/>
    <col min="4" max="4" width="23.5703125" style="19" customWidth="1"/>
    <col min="5" max="5" width="12.140625" style="19" bestFit="1" customWidth="1"/>
    <col min="6" max="6" width="8.42578125" style="19" bestFit="1" customWidth="1"/>
    <col min="7" max="7" width="9.140625" style="19" customWidth="1"/>
    <col min="8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2124</v>
      </c>
      <c r="F1" s="9" t="s">
        <v>2125</v>
      </c>
      <c r="G1" s="9" t="s">
        <v>2126</v>
      </c>
      <c r="H1" s="9" t="s">
        <v>2127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645</v>
      </c>
      <c r="C2" s="19" t="s">
        <v>5</v>
      </c>
      <c r="D2" s="11" t="s">
        <v>529</v>
      </c>
      <c r="E2" s="20">
        <v>4</v>
      </c>
      <c r="F2" s="20">
        <v>261</v>
      </c>
      <c r="G2" s="20">
        <v>503</v>
      </c>
      <c r="H2" s="20">
        <v>19</v>
      </c>
      <c r="I2" s="20">
        <v>1895</v>
      </c>
      <c r="J2" s="20">
        <v>787</v>
      </c>
      <c r="K2" s="20">
        <v>0</v>
      </c>
      <c r="L2" s="20">
        <v>3</v>
      </c>
      <c r="M2" s="20">
        <f t="shared" ref="M2:M16" si="0">SUM(J2:L2)</f>
        <v>790</v>
      </c>
      <c r="N2" s="20">
        <v>8</v>
      </c>
      <c r="O2" s="44">
        <f>M2/I2</f>
        <v>0.41688654353562005</v>
      </c>
      <c r="R2" s="20"/>
    </row>
    <row r="3" spans="1:18">
      <c r="A3" s="19" t="s">
        <v>1973</v>
      </c>
      <c r="B3" s="10" t="s">
        <v>642</v>
      </c>
      <c r="C3" s="19" t="s">
        <v>5</v>
      </c>
      <c r="D3" s="11" t="s">
        <v>535</v>
      </c>
      <c r="E3" s="20">
        <v>7</v>
      </c>
      <c r="F3" s="20">
        <v>227</v>
      </c>
      <c r="G3" s="20">
        <v>340</v>
      </c>
      <c r="H3" s="20">
        <v>19</v>
      </c>
      <c r="I3" s="20">
        <v>2245</v>
      </c>
      <c r="J3" s="20">
        <v>593</v>
      </c>
      <c r="K3" s="20">
        <v>0</v>
      </c>
      <c r="L3" s="20">
        <v>3</v>
      </c>
      <c r="M3" s="20">
        <f t="shared" si="0"/>
        <v>596</v>
      </c>
      <c r="N3" s="20">
        <v>0</v>
      </c>
      <c r="O3" s="44">
        <f t="shared" ref="O3:O16" si="1">M3/I3</f>
        <v>0.26547884187082404</v>
      </c>
      <c r="R3" s="20"/>
    </row>
    <row r="4" spans="1:18">
      <c r="A4" s="19" t="s">
        <v>1977</v>
      </c>
      <c r="B4" s="10" t="s">
        <v>666</v>
      </c>
      <c r="C4" s="19" t="s">
        <v>5</v>
      </c>
      <c r="D4" s="11" t="s">
        <v>44</v>
      </c>
      <c r="E4" s="20">
        <v>15</v>
      </c>
      <c r="F4" s="20">
        <v>378</v>
      </c>
      <c r="G4" s="20">
        <v>587</v>
      </c>
      <c r="H4" s="20">
        <v>25</v>
      </c>
      <c r="I4" s="20">
        <v>3026</v>
      </c>
      <c r="J4" s="20">
        <v>1005</v>
      </c>
      <c r="K4" s="20">
        <v>1</v>
      </c>
      <c r="L4" s="20">
        <v>9</v>
      </c>
      <c r="M4" s="20">
        <f t="shared" si="0"/>
        <v>1015</v>
      </c>
      <c r="N4" s="20">
        <v>2</v>
      </c>
      <c r="O4" s="44">
        <f t="shared" si="1"/>
        <v>0.33542630535360213</v>
      </c>
      <c r="R4" s="20"/>
    </row>
    <row r="5" spans="1:18">
      <c r="A5" s="19" t="s">
        <v>1975</v>
      </c>
      <c r="B5" s="10" t="s">
        <v>646</v>
      </c>
      <c r="C5" s="19" t="s">
        <v>5</v>
      </c>
      <c r="D5" s="11" t="s">
        <v>647</v>
      </c>
      <c r="E5" s="20">
        <v>8</v>
      </c>
      <c r="F5" s="20">
        <v>407</v>
      </c>
      <c r="G5" s="20">
        <v>554</v>
      </c>
      <c r="H5" s="20">
        <v>23</v>
      </c>
      <c r="I5" s="20">
        <v>2623</v>
      </c>
      <c r="J5" s="20">
        <v>992</v>
      </c>
      <c r="K5" s="20">
        <v>1</v>
      </c>
      <c r="L5" s="20">
        <v>4</v>
      </c>
      <c r="M5" s="20">
        <f t="shared" si="0"/>
        <v>997</v>
      </c>
      <c r="N5" s="20">
        <v>2</v>
      </c>
      <c r="O5" s="44">
        <f t="shared" si="1"/>
        <v>0.38009912314144112</v>
      </c>
      <c r="R5" s="20"/>
    </row>
    <row r="6" spans="1:18">
      <c r="A6" s="19" t="s">
        <v>1970</v>
      </c>
      <c r="B6" s="10" t="s">
        <v>652</v>
      </c>
      <c r="C6" s="19" t="s">
        <v>5</v>
      </c>
      <c r="D6" s="11" t="s">
        <v>653</v>
      </c>
      <c r="E6" s="20">
        <v>7</v>
      </c>
      <c r="F6" s="20">
        <v>103</v>
      </c>
      <c r="G6" s="20">
        <v>204</v>
      </c>
      <c r="H6" s="20">
        <v>9</v>
      </c>
      <c r="I6" s="20">
        <v>783</v>
      </c>
      <c r="J6" s="20">
        <v>323</v>
      </c>
      <c r="K6" s="20">
        <v>0</v>
      </c>
      <c r="L6" s="20">
        <v>2</v>
      </c>
      <c r="M6" s="20">
        <f t="shared" si="0"/>
        <v>325</v>
      </c>
      <c r="N6" s="20">
        <v>4</v>
      </c>
      <c r="O6" s="44">
        <f t="shared" si="1"/>
        <v>0.41507024265644954</v>
      </c>
      <c r="R6" s="20"/>
    </row>
    <row r="7" spans="1:18">
      <c r="A7" s="19" t="s">
        <v>1972</v>
      </c>
      <c r="B7" s="10" t="s">
        <v>650</v>
      </c>
      <c r="C7" s="19" t="s">
        <v>5</v>
      </c>
      <c r="D7" s="11" t="s">
        <v>651</v>
      </c>
      <c r="E7" s="20">
        <v>10</v>
      </c>
      <c r="F7" s="20">
        <v>221</v>
      </c>
      <c r="G7" s="20">
        <v>369</v>
      </c>
      <c r="H7" s="20">
        <v>13</v>
      </c>
      <c r="I7" s="20">
        <v>1580</v>
      </c>
      <c r="J7" s="20">
        <v>613</v>
      </c>
      <c r="K7" s="20">
        <v>1</v>
      </c>
      <c r="L7" s="20">
        <v>4</v>
      </c>
      <c r="M7" s="20">
        <f t="shared" si="0"/>
        <v>618</v>
      </c>
      <c r="N7" s="20">
        <v>0</v>
      </c>
      <c r="O7" s="44">
        <f t="shared" si="1"/>
        <v>0.39113924050632909</v>
      </c>
      <c r="R7" s="20"/>
    </row>
    <row r="8" spans="1:18">
      <c r="A8" s="19" t="s">
        <v>1969</v>
      </c>
      <c r="B8" s="10" t="s">
        <v>664</v>
      </c>
      <c r="C8" s="19" t="s">
        <v>5</v>
      </c>
      <c r="D8" s="11" t="s">
        <v>665</v>
      </c>
      <c r="E8" s="20">
        <v>4</v>
      </c>
      <c r="F8" s="20">
        <v>266</v>
      </c>
      <c r="G8" s="20">
        <v>470</v>
      </c>
      <c r="H8" s="20">
        <v>10</v>
      </c>
      <c r="I8" s="20">
        <v>2405</v>
      </c>
      <c r="J8" s="20">
        <v>750</v>
      </c>
      <c r="K8" s="20">
        <v>0</v>
      </c>
      <c r="L8" s="20">
        <v>1</v>
      </c>
      <c r="M8" s="20">
        <f t="shared" si="0"/>
        <v>751</v>
      </c>
      <c r="N8" s="20">
        <v>1</v>
      </c>
      <c r="O8" s="44">
        <f t="shared" si="1"/>
        <v>0.31226611226611228</v>
      </c>
      <c r="R8" s="20"/>
    </row>
    <row r="9" spans="1:18">
      <c r="A9" s="19" t="s">
        <v>1971</v>
      </c>
      <c r="B9" s="10" t="s">
        <v>654</v>
      </c>
      <c r="C9" s="19" t="s">
        <v>5</v>
      </c>
      <c r="D9" s="11" t="s">
        <v>655</v>
      </c>
      <c r="E9" s="20">
        <v>2</v>
      </c>
      <c r="F9" s="20">
        <v>151</v>
      </c>
      <c r="G9" s="20">
        <v>329</v>
      </c>
      <c r="H9" s="20">
        <v>13</v>
      </c>
      <c r="I9" s="20">
        <v>1447</v>
      </c>
      <c r="J9" s="20">
        <v>495</v>
      </c>
      <c r="K9" s="20">
        <v>0</v>
      </c>
      <c r="L9" s="20">
        <v>4</v>
      </c>
      <c r="M9" s="20">
        <f t="shared" si="0"/>
        <v>499</v>
      </c>
      <c r="N9" s="20">
        <v>3</v>
      </c>
      <c r="O9" s="44">
        <f t="shared" si="1"/>
        <v>0.34485141672425706</v>
      </c>
      <c r="R9" s="20"/>
    </row>
    <row r="10" spans="1:18">
      <c r="A10" s="19" t="s">
        <v>1976</v>
      </c>
      <c r="B10" s="10" t="s">
        <v>656</v>
      </c>
      <c r="C10" s="19" t="s">
        <v>5</v>
      </c>
      <c r="D10" s="11" t="s">
        <v>657</v>
      </c>
      <c r="E10" s="20">
        <v>10</v>
      </c>
      <c r="F10" s="20">
        <v>203</v>
      </c>
      <c r="G10" s="20">
        <v>421</v>
      </c>
      <c r="H10" s="20">
        <v>11</v>
      </c>
      <c r="I10" s="20">
        <v>1786</v>
      </c>
      <c r="J10" s="20">
        <v>645</v>
      </c>
      <c r="K10" s="20">
        <v>0</v>
      </c>
      <c r="L10" s="20">
        <v>2</v>
      </c>
      <c r="M10" s="20">
        <f t="shared" si="0"/>
        <v>647</v>
      </c>
      <c r="N10" s="20">
        <v>2</v>
      </c>
      <c r="O10" s="44">
        <f t="shared" si="1"/>
        <v>0.36226203807390817</v>
      </c>
      <c r="R10" s="20"/>
    </row>
    <row r="11" spans="1:18">
      <c r="A11" s="19" t="s">
        <v>1978</v>
      </c>
      <c r="B11" s="10" t="s">
        <v>640</v>
      </c>
      <c r="C11" s="19" t="s">
        <v>5</v>
      </c>
      <c r="D11" s="11" t="s">
        <v>641</v>
      </c>
      <c r="E11" s="20">
        <v>7</v>
      </c>
      <c r="F11" s="20">
        <v>127</v>
      </c>
      <c r="G11" s="20">
        <v>293</v>
      </c>
      <c r="H11" s="20">
        <v>5</v>
      </c>
      <c r="I11" s="20">
        <v>1983</v>
      </c>
      <c r="J11" s="20">
        <v>432</v>
      </c>
      <c r="K11" s="20">
        <v>0</v>
      </c>
      <c r="L11" s="20">
        <v>0</v>
      </c>
      <c r="M11" s="20">
        <f t="shared" si="0"/>
        <v>432</v>
      </c>
      <c r="N11" s="20">
        <v>0</v>
      </c>
      <c r="O11" s="44">
        <f t="shared" si="1"/>
        <v>0.21785173978819969</v>
      </c>
      <c r="R11" s="20"/>
    </row>
    <row r="12" spans="1:18">
      <c r="A12" s="19" t="s">
        <v>1979</v>
      </c>
      <c r="B12" s="10" t="s">
        <v>648</v>
      </c>
      <c r="C12" s="19" t="s">
        <v>5</v>
      </c>
      <c r="D12" s="11" t="s">
        <v>649</v>
      </c>
      <c r="E12" s="20">
        <v>16</v>
      </c>
      <c r="F12" s="20">
        <v>217</v>
      </c>
      <c r="G12" s="20">
        <v>582</v>
      </c>
      <c r="H12" s="20">
        <v>17</v>
      </c>
      <c r="I12" s="20">
        <v>2799</v>
      </c>
      <c r="J12" s="20">
        <v>832</v>
      </c>
      <c r="K12" s="20">
        <v>2</v>
      </c>
      <c r="L12" s="20">
        <v>3</v>
      </c>
      <c r="M12" s="20">
        <f t="shared" si="0"/>
        <v>837</v>
      </c>
      <c r="N12" s="20">
        <v>2</v>
      </c>
      <c r="O12" s="44">
        <f t="shared" si="1"/>
        <v>0.29903536977491962</v>
      </c>
      <c r="R12" s="20"/>
    </row>
    <row r="13" spans="1:18">
      <c r="A13" s="19" t="s">
        <v>1980</v>
      </c>
      <c r="B13" s="10" t="s">
        <v>658</v>
      </c>
      <c r="C13" s="19" t="s">
        <v>5</v>
      </c>
      <c r="D13" s="11" t="s">
        <v>659</v>
      </c>
      <c r="E13" s="20">
        <v>4</v>
      </c>
      <c r="F13" s="20">
        <v>216</v>
      </c>
      <c r="G13" s="20">
        <v>655</v>
      </c>
      <c r="H13" s="20">
        <v>16</v>
      </c>
      <c r="I13" s="20">
        <v>2702</v>
      </c>
      <c r="J13" s="20">
        <v>891</v>
      </c>
      <c r="K13" s="20">
        <v>0</v>
      </c>
      <c r="L13" s="20">
        <v>4</v>
      </c>
      <c r="M13" s="20">
        <f t="shared" si="0"/>
        <v>895</v>
      </c>
      <c r="N13" s="20">
        <v>1</v>
      </c>
      <c r="O13" s="44">
        <f t="shared" si="1"/>
        <v>0.33123612139156183</v>
      </c>
      <c r="R13" s="20"/>
    </row>
    <row r="14" spans="1:18">
      <c r="A14" s="19" t="s">
        <v>1983</v>
      </c>
      <c r="B14" s="10" t="s">
        <v>662</v>
      </c>
      <c r="C14" s="19" t="s">
        <v>5</v>
      </c>
      <c r="D14" s="11" t="s">
        <v>663</v>
      </c>
      <c r="E14" s="20">
        <v>5</v>
      </c>
      <c r="F14" s="20">
        <v>161</v>
      </c>
      <c r="G14" s="20">
        <v>411</v>
      </c>
      <c r="H14" s="20">
        <v>19</v>
      </c>
      <c r="I14" s="20">
        <v>1506</v>
      </c>
      <c r="J14" s="20">
        <v>596</v>
      </c>
      <c r="K14" s="20">
        <v>0</v>
      </c>
      <c r="L14" s="20">
        <v>1</v>
      </c>
      <c r="M14" s="20">
        <f t="shared" si="0"/>
        <v>597</v>
      </c>
      <c r="N14" s="20">
        <v>2</v>
      </c>
      <c r="O14" s="44">
        <f t="shared" si="1"/>
        <v>0.39641434262948205</v>
      </c>
      <c r="R14" s="20"/>
    </row>
    <row r="15" spans="1:18">
      <c r="A15" s="19" t="s">
        <v>1982</v>
      </c>
      <c r="B15" s="10" t="s">
        <v>660</v>
      </c>
      <c r="C15" s="19" t="s">
        <v>5</v>
      </c>
      <c r="D15" s="11" t="s">
        <v>661</v>
      </c>
      <c r="E15" s="20">
        <v>4</v>
      </c>
      <c r="F15" s="20">
        <v>239</v>
      </c>
      <c r="G15" s="20">
        <v>582</v>
      </c>
      <c r="H15" s="20">
        <v>11</v>
      </c>
      <c r="I15" s="20">
        <v>2345</v>
      </c>
      <c r="J15" s="20">
        <v>836</v>
      </c>
      <c r="K15" s="20">
        <v>0</v>
      </c>
      <c r="L15" s="20">
        <v>2</v>
      </c>
      <c r="M15" s="20">
        <f t="shared" si="0"/>
        <v>838</v>
      </c>
      <c r="N15" s="20">
        <v>3</v>
      </c>
      <c r="O15" s="44">
        <f t="shared" si="1"/>
        <v>0.35735607675906184</v>
      </c>
      <c r="R15" s="20"/>
    </row>
    <row r="16" spans="1:18">
      <c r="A16" s="19" t="s">
        <v>1981</v>
      </c>
      <c r="B16" s="10" t="s">
        <v>643</v>
      </c>
      <c r="C16" s="19" t="s">
        <v>5</v>
      </c>
      <c r="D16" s="11" t="s">
        <v>644</v>
      </c>
      <c r="E16" s="20">
        <v>4</v>
      </c>
      <c r="F16" s="20">
        <v>235</v>
      </c>
      <c r="G16" s="20">
        <v>543</v>
      </c>
      <c r="H16" s="20">
        <v>14</v>
      </c>
      <c r="I16" s="20">
        <v>2629</v>
      </c>
      <c r="J16" s="20">
        <v>796</v>
      </c>
      <c r="K16" s="20">
        <v>0</v>
      </c>
      <c r="L16" s="20">
        <v>2</v>
      </c>
      <c r="M16" s="20">
        <f t="shared" si="0"/>
        <v>798</v>
      </c>
      <c r="N16" s="20">
        <v>0</v>
      </c>
      <c r="O16" s="44">
        <f t="shared" si="1"/>
        <v>0.30353746671738302</v>
      </c>
      <c r="R16" s="20"/>
    </row>
    <row r="17" spans="1:18">
      <c r="B17" s="10" t="s">
        <v>667</v>
      </c>
      <c r="C17" s="19" t="s">
        <v>29</v>
      </c>
      <c r="D17" s="11"/>
      <c r="E17" s="20">
        <v>7</v>
      </c>
      <c r="F17" s="20">
        <v>155</v>
      </c>
      <c r="G17" s="20">
        <v>596</v>
      </c>
      <c r="H17" s="20">
        <v>10</v>
      </c>
      <c r="I17" s="20"/>
      <c r="J17" s="20">
        <v>768</v>
      </c>
      <c r="K17" s="20">
        <v>0</v>
      </c>
      <c r="L17" s="20">
        <v>3</v>
      </c>
      <c r="M17" s="20">
        <f t="shared" ref="M17:M22" si="2">SUM(J17:L17)</f>
        <v>771</v>
      </c>
      <c r="N17" s="20">
        <v>8</v>
      </c>
      <c r="O17" s="44"/>
      <c r="R17" s="20"/>
    </row>
    <row r="18" spans="1:18">
      <c r="B18" s="10" t="s">
        <v>2463</v>
      </c>
      <c r="C18" s="19" t="s">
        <v>29</v>
      </c>
      <c r="D18" s="11"/>
      <c r="E18" s="20">
        <v>18</v>
      </c>
      <c r="F18" s="20">
        <v>885</v>
      </c>
      <c r="G18" s="20">
        <v>2987</v>
      </c>
      <c r="H18" s="20">
        <v>61</v>
      </c>
      <c r="I18" s="20"/>
      <c r="J18" s="20">
        <v>3951</v>
      </c>
      <c r="K18" s="20">
        <v>1</v>
      </c>
      <c r="L18" s="20">
        <v>13</v>
      </c>
      <c r="M18" s="20">
        <f t="shared" si="2"/>
        <v>3965</v>
      </c>
      <c r="N18" s="20">
        <v>48</v>
      </c>
      <c r="O18" s="44"/>
      <c r="R18" s="20"/>
    </row>
    <row r="19" spans="1:18">
      <c r="B19" s="10" t="s">
        <v>2390</v>
      </c>
      <c r="C19" s="19" t="s">
        <v>29</v>
      </c>
      <c r="D19" s="11"/>
      <c r="E19" s="20">
        <v>17</v>
      </c>
      <c r="F19" s="20">
        <v>450</v>
      </c>
      <c r="G19" s="20">
        <v>1510</v>
      </c>
      <c r="H19" s="20">
        <v>32</v>
      </c>
      <c r="I19" s="20"/>
      <c r="J19" s="20">
        <v>2009</v>
      </c>
      <c r="K19" s="20">
        <v>0</v>
      </c>
      <c r="L19" s="20">
        <v>1</v>
      </c>
      <c r="M19" s="20">
        <f t="shared" si="2"/>
        <v>2010</v>
      </c>
      <c r="N19" s="20">
        <v>19</v>
      </c>
      <c r="O19" s="44"/>
      <c r="R19" s="20"/>
    </row>
    <row r="20" spans="1:18">
      <c r="B20" s="10" t="s">
        <v>668</v>
      </c>
      <c r="C20" s="19" t="s">
        <v>30</v>
      </c>
      <c r="D20" s="11"/>
      <c r="E20" s="20">
        <v>1</v>
      </c>
      <c r="F20" s="20">
        <v>17</v>
      </c>
      <c r="G20" s="20">
        <v>34</v>
      </c>
      <c r="H20" s="20">
        <v>0</v>
      </c>
      <c r="I20" s="20"/>
      <c r="J20" s="20">
        <v>52</v>
      </c>
      <c r="K20" s="20">
        <v>0</v>
      </c>
      <c r="L20" s="20">
        <v>0</v>
      </c>
      <c r="M20" s="20">
        <f t="shared" si="2"/>
        <v>52</v>
      </c>
      <c r="N20" s="20">
        <v>0</v>
      </c>
      <c r="O20" s="44"/>
      <c r="R20" s="20"/>
    </row>
    <row r="21" spans="1:18">
      <c r="B21" s="10" t="s">
        <v>31</v>
      </c>
      <c r="C21" s="19" t="s">
        <v>32</v>
      </c>
      <c r="D21" s="11"/>
      <c r="E21" s="20">
        <v>0</v>
      </c>
      <c r="F21" s="20">
        <v>93</v>
      </c>
      <c r="G21" s="20">
        <v>320</v>
      </c>
      <c r="H21" s="20">
        <v>4</v>
      </c>
      <c r="I21" s="20"/>
      <c r="J21" s="20">
        <v>417</v>
      </c>
      <c r="K21" s="20">
        <v>0</v>
      </c>
      <c r="L21" s="20">
        <v>2</v>
      </c>
      <c r="M21" s="20">
        <f t="shared" si="2"/>
        <v>419</v>
      </c>
      <c r="N21" s="20">
        <v>0</v>
      </c>
      <c r="O21" s="44"/>
      <c r="R21" s="20"/>
    </row>
    <row r="22" spans="1:18">
      <c r="A22" s="21"/>
      <c r="B22" s="12" t="s">
        <v>33</v>
      </c>
      <c r="C22" s="21" t="s">
        <v>32</v>
      </c>
      <c r="D22" s="13"/>
      <c r="E22" s="23">
        <v>0</v>
      </c>
      <c r="F22" s="23">
        <v>44</v>
      </c>
      <c r="G22" s="23">
        <v>153</v>
      </c>
      <c r="H22" s="23">
        <v>1</v>
      </c>
      <c r="I22" s="23"/>
      <c r="J22" s="23">
        <v>198</v>
      </c>
      <c r="K22" s="23">
        <v>0</v>
      </c>
      <c r="L22" s="23">
        <v>87</v>
      </c>
      <c r="M22" s="23">
        <f t="shared" si="2"/>
        <v>285</v>
      </c>
      <c r="N22" s="23">
        <v>0</v>
      </c>
      <c r="O22" s="43"/>
      <c r="R22" s="20"/>
    </row>
    <row r="23" spans="1:18">
      <c r="B23" s="10" t="s">
        <v>34</v>
      </c>
      <c r="D23" s="10"/>
      <c r="E23" s="20">
        <f>SUM(E2:E16)</f>
        <v>107</v>
      </c>
      <c r="F23" s="20">
        <f t="shared" ref="F23:N23" si="3">SUM(F2:F16)</f>
        <v>3412</v>
      </c>
      <c r="G23" s="20">
        <f t="shared" si="3"/>
        <v>6843</v>
      </c>
      <c r="H23" s="20">
        <f t="shared" si="3"/>
        <v>224</v>
      </c>
      <c r="I23" s="20"/>
      <c r="J23" s="20">
        <f t="shared" si="3"/>
        <v>10586</v>
      </c>
      <c r="K23" s="20">
        <f t="shared" si="3"/>
        <v>5</v>
      </c>
      <c r="L23" s="20">
        <f t="shared" si="3"/>
        <v>44</v>
      </c>
      <c r="M23" s="20">
        <f t="shared" si="3"/>
        <v>10635</v>
      </c>
      <c r="N23" s="20">
        <f t="shared" si="3"/>
        <v>30</v>
      </c>
      <c r="O23" s="44"/>
      <c r="R23" s="20"/>
    </row>
    <row r="24" spans="1:18">
      <c r="B24" s="10" t="s">
        <v>35</v>
      </c>
      <c r="D24" s="10"/>
      <c r="E24" s="20">
        <f>SUM(E17:E19)</f>
        <v>42</v>
      </c>
      <c r="F24" s="20">
        <f t="shared" ref="F24:N24" si="4">SUM(F17:F19)</f>
        <v>1490</v>
      </c>
      <c r="G24" s="20">
        <f t="shared" si="4"/>
        <v>5093</v>
      </c>
      <c r="H24" s="20">
        <f t="shared" si="4"/>
        <v>103</v>
      </c>
      <c r="I24" s="20"/>
      <c r="J24" s="20">
        <f t="shared" si="4"/>
        <v>6728</v>
      </c>
      <c r="K24" s="20">
        <f t="shared" si="4"/>
        <v>1</v>
      </c>
      <c r="L24" s="20">
        <f t="shared" si="4"/>
        <v>17</v>
      </c>
      <c r="M24" s="20">
        <f t="shared" si="4"/>
        <v>6746</v>
      </c>
      <c r="N24" s="20">
        <f t="shared" si="4"/>
        <v>75</v>
      </c>
      <c r="O24" s="44"/>
      <c r="R24" s="20"/>
    </row>
    <row r="25" spans="1:18">
      <c r="B25" s="10" t="s">
        <v>36</v>
      </c>
      <c r="D25" s="10"/>
      <c r="E25" s="20">
        <f>SUM(E20:E20)</f>
        <v>1</v>
      </c>
      <c r="F25" s="20">
        <f t="shared" ref="F25:N25" si="5">SUM(F20:F20)</f>
        <v>17</v>
      </c>
      <c r="G25" s="20">
        <f t="shared" si="5"/>
        <v>34</v>
      </c>
      <c r="H25" s="20">
        <f t="shared" si="5"/>
        <v>0</v>
      </c>
      <c r="I25" s="20"/>
      <c r="J25" s="20">
        <f t="shared" si="5"/>
        <v>52</v>
      </c>
      <c r="K25" s="20">
        <f t="shared" si="5"/>
        <v>0</v>
      </c>
      <c r="L25" s="20">
        <f t="shared" si="5"/>
        <v>0</v>
      </c>
      <c r="M25" s="20">
        <f t="shared" si="5"/>
        <v>52</v>
      </c>
      <c r="N25" s="20">
        <f t="shared" si="5"/>
        <v>0</v>
      </c>
      <c r="O25" s="44"/>
      <c r="R25" s="20"/>
    </row>
    <row r="26" spans="1:18" ht="15" thickBot="1">
      <c r="A26" s="24"/>
      <c r="B26" s="14" t="s">
        <v>37</v>
      </c>
      <c r="C26" s="24"/>
      <c r="D26" s="14"/>
      <c r="E26" s="25">
        <f>SUM(E21:E22)</f>
        <v>0</v>
      </c>
      <c r="F26" s="25">
        <f t="shared" ref="F26:N26" si="6">SUM(F21:F22)</f>
        <v>137</v>
      </c>
      <c r="G26" s="25">
        <f t="shared" si="6"/>
        <v>473</v>
      </c>
      <c r="H26" s="25">
        <f t="shared" si="6"/>
        <v>5</v>
      </c>
      <c r="I26" s="25"/>
      <c r="J26" s="25">
        <f t="shared" si="6"/>
        <v>615</v>
      </c>
      <c r="K26" s="25">
        <f t="shared" si="6"/>
        <v>0</v>
      </c>
      <c r="L26" s="25">
        <f t="shared" si="6"/>
        <v>89</v>
      </c>
      <c r="M26" s="25">
        <f t="shared" si="6"/>
        <v>704</v>
      </c>
      <c r="N26" s="25">
        <f t="shared" si="6"/>
        <v>0</v>
      </c>
      <c r="O26" s="45"/>
      <c r="R26" s="20"/>
    </row>
    <row r="27" spans="1:18" s="6" customFormat="1" ht="15">
      <c r="B27" s="3" t="s">
        <v>2350</v>
      </c>
      <c r="D27" s="3"/>
      <c r="E27" s="34">
        <f>SUM(E23:E26)</f>
        <v>150</v>
      </c>
      <c r="F27" s="34">
        <f t="shared" ref="F27:N27" si="7">SUM(F23:F26)</f>
        <v>5056</v>
      </c>
      <c r="G27" s="34">
        <f t="shared" si="7"/>
        <v>12443</v>
      </c>
      <c r="H27" s="34">
        <f t="shared" si="7"/>
        <v>332</v>
      </c>
      <c r="I27" s="34">
        <f>SUM(I2:I16)</f>
        <v>31754</v>
      </c>
      <c r="J27" s="34">
        <f t="shared" si="7"/>
        <v>17981</v>
      </c>
      <c r="K27" s="34">
        <f t="shared" si="7"/>
        <v>6</v>
      </c>
      <c r="L27" s="34">
        <f t="shared" si="7"/>
        <v>150</v>
      </c>
      <c r="M27" s="34">
        <f t="shared" si="7"/>
        <v>18137</v>
      </c>
      <c r="N27" s="34">
        <f t="shared" si="7"/>
        <v>105</v>
      </c>
      <c r="O27" s="46">
        <f>M27/I27</f>
        <v>0.57117213579391568</v>
      </c>
      <c r="R27" s="20"/>
    </row>
    <row r="28" spans="1:18">
      <c r="B28" s="10" t="s">
        <v>2005</v>
      </c>
      <c r="D28" s="10"/>
      <c r="E28" s="26">
        <f>E27/$J$27</f>
        <v>8.3421389244202216E-3</v>
      </c>
      <c r="F28" s="26">
        <f t="shared" ref="F28:H28" si="8">F27/$J$27</f>
        <v>0.28118569601245758</v>
      </c>
      <c r="G28" s="26">
        <f t="shared" si="8"/>
        <v>0.69200823091040542</v>
      </c>
      <c r="H28" s="26">
        <f t="shared" si="8"/>
        <v>1.8463934152716757E-2</v>
      </c>
      <c r="M28" s="20"/>
    </row>
    <row r="29" spans="1:18">
      <c r="B29" s="10"/>
      <c r="D29" s="10"/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6">
    <sortCondition ref="A16"/>
  </sortState>
  <mergeCells count="1">
    <mergeCell ref="A1:B1"/>
  </mergeCells>
  <conditionalFormatting sqref="A2:O22">
    <cfRule type="expression" dxfId="55" priority="1">
      <formula>MOD(ROW(),2)=0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32"/>
  <sheetViews>
    <sheetView workbookViewId="0">
      <pane ySplit="1" topLeftCell="A2" activePane="bottomLeft" state="frozen"/>
      <selection pane="bottomLeft" activeCell="B19" sqref="B19"/>
    </sheetView>
  </sheetViews>
  <sheetFormatPr defaultColWidth="8.85546875" defaultRowHeight="14.25"/>
  <cols>
    <col min="1" max="1" width="2.7109375" style="19" bestFit="1" customWidth="1"/>
    <col min="2" max="2" width="49.7109375" style="19" bestFit="1" customWidth="1"/>
    <col min="3" max="3" width="13.28515625" style="19" bestFit="1" customWidth="1"/>
    <col min="4" max="4" width="24.85546875" style="19" bestFit="1" customWidth="1"/>
    <col min="5" max="5" width="6.7109375" style="19" bestFit="1" customWidth="1"/>
    <col min="6" max="6" width="8.7109375" style="19" bestFit="1" customWidth="1"/>
    <col min="7" max="7" width="10.42578125" style="19" bestFit="1" customWidth="1"/>
    <col min="8" max="8" width="9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2128</v>
      </c>
      <c r="F1" s="9" t="s">
        <v>2129</v>
      </c>
      <c r="G1" s="9" t="s">
        <v>2130</v>
      </c>
      <c r="H1" s="9" t="s">
        <v>2131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671</v>
      </c>
      <c r="C2" s="19" t="s">
        <v>5</v>
      </c>
      <c r="D2" s="11" t="s">
        <v>672</v>
      </c>
      <c r="E2" s="20">
        <v>270</v>
      </c>
      <c r="F2" s="20">
        <v>16</v>
      </c>
      <c r="G2" s="20">
        <v>20</v>
      </c>
      <c r="H2" s="20">
        <v>699</v>
      </c>
      <c r="I2" s="20">
        <v>2814</v>
      </c>
      <c r="J2" s="20">
        <v>1005</v>
      </c>
      <c r="K2" s="20">
        <v>0</v>
      </c>
      <c r="L2" s="20">
        <v>3</v>
      </c>
      <c r="M2" s="20">
        <f t="shared" ref="M2:M15" si="0">SUM(J2:L2)</f>
        <v>1008</v>
      </c>
      <c r="N2" s="20">
        <v>1</v>
      </c>
      <c r="O2" s="44">
        <f>M2/I2</f>
        <v>0.35820895522388058</v>
      </c>
      <c r="R2" s="20"/>
    </row>
    <row r="3" spans="1:18">
      <c r="A3" s="19" t="s">
        <v>1973</v>
      </c>
      <c r="B3" s="10" t="s">
        <v>691</v>
      </c>
      <c r="C3" s="19" t="s">
        <v>5</v>
      </c>
      <c r="D3" s="11" t="s">
        <v>692</v>
      </c>
      <c r="E3" s="20">
        <v>201</v>
      </c>
      <c r="F3" s="20">
        <v>7</v>
      </c>
      <c r="G3" s="20">
        <v>11</v>
      </c>
      <c r="H3" s="20">
        <v>468</v>
      </c>
      <c r="I3" s="20">
        <v>3284</v>
      </c>
      <c r="J3" s="20">
        <v>687</v>
      </c>
      <c r="K3" s="20">
        <v>0</v>
      </c>
      <c r="L3" s="20">
        <v>1</v>
      </c>
      <c r="M3" s="20">
        <f t="shared" si="0"/>
        <v>688</v>
      </c>
      <c r="N3" s="20">
        <v>3</v>
      </c>
      <c r="O3" s="44">
        <f t="shared" ref="O3:O15" si="1">M3/I3</f>
        <v>0.20950060901339829</v>
      </c>
      <c r="R3" s="20"/>
    </row>
    <row r="4" spans="1:18">
      <c r="A4" s="19" t="s">
        <v>1977</v>
      </c>
      <c r="B4" s="10" t="s">
        <v>2464</v>
      </c>
      <c r="C4" s="19" t="s">
        <v>5</v>
      </c>
      <c r="D4" s="11" t="s">
        <v>675</v>
      </c>
      <c r="E4" s="20">
        <v>216</v>
      </c>
      <c r="F4" s="20">
        <v>23</v>
      </c>
      <c r="G4" s="20">
        <v>14</v>
      </c>
      <c r="H4" s="20">
        <v>613</v>
      </c>
      <c r="I4" s="20">
        <v>3356</v>
      </c>
      <c r="J4" s="20">
        <v>866</v>
      </c>
      <c r="K4" s="20">
        <v>0</v>
      </c>
      <c r="L4" s="20">
        <v>6</v>
      </c>
      <c r="M4" s="20">
        <f t="shared" si="0"/>
        <v>872</v>
      </c>
      <c r="N4" s="20">
        <v>0</v>
      </c>
      <c r="O4" s="44">
        <f t="shared" si="1"/>
        <v>0.25983313468414782</v>
      </c>
      <c r="R4" s="20"/>
    </row>
    <row r="5" spans="1:18">
      <c r="A5" s="19" t="s">
        <v>1975</v>
      </c>
      <c r="B5" s="10" t="s">
        <v>2465</v>
      </c>
      <c r="C5" s="19" t="s">
        <v>5</v>
      </c>
      <c r="D5" s="11" t="s">
        <v>677</v>
      </c>
      <c r="E5" s="20">
        <v>160</v>
      </c>
      <c r="F5" s="20">
        <v>10</v>
      </c>
      <c r="G5" s="20">
        <v>13</v>
      </c>
      <c r="H5" s="20">
        <v>537</v>
      </c>
      <c r="I5" s="20">
        <v>2764</v>
      </c>
      <c r="J5" s="20">
        <v>720</v>
      </c>
      <c r="K5" s="20">
        <v>0</v>
      </c>
      <c r="L5" s="20">
        <v>4</v>
      </c>
      <c r="M5" s="20">
        <f t="shared" si="0"/>
        <v>724</v>
      </c>
      <c r="N5" s="20">
        <v>2</v>
      </c>
      <c r="O5" s="44">
        <f t="shared" si="1"/>
        <v>0.26193921852387841</v>
      </c>
      <c r="R5" s="20"/>
    </row>
    <row r="6" spans="1:18">
      <c r="A6" s="19" t="s">
        <v>1970</v>
      </c>
      <c r="B6" s="10" t="s">
        <v>673</v>
      </c>
      <c r="C6" s="19" t="s">
        <v>5</v>
      </c>
      <c r="D6" s="11" t="s">
        <v>674</v>
      </c>
      <c r="E6" s="20">
        <v>58</v>
      </c>
      <c r="F6" s="20">
        <v>4</v>
      </c>
      <c r="G6" s="20">
        <v>4</v>
      </c>
      <c r="H6" s="20">
        <v>206</v>
      </c>
      <c r="I6" s="20">
        <v>643</v>
      </c>
      <c r="J6" s="20">
        <v>272</v>
      </c>
      <c r="K6" s="20">
        <v>0</v>
      </c>
      <c r="L6" s="20">
        <v>0</v>
      </c>
      <c r="M6" s="20">
        <f t="shared" si="0"/>
        <v>272</v>
      </c>
      <c r="N6" s="20">
        <v>4</v>
      </c>
      <c r="O6" s="44">
        <f t="shared" si="1"/>
        <v>0.42301710730948677</v>
      </c>
      <c r="R6" s="20"/>
    </row>
    <row r="7" spans="1:18">
      <c r="A7" s="19" t="s">
        <v>1972</v>
      </c>
      <c r="B7" s="10" t="s">
        <v>2466</v>
      </c>
      <c r="C7" s="19" t="s">
        <v>5</v>
      </c>
      <c r="D7" s="11" t="s">
        <v>676</v>
      </c>
      <c r="E7" s="20">
        <v>379</v>
      </c>
      <c r="F7" s="20">
        <v>19</v>
      </c>
      <c r="G7" s="20">
        <v>12</v>
      </c>
      <c r="H7" s="20">
        <v>806</v>
      </c>
      <c r="I7" s="20">
        <v>3579</v>
      </c>
      <c r="J7" s="20">
        <v>1216</v>
      </c>
      <c r="K7" s="20">
        <v>1</v>
      </c>
      <c r="L7" s="20">
        <v>3</v>
      </c>
      <c r="M7" s="20">
        <f t="shared" si="0"/>
        <v>1220</v>
      </c>
      <c r="N7" s="20">
        <v>1</v>
      </c>
      <c r="O7" s="44">
        <f t="shared" si="1"/>
        <v>0.34087734003911707</v>
      </c>
      <c r="R7" s="20"/>
    </row>
    <row r="8" spans="1:18">
      <c r="A8" s="19" t="s">
        <v>1969</v>
      </c>
      <c r="B8" s="10" t="s">
        <v>681</v>
      </c>
      <c r="C8" s="19" t="s">
        <v>5</v>
      </c>
      <c r="D8" s="11" t="s">
        <v>682</v>
      </c>
      <c r="E8" s="20">
        <v>172</v>
      </c>
      <c r="F8" s="20">
        <v>18</v>
      </c>
      <c r="G8" s="20">
        <v>12</v>
      </c>
      <c r="H8" s="20">
        <v>499</v>
      </c>
      <c r="I8" s="20">
        <v>1948</v>
      </c>
      <c r="J8" s="20">
        <v>701</v>
      </c>
      <c r="K8" s="20">
        <v>0</v>
      </c>
      <c r="L8" s="20">
        <v>3</v>
      </c>
      <c r="M8" s="20">
        <f t="shared" si="0"/>
        <v>704</v>
      </c>
      <c r="N8" s="20">
        <v>0</v>
      </c>
      <c r="O8" s="44">
        <f t="shared" si="1"/>
        <v>0.3613963039014374</v>
      </c>
      <c r="R8" s="20"/>
    </row>
    <row r="9" spans="1:18">
      <c r="A9" s="19" t="s">
        <v>1971</v>
      </c>
      <c r="B9" s="10" t="s">
        <v>678</v>
      </c>
      <c r="C9" s="19" t="s">
        <v>5</v>
      </c>
      <c r="D9" s="11" t="s">
        <v>679</v>
      </c>
      <c r="E9" s="20">
        <v>320</v>
      </c>
      <c r="F9" s="20">
        <v>12</v>
      </c>
      <c r="G9" s="20">
        <v>13</v>
      </c>
      <c r="H9" s="20">
        <v>601</v>
      </c>
      <c r="I9" s="20">
        <v>2468</v>
      </c>
      <c r="J9" s="20">
        <v>946</v>
      </c>
      <c r="K9" s="20">
        <v>1</v>
      </c>
      <c r="L9" s="20">
        <v>3</v>
      </c>
      <c r="M9" s="20">
        <f t="shared" si="0"/>
        <v>950</v>
      </c>
      <c r="N9" s="20">
        <v>3</v>
      </c>
      <c r="O9" s="44">
        <f t="shared" si="1"/>
        <v>0.38492706645056723</v>
      </c>
      <c r="R9" s="20"/>
    </row>
    <row r="10" spans="1:18">
      <c r="A10" s="19" t="s">
        <v>1976</v>
      </c>
      <c r="B10" s="10" t="s">
        <v>687</v>
      </c>
      <c r="C10" s="19" t="s">
        <v>5</v>
      </c>
      <c r="D10" s="11" t="s">
        <v>688</v>
      </c>
      <c r="E10" s="20">
        <v>205</v>
      </c>
      <c r="F10" s="20">
        <v>7</v>
      </c>
      <c r="G10" s="20">
        <v>8</v>
      </c>
      <c r="H10" s="20">
        <v>418</v>
      </c>
      <c r="I10" s="20">
        <v>1406</v>
      </c>
      <c r="J10" s="20">
        <v>638</v>
      </c>
      <c r="K10" s="20">
        <v>1</v>
      </c>
      <c r="L10" s="20">
        <v>1</v>
      </c>
      <c r="M10" s="20">
        <f t="shared" si="0"/>
        <v>640</v>
      </c>
      <c r="N10" s="20">
        <v>1</v>
      </c>
      <c r="O10" s="44">
        <f t="shared" si="1"/>
        <v>0.45519203413940257</v>
      </c>
      <c r="R10" s="20"/>
    </row>
    <row r="11" spans="1:18">
      <c r="A11" s="19" t="s">
        <v>1978</v>
      </c>
      <c r="B11" s="10" t="s">
        <v>680</v>
      </c>
      <c r="C11" s="19" t="s">
        <v>5</v>
      </c>
      <c r="D11" s="11" t="s">
        <v>332</v>
      </c>
      <c r="E11" s="20">
        <v>457</v>
      </c>
      <c r="F11" s="20">
        <v>16</v>
      </c>
      <c r="G11" s="20">
        <v>23</v>
      </c>
      <c r="H11" s="20">
        <v>804</v>
      </c>
      <c r="I11" s="20">
        <v>2928</v>
      </c>
      <c r="J11" s="20">
        <v>1300</v>
      </c>
      <c r="K11" s="20">
        <v>1</v>
      </c>
      <c r="L11" s="20">
        <v>2</v>
      </c>
      <c r="M11" s="20">
        <f t="shared" si="0"/>
        <v>1303</v>
      </c>
      <c r="N11" s="20">
        <v>1</v>
      </c>
      <c r="O11" s="44">
        <f t="shared" si="1"/>
        <v>0.44501366120218577</v>
      </c>
      <c r="R11" s="20"/>
    </row>
    <row r="12" spans="1:18">
      <c r="A12" s="19" t="s">
        <v>1979</v>
      </c>
      <c r="B12" s="10" t="s">
        <v>669</v>
      </c>
      <c r="C12" s="19" t="s">
        <v>5</v>
      </c>
      <c r="D12" s="11" t="s">
        <v>670</v>
      </c>
      <c r="E12" s="20">
        <v>279</v>
      </c>
      <c r="F12" s="20">
        <v>17</v>
      </c>
      <c r="G12" s="20">
        <v>14</v>
      </c>
      <c r="H12" s="20">
        <v>515</v>
      </c>
      <c r="I12" s="20">
        <v>2392</v>
      </c>
      <c r="J12" s="20">
        <v>825</v>
      </c>
      <c r="K12" s="20">
        <v>0</v>
      </c>
      <c r="L12" s="20">
        <v>4</v>
      </c>
      <c r="M12" s="20">
        <f t="shared" si="0"/>
        <v>829</v>
      </c>
      <c r="N12" s="20">
        <v>1</v>
      </c>
      <c r="O12" s="44">
        <f t="shared" si="1"/>
        <v>0.34657190635451507</v>
      </c>
      <c r="R12" s="20"/>
    </row>
    <row r="13" spans="1:18">
      <c r="A13" s="19" t="s">
        <v>1980</v>
      </c>
      <c r="B13" s="10" t="s">
        <v>685</v>
      </c>
      <c r="C13" s="19" t="s">
        <v>5</v>
      </c>
      <c r="D13" s="11" t="s">
        <v>686</v>
      </c>
      <c r="E13" s="20">
        <v>296</v>
      </c>
      <c r="F13" s="20">
        <v>11</v>
      </c>
      <c r="G13" s="20">
        <v>8</v>
      </c>
      <c r="H13" s="20">
        <v>552</v>
      </c>
      <c r="I13" s="20">
        <v>2186</v>
      </c>
      <c r="J13" s="20">
        <v>867</v>
      </c>
      <c r="K13" s="20">
        <v>1</v>
      </c>
      <c r="L13" s="20">
        <v>0</v>
      </c>
      <c r="M13" s="20">
        <f t="shared" si="0"/>
        <v>868</v>
      </c>
      <c r="N13" s="20">
        <v>3</v>
      </c>
      <c r="O13" s="44">
        <f t="shared" si="1"/>
        <v>0.39707227813357732</v>
      </c>
      <c r="R13" s="20"/>
    </row>
    <row r="14" spans="1:18">
      <c r="A14" s="19" t="s">
        <v>1983</v>
      </c>
      <c r="B14" s="10" t="s">
        <v>683</v>
      </c>
      <c r="C14" s="19" t="s">
        <v>5</v>
      </c>
      <c r="D14" s="11" t="s">
        <v>684</v>
      </c>
      <c r="E14" s="20">
        <v>428</v>
      </c>
      <c r="F14" s="20">
        <v>18</v>
      </c>
      <c r="G14" s="20">
        <v>16</v>
      </c>
      <c r="H14" s="20">
        <v>626</v>
      </c>
      <c r="I14" s="20">
        <v>3559</v>
      </c>
      <c r="J14" s="20">
        <v>1088</v>
      </c>
      <c r="K14" s="20">
        <v>1</v>
      </c>
      <c r="L14" s="20">
        <v>2</v>
      </c>
      <c r="M14" s="20">
        <f t="shared" si="0"/>
        <v>1091</v>
      </c>
      <c r="N14" s="20">
        <v>4</v>
      </c>
      <c r="O14" s="44">
        <f t="shared" si="1"/>
        <v>0.30654678280415848</v>
      </c>
      <c r="R14" s="20"/>
    </row>
    <row r="15" spans="1:18">
      <c r="A15" s="19" t="s">
        <v>1982</v>
      </c>
      <c r="B15" s="10" t="s">
        <v>689</v>
      </c>
      <c r="C15" s="19" t="s">
        <v>5</v>
      </c>
      <c r="D15" s="11" t="s">
        <v>690</v>
      </c>
      <c r="E15" s="20">
        <v>277</v>
      </c>
      <c r="F15" s="20">
        <v>18</v>
      </c>
      <c r="G15" s="20">
        <v>17</v>
      </c>
      <c r="H15" s="20">
        <v>260</v>
      </c>
      <c r="I15" s="20">
        <v>1403</v>
      </c>
      <c r="J15" s="20">
        <v>572</v>
      </c>
      <c r="K15" s="20">
        <v>1</v>
      </c>
      <c r="L15" s="20">
        <v>2</v>
      </c>
      <c r="M15" s="20">
        <f t="shared" si="0"/>
        <v>575</v>
      </c>
      <c r="N15" s="20">
        <v>0</v>
      </c>
      <c r="O15" s="44">
        <f t="shared" si="1"/>
        <v>0.4098360655737705</v>
      </c>
      <c r="R15" s="20"/>
    </row>
    <row r="16" spans="1:18">
      <c r="B16" s="10" t="s">
        <v>693</v>
      </c>
      <c r="C16" s="19" t="s">
        <v>29</v>
      </c>
      <c r="D16" s="11"/>
      <c r="E16" s="20">
        <v>1501</v>
      </c>
      <c r="F16" s="20">
        <v>78</v>
      </c>
      <c r="G16" s="20">
        <v>68</v>
      </c>
      <c r="H16" s="20">
        <v>5009</v>
      </c>
      <c r="I16" s="20"/>
      <c r="J16" s="20">
        <v>6656</v>
      </c>
      <c r="K16" s="20">
        <v>5</v>
      </c>
      <c r="L16" s="20">
        <v>5</v>
      </c>
      <c r="M16" s="20">
        <f t="shared" ref="M16:M21" si="2">SUM(J16:L16)</f>
        <v>6666</v>
      </c>
      <c r="N16" s="20">
        <v>96</v>
      </c>
      <c r="O16" s="44"/>
      <c r="R16" s="20"/>
    </row>
    <row r="17" spans="1:18" ht="28.5">
      <c r="B17" s="10" t="s">
        <v>2762</v>
      </c>
      <c r="C17" s="19" t="s">
        <v>29</v>
      </c>
      <c r="D17" s="11"/>
      <c r="E17" s="20">
        <v>434</v>
      </c>
      <c r="F17" s="20">
        <v>14</v>
      </c>
      <c r="G17" s="20">
        <v>20</v>
      </c>
      <c r="H17" s="20">
        <v>1366</v>
      </c>
      <c r="I17" s="20"/>
      <c r="J17" s="20">
        <v>1834</v>
      </c>
      <c r="K17" s="20">
        <v>0</v>
      </c>
      <c r="L17" s="20">
        <v>3</v>
      </c>
      <c r="M17" s="20">
        <f t="shared" si="2"/>
        <v>1837</v>
      </c>
      <c r="N17" s="20">
        <v>7</v>
      </c>
      <c r="O17" s="44"/>
      <c r="R17" s="20"/>
    </row>
    <row r="18" spans="1:18">
      <c r="B18" s="10" t="s">
        <v>2390</v>
      </c>
      <c r="C18" s="19" t="s">
        <v>29</v>
      </c>
      <c r="D18" s="11"/>
      <c r="E18" s="20">
        <v>251</v>
      </c>
      <c r="F18" s="20">
        <v>7</v>
      </c>
      <c r="G18" s="20">
        <v>19</v>
      </c>
      <c r="H18" s="20">
        <v>791</v>
      </c>
      <c r="I18" s="20"/>
      <c r="J18" s="20">
        <v>1068</v>
      </c>
      <c r="K18" s="20">
        <v>1</v>
      </c>
      <c r="L18" s="20">
        <v>1</v>
      </c>
      <c r="M18" s="20">
        <f t="shared" si="2"/>
        <v>1070</v>
      </c>
      <c r="N18" s="20">
        <v>4</v>
      </c>
      <c r="O18" s="44"/>
      <c r="R18" s="20"/>
    </row>
    <row r="19" spans="1:18" ht="57">
      <c r="B19" s="10" t="s">
        <v>2467</v>
      </c>
      <c r="C19" s="19" t="s">
        <v>30</v>
      </c>
      <c r="D19" s="11"/>
      <c r="E19" s="20">
        <v>148</v>
      </c>
      <c r="F19" s="20">
        <v>24</v>
      </c>
      <c r="G19" s="20">
        <v>19</v>
      </c>
      <c r="H19" s="20">
        <v>212</v>
      </c>
      <c r="I19" s="20"/>
      <c r="J19" s="20">
        <v>403</v>
      </c>
      <c r="K19" s="20">
        <v>3</v>
      </c>
      <c r="L19" s="20">
        <v>3</v>
      </c>
      <c r="M19" s="20">
        <f t="shared" si="2"/>
        <v>409</v>
      </c>
      <c r="N19" s="20">
        <v>0</v>
      </c>
      <c r="O19" s="44"/>
      <c r="R19" s="20"/>
    </row>
    <row r="20" spans="1:18" ht="28.5">
      <c r="B20" s="10" t="s">
        <v>31</v>
      </c>
      <c r="C20" s="19" t="s">
        <v>32</v>
      </c>
      <c r="D20" s="11"/>
      <c r="E20" s="20">
        <v>82</v>
      </c>
      <c r="F20" s="20">
        <v>2</v>
      </c>
      <c r="G20" s="20">
        <v>5</v>
      </c>
      <c r="H20" s="20">
        <v>341</v>
      </c>
      <c r="I20" s="20"/>
      <c r="J20" s="20">
        <v>430</v>
      </c>
      <c r="K20" s="20">
        <v>0</v>
      </c>
      <c r="L20" s="20">
        <v>2</v>
      </c>
      <c r="M20" s="20">
        <f t="shared" si="2"/>
        <v>432</v>
      </c>
      <c r="N20" s="20">
        <v>0</v>
      </c>
      <c r="O20" s="44"/>
      <c r="R20" s="20"/>
    </row>
    <row r="21" spans="1:18" ht="28.5">
      <c r="A21" s="21"/>
      <c r="B21" s="12" t="s">
        <v>33</v>
      </c>
      <c r="C21" s="21" t="s">
        <v>32</v>
      </c>
      <c r="D21" s="13"/>
      <c r="E21" s="23">
        <v>40</v>
      </c>
      <c r="F21" s="23">
        <v>0</v>
      </c>
      <c r="G21" s="23">
        <v>0</v>
      </c>
      <c r="H21" s="23">
        <v>185</v>
      </c>
      <c r="I21" s="23"/>
      <c r="J21" s="23">
        <v>225</v>
      </c>
      <c r="K21" s="23">
        <v>0</v>
      </c>
      <c r="L21" s="23">
        <v>80</v>
      </c>
      <c r="M21" s="23">
        <f t="shared" si="2"/>
        <v>305</v>
      </c>
      <c r="N21" s="23">
        <v>0</v>
      </c>
      <c r="O21" s="43"/>
      <c r="R21" s="20"/>
    </row>
    <row r="22" spans="1:18">
      <c r="B22" s="10" t="s">
        <v>34</v>
      </c>
      <c r="D22" s="10"/>
      <c r="E22" s="20">
        <f>SUM(E2:E15)</f>
        <v>3718</v>
      </c>
      <c r="F22" s="20">
        <f t="shared" ref="F22:N22" si="3">SUM(F2:F15)</f>
        <v>196</v>
      </c>
      <c r="G22" s="20">
        <f t="shared" si="3"/>
        <v>185</v>
      </c>
      <c r="H22" s="20">
        <f t="shared" si="3"/>
        <v>7604</v>
      </c>
      <c r="I22" s="20"/>
      <c r="J22" s="20">
        <f t="shared" si="3"/>
        <v>11703</v>
      </c>
      <c r="K22" s="20">
        <f t="shared" si="3"/>
        <v>7</v>
      </c>
      <c r="L22" s="20">
        <f t="shared" si="3"/>
        <v>34</v>
      </c>
      <c r="M22" s="20">
        <f t="shared" si="3"/>
        <v>11744</v>
      </c>
      <c r="N22" s="20">
        <f t="shared" si="3"/>
        <v>24</v>
      </c>
      <c r="O22" s="44"/>
      <c r="R22" s="20"/>
    </row>
    <row r="23" spans="1:18">
      <c r="B23" s="10" t="s">
        <v>35</v>
      </c>
      <c r="D23" s="10"/>
      <c r="E23" s="20">
        <f>SUM(E16:E18)</f>
        <v>2186</v>
      </c>
      <c r="F23" s="20">
        <f t="shared" ref="F23:N23" si="4">SUM(F16:F18)</f>
        <v>99</v>
      </c>
      <c r="G23" s="20">
        <f t="shared" si="4"/>
        <v>107</v>
      </c>
      <c r="H23" s="20">
        <f t="shared" si="4"/>
        <v>7166</v>
      </c>
      <c r="I23" s="20"/>
      <c r="J23" s="20">
        <f t="shared" si="4"/>
        <v>9558</v>
      </c>
      <c r="K23" s="20">
        <f t="shared" si="4"/>
        <v>6</v>
      </c>
      <c r="L23" s="20">
        <f t="shared" si="4"/>
        <v>9</v>
      </c>
      <c r="M23" s="20">
        <f t="shared" si="4"/>
        <v>9573</v>
      </c>
      <c r="N23" s="20">
        <f t="shared" si="4"/>
        <v>107</v>
      </c>
      <c r="O23" s="44"/>
      <c r="R23" s="20"/>
    </row>
    <row r="24" spans="1:18">
      <c r="B24" s="10" t="s">
        <v>36</v>
      </c>
      <c r="D24" s="10"/>
      <c r="E24" s="20">
        <f>SUM(E19:E19)</f>
        <v>148</v>
      </c>
      <c r="F24" s="20">
        <f t="shared" ref="F24:N24" si="5">SUM(F19:F19)</f>
        <v>24</v>
      </c>
      <c r="G24" s="20">
        <f t="shared" si="5"/>
        <v>19</v>
      </c>
      <c r="H24" s="20">
        <f t="shared" si="5"/>
        <v>212</v>
      </c>
      <c r="I24" s="20"/>
      <c r="J24" s="20">
        <f t="shared" si="5"/>
        <v>403</v>
      </c>
      <c r="K24" s="20">
        <f t="shared" si="5"/>
        <v>3</v>
      </c>
      <c r="L24" s="20">
        <f t="shared" si="5"/>
        <v>3</v>
      </c>
      <c r="M24" s="20">
        <f t="shared" si="5"/>
        <v>409</v>
      </c>
      <c r="N24" s="20">
        <f t="shared" si="5"/>
        <v>0</v>
      </c>
      <c r="O24" s="44"/>
      <c r="R24" s="20"/>
    </row>
    <row r="25" spans="1:18" ht="15" thickBot="1">
      <c r="A25" s="24"/>
      <c r="B25" s="14" t="s">
        <v>37</v>
      </c>
      <c r="C25" s="24"/>
      <c r="D25" s="14"/>
      <c r="E25" s="25">
        <f>SUM(E20:E21)</f>
        <v>122</v>
      </c>
      <c r="F25" s="25">
        <f t="shared" ref="F25:N25" si="6">SUM(F20:F21)</f>
        <v>2</v>
      </c>
      <c r="G25" s="25">
        <f t="shared" si="6"/>
        <v>5</v>
      </c>
      <c r="H25" s="25">
        <f t="shared" si="6"/>
        <v>526</v>
      </c>
      <c r="I25" s="25"/>
      <c r="J25" s="25">
        <f t="shared" si="6"/>
        <v>655</v>
      </c>
      <c r="K25" s="25">
        <f t="shared" si="6"/>
        <v>0</v>
      </c>
      <c r="L25" s="25">
        <f t="shared" si="6"/>
        <v>82</v>
      </c>
      <c r="M25" s="25">
        <f t="shared" si="6"/>
        <v>737</v>
      </c>
      <c r="N25" s="25">
        <f t="shared" si="6"/>
        <v>0</v>
      </c>
      <c r="O25" s="45"/>
      <c r="R25" s="20"/>
    </row>
    <row r="26" spans="1:18" s="6" customFormat="1" ht="15">
      <c r="B26" s="3" t="s">
        <v>2350</v>
      </c>
      <c r="D26" s="3"/>
      <c r="E26" s="34">
        <f>SUM(E22:E25)</f>
        <v>6174</v>
      </c>
      <c r="F26" s="34">
        <f t="shared" ref="F26:N26" si="7">SUM(F22:F25)</f>
        <v>321</v>
      </c>
      <c r="G26" s="34">
        <f t="shared" si="7"/>
        <v>316</v>
      </c>
      <c r="H26" s="34">
        <f t="shared" si="7"/>
        <v>15508</v>
      </c>
      <c r="I26" s="34">
        <f>SUM(I2:I15)</f>
        <v>34730</v>
      </c>
      <c r="J26" s="34">
        <f t="shared" si="7"/>
        <v>22319</v>
      </c>
      <c r="K26" s="34">
        <f t="shared" si="7"/>
        <v>16</v>
      </c>
      <c r="L26" s="34">
        <f t="shared" si="7"/>
        <v>128</v>
      </c>
      <c r="M26" s="34">
        <f t="shared" si="7"/>
        <v>22463</v>
      </c>
      <c r="N26" s="34">
        <f t="shared" si="7"/>
        <v>131</v>
      </c>
      <c r="O26" s="46">
        <f>M26/I26</f>
        <v>0.64678951914771088</v>
      </c>
      <c r="R26" s="20"/>
    </row>
    <row r="27" spans="1:18">
      <c r="B27" s="10" t="s">
        <v>2005</v>
      </c>
      <c r="D27" s="10"/>
      <c r="E27" s="26">
        <f>E26/$J$26</f>
        <v>0.27662529683229536</v>
      </c>
      <c r="F27" s="26">
        <f t="shared" ref="F27:H27" si="8">F26/$J$26</f>
        <v>1.4382364801290381E-2</v>
      </c>
      <c r="G27" s="26">
        <f t="shared" si="8"/>
        <v>1.4158340427438505E-2</v>
      </c>
      <c r="H27" s="26">
        <f t="shared" si="8"/>
        <v>0.69483399793897571</v>
      </c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5">
    <sortCondition ref="A15"/>
  </sortState>
  <mergeCells count="1">
    <mergeCell ref="A1:B1"/>
  </mergeCells>
  <conditionalFormatting sqref="A2:O21">
    <cfRule type="expression" dxfId="54" priority="1">
      <formula>MOD(ROW(),2)=0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R32"/>
  <sheetViews>
    <sheetView workbookViewId="0">
      <pane ySplit="1" topLeftCell="A2" activePane="bottomLeft" state="frozen"/>
      <selection pane="bottomLeft" activeCell="B23" sqref="B23"/>
    </sheetView>
  </sheetViews>
  <sheetFormatPr defaultColWidth="8.85546875" defaultRowHeight="14.25"/>
  <cols>
    <col min="1" max="1" width="2.5703125" style="19" bestFit="1" customWidth="1"/>
    <col min="2" max="2" width="37.42578125" style="19" bestFit="1" customWidth="1"/>
    <col min="3" max="3" width="13.28515625" style="19" bestFit="1" customWidth="1"/>
    <col min="4" max="4" width="23.5703125" style="19" bestFit="1" customWidth="1"/>
    <col min="5" max="5" width="6.7109375" style="19" bestFit="1" customWidth="1"/>
    <col min="6" max="6" width="11.28515625" style="19" bestFit="1" customWidth="1"/>
    <col min="7" max="7" width="11.7109375" style="19" bestFit="1" customWidth="1"/>
    <col min="8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2132</v>
      </c>
      <c r="F1" s="9" t="s">
        <v>2133</v>
      </c>
      <c r="G1" s="9" t="s">
        <v>2134</v>
      </c>
      <c r="H1" s="9" t="s">
        <v>2135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707</v>
      </c>
      <c r="C2" s="19" t="s">
        <v>5</v>
      </c>
      <c r="D2" s="11" t="s">
        <v>708</v>
      </c>
      <c r="E2" s="20">
        <v>629</v>
      </c>
      <c r="F2" s="20">
        <v>161</v>
      </c>
      <c r="G2" s="20">
        <v>24</v>
      </c>
      <c r="H2" s="20">
        <v>5</v>
      </c>
      <c r="I2" s="20">
        <v>1857</v>
      </c>
      <c r="J2" s="20">
        <v>819</v>
      </c>
      <c r="K2" s="20">
        <v>2</v>
      </c>
      <c r="L2" s="20">
        <v>1</v>
      </c>
      <c r="M2" s="20">
        <f t="shared" ref="M2:M13" si="0">SUM(J2:L2)</f>
        <v>822</v>
      </c>
      <c r="N2" s="20">
        <v>1</v>
      </c>
      <c r="O2" s="44">
        <f>M2/I2</f>
        <v>0.44264943457189015</v>
      </c>
      <c r="R2" s="20"/>
    </row>
    <row r="3" spans="1:18">
      <c r="A3" s="19" t="s">
        <v>1973</v>
      </c>
      <c r="B3" s="10" t="s">
        <v>248</v>
      </c>
      <c r="C3" s="19" t="s">
        <v>5</v>
      </c>
      <c r="D3" s="11" t="s">
        <v>105</v>
      </c>
      <c r="E3" s="20">
        <v>305</v>
      </c>
      <c r="F3" s="20">
        <v>129</v>
      </c>
      <c r="G3" s="20">
        <v>11</v>
      </c>
      <c r="H3" s="20">
        <v>2</v>
      </c>
      <c r="I3" s="20">
        <v>2030</v>
      </c>
      <c r="J3" s="20">
        <v>447</v>
      </c>
      <c r="K3" s="20">
        <v>0</v>
      </c>
      <c r="L3" s="20">
        <v>4</v>
      </c>
      <c r="M3" s="20">
        <f t="shared" si="0"/>
        <v>451</v>
      </c>
      <c r="N3" s="20">
        <v>5</v>
      </c>
      <c r="O3" s="44">
        <f t="shared" ref="O3:O13" si="1">M3/I3</f>
        <v>0.22216748768472908</v>
      </c>
      <c r="R3" s="20"/>
    </row>
    <row r="4" spans="1:18">
      <c r="A4" s="19" t="s">
        <v>1977</v>
      </c>
      <c r="B4" s="10" t="s">
        <v>698</v>
      </c>
      <c r="C4" s="19" t="s">
        <v>5</v>
      </c>
      <c r="D4" s="11" t="s">
        <v>699</v>
      </c>
      <c r="E4" s="20">
        <v>221</v>
      </c>
      <c r="F4" s="20">
        <v>69</v>
      </c>
      <c r="G4" s="20">
        <v>9</v>
      </c>
      <c r="H4" s="20">
        <v>5</v>
      </c>
      <c r="I4" s="20">
        <v>2247</v>
      </c>
      <c r="J4" s="20">
        <v>304</v>
      </c>
      <c r="K4" s="20">
        <v>0</v>
      </c>
      <c r="L4" s="20">
        <v>1</v>
      </c>
      <c r="M4" s="20">
        <f t="shared" si="0"/>
        <v>305</v>
      </c>
      <c r="N4" s="20">
        <v>1</v>
      </c>
      <c r="O4" s="44">
        <f t="shared" si="1"/>
        <v>0.13573653760569648</v>
      </c>
      <c r="R4" s="20"/>
    </row>
    <row r="5" spans="1:18">
      <c r="A5" s="19" t="s">
        <v>1975</v>
      </c>
      <c r="B5" s="10" t="s">
        <v>694</v>
      </c>
      <c r="C5" s="19" t="s">
        <v>5</v>
      </c>
      <c r="D5" s="11" t="s">
        <v>695</v>
      </c>
      <c r="E5" s="20">
        <v>503</v>
      </c>
      <c r="F5" s="20">
        <v>181</v>
      </c>
      <c r="G5" s="20">
        <v>29</v>
      </c>
      <c r="H5" s="20">
        <v>6</v>
      </c>
      <c r="I5" s="20">
        <v>3306</v>
      </c>
      <c r="J5" s="20">
        <v>719</v>
      </c>
      <c r="K5" s="20">
        <v>1</v>
      </c>
      <c r="L5" s="20">
        <v>2</v>
      </c>
      <c r="M5" s="20">
        <f t="shared" si="0"/>
        <v>722</v>
      </c>
      <c r="N5" s="20">
        <v>2</v>
      </c>
      <c r="O5" s="44">
        <f t="shared" si="1"/>
        <v>0.21839080459770116</v>
      </c>
      <c r="R5" s="20"/>
    </row>
    <row r="6" spans="1:18">
      <c r="A6" s="19" t="s">
        <v>1970</v>
      </c>
      <c r="B6" s="10" t="s">
        <v>700</v>
      </c>
      <c r="C6" s="19" t="s">
        <v>5</v>
      </c>
      <c r="D6" s="11" t="s">
        <v>199</v>
      </c>
      <c r="E6" s="20">
        <v>428</v>
      </c>
      <c r="F6" s="20">
        <v>245</v>
      </c>
      <c r="G6" s="20">
        <v>24</v>
      </c>
      <c r="H6" s="20">
        <v>4</v>
      </c>
      <c r="I6" s="20">
        <v>2774</v>
      </c>
      <c r="J6" s="20">
        <v>701</v>
      </c>
      <c r="K6" s="20">
        <v>0</v>
      </c>
      <c r="L6" s="20">
        <v>4</v>
      </c>
      <c r="M6" s="20">
        <f t="shared" si="0"/>
        <v>705</v>
      </c>
      <c r="N6" s="20">
        <v>3</v>
      </c>
      <c r="O6" s="44">
        <f t="shared" si="1"/>
        <v>0.25414563806777218</v>
      </c>
      <c r="R6" s="20"/>
    </row>
    <row r="7" spans="1:18">
      <c r="A7" s="19" t="s">
        <v>1972</v>
      </c>
      <c r="B7" s="10" t="s">
        <v>709</v>
      </c>
      <c r="C7" s="19" t="s">
        <v>5</v>
      </c>
      <c r="D7" s="11" t="s">
        <v>710</v>
      </c>
      <c r="E7" s="20">
        <v>456</v>
      </c>
      <c r="F7" s="20">
        <v>147</v>
      </c>
      <c r="G7" s="20">
        <v>17</v>
      </c>
      <c r="H7" s="20">
        <v>8</v>
      </c>
      <c r="I7" s="20">
        <v>2940</v>
      </c>
      <c r="J7" s="20">
        <v>628</v>
      </c>
      <c r="K7" s="20">
        <v>0</v>
      </c>
      <c r="L7" s="20">
        <v>4</v>
      </c>
      <c r="M7" s="20">
        <f t="shared" si="0"/>
        <v>632</v>
      </c>
      <c r="N7" s="20">
        <v>4</v>
      </c>
      <c r="O7" s="44">
        <f t="shared" si="1"/>
        <v>0.21496598639455783</v>
      </c>
      <c r="R7" s="20"/>
    </row>
    <row r="8" spans="1:18">
      <c r="A8" s="19" t="s">
        <v>1969</v>
      </c>
      <c r="B8" s="10" t="s">
        <v>711</v>
      </c>
      <c r="C8" s="19" t="s">
        <v>5</v>
      </c>
      <c r="D8" s="11" t="s">
        <v>209</v>
      </c>
      <c r="E8" s="20">
        <v>242</v>
      </c>
      <c r="F8" s="20">
        <v>113</v>
      </c>
      <c r="G8" s="20">
        <v>13</v>
      </c>
      <c r="H8" s="20">
        <v>4</v>
      </c>
      <c r="I8" s="20">
        <v>2204</v>
      </c>
      <c r="J8" s="20">
        <v>372</v>
      </c>
      <c r="K8" s="20">
        <v>1</v>
      </c>
      <c r="L8" s="20">
        <v>3</v>
      </c>
      <c r="M8" s="20">
        <f t="shared" si="0"/>
        <v>376</v>
      </c>
      <c r="N8" s="20">
        <v>3</v>
      </c>
      <c r="O8" s="44">
        <f t="shared" si="1"/>
        <v>0.1705989110707804</v>
      </c>
      <c r="R8" s="20"/>
    </row>
    <row r="9" spans="1:18">
      <c r="A9" s="19" t="s">
        <v>1971</v>
      </c>
      <c r="B9" s="10" t="s">
        <v>712</v>
      </c>
      <c r="C9" s="19" t="s">
        <v>5</v>
      </c>
      <c r="D9" s="11" t="s">
        <v>713</v>
      </c>
      <c r="E9" s="20">
        <v>460</v>
      </c>
      <c r="F9" s="20">
        <v>282</v>
      </c>
      <c r="G9" s="20">
        <v>25</v>
      </c>
      <c r="H9" s="20">
        <v>1</v>
      </c>
      <c r="I9" s="20">
        <v>2167</v>
      </c>
      <c r="J9" s="20">
        <v>768</v>
      </c>
      <c r="K9" s="20">
        <v>2</v>
      </c>
      <c r="L9" s="20">
        <v>3</v>
      </c>
      <c r="M9" s="20">
        <f t="shared" si="0"/>
        <v>773</v>
      </c>
      <c r="N9" s="20">
        <v>3</v>
      </c>
      <c r="O9" s="44">
        <f t="shared" si="1"/>
        <v>0.35671435163820953</v>
      </c>
      <c r="R9" s="20"/>
    </row>
    <row r="10" spans="1:18">
      <c r="A10" s="19" t="s">
        <v>1976</v>
      </c>
      <c r="B10" s="10" t="s">
        <v>703</v>
      </c>
      <c r="C10" s="19" t="s">
        <v>5</v>
      </c>
      <c r="D10" s="11" t="s">
        <v>704</v>
      </c>
      <c r="E10" s="20">
        <v>344</v>
      </c>
      <c r="F10" s="20">
        <v>237</v>
      </c>
      <c r="G10" s="20">
        <v>16</v>
      </c>
      <c r="H10" s="20">
        <v>2</v>
      </c>
      <c r="I10" s="20">
        <v>2160</v>
      </c>
      <c r="J10" s="20">
        <v>599</v>
      </c>
      <c r="K10" s="20">
        <v>0</v>
      </c>
      <c r="L10" s="20">
        <v>4</v>
      </c>
      <c r="M10" s="20">
        <f t="shared" si="0"/>
        <v>603</v>
      </c>
      <c r="N10" s="20">
        <v>1</v>
      </c>
      <c r="O10" s="44">
        <f t="shared" si="1"/>
        <v>0.27916666666666667</v>
      </c>
      <c r="R10" s="20"/>
    </row>
    <row r="11" spans="1:18" ht="28.5">
      <c r="A11" s="19" t="s">
        <v>1978</v>
      </c>
      <c r="B11" s="10" t="s">
        <v>705</v>
      </c>
      <c r="C11" s="19" t="s">
        <v>5</v>
      </c>
      <c r="D11" s="11" t="s">
        <v>706</v>
      </c>
      <c r="E11" s="20">
        <v>323</v>
      </c>
      <c r="F11" s="20">
        <v>134</v>
      </c>
      <c r="G11" s="20">
        <v>18</v>
      </c>
      <c r="H11" s="20">
        <v>7</v>
      </c>
      <c r="I11" s="20">
        <v>2007</v>
      </c>
      <c r="J11" s="20">
        <v>482</v>
      </c>
      <c r="K11" s="20">
        <v>0</v>
      </c>
      <c r="L11" s="20">
        <v>4</v>
      </c>
      <c r="M11" s="20">
        <f t="shared" si="0"/>
        <v>486</v>
      </c>
      <c r="N11" s="20">
        <v>4</v>
      </c>
      <c r="O11" s="44">
        <f t="shared" si="1"/>
        <v>0.24215246636771301</v>
      </c>
      <c r="R11" s="20"/>
    </row>
    <row r="12" spans="1:18">
      <c r="A12" s="19" t="s">
        <v>1979</v>
      </c>
      <c r="B12" s="10" t="s">
        <v>696</v>
      </c>
      <c r="C12" s="19" t="s">
        <v>5</v>
      </c>
      <c r="D12" s="11" t="s">
        <v>697</v>
      </c>
      <c r="E12" s="20">
        <v>329</v>
      </c>
      <c r="F12" s="20">
        <v>131</v>
      </c>
      <c r="G12" s="20">
        <v>10</v>
      </c>
      <c r="H12" s="20">
        <v>5</v>
      </c>
      <c r="I12" s="20">
        <v>2278</v>
      </c>
      <c r="J12" s="20">
        <v>475</v>
      </c>
      <c r="K12" s="20">
        <v>0</v>
      </c>
      <c r="L12" s="20">
        <v>1</v>
      </c>
      <c r="M12" s="20">
        <f t="shared" si="0"/>
        <v>476</v>
      </c>
      <c r="N12" s="20">
        <v>6</v>
      </c>
      <c r="O12" s="44">
        <f t="shared" si="1"/>
        <v>0.20895522388059701</v>
      </c>
      <c r="R12" s="20"/>
    </row>
    <row r="13" spans="1:18">
      <c r="A13" s="19" t="s">
        <v>1980</v>
      </c>
      <c r="B13" s="10" t="s">
        <v>701</v>
      </c>
      <c r="C13" s="19" t="s">
        <v>5</v>
      </c>
      <c r="D13" s="11" t="s">
        <v>702</v>
      </c>
      <c r="E13" s="20">
        <v>583</v>
      </c>
      <c r="F13" s="20">
        <v>226</v>
      </c>
      <c r="G13" s="20">
        <v>14</v>
      </c>
      <c r="H13" s="20">
        <v>8</v>
      </c>
      <c r="I13" s="20">
        <v>3033</v>
      </c>
      <c r="J13" s="20">
        <v>831</v>
      </c>
      <c r="K13" s="20">
        <v>0</v>
      </c>
      <c r="L13" s="20">
        <v>2</v>
      </c>
      <c r="M13" s="20">
        <f t="shared" si="0"/>
        <v>833</v>
      </c>
      <c r="N13" s="20">
        <v>2</v>
      </c>
      <c r="O13" s="44">
        <f t="shared" si="1"/>
        <v>0.27464556544675239</v>
      </c>
      <c r="R13" s="20"/>
    </row>
    <row r="14" spans="1:18">
      <c r="B14" s="10" t="s">
        <v>694</v>
      </c>
      <c r="C14" s="19" t="s">
        <v>29</v>
      </c>
      <c r="D14" s="11"/>
      <c r="E14" s="20">
        <v>1250</v>
      </c>
      <c r="F14" s="20">
        <v>306</v>
      </c>
      <c r="G14" s="20">
        <v>25</v>
      </c>
      <c r="H14" s="20">
        <v>7</v>
      </c>
      <c r="I14" s="20"/>
      <c r="J14" s="20">
        <v>1588</v>
      </c>
      <c r="K14" s="20">
        <v>2</v>
      </c>
      <c r="L14" s="20">
        <v>2</v>
      </c>
      <c r="M14" s="20">
        <f t="shared" ref="M14:M21" si="2">SUM(J14:L14)</f>
        <v>1592</v>
      </c>
      <c r="N14" s="20">
        <v>12</v>
      </c>
      <c r="O14" s="44"/>
      <c r="R14" s="20"/>
    </row>
    <row r="15" spans="1:18" ht="28.5">
      <c r="B15" s="10" t="s">
        <v>2468</v>
      </c>
      <c r="C15" s="19" t="s">
        <v>29</v>
      </c>
      <c r="D15" s="11"/>
      <c r="E15" s="20">
        <v>1590</v>
      </c>
      <c r="F15" s="20">
        <v>428</v>
      </c>
      <c r="G15" s="20">
        <v>39</v>
      </c>
      <c r="H15" s="20">
        <v>12</v>
      </c>
      <c r="I15" s="20"/>
      <c r="J15" s="20">
        <v>2069</v>
      </c>
      <c r="K15" s="20">
        <v>4</v>
      </c>
      <c r="L15" s="20">
        <v>1</v>
      </c>
      <c r="M15" s="20">
        <f t="shared" si="2"/>
        <v>2074</v>
      </c>
      <c r="N15" s="20">
        <v>8</v>
      </c>
      <c r="O15" s="44"/>
      <c r="R15" s="20"/>
    </row>
    <row r="16" spans="1:18">
      <c r="B16" s="10" t="s">
        <v>2390</v>
      </c>
      <c r="C16" s="19" t="s">
        <v>29</v>
      </c>
      <c r="D16" s="11"/>
      <c r="E16" s="20">
        <v>1401</v>
      </c>
      <c r="F16" s="20">
        <v>402</v>
      </c>
      <c r="G16" s="20">
        <v>52</v>
      </c>
      <c r="H16" s="20">
        <v>8</v>
      </c>
      <c r="I16" s="20"/>
      <c r="J16" s="20">
        <v>1863</v>
      </c>
      <c r="K16" s="20">
        <v>1</v>
      </c>
      <c r="L16" s="20">
        <v>4</v>
      </c>
      <c r="M16" s="20">
        <f t="shared" si="2"/>
        <v>1868</v>
      </c>
      <c r="N16" s="20">
        <v>19</v>
      </c>
      <c r="O16" s="44"/>
      <c r="R16" s="20"/>
    </row>
    <row r="17" spans="1:18">
      <c r="B17" s="10" t="s">
        <v>714</v>
      </c>
      <c r="C17" s="19" t="s">
        <v>30</v>
      </c>
      <c r="D17" s="11"/>
      <c r="E17" s="20">
        <v>33</v>
      </c>
      <c r="F17" s="20">
        <v>16</v>
      </c>
      <c r="G17" s="20">
        <v>3</v>
      </c>
      <c r="H17" s="20">
        <v>9</v>
      </c>
      <c r="I17" s="20"/>
      <c r="J17" s="20">
        <v>61</v>
      </c>
      <c r="K17" s="20">
        <v>1</v>
      </c>
      <c r="L17" s="20">
        <v>2</v>
      </c>
      <c r="M17" s="20">
        <f t="shared" si="2"/>
        <v>64</v>
      </c>
      <c r="N17" s="20">
        <v>0</v>
      </c>
      <c r="O17" s="44"/>
      <c r="R17" s="20"/>
    </row>
    <row r="18" spans="1:18" ht="28.5">
      <c r="B18" s="10" t="s">
        <v>2469</v>
      </c>
      <c r="C18" s="19" t="s">
        <v>30</v>
      </c>
      <c r="D18" s="11"/>
      <c r="E18" s="20">
        <v>30</v>
      </c>
      <c r="F18" s="20">
        <v>25</v>
      </c>
      <c r="G18" s="20">
        <v>2</v>
      </c>
      <c r="H18" s="20">
        <v>7</v>
      </c>
      <c r="I18" s="20"/>
      <c r="J18" s="20">
        <v>64</v>
      </c>
      <c r="K18" s="20">
        <v>1</v>
      </c>
      <c r="L18" s="20">
        <v>4</v>
      </c>
      <c r="M18" s="20">
        <f t="shared" si="2"/>
        <v>69</v>
      </c>
      <c r="N18" s="20">
        <v>0</v>
      </c>
      <c r="O18" s="44"/>
      <c r="R18" s="20"/>
    </row>
    <row r="19" spans="1:18" ht="28.5">
      <c r="B19" s="10" t="s">
        <v>2373</v>
      </c>
      <c r="C19" s="19" t="s">
        <v>30</v>
      </c>
      <c r="D19" s="11"/>
      <c r="E19" s="20">
        <v>33</v>
      </c>
      <c r="F19" s="20">
        <v>19</v>
      </c>
      <c r="G19" s="20">
        <v>2</v>
      </c>
      <c r="H19" s="20">
        <v>0</v>
      </c>
      <c r="I19" s="20"/>
      <c r="J19" s="20">
        <v>54</v>
      </c>
      <c r="K19" s="20">
        <v>0</v>
      </c>
      <c r="L19" s="20">
        <v>0</v>
      </c>
      <c r="M19" s="20">
        <f t="shared" si="2"/>
        <v>54</v>
      </c>
      <c r="N19" s="20">
        <v>0</v>
      </c>
      <c r="O19" s="44"/>
      <c r="R19" s="20"/>
    </row>
    <row r="20" spans="1:18" ht="28.5">
      <c r="B20" s="10" t="s">
        <v>31</v>
      </c>
      <c r="C20" s="19" t="s">
        <v>32</v>
      </c>
      <c r="D20" s="11"/>
      <c r="E20" s="20">
        <v>235</v>
      </c>
      <c r="F20" s="20">
        <v>68</v>
      </c>
      <c r="G20" s="20">
        <v>3</v>
      </c>
      <c r="H20" s="20">
        <v>2</v>
      </c>
      <c r="I20" s="20"/>
      <c r="J20" s="20">
        <v>308</v>
      </c>
      <c r="K20" s="20">
        <v>0</v>
      </c>
      <c r="L20" s="20">
        <v>2</v>
      </c>
      <c r="M20" s="20">
        <f t="shared" si="2"/>
        <v>310</v>
      </c>
      <c r="N20" s="20">
        <v>0</v>
      </c>
      <c r="O20" s="44"/>
      <c r="R20" s="20"/>
    </row>
    <row r="21" spans="1:18" ht="28.5">
      <c r="A21" s="21"/>
      <c r="B21" s="12" t="s">
        <v>33</v>
      </c>
      <c r="C21" s="21" t="s">
        <v>32</v>
      </c>
      <c r="D21" s="13"/>
      <c r="E21" s="23">
        <v>96</v>
      </c>
      <c r="F21" s="23">
        <v>31</v>
      </c>
      <c r="G21" s="23">
        <v>3</v>
      </c>
      <c r="H21" s="23">
        <v>0</v>
      </c>
      <c r="I21" s="23"/>
      <c r="J21" s="23">
        <v>130</v>
      </c>
      <c r="K21" s="23">
        <v>0</v>
      </c>
      <c r="L21" s="23">
        <v>70</v>
      </c>
      <c r="M21" s="23">
        <f t="shared" si="2"/>
        <v>200</v>
      </c>
      <c r="N21" s="23">
        <v>0</v>
      </c>
      <c r="O21" s="43"/>
      <c r="R21" s="20"/>
    </row>
    <row r="22" spans="1:18">
      <c r="B22" s="10" t="s">
        <v>34</v>
      </c>
      <c r="D22" s="10"/>
      <c r="E22" s="20">
        <f>SUM(E2:E13)</f>
        <v>4823</v>
      </c>
      <c r="F22" s="20">
        <f t="shared" ref="F22:N22" si="3">SUM(F2:F13)</f>
        <v>2055</v>
      </c>
      <c r="G22" s="20">
        <f t="shared" si="3"/>
        <v>210</v>
      </c>
      <c r="H22" s="20">
        <f t="shared" si="3"/>
        <v>57</v>
      </c>
      <c r="I22" s="20"/>
      <c r="J22" s="20">
        <f t="shared" si="3"/>
        <v>7145</v>
      </c>
      <c r="K22" s="20">
        <f t="shared" si="3"/>
        <v>6</v>
      </c>
      <c r="L22" s="20">
        <f t="shared" si="3"/>
        <v>33</v>
      </c>
      <c r="M22" s="20">
        <f t="shared" si="3"/>
        <v>7184</v>
      </c>
      <c r="N22" s="20">
        <f t="shared" si="3"/>
        <v>35</v>
      </c>
      <c r="O22" s="44"/>
      <c r="R22" s="20"/>
    </row>
    <row r="23" spans="1:18">
      <c r="B23" s="10" t="s">
        <v>35</v>
      </c>
      <c r="D23" s="10"/>
      <c r="E23" s="20">
        <f>SUM(E14:E16)</f>
        <v>4241</v>
      </c>
      <c r="F23" s="20">
        <f t="shared" ref="F23:N23" si="4">SUM(F14:F16)</f>
        <v>1136</v>
      </c>
      <c r="G23" s="20">
        <f t="shared" si="4"/>
        <v>116</v>
      </c>
      <c r="H23" s="20">
        <f t="shared" si="4"/>
        <v>27</v>
      </c>
      <c r="I23" s="20"/>
      <c r="J23" s="20">
        <f t="shared" si="4"/>
        <v>5520</v>
      </c>
      <c r="K23" s="20">
        <f t="shared" si="4"/>
        <v>7</v>
      </c>
      <c r="L23" s="20">
        <f t="shared" si="4"/>
        <v>7</v>
      </c>
      <c r="M23" s="20">
        <f t="shared" si="4"/>
        <v>5534</v>
      </c>
      <c r="N23" s="20">
        <f t="shared" si="4"/>
        <v>39</v>
      </c>
      <c r="O23" s="44"/>
      <c r="R23" s="20"/>
    </row>
    <row r="24" spans="1:18">
      <c r="B24" s="10" t="s">
        <v>36</v>
      </c>
      <c r="D24" s="10"/>
      <c r="E24" s="20">
        <f>SUM(E17:E19)</f>
        <v>96</v>
      </c>
      <c r="F24" s="20">
        <f t="shared" ref="F24:N24" si="5">SUM(F17:F19)</f>
        <v>60</v>
      </c>
      <c r="G24" s="20">
        <f t="shared" si="5"/>
        <v>7</v>
      </c>
      <c r="H24" s="20">
        <f t="shared" si="5"/>
        <v>16</v>
      </c>
      <c r="I24" s="20"/>
      <c r="J24" s="20">
        <f t="shared" si="5"/>
        <v>179</v>
      </c>
      <c r="K24" s="20">
        <f t="shared" si="5"/>
        <v>2</v>
      </c>
      <c r="L24" s="20">
        <f t="shared" si="5"/>
        <v>6</v>
      </c>
      <c r="M24" s="20">
        <f t="shared" si="5"/>
        <v>187</v>
      </c>
      <c r="N24" s="20">
        <f t="shared" si="5"/>
        <v>0</v>
      </c>
      <c r="O24" s="44"/>
      <c r="R24" s="20"/>
    </row>
    <row r="25" spans="1:18" ht="15" thickBot="1">
      <c r="A25" s="24"/>
      <c r="B25" s="14" t="s">
        <v>37</v>
      </c>
      <c r="C25" s="24"/>
      <c r="D25" s="14"/>
      <c r="E25" s="25">
        <f>SUM(E20:E21)</f>
        <v>331</v>
      </c>
      <c r="F25" s="25">
        <f t="shared" ref="F25:N25" si="6">SUM(F20:F21)</f>
        <v>99</v>
      </c>
      <c r="G25" s="25">
        <f t="shared" si="6"/>
        <v>6</v>
      </c>
      <c r="H25" s="25">
        <f t="shared" si="6"/>
        <v>2</v>
      </c>
      <c r="I25" s="25"/>
      <c r="J25" s="25">
        <f t="shared" si="6"/>
        <v>438</v>
      </c>
      <c r="K25" s="25">
        <f t="shared" si="6"/>
        <v>0</v>
      </c>
      <c r="L25" s="25">
        <f t="shared" si="6"/>
        <v>72</v>
      </c>
      <c r="M25" s="25">
        <f t="shared" si="6"/>
        <v>510</v>
      </c>
      <c r="N25" s="25">
        <f t="shared" si="6"/>
        <v>0</v>
      </c>
      <c r="O25" s="45"/>
      <c r="R25" s="20"/>
    </row>
    <row r="26" spans="1:18" s="6" customFormat="1" ht="15">
      <c r="B26" s="3" t="s">
        <v>2350</v>
      </c>
      <c r="D26" s="3"/>
      <c r="E26" s="34">
        <f>SUM(E22:E25)</f>
        <v>9491</v>
      </c>
      <c r="F26" s="34">
        <f t="shared" ref="F26:N26" si="7">SUM(F22:F25)</f>
        <v>3350</v>
      </c>
      <c r="G26" s="34">
        <f t="shared" si="7"/>
        <v>339</v>
      </c>
      <c r="H26" s="34">
        <f t="shared" si="7"/>
        <v>102</v>
      </c>
      <c r="I26" s="34">
        <f>SUM(I2:I13)</f>
        <v>29003</v>
      </c>
      <c r="J26" s="34">
        <f t="shared" si="7"/>
        <v>13282</v>
      </c>
      <c r="K26" s="34">
        <f t="shared" si="7"/>
        <v>15</v>
      </c>
      <c r="L26" s="34">
        <f t="shared" si="7"/>
        <v>118</v>
      </c>
      <c r="M26" s="34">
        <f t="shared" si="7"/>
        <v>13415</v>
      </c>
      <c r="N26" s="34">
        <f t="shared" si="7"/>
        <v>74</v>
      </c>
      <c r="O26" s="46">
        <f>M26/I26</f>
        <v>0.46253835810088612</v>
      </c>
      <c r="R26" s="20"/>
    </row>
    <row r="27" spans="1:18">
      <c r="B27" s="10" t="s">
        <v>2005</v>
      </c>
      <c r="D27" s="10"/>
      <c r="E27" s="26">
        <f>E26/$J$26</f>
        <v>0.71457611805450982</v>
      </c>
      <c r="F27" s="26">
        <f t="shared" ref="F27:H27" si="8">F26/$J$26</f>
        <v>0.25222105104652914</v>
      </c>
      <c r="G27" s="26">
        <f t="shared" si="8"/>
        <v>2.5523264568589069E-2</v>
      </c>
      <c r="H27" s="26">
        <f t="shared" si="8"/>
        <v>7.6795663303719317E-3</v>
      </c>
      <c r="M27" s="20"/>
    </row>
    <row r="28" spans="1:18">
      <c r="E28" s="26"/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21">
    <cfRule type="expression" dxfId="53" priority="1">
      <formula>MOD(ROW(),2)=0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2"/>
  <sheetViews>
    <sheetView workbookViewId="0">
      <pane ySplit="1" topLeftCell="A2" activePane="bottomLeft" state="frozen"/>
      <selection pane="bottomLeft" activeCell="B21" sqref="B21"/>
    </sheetView>
  </sheetViews>
  <sheetFormatPr defaultColWidth="8.85546875" defaultRowHeight="14.25"/>
  <cols>
    <col min="1" max="1" width="2.5703125" style="19" bestFit="1" customWidth="1"/>
    <col min="2" max="2" width="36.5703125" style="19" bestFit="1" customWidth="1"/>
    <col min="3" max="3" width="13.28515625" style="19" bestFit="1" customWidth="1"/>
    <col min="4" max="4" width="36.28515625" style="19" bestFit="1" customWidth="1"/>
    <col min="5" max="5" width="10.7109375" style="19" bestFit="1" customWidth="1"/>
    <col min="6" max="6" width="8.85546875" style="19" bestFit="1" customWidth="1"/>
    <col min="7" max="7" width="11.710937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2136</v>
      </c>
      <c r="F1" s="9" t="s">
        <v>2137</v>
      </c>
      <c r="G1" s="9" t="s">
        <v>2138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730</v>
      </c>
      <c r="C2" s="19" t="s">
        <v>5</v>
      </c>
      <c r="D2" s="11" t="s">
        <v>199</v>
      </c>
      <c r="E2" s="20">
        <v>254</v>
      </c>
      <c r="F2" s="20">
        <v>304</v>
      </c>
      <c r="G2" s="20">
        <v>19</v>
      </c>
      <c r="H2" s="20">
        <v>2626</v>
      </c>
      <c r="I2" s="20">
        <v>577</v>
      </c>
      <c r="J2" s="20">
        <v>0</v>
      </c>
      <c r="K2" s="20">
        <v>2</v>
      </c>
      <c r="L2" s="20">
        <f t="shared" ref="L2:L13" si="0">SUM(I2:K2)</f>
        <v>579</v>
      </c>
      <c r="M2" s="20">
        <v>3</v>
      </c>
      <c r="N2" s="44">
        <f>L2/H2</f>
        <v>0.22048743335872048</v>
      </c>
      <c r="Q2" s="20"/>
    </row>
    <row r="3" spans="1:17">
      <c r="A3" s="19" t="s">
        <v>1973</v>
      </c>
      <c r="B3" s="10" t="s">
        <v>731</v>
      </c>
      <c r="C3" s="19" t="s">
        <v>5</v>
      </c>
      <c r="D3" s="11" t="s">
        <v>732</v>
      </c>
      <c r="E3" s="20">
        <v>290</v>
      </c>
      <c r="F3" s="20">
        <v>387</v>
      </c>
      <c r="G3" s="20">
        <v>22</v>
      </c>
      <c r="H3" s="20">
        <v>2742</v>
      </c>
      <c r="I3" s="20">
        <v>699</v>
      </c>
      <c r="J3" s="20">
        <v>0</v>
      </c>
      <c r="K3" s="20">
        <v>1</v>
      </c>
      <c r="L3" s="20">
        <f t="shared" si="0"/>
        <v>700</v>
      </c>
      <c r="M3" s="20">
        <v>2</v>
      </c>
      <c r="N3" s="44">
        <f t="shared" ref="N3:N13" si="1">L3/H3</f>
        <v>0.25528811086797959</v>
      </c>
      <c r="Q3" s="20"/>
    </row>
    <row r="4" spans="1:17">
      <c r="A4" s="19" t="s">
        <v>1977</v>
      </c>
      <c r="B4" s="10" t="s">
        <v>722</v>
      </c>
      <c r="C4" s="19" t="s">
        <v>5</v>
      </c>
      <c r="D4" s="11" t="s">
        <v>723</v>
      </c>
      <c r="E4" s="20">
        <v>261</v>
      </c>
      <c r="F4" s="20">
        <v>307</v>
      </c>
      <c r="G4" s="20">
        <v>22</v>
      </c>
      <c r="H4" s="20">
        <v>2135</v>
      </c>
      <c r="I4" s="20">
        <v>590</v>
      </c>
      <c r="J4" s="20">
        <v>0</v>
      </c>
      <c r="K4" s="20">
        <v>3</v>
      </c>
      <c r="L4" s="20">
        <f t="shared" si="0"/>
        <v>593</v>
      </c>
      <c r="M4" s="20">
        <v>0</v>
      </c>
      <c r="N4" s="44">
        <f t="shared" si="1"/>
        <v>0.27775175644028105</v>
      </c>
      <c r="Q4" s="20"/>
    </row>
    <row r="5" spans="1:17">
      <c r="A5" s="19" t="s">
        <v>1975</v>
      </c>
      <c r="B5" s="10" t="s">
        <v>2470</v>
      </c>
      <c r="C5" s="19" t="s">
        <v>5</v>
      </c>
      <c r="D5" s="11" t="s">
        <v>492</v>
      </c>
      <c r="E5" s="20">
        <v>201</v>
      </c>
      <c r="F5" s="20">
        <v>240</v>
      </c>
      <c r="G5" s="20">
        <v>10</v>
      </c>
      <c r="H5" s="20">
        <v>2005</v>
      </c>
      <c r="I5" s="20">
        <v>451</v>
      </c>
      <c r="J5" s="20">
        <v>0</v>
      </c>
      <c r="K5" s="20">
        <v>4</v>
      </c>
      <c r="L5" s="20">
        <f t="shared" si="0"/>
        <v>455</v>
      </c>
      <c r="M5" s="20">
        <v>4</v>
      </c>
      <c r="N5" s="44">
        <f t="shared" si="1"/>
        <v>0.22693266832917705</v>
      </c>
      <c r="Q5" s="20"/>
    </row>
    <row r="6" spans="1:17" ht="28.5">
      <c r="A6" s="19" t="s">
        <v>1970</v>
      </c>
      <c r="B6" s="10" t="s">
        <v>728</v>
      </c>
      <c r="C6" s="19" t="s">
        <v>5</v>
      </c>
      <c r="D6" s="11" t="s">
        <v>729</v>
      </c>
      <c r="E6" s="20">
        <v>379</v>
      </c>
      <c r="F6" s="20">
        <v>493</v>
      </c>
      <c r="G6" s="20">
        <v>10</v>
      </c>
      <c r="H6" s="20">
        <v>3705</v>
      </c>
      <c r="I6" s="20">
        <v>882</v>
      </c>
      <c r="J6" s="20">
        <v>0</v>
      </c>
      <c r="K6" s="20">
        <v>5</v>
      </c>
      <c r="L6" s="20">
        <f t="shared" si="0"/>
        <v>887</v>
      </c>
      <c r="M6" s="20">
        <v>2</v>
      </c>
      <c r="N6" s="44">
        <f t="shared" si="1"/>
        <v>0.23940620782726046</v>
      </c>
      <c r="Q6" s="20"/>
    </row>
    <row r="7" spans="1:17">
      <c r="A7" s="19" t="s">
        <v>1972</v>
      </c>
      <c r="B7" s="10" t="s">
        <v>725</v>
      </c>
      <c r="C7" s="19" t="s">
        <v>5</v>
      </c>
      <c r="D7" s="11" t="s">
        <v>726</v>
      </c>
      <c r="E7" s="20">
        <v>212</v>
      </c>
      <c r="F7" s="20">
        <v>264</v>
      </c>
      <c r="G7" s="20">
        <v>7</v>
      </c>
      <c r="H7" s="20">
        <v>2026</v>
      </c>
      <c r="I7" s="20">
        <v>483</v>
      </c>
      <c r="J7" s="20">
        <v>0</v>
      </c>
      <c r="K7" s="20">
        <v>2</v>
      </c>
      <c r="L7" s="20">
        <f t="shared" si="0"/>
        <v>485</v>
      </c>
      <c r="M7" s="20">
        <v>1</v>
      </c>
      <c r="N7" s="44">
        <f t="shared" si="1"/>
        <v>0.23938795656465942</v>
      </c>
      <c r="Q7" s="20"/>
    </row>
    <row r="8" spans="1:17">
      <c r="A8" s="19" t="s">
        <v>1969</v>
      </c>
      <c r="B8" s="10" t="s">
        <v>2742</v>
      </c>
      <c r="C8" s="19" t="s">
        <v>5</v>
      </c>
      <c r="D8" s="11" t="s">
        <v>717</v>
      </c>
      <c r="E8" s="20">
        <v>380</v>
      </c>
      <c r="F8" s="20">
        <v>563</v>
      </c>
      <c r="G8" s="20">
        <v>22</v>
      </c>
      <c r="H8" s="20">
        <v>3790</v>
      </c>
      <c r="I8" s="20">
        <v>965</v>
      </c>
      <c r="J8" s="20">
        <v>0</v>
      </c>
      <c r="K8" s="20">
        <v>4</v>
      </c>
      <c r="L8" s="20">
        <f t="shared" si="0"/>
        <v>969</v>
      </c>
      <c r="M8" s="20">
        <v>2</v>
      </c>
      <c r="N8" s="44">
        <f t="shared" si="1"/>
        <v>0.25567282321899737</v>
      </c>
      <c r="Q8" s="20"/>
    </row>
    <row r="9" spans="1:17">
      <c r="A9" s="19" t="s">
        <v>1971</v>
      </c>
      <c r="B9" s="10" t="s">
        <v>718</v>
      </c>
      <c r="C9" s="19" t="s">
        <v>5</v>
      </c>
      <c r="D9" s="11" t="s">
        <v>719</v>
      </c>
      <c r="E9" s="20">
        <v>418</v>
      </c>
      <c r="F9" s="20">
        <v>352</v>
      </c>
      <c r="G9" s="20">
        <v>21</v>
      </c>
      <c r="H9" s="20">
        <v>2211</v>
      </c>
      <c r="I9" s="20">
        <v>791</v>
      </c>
      <c r="J9" s="20">
        <v>0</v>
      </c>
      <c r="K9" s="20">
        <v>2</v>
      </c>
      <c r="L9" s="20">
        <f t="shared" si="0"/>
        <v>793</v>
      </c>
      <c r="M9" s="20">
        <v>3</v>
      </c>
      <c r="N9" s="44">
        <f t="shared" si="1"/>
        <v>0.35866123925825416</v>
      </c>
      <c r="Q9" s="20"/>
    </row>
    <row r="10" spans="1:17">
      <c r="A10" s="19" t="s">
        <v>1976</v>
      </c>
      <c r="B10" s="10" t="s">
        <v>715</v>
      </c>
      <c r="C10" s="19" t="s">
        <v>5</v>
      </c>
      <c r="D10" s="11" t="s">
        <v>716</v>
      </c>
      <c r="E10" s="20">
        <v>424</v>
      </c>
      <c r="F10" s="20">
        <v>612</v>
      </c>
      <c r="G10" s="20">
        <v>13</v>
      </c>
      <c r="H10" s="20">
        <v>3796</v>
      </c>
      <c r="I10" s="20">
        <v>1049</v>
      </c>
      <c r="J10" s="20">
        <v>3</v>
      </c>
      <c r="K10" s="20">
        <v>3</v>
      </c>
      <c r="L10" s="20">
        <f t="shared" si="0"/>
        <v>1055</v>
      </c>
      <c r="M10" s="20">
        <v>9</v>
      </c>
      <c r="N10" s="44">
        <f t="shared" si="1"/>
        <v>0.27792413066385668</v>
      </c>
      <c r="Q10" s="20"/>
    </row>
    <row r="11" spans="1:17" ht="28.5">
      <c r="A11" s="19" t="s">
        <v>1978</v>
      </c>
      <c r="B11" s="10" t="s">
        <v>2354</v>
      </c>
      <c r="C11" s="19" t="s">
        <v>5</v>
      </c>
      <c r="D11" s="11" t="s">
        <v>727</v>
      </c>
      <c r="E11" s="20">
        <v>425</v>
      </c>
      <c r="F11" s="20">
        <v>538</v>
      </c>
      <c r="G11" s="20">
        <v>10</v>
      </c>
      <c r="H11" s="20">
        <v>4123</v>
      </c>
      <c r="I11" s="20">
        <v>973</v>
      </c>
      <c r="J11" s="20">
        <v>0</v>
      </c>
      <c r="K11" s="20">
        <v>6</v>
      </c>
      <c r="L11" s="20">
        <f t="shared" si="0"/>
        <v>979</v>
      </c>
      <c r="M11" s="20">
        <v>6</v>
      </c>
      <c r="N11" s="44">
        <f t="shared" si="1"/>
        <v>0.23744845985932572</v>
      </c>
      <c r="Q11" s="20"/>
    </row>
    <row r="12" spans="1:17">
      <c r="A12" s="19" t="s">
        <v>1979</v>
      </c>
      <c r="B12" s="10" t="s">
        <v>724</v>
      </c>
      <c r="C12" s="19" t="s">
        <v>5</v>
      </c>
      <c r="D12" s="11" t="s">
        <v>217</v>
      </c>
      <c r="E12" s="20">
        <v>313</v>
      </c>
      <c r="F12" s="20">
        <v>565</v>
      </c>
      <c r="G12" s="20">
        <v>14</v>
      </c>
      <c r="H12" s="20">
        <v>3014</v>
      </c>
      <c r="I12" s="20">
        <v>892</v>
      </c>
      <c r="J12" s="20">
        <v>0</v>
      </c>
      <c r="K12" s="20">
        <v>3</v>
      </c>
      <c r="L12" s="20">
        <f t="shared" si="0"/>
        <v>895</v>
      </c>
      <c r="M12" s="20">
        <v>3</v>
      </c>
      <c r="N12" s="44">
        <f t="shared" si="1"/>
        <v>0.2969475779694758</v>
      </c>
      <c r="Q12" s="20"/>
    </row>
    <row r="13" spans="1:17">
      <c r="A13" s="19" t="s">
        <v>1980</v>
      </c>
      <c r="B13" s="10" t="s">
        <v>720</v>
      </c>
      <c r="C13" s="19" t="s">
        <v>5</v>
      </c>
      <c r="D13" s="11" t="s">
        <v>721</v>
      </c>
      <c r="E13" s="20">
        <v>381</v>
      </c>
      <c r="F13" s="20">
        <v>537</v>
      </c>
      <c r="G13" s="20">
        <v>26</v>
      </c>
      <c r="H13" s="20">
        <v>2678</v>
      </c>
      <c r="I13" s="20">
        <v>944</v>
      </c>
      <c r="J13" s="20">
        <v>0</v>
      </c>
      <c r="K13" s="20">
        <v>5</v>
      </c>
      <c r="L13" s="20">
        <f t="shared" si="0"/>
        <v>949</v>
      </c>
      <c r="M13" s="20">
        <v>1</v>
      </c>
      <c r="N13" s="44">
        <f t="shared" si="1"/>
        <v>0.35436893203883496</v>
      </c>
      <c r="Q13" s="20"/>
    </row>
    <row r="14" spans="1:17" ht="28.5">
      <c r="B14" s="10" t="s">
        <v>2354</v>
      </c>
      <c r="C14" s="19" t="s">
        <v>29</v>
      </c>
      <c r="D14" s="11"/>
      <c r="E14" s="20">
        <v>491</v>
      </c>
      <c r="F14" s="20">
        <v>850</v>
      </c>
      <c r="G14" s="20">
        <v>22</v>
      </c>
      <c r="H14" s="20"/>
      <c r="I14" s="20">
        <v>1363</v>
      </c>
      <c r="J14" s="20">
        <v>2</v>
      </c>
      <c r="K14" s="20">
        <v>2</v>
      </c>
      <c r="L14" s="20">
        <f t="shared" ref="L14:L19" si="2">SUM(I14:K14)</f>
        <v>1367</v>
      </c>
      <c r="M14" s="20">
        <v>13</v>
      </c>
      <c r="N14" s="44"/>
      <c r="Q14" s="20"/>
    </row>
    <row r="15" spans="1:17">
      <c r="B15" s="10" t="s">
        <v>728</v>
      </c>
      <c r="C15" s="19" t="s">
        <v>29</v>
      </c>
      <c r="D15" s="11"/>
      <c r="E15" s="20">
        <v>1042</v>
      </c>
      <c r="F15" s="20">
        <v>1973</v>
      </c>
      <c r="G15" s="20">
        <v>34</v>
      </c>
      <c r="H15" s="20"/>
      <c r="I15" s="20">
        <v>3049</v>
      </c>
      <c r="J15" s="20">
        <v>1</v>
      </c>
      <c r="K15" s="20">
        <v>2</v>
      </c>
      <c r="L15" s="20">
        <f t="shared" si="2"/>
        <v>3052</v>
      </c>
      <c r="M15" s="20">
        <v>7</v>
      </c>
      <c r="N15" s="44"/>
      <c r="Q15" s="20"/>
    </row>
    <row r="16" spans="1:17">
      <c r="B16" s="10" t="s">
        <v>2390</v>
      </c>
      <c r="C16" s="19" t="s">
        <v>29</v>
      </c>
      <c r="D16" s="11"/>
      <c r="E16" s="20">
        <v>1096</v>
      </c>
      <c r="F16" s="20">
        <v>2188</v>
      </c>
      <c r="G16" s="20">
        <v>51</v>
      </c>
      <c r="H16" s="20"/>
      <c r="I16" s="20">
        <v>3335</v>
      </c>
      <c r="J16" s="20">
        <v>1</v>
      </c>
      <c r="K16" s="20">
        <v>3</v>
      </c>
      <c r="L16" s="20">
        <f t="shared" si="2"/>
        <v>3339</v>
      </c>
      <c r="M16" s="20">
        <v>35</v>
      </c>
      <c r="N16" s="44"/>
      <c r="Q16" s="20"/>
    </row>
    <row r="17" spans="1:17" ht="42.75">
      <c r="B17" s="10" t="s">
        <v>2725</v>
      </c>
      <c r="C17" s="19" t="s">
        <v>30</v>
      </c>
      <c r="D17" s="11"/>
      <c r="E17" s="20">
        <v>68</v>
      </c>
      <c r="F17" s="20">
        <v>101</v>
      </c>
      <c r="G17" s="20">
        <v>22</v>
      </c>
      <c r="H17" s="20"/>
      <c r="I17" s="20">
        <v>191</v>
      </c>
      <c r="J17" s="20">
        <v>1</v>
      </c>
      <c r="K17" s="20">
        <v>5</v>
      </c>
      <c r="L17" s="20">
        <f t="shared" si="2"/>
        <v>197</v>
      </c>
      <c r="M17" s="20">
        <v>2</v>
      </c>
      <c r="N17" s="44"/>
      <c r="Q17" s="20"/>
    </row>
    <row r="18" spans="1:17" ht="28.5">
      <c r="B18" s="10" t="s">
        <v>31</v>
      </c>
      <c r="C18" s="19" t="s">
        <v>32</v>
      </c>
      <c r="D18" s="11"/>
      <c r="E18" s="20">
        <v>106</v>
      </c>
      <c r="F18" s="20">
        <v>197</v>
      </c>
      <c r="G18" s="20">
        <v>7</v>
      </c>
      <c r="H18" s="20"/>
      <c r="I18" s="20">
        <v>310</v>
      </c>
      <c r="J18" s="20">
        <v>0</v>
      </c>
      <c r="K18" s="20">
        <v>5</v>
      </c>
      <c r="L18" s="20">
        <f t="shared" si="2"/>
        <v>315</v>
      </c>
      <c r="M18" s="20">
        <v>0</v>
      </c>
      <c r="N18" s="44"/>
      <c r="Q18" s="20"/>
    </row>
    <row r="19" spans="1:17" ht="28.5">
      <c r="A19" s="21"/>
      <c r="B19" s="12" t="s">
        <v>33</v>
      </c>
      <c r="C19" s="21" t="s">
        <v>32</v>
      </c>
      <c r="D19" s="13"/>
      <c r="E19" s="23">
        <v>28</v>
      </c>
      <c r="F19" s="23">
        <v>76</v>
      </c>
      <c r="G19" s="23">
        <v>1</v>
      </c>
      <c r="H19" s="23"/>
      <c r="I19" s="23">
        <v>105</v>
      </c>
      <c r="J19" s="23">
        <v>0</v>
      </c>
      <c r="K19" s="23">
        <v>66</v>
      </c>
      <c r="L19" s="23">
        <f t="shared" si="2"/>
        <v>171</v>
      </c>
      <c r="M19" s="23">
        <v>0</v>
      </c>
      <c r="N19" s="43"/>
      <c r="Q19" s="20"/>
    </row>
    <row r="20" spans="1:17">
      <c r="B20" s="10" t="s">
        <v>34</v>
      </c>
      <c r="D20" s="10"/>
      <c r="E20" s="20">
        <f>SUM(E2:E13)</f>
        <v>3938</v>
      </c>
      <c r="F20" s="20">
        <f t="shared" ref="F20:M20" si="3">SUM(F2:F13)</f>
        <v>5162</v>
      </c>
      <c r="G20" s="20">
        <f>SUM(G2:G13)</f>
        <v>196</v>
      </c>
      <c r="H20" s="20"/>
      <c r="I20" s="20">
        <f t="shared" si="3"/>
        <v>9296</v>
      </c>
      <c r="J20" s="20">
        <f t="shared" si="3"/>
        <v>3</v>
      </c>
      <c r="K20" s="20">
        <f t="shared" si="3"/>
        <v>40</v>
      </c>
      <c r="L20" s="20">
        <f t="shared" si="3"/>
        <v>9339</v>
      </c>
      <c r="M20" s="20">
        <f t="shared" si="3"/>
        <v>36</v>
      </c>
      <c r="N20" s="44"/>
      <c r="Q20" s="20"/>
    </row>
    <row r="21" spans="1:17">
      <c r="B21" s="10" t="s">
        <v>35</v>
      </c>
      <c r="D21" s="10"/>
      <c r="E21" s="20">
        <f>SUM(E14:E16)</f>
        <v>2629</v>
      </c>
      <c r="F21" s="20">
        <f t="shared" ref="F21:M21" si="4">SUM(F14:F16)</f>
        <v>5011</v>
      </c>
      <c r="G21" s="20">
        <f t="shared" si="4"/>
        <v>107</v>
      </c>
      <c r="H21" s="20"/>
      <c r="I21" s="20">
        <f t="shared" si="4"/>
        <v>7747</v>
      </c>
      <c r="J21" s="20">
        <f t="shared" si="4"/>
        <v>4</v>
      </c>
      <c r="K21" s="20">
        <f t="shared" si="4"/>
        <v>7</v>
      </c>
      <c r="L21" s="20">
        <f t="shared" si="4"/>
        <v>7758</v>
      </c>
      <c r="M21" s="20">
        <f t="shared" si="4"/>
        <v>55</v>
      </c>
      <c r="N21" s="44"/>
      <c r="Q21" s="20"/>
    </row>
    <row r="22" spans="1:17">
      <c r="B22" s="10" t="s">
        <v>36</v>
      </c>
      <c r="D22" s="10"/>
      <c r="E22" s="20">
        <f>SUM(E17:E17)</f>
        <v>68</v>
      </c>
      <c r="F22" s="20">
        <f t="shared" ref="F22:M22" si="5">SUM(F17:F17)</f>
        <v>101</v>
      </c>
      <c r="G22" s="20">
        <f t="shared" si="5"/>
        <v>22</v>
      </c>
      <c r="H22" s="20"/>
      <c r="I22" s="20">
        <f t="shared" si="5"/>
        <v>191</v>
      </c>
      <c r="J22" s="20">
        <f t="shared" si="5"/>
        <v>1</v>
      </c>
      <c r="K22" s="20">
        <f t="shared" si="5"/>
        <v>5</v>
      </c>
      <c r="L22" s="20">
        <f t="shared" si="5"/>
        <v>197</v>
      </c>
      <c r="M22" s="20">
        <f t="shared" si="5"/>
        <v>2</v>
      </c>
      <c r="N22" s="44"/>
      <c r="Q22" s="20"/>
    </row>
    <row r="23" spans="1:17" ht="15" thickBot="1">
      <c r="A23" s="24"/>
      <c r="B23" s="14" t="s">
        <v>37</v>
      </c>
      <c r="C23" s="24"/>
      <c r="D23" s="14"/>
      <c r="E23" s="25">
        <f>SUM(E18:E19)</f>
        <v>134</v>
      </c>
      <c r="F23" s="25">
        <f t="shared" ref="F23:M23" si="6">SUM(F18:F19)</f>
        <v>273</v>
      </c>
      <c r="G23" s="25">
        <f t="shared" si="6"/>
        <v>8</v>
      </c>
      <c r="H23" s="25"/>
      <c r="I23" s="25">
        <f t="shared" si="6"/>
        <v>415</v>
      </c>
      <c r="J23" s="25">
        <f t="shared" si="6"/>
        <v>0</v>
      </c>
      <c r="K23" s="25">
        <f t="shared" si="6"/>
        <v>71</v>
      </c>
      <c r="L23" s="25">
        <f t="shared" si="6"/>
        <v>486</v>
      </c>
      <c r="M23" s="25">
        <f t="shared" si="6"/>
        <v>0</v>
      </c>
      <c r="N23" s="45"/>
      <c r="Q23" s="20"/>
    </row>
    <row r="24" spans="1:17" s="6" customFormat="1" ht="15">
      <c r="B24" s="3" t="s">
        <v>2350</v>
      </c>
      <c r="D24" s="3"/>
      <c r="E24" s="34">
        <f>SUM(E20:E23)</f>
        <v>6769</v>
      </c>
      <c r="F24" s="34">
        <f t="shared" ref="F24:M24" si="7">SUM(F20:F23)</f>
        <v>10547</v>
      </c>
      <c r="G24" s="34">
        <f t="shared" si="7"/>
        <v>333</v>
      </c>
      <c r="H24" s="34">
        <f>SUM(H2:H13)</f>
        <v>34851</v>
      </c>
      <c r="I24" s="34">
        <f t="shared" si="7"/>
        <v>17649</v>
      </c>
      <c r="J24" s="34">
        <f t="shared" si="7"/>
        <v>8</v>
      </c>
      <c r="K24" s="34">
        <f t="shared" si="7"/>
        <v>123</v>
      </c>
      <c r="L24" s="34">
        <f t="shared" si="7"/>
        <v>17780</v>
      </c>
      <c r="M24" s="34">
        <f t="shared" si="7"/>
        <v>93</v>
      </c>
      <c r="N24" s="46">
        <f>L24/H24</f>
        <v>0.5101718745516628</v>
      </c>
      <c r="Q24" s="20"/>
    </row>
    <row r="25" spans="1:17">
      <c r="B25" s="10" t="s">
        <v>2005</v>
      </c>
      <c r="D25" s="10"/>
      <c r="E25" s="26">
        <f>E24/$I$24</f>
        <v>0.3835344778741005</v>
      </c>
      <c r="F25" s="26">
        <f t="shared" ref="F25:G25" si="8">F24/$I$24</f>
        <v>0.59759759759759756</v>
      </c>
      <c r="G25" s="26">
        <f t="shared" si="8"/>
        <v>1.8867924528301886E-2</v>
      </c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3">
    <sortCondition ref="A13"/>
  </sortState>
  <mergeCells count="1">
    <mergeCell ref="A1:B1"/>
  </mergeCells>
  <conditionalFormatting sqref="A2:N19">
    <cfRule type="expression" dxfId="52" priority="1">
      <formula>MOD(ROW(),2)=0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R32"/>
  <sheetViews>
    <sheetView workbookViewId="0">
      <pane ySplit="1" topLeftCell="A2" activePane="bottomLeft" state="frozen"/>
      <selection pane="bottomLeft" activeCell="B21" sqref="B21"/>
    </sheetView>
  </sheetViews>
  <sheetFormatPr defaultColWidth="8.85546875" defaultRowHeight="14.25"/>
  <cols>
    <col min="1" max="1" width="2.5703125" style="19" bestFit="1" customWidth="1"/>
    <col min="2" max="2" width="53.7109375" style="19" bestFit="1" customWidth="1"/>
    <col min="3" max="3" width="13.28515625" style="19" bestFit="1" customWidth="1"/>
    <col min="4" max="4" width="24.140625" style="19" bestFit="1" customWidth="1"/>
    <col min="5" max="5" width="6.7109375" style="19" bestFit="1" customWidth="1"/>
    <col min="6" max="6" width="11.140625" style="19" bestFit="1" customWidth="1"/>
    <col min="7" max="7" width="10.7109375" style="19" bestFit="1" customWidth="1"/>
    <col min="8" max="8" width="9.140625" style="19" customWidth="1"/>
    <col min="9" max="10" width="7.7109375" style="19" bestFit="1" customWidth="1"/>
    <col min="11" max="11" width="9.7109375" style="19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2139</v>
      </c>
      <c r="F1" s="9" t="s">
        <v>2140</v>
      </c>
      <c r="G1" s="9" t="s">
        <v>2141</v>
      </c>
      <c r="H1" s="9" t="s">
        <v>2142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743</v>
      </c>
      <c r="C2" s="19" t="s">
        <v>5</v>
      </c>
      <c r="D2" s="11" t="s">
        <v>449</v>
      </c>
      <c r="E2" s="20">
        <v>407</v>
      </c>
      <c r="F2" s="20">
        <v>337</v>
      </c>
      <c r="G2" s="20">
        <v>13</v>
      </c>
      <c r="H2" s="20">
        <v>6</v>
      </c>
      <c r="I2" s="20">
        <v>2610</v>
      </c>
      <c r="J2" s="20">
        <v>763</v>
      </c>
      <c r="K2" s="20">
        <v>1</v>
      </c>
      <c r="L2" s="20">
        <v>1</v>
      </c>
      <c r="M2" s="20">
        <f t="shared" ref="M2:M12" si="0">SUM(J2:L2)</f>
        <v>765</v>
      </c>
      <c r="N2" s="20">
        <v>5</v>
      </c>
      <c r="O2" s="44">
        <f>M2/I2</f>
        <v>0.29310344827586204</v>
      </c>
      <c r="R2" s="20"/>
    </row>
    <row r="3" spans="1:18">
      <c r="A3" s="19" t="s">
        <v>1973</v>
      </c>
      <c r="B3" s="10" t="s">
        <v>742</v>
      </c>
      <c r="C3" s="19" t="s">
        <v>5</v>
      </c>
      <c r="D3" s="11" t="s">
        <v>442</v>
      </c>
      <c r="E3" s="20">
        <v>628</v>
      </c>
      <c r="F3" s="20">
        <v>404</v>
      </c>
      <c r="G3" s="20">
        <v>31</v>
      </c>
      <c r="H3" s="20">
        <v>10</v>
      </c>
      <c r="I3" s="20">
        <v>3586</v>
      </c>
      <c r="J3" s="20">
        <v>1073</v>
      </c>
      <c r="K3" s="20">
        <v>2</v>
      </c>
      <c r="L3" s="20">
        <v>2</v>
      </c>
      <c r="M3" s="20">
        <f t="shared" si="0"/>
        <v>1077</v>
      </c>
      <c r="N3" s="20">
        <v>2</v>
      </c>
      <c r="O3" s="44">
        <f t="shared" ref="O3:O12" si="1">M3/I3</f>
        <v>0.3003346346904629</v>
      </c>
      <c r="R3" s="20"/>
    </row>
    <row r="4" spans="1:18">
      <c r="A4" s="19" t="s">
        <v>1977</v>
      </c>
      <c r="B4" s="10" t="s">
        <v>733</v>
      </c>
      <c r="C4" s="19" t="s">
        <v>5</v>
      </c>
      <c r="D4" s="11" t="s">
        <v>734</v>
      </c>
      <c r="E4" s="20">
        <v>633</v>
      </c>
      <c r="F4" s="20">
        <v>486</v>
      </c>
      <c r="G4" s="20">
        <v>28</v>
      </c>
      <c r="H4" s="20">
        <v>24</v>
      </c>
      <c r="I4" s="20">
        <v>3300</v>
      </c>
      <c r="J4" s="20">
        <v>1171</v>
      </c>
      <c r="K4" s="20">
        <v>0</v>
      </c>
      <c r="L4" s="20">
        <v>4</v>
      </c>
      <c r="M4" s="20">
        <f t="shared" si="0"/>
        <v>1175</v>
      </c>
      <c r="N4" s="20">
        <v>3</v>
      </c>
      <c r="O4" s="44">
        <f t="shared" si="1"/>
        <v>0.35606060606060608</v>
      </c>
      <c r="R4" s="20"/>
    </row>
    <row r="5" spans="1:18">
      <c r="A5" s="19" t="s">
        <v>1975</v>
      </c>
      <c r="B5" s="10" t="s">
        <v>736</v>
      </c>
      <c r="C5" s="19" t="s">
        <v>5</v>
      </c>
      <c r="D5" s="11" t="s">
        <v>372</v>
      </c>
      <c r="E5" s="20">
        <v>188</v>
      </c>
      <c r="F5" s="20">
        <v>141</v>
      </c>
      <c r="G5" s="20">
        <v>8</v>
      </c>
      <c r="H5" s="20">
        <v>4</v>
      </c>
      <c r="I5" s="20">
        <v>1506</v>
      </c>
      <c r="J5" s="20">
        <v>341</v>
      </c>
      <c r="K5" s="20">
        <v>0</v>
      </c>
      <c r="L5" s="20">
        <v>0</v>
      </c>
      <c r="M5" s="20">
        <f t="shared" si="0"/>
        <v>341</v>
      </c>
      <c r="N5" s="20">
        <v>2</v>
      </c>
      <c r="O5" s="44">
        <f t="shared" si="1"/>
        <v>0.22642762284196546</v>
      </c>
      <c r="R5" s="20"/>
    </row>
    <row r="6" spans="1:18" ht="28.5">
      <c r="A6" s="19" t="s">
        <v>1970</v>
      </c>
      <c r="B6" s="10" t="s">
        <v>740</v>
      </c>
      <c r="C6" s="19" t="s">
        <v>5</v>
      </c>
      <c r="D6" s="11" t="s">
        <v>741</v>
      </c>
      <c r="E6" s="20">
        <v>747</v>
      </c>
      <c r="F6" s="20">
        <v>539</v>
      </c>
      <c r="G6" s="20">
        <v>25</v>
      </c>
      <c r="H6" s="20">
        <v>20</v>
      </c>
      <c r="I6" s="20">
        <v>4050</v>
      </c>
      <c r="J6" s="20">
        <v>1331</v>
      </c>
      <c r="K6" s="20">
        <v>1</v>
      </c>
      <c r="L6" s="20">
        <v>11</v>
      </c>
      <c r="M6" s="20">
        <f t="shared" si="0"/>
        <v>1343</v>
      </c>
      <c r="N6" s="20">
        <v>2</v>
      </c>
      <c r="O6" s="44">
        <f t="shared" si="1"/>
        <v>0.33160493827160492</v>
      </c>
      <c r="R6" s="20"/>
    </row>
    <row r="7" spans="1:18">
      <c r="A7" s="19" t="s">
        <v>1972</v>
      </c>
      <c r="B7" s="10" t="s">
        <v>744</v>
      </c>
      <c r="C7" s="19" t="s">
        <v>5</v>
      </c>
      <c r="D7" s="11" t="s">
        <v>168</v>
      </c>
      <c r="E7" s="20">
        <v>336</v>
      </c>
      <c r="F7" s="20">
        <v>203</v>
      </c>
      <c r="G7" s="20">
        <v>13</v>
      </c>
      <c r="H7" s="20">
        <v>13</v>
      </c>
      <c r="I7" s="20">
        <v>1914</v>
      </c>
      <c r="J7" s="20">
        <v>565</v>
      </c>
      <c r="K7" s="20">
        <v>0</v>
      </c>
      <c r="L7" s="20">
        <v>0</v>
      </c>
      <c r="M7" s="20">
        <f t="shared" si="0"/>
        <v>565</v>
      </c>
      <c r="N7" s="20">
        <v>4</v>
      </c>
      <c r="O7" s="44">
        <f t="shared" si="1"/>
        <v>0.29519331243469177</v>
      </c>
      <c r="R7" s="20"/>
    </row>
    <row r="8" spans="1:18">
      <c r="A8" s="19" t="s">
        <v>1969</v>
      </c>
      <c r="B8" s="10" t="s">
        <v>735</v>
      </c>
      <c r="C8" s="19" t="s">
        <v>5</v>
      </c>
      <c r="D8" s="11" t="s">
        <v>28</v>
      </c>
      <c r="E8" s="20">
        <v>276</v>
      </c>
      <c r="F8" s="20">
        <v>232</v>
      </c>
      <c r="G8" s="20">
        <v>8</v>
      </c>
      <c r="H8" s="20">
        <v>1</v>
      </c>
      <c r="I8" s="20">
        <v>1923</v>
      </c>
      <c r="J8" s="20">
        <v>517</v>
      </c>
      <c r="K8" s="20">
        <v>0</v>
      </c>
      <c r="L8" s="20">
        <v>2</v>
      </c>
      <c r="M8" s="20">
        <f t="shared" si="0"/>
        <v>519</v>
      </c>
      <c r="N8" s="20">
        <v>1</v>
      </c>
      <c r="O8" s="44">
        <f t="shared" si="1"/>
        <v>0.26989079563182528</v>
      </c>
      <c r="R8" s="20"/>
    </row>
    <row r="9" spans="1:18">
      <c r="A9" s="19" t="s">
        <v>1971</v>
      </c>
      <c r="B9" s="10" t="s">
        <v>737</v>
      </c>
      <c r="C9" s="19" t="s">
        <v>5</v>
      </c>
      <c r="D9" s="11" t="s">
        <v>738</v>
      </c>
      <c r="E9" s="20">
        <v>241</v>
      </c>
      <c r="F9" s="20">
        <v>172</v>
      </c>
      <c r="G9" s="20">
        <v>10</v>
      </c>
      <c r="H9" s="20">
        <v>6</v>
      </c>
      <c r="I9" s="20">
        <v>1423</v>
      </c>
      <c r="J9" s="20">
        <v>429</v>
      </c>
      <c r="K9" s="20">
        <v>0</v>
      </c>
      <c r="L9" s="20">
        <v>3</v>
      </c>
      <c r="M9" s="20">
        <f t="shared" si="0"/>
        <v>432</v>
      </c>
      <c r="N9" s="20">
        <v>1</v>
      </c>
      <c r="O9" s="44">
        <f t="shared" si="1"/>
        <v>0.30358397751229799</v>
      </c>
      <c r="R9" s="20"/>
    </row>
    <row r="10" spans="1:18">
      <c r="A10" s="19" t="s">
        <v>1976</v>
      </c>
      <c r="B10" s="10" t="s">
        <v>745</v>
      </c>
      <c r="C10" s="19" t="s">
        <v>5</v>
      </c>
      <c r="D10" s="11" t="s">
        <v>340</v>
      </c>
      <c r="E10" s="20">
        <v>353</v>
      </c>
      <c r="F10" s="20">
        <v>254</v>
      </c>
      <c r="G10" s="20">
        <v>11</v>
      </c>
      <c r="H10" s="20">
        <v>19</v>
      </c>
      <c r="I10" s="20">
        <v>2997</v>
      </c>
      <c r="J10" s="20">
        <v>637</v>
      </c>
      <c r="K10" s="20">
        <v>0</v>
      </c>
      <c r="L10" s="20">
        <v>1</v>
      </c>
      <c r="M10" s="20">
        <f t="shared" si="0"/>
        <v>638</v>
      </c>
      <c r="N10" s="20">
        <v>0</v>
      </c>
      <c r="O10" s="44">
        <f t="shared" si="1"/>
        <v>0.21287954621287955</v>
      </c>
      <c r="R10" s="20"/>
    </row>
    <row r="11" spans="1:18">
      <c r="A11" s="19" t="s">
        <v>1978</v>
      </c>
      <c r="B11" s="10" t="s">
        <v>739</v>
      </c>
      <c r="C11" s="19" t="s">
        <v>5</v>
      </c>
      <c r="D11" s="11" t="s">
        <v>499</v>
      </c>
      <c r="E11" s="20">
        <v>352</v>
      </c>
      <c r="F11" s="20">
        <v>206</v>
      </c>
      <c r="G11" s="20">
        <v>6</v>
      </c>
      <c r="H11" s="20">
        <v>2</v>
      </c>
      <c r="I11" s="20">
        <v>1452</v>
      </c>
      <c r="J11" s="20">
        <v>566</v>
      </c>
      <c r="K11" s="20">
        <v>4</v>
      </c>
      <c r="L11" s="20">
        <v>0</v>
      </c>
      <c r="M11" s="20">
        <f t="shared" si="0"/>
        <v>570</v>
      </c>
      <c r="N11" s="20">
        <v>2</v>
      </c>
      <c r="O11" s="44">
        <f t="shared" si="1"/>
        <v>0.3925619834710744</v>
      </c>
      <c r="R11" s="20"/>
    </row>
    <row r="12" spans="1:18">
      <c r="A12" s="19" t="s">
        <v>1979</v>
      </c>
      <c r="B12" s="10" t="s">
        <v>746</v>
      </c>
      <c r="C12" s="19" t="s">
        <v>5</v>
      </c>
      <c r="D12" s="11" t="s">
        <v>307</v>
      </c>
      <c r="E12" s="20">
        <v>704</v>
      </c>
      <c r="F12" s="20">
        <v>520</v>
      </c>
      <c r="G12" s="20">
        <v>16</v>
      </c>
      <c r="H12" s="20">
        <v>14</v>
      </c>
      <c r="I12" s="20">
        <v>3514</v>
      </c>
      <c r="J12" s="20">
        <v>1254</v>
      </c>
      <c r="K12" s="20">
        <v>0</v>
      </c>
      <c r="L12" s="20">
        <v>3</v>
      </c>
      <c r="M12" s="20">
        <f t="shared" si="0"/>
        <v>1257</v>
      </c>
      <c r="N12" s="20">
        <v>2</v>
      </c>
      <c r="O12" s="44">
        <f t="shared" si="1"/>
        <v>0.35771200910643142</v>
      </c>
      <c r="R12" s="20"/>
    </row>
    <row r="13" spans="1:18">
      <c r="B13" s="10" t="s">
        <v>2471</v>
      </c>
      <c r="C13" s="19" t="s">
        <v>29</v>
      </c>
      <c r="D13" s="11"/>
      <c r="E13" s="20">
        <v>2306</v>
      </c>
      <c r="F13" s="20">
        <v>1140</v>
      </c>
      <c r="G13" s="20">
        <v>56</v>
      </c>
      <c r="H13" s="20">
        <v>30</v>
      </c>
      <c r="I13" s="20"/>
      <c r="J13" s="20">
        <v>3532</v>
      </c>
      <c r="K13" s="20">
        <v>4</v>
      </c>
      <c r="L13" s="20">
        <v>2</v>
      </c>
      <c r="M13" s="20">
        <f t="shared" ref="M13:M28" si="2">SUM(J13:L13)</f>
        <v>3538</v>
      </c>
      <c r="N13" s="20">
        <v>14</v>
      </c>
      <c r="O13" s="44"/>
      <c r="R13" s="20"/>
    </row>
    <row r="14" spans="1:18">
      <c r="B14" s="10" t="s">
        <v>2472</v>
      </c>
      <c r="C14" s="19" t="s">
        <v>29</v>
      </c>
      <c r="D14" s="11"/>
      <c r="E14" s="20">
        <v>41</v>
      </c>
      <c r="F14" s="20">
        <v>12</v>
      </c>
      <c r="G14" s="20">
        <v>0</v>
      </c>
      <c r="H14" s="20">
        <v>0</v>
      </c>
      <c r="I14" s="20"/>
      <c r="J14" s="20">
        <v>53</v>
      </c>
      <c r="K14" s="20">
        <v>0</v>
      </c>
      <c r="L14" s="20">
        <v>0</v>
      </c>
      <c r="M14" s="20">
        <f t="shared" si="2"/>
        <v>53</v>
      </c>
      <c r="N14" s="20">
        <v>0</v>
      </c>
      <c r="O14" s="44"/>
      <c r="R14" s="20"/>
    </row>
    <row r="15" spans="1:18">
      <c r="B15" s="10" t="s">
        <v>747</v>
      </c>
      <c r="C15" s="19" t="s">
        <v>29</v>
      </c>
      <c r="D15" s="11"/>
      <c r="E15" s="20">
        <v>928</v>
      </c>
      <c r="F15" s="20">
        <v>543</v>
      </c>
      <c r="G15" s="20">
        <v>29</v>
      </c>
      <c r="H15" s="20">
        <v>14</v>
      </c>
      <c r="I15" s="20"/>
      <c r="J15" s="20">
        <v>1514</v>
      </c>
      <c r="K15" s="20">
        <v>2</v>
      </c>
      <c r="L15" s="20">
        <v>1</v>
      </c>
      <c r="M15" s="20">
        <f t="shared" si="2"/>
        <v>1517</v>
      </c>
      <c r="N15" s="20">
        <v>12</v>
      </c>
      <c r="O15" s="44"/>
      <c r="R15" s="20"/>
    </row>
    <row r="16" spans="1:18">
      <c r="B16" s="10" t="s">
        <v>748</v>
      </c>
      <c r="C16" s="19" t="s">
        <v>29</v>
      </c>
      <c r="D16" s="11"/>
      <c r="E16" s="20">
        <v>522</v>
      </c>
      <c r="F16" s="20">
        <v>247</v>
      </c>
      <c r="G16" s="20">
        <v>10</v>
      </c>
      <c r="H16" s="20">
        <v>12</v>
      </c>
      <c r="I16" s="20"/>
      <c r="J16" s="20">
        <v>791</v>
      </c>
      <c r="K16" s="20">
        <v>0</v>
      </c>
      <c r="L16" s="20">
        <v>4</v>
      </c>
      <c r="M16" s="20">
        <f t="shared" si="2"/>
        <v>795</v>
      </c>
      <c r="N16" s="20">
        <v>2</v>
      </c>
      <c r="O16" s="44"/>
      <c r="R16" s="20"/>
    </row>
    <row r="17" spans="1:18">
      <c r="B17" s="10" t="s">
        <v>2390</v>
      </c>
      <c r="C17" s="19" t="s">
        <v>29</v>
      </c>
      <c r="D17" s="11"/>
      <c r="E17" s="20">
        <v>439</v>
      </c>
      <c r="F17" s="20">
        <v>239</v>
      </c>
      <c r="G17" s="20">
        <v>15</v>
      </c>
      <c r="H17" s="20">
        <v>9</v>
      </c>
      <c r="I17" s="20"/>
      <c r="J17" s="20">
        <v>702</v>
      </c>
      <c r="K17" s="20">
        <v>0</v>
      </c>
      <c r="L17" s="20">
        <v>1</v>
      </c>
      <c r="M17" s="20">
        <f t="shared" si="2"/>
        <v>703</v>
      </c>
      <c r="N17" s="20">
        <v>8</v>
      </c>
      <c r="O17" s="44"/>
      <c r="R17" s="20"/>
    </row>
    <row r="18" spans="1:18">
      <c r="B18" s="10" t="s">
        <v>2726</v>
      </c>
      <c r="C18" s="19" t="s">
        <v>30</v>
      </c>
      <c r="D18" s="11"/>
      <c r="E18" s="20">
        <v>16</v>
      </c>
      <c r="F18" s="20">
        <v>8</v>
      </c>
      <c r="G18" s="20">
        <v>4</v>
      </c>
      <c r="H18" s="20">
        <v>4</v>
      </c>
      <c r="I18" s="20"/>
      <c r="J18" s="20">
        <v>32</v>
      </c>
      <c r="K18" s="20">
        <v>0</v>
      </c>
      <c r="L18" s="20">
        <v>0</v>
      </c>
      <c r="M18" s="20">
        <f t="shared" si="2"/>
        <v>32</v>
      </c>
      <c r="N18" s="20">
        <v>0</v>
      </c>
      <c r="O18" s="44"/>
      <c r="R18" s="20"/>
    </row>
    <row r="19" spans="1:18">
      <c r="B19" s="10" t="s">
        <v>2473</v>
      </c>
      <c r="C19" s="19" t="s">
        <v>30</v>
      </c>
      <c r="D19" s="11"/>
      <c r="E19" s="20">
        <v>58</v>
      </c>
      <c r="F19" s="20">
        <v>46</v>
      </c>
      <c r="G19" s="20">
        <v>5</v>
      </c>
      <c r="H19" s="20">
        <v>4</v>
      </c>
      <c r="I19" s="20"/>
      <c r="J19" s="20">
        <v>113</v>
      </c>
      <c r="K19" s="20">
        <v>1</v>
      </c>
      <c r="L19" s="20">
        <v>2</v>
      </c>
      <c r="M19" s="20">
        <f t="shared" si="2"/>
        <v>116</v>
      </c>
      <c r="N19" s="20">
        <v>0</v>
      </c>
      <c r="O19" s="44"/>
      <c r="R19" s="20"/>
    </row>
    <row r="20" spans="1:18">
      <c r="B20" s="10" t="s">
        <v>2474</v>
      </c>
      <c r="C20" s="19" t="s">
        <v>30</v>
      </c>
      <c r="D20" s="11"/>
      <c r="E20" s="20">
        <v>30</v>
      </c>
      <c r="F20" s="20">
        <v>22</v>
      </c>
      <c r="G20" s="20">
        <v>0</v>
      </c>
      <c r="H20" s="20">
        <v>3</v>
      </c>
      <c r="I20" s="20"/>
      <c r="J20" s="20">
        <v>55</v>
      </c>
      <c r="K20" s="20">
        <v>1</v>
      </c>
      <c r="L20" s="20">
        <v>0</v>
      </c>
      <c r="M20" s="20">
        <f t="shared" si="2"/>
        <v>56</v>
      </c>
      <c r="N20" s="20">
        <v>0</v>
      </c>
      <c r="O20" s="44"/>
      <c r="R20" s="20"/>
    </row>
    <row r="21" spans="1:18" ht="42.75">
      <c r="B21" s="10" t="s">
        <v>2475</v>
      </c>
      <c r="C21" s="19" t="s">
        <v>30</v>
      </c>
      <c r="D21" s="11"/>
      <c r="E21" s="20">
        <v>93</v>
      </c>
      <c r="F21" s="20">
        <v>99</v>
      </c>
      <c r="G21" s="20">
        <v>14</v>
      </c>
      <c r="H21" s="20">
        <v>3</v>
      </c>
      <c r="I21" s="20"/>
      <c r="J21" s="20">
        <v>209</v>
      </c>
      <c r="K21" s="20">
        <v>1</v>
      </c>
      <c r="L21" s="20">
        <v>3</v>
      </c>
      <c r="M21" s="20">
        <f t="shared" si="2"/>
        <v>213</v>
      </c>
      <c r="N21" s="20">
        <v>1</v>
      </c>
      <c r="O21" s="44"/>
      <c r="R21" s="20"/>
    </row>
    <row r="22" spans="1:18" ht="28.5">
      <c r="B22" s="10" t="s">
        <v>31</v>
      </c>
      <c r="C22" s="19" t="s">
        <v>32</v>
      </c>
      <c r="D22" s="11"/>
      <c r="E22" s="20">
        <v>180</v>
      </c>
      <c r="F22" s="20">
        <v>126</v>
      </c>
      <c r="G22" s="20">
        <v>5</v>
      </c>
      <c r="H22" s="20">
        <v>1</v>
      </c>
      <c r="I22" s="20"/>
      <c r="J22" s="20">
        <v>312</v>
      </c>
      <c r="K22" s="20">
        <v>0</v>
      </c>
      <c r="L22" s="20">
        <v>1</v>
      </c>
      <c r="M22" s="20">
        <f t="shared" si="2"/>
        <v>313</v>
      </c>
      <c r="N22" s="20">
        <v>4</v>
      </c>
      <c r="O22" s="44"/>
      <c r="R22" s="20"/>
    </row>
    <row r="23" spans="1:18" ht="28.5">
      <c r="A23" s="21"/>
      <c r="B23" s="12" t="s">
        <v>33</v>
      </c>
      <c r="C23" s="21" t="s">
        <v>32</v>
      </c>
      <c r="D23" s="13"/>
      <c r="E23" s="23">
        <v>125</v>
      </c>
      <c r="F23" s="23">
        <v>53</v>
      </c>
      <c r="G23" s="23">
        <v>2</v>
      </c>
      <c r="H23" s="23">
        <v>0</v>
      </c>
      <c r="I23" s="23"/>
      <c r="J23" s="23">
        <v>180</v>
      </c>
      <c r="K23" s="23">
        <v>0</v>
      </c>
      <c r="L23" s="23">
        <v>74</v>
      </c>
      <c r="M23" s="23">
        <f t="shared" si="2"/>
        <v>254</v>
      </c>
      <c r="N23" s="23">
        <v>0</v>
      </c>
      <c r="O23" s="43"/>
      <c r="R23" s="20"/>
    </row>
    <row r="24" spans="1:18">
      <c r="B24" s="10" t="s">
        <v>34</v>
      </c>
      <c r="D24" s="10"/>
      <c r="E24" s="20">
        <f>SUM(E2:E12)</f>
        <v>4865</v>
      </c>
      <c r="F24" s="20">
        <f t="shared" ref="F24:L24" si="3">SUM(F2:F12)</f>
        <v>3494</v>
      </c>
      <c r="G24" s="20">
        <f t="shared" si="3"/>
        <v>169</v>
      </c>
      <c r="H24" s="20">
        <f t="shared" si="3"/>
        <v>119</v>
      </c>
      <c r="I24" s="20"/>
      <c r="J24" s="20">
        <f t="shared" si="3"/>
        <v>8647</v>
      </c>
      <c r="K24" s="20">
        <f t="shared" si="3"/>
        <v>8</v>
      </c>
      <c r="L24" s="20">
        <f t="shared" si="3"/>
        <v>27</v>
      </c>
      <c r="M24" s="20">
        <f t="shared" si="2"/>
        <v>8682</v>
      </c>
      <c r="N24" s="20">
        <f>SUM(N2:N12)</f>
        <v>24</v>
      </c>
      <c r="O24" s="44"/>
      <c r="R24" s="20"/>
    </row>
    <row r="25" spans="1:18">
      <c r="B25" s="10" t="s">
        <v>35</v>
      </c>
      <c r="D25" s="10"/>
      <c r="E25" s="20">
        <f>SUM(E13:E17)</f>
        <v>4236</v>
      </c>
      <c r="F25" s="20">
        <f>SUM(F13:F17)</f>
        <v>2181</v>
      </c>
      <c r="G25" s="20">
        <f>SUM(G13:G17)</f>
        <v>110</v>
      </c>
      <c r="H25" s="20">
        <f>SUM(H13:H17)</f>
        <v>65</v>
      </c>
      <c r="I25" s="20"/>
      <c r="J25" s="20">
        <f>SUM(J13:J17)</f>
        <v>6592</v>
      </c>
      <c r="K25" s="20">
        <f>SUM(K13:K17)</f>
        <v>6</v>
      </c>
      <c r="L25" s="20">
        <f>SUM(L13:L17)</f>
        <v>8</v>
      </c>
      <c r="M25" s="20">
        <f t="shared" si="2"/>
        <v>6606</v>
      </c>
      <c r="N25" s="20">
        <f>SUM(N13:N17)</f>
        <v>36</v>
      </c>
      <c r="O25" s="44"/>
      <c r="R25" s="20"/>
    </row>
    <row r="26" spans="1:18">
      <c r="B26" s="10" t="s">
        <v>36</v>
      </c>
      <c r="D26" s="10"/>
      <c r="E26" s="20">
        <f>SUM(E18:E21)</f>
        <v>197</v>
      </c>
      <c r="F26" s="20">
        <f>SUM(F18:F21)</f>
        <v>175</v>
      </c>
      <c r="G26" s="20">
        <f>SUM(G18:G21)</f>
        <v>23</v>
      </c>
      <c r="H26" s="20">
        <f>SUM(H18:H21)</f>
        <v>14</v>
      </c>
      <c r="I26" s="20"/>
      <c r="J26" s="20">
        <f>SUM(J18:J21)</f>
        <v>409</v>
      </c>
      <c r="K26" s="20">
        <f>SUM(K18:K21)</f>
        <v>3</v>
      </c>
      <c r="L26" s="20">
        <f>SUM(L18:L21)</f>
        <v>5</v>
      </c>
      <c r="M26" s="20">
        <f t="shared" si="2"/>
        <v>417</v>
      </c>
      <c r="N26" s="20">
        <f>SUM(N18:N21)</f>
        <v>1</v>
      </c>
      <c r="O26" s="44"/>
      <c r="R26" s="20"/>
    </row>
    <row r="27" spans="1:18" ht="15" thickBot="1">
      <c r="A27" s="24"/>
      <c r="B27" s="14" t="s">
        <v>37</v>
      </c>
      <c r="C27" s="24"/>
      <c r="D27" s="14"/>
      <c r="E27" s="25">
        <f>SUM(E22:E23)</f>
        <v>305</v>
      </c>
      <c r="F27" s="25">
        <f>SUM(F22:F23)</f>
        <v>179</v>
      </c>
      <c r="G27" s="25">
        <f>SUM(G22:G23)</f>
        <v>7</v>
      </c>
      <c r="H27" s="25">
        <f>SUM(H22:H23)</f>
        <v>1</v>
      </c>
      <c r="I27" s="25"/>
      <c r="J27" s="25">
        <f>SUM(J22:J23)</f>
        <v>492</v>
      </c>
      <c r="K27" s="25">
        <f>SUM(K22:K23)</f>
        <v>0</v>
      </c>
      <c r="L27" s="25">
        <f>SUM(L22:L23)</f>
        <v>75</v>
      </c>
      <c r="M27" s="25">
        <f t="shared" si="2"/>
        <v>567</v>
      </c>
      <c r="N27" s="25">
        <f>SUM(N22:N23)</f>
        <v>4</v>
      </c>
      <c r="O27" s="45"/>
      <c r="R27" s="20"/>
    </row>
    <row r="28" spans="1:18" s="6" customFormat="1" ht="15">
      <c r="B28" s="3" t="s">
        <v>2350</v>
      </c>
      <c r="D28" s="3"/>
      <c r="E28" s="34">
        <f t="shared" ref="E28:L28" si="4">SUM(E24:E27)</f>
        <v>9603</v>
      </c>
      <c r="F28" s="34">
        <f t="shared" si="4"/>
        <v>6029</v>
      </c>
      <c r="G28" s="34">
        <f t="shared" si="4"/>
        <v>309</v>
      </c>
      <c r="H28" s="34">
        <f t="shared" si="4"/>
        <v>199</v>
      </c>
      <c r="I28" s="34">
        <f>SUM(I2:I12)</f>
        <v>28275</v>
      </c>
      <c r="J28" s="34">
        <f t="shared" si="4"/>
        <v>16140</v>
      </c>
      <c r="K28" s="34">
        <f t="shared" si="4"/>
        <v>17</v>
      </c>
      <c r="L28" s="34">
        <f t="shared" si="4"/>
        <v>115</v>
      </c>
      <c r="M28" s="34">
        <f t="shared" si="2"/>
        <v>16272</v>
      </c>
      <c r="N28" s="34">
        <f>SUM(N24:N27)</f>
        <v>65</v>
      </c>
      <c r="O28" s="46">
        <f>M28/I28</f>
        <v>0.5754907161803714</v>
      </c>
      <c r="R28" s="20"/>
    </row>
    <row r="29" spans="1:18">
      <c r="B29" s="10" t="s">
        <v>2005</v>
      </c>
      <c r="D29" s="10"/>
      <c r="E29" s="26">
        <f>E28/$J$28</f>
        <v>0.59498141263940518</v>
      </c>
      <c r="F29" s="26">
        <f t="shared" ref="F29:H29" si="5">F28/$J$28</f>
        <v>0.373543990086741</v>
      </c>
      <c r="G29" s="26">
        <f t="shared" si="5"/>
        <v>1.9144981412639404E-2</v>
      </c>
      <c r="H29" s="26">
        <f t="shared" si="5"/>
        <v>1.2329615861214374E-2</v>
      </c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2">
    <sortCondition ref="A12"/>
  </sortState>
  <mergeCells count="1">
    <mergeCell ref="A1:B1"/>
  </mergeCells>
  <conditionalFormatting sqref="A2:O23">
    <cfRule type="expression" dxfId="51" priority="1">
      <formula>MOD(ROW(),2)=0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2"/>
  <sheetViews>
    <sheetView workbookViewId="0">
      <pane ySplit="1" topLeftCell="A2" activePane="bottomLeft" state="frozen"/>
      <selection pane="bottomLeft" activeCell="B22" sqref="B22"/>
    </sheetView>
  </sheetViews>
  <sheetFormatPr defaultColWidth="8.85546875" defaultRowHeight="14.25"/>
  <cols>
    <col min="1" max="1" width="2.5703125" style="19" bestFit="1" customWidth="1"/>
    <col min="2" max="2" width="30" style="19" bestFit="1" customWidth="1"/>
    <col min="3" max="3" width="13.28515625" style="19" bestFit="1" customWidth="1"/>
    <col min="4" max="4" width="24.140625" style="19" bestFit="1" customWidth="1"/>
    <col min="5" max="5" width="8.85546875" style="19" bestFit="1" customWidth="1"/>
    <col min="6" max="6" width="7.140625" style="19" bestFit="1" customWidth="1"/>
    <col min="7" max="7" width="15.425781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2143</v>
      </c>
      <c r="F1" s="9" t="s">
        <v>2144</v>
      </c>
      <c r="G1" s="9" t="s">
        <v>2145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753</v>
      </c>
      <c r="C2" s="19" t="s">
        <v>5</v>
      </c>
      <c r="D2" s="11" t="s">
        <v>199</v>
      </c>
      <c r="E2" s="20">
        <v>8</v>
      </c>
      <c r="F2" s="20">
        <v>396</v>
      </c>
      <c r="G2" s="20">
        <v>292</v>
      </c>
      <c r="H2" s="20">
        <v>2284</v>
      </c>
      <c r="I2" s="20">
        <v>696</v>
      </c>
      <c r="J2" s="20">
        <v>0</v>
      </c>
      <c r="K2" s="20">
        <v>0</v>
      </c>
      <c r="L2" s="20">
        <f t="shared" ref="L2:L13" si="0">SUM(I2:K2)</f>
        <v>696</v>
      </c>
      <c r="M2" s="20">
        <v>1</v>
      </c>
      <c r="N2" s="44">
        <f>L2/H2</f>
        <v>0.30472854640980734</v>
      </c>
      <c r="Q2" s="20"/>
    </row>
    <row r="3" spans="1:17">
      <c r="A3" s="19" t="s">
        <v>1973</v>
      </c>
      <c r="B3" s="10" t="s">
        <v>751</v>
      </c>
      <c r="C3" s="19" t="s">
        <v>5</v>
      </c>
      <c r="D3" s="11" t="s">
        <v>752</v>
      </c>
      <c r="E3" s="20">
        <v>8</v>
      </c>
      <c r="F3" s="20">
        <v>401</v>
      </c>
      <c r="G3" s="20">
        <v>260</v>
      </c>
      <c r="H3" s="20">
        <v>2495</v>
      </c>
      <c r="I3" s="20">
        <v>669</v>
      </c>
      <c r="J3" s="20">
        <v>1</v>
      </c>
      <c r="K3" s="20">
        <v>1</v>
      </c>
      <c r="L3" s="20">
        <f t="shared" si="0"/>
        <v>671</v>
      </c>
      <c r="M3" s="20">
        <v>1</v>
      </c>
      <c r="N3" s="44">
        <f t="shared" ref="N3:N13" si="1">L3/H3</f>
        <v>0.26893787575150302</v>
      </c>
      <c r="Q3" s="20"/>
    </row>
    <row r="4" spans="1:17">
      <c r="A4" s="19" t="s">
        <v>1977</v>
      </c>
      <c r="B4" s="10" t="s">
        <v>760</v>
      </c>
      <c r="C4" s="19" t="s">
        <v>5</v>
      </c>
      <c r="D4" s="11" t="s">
        <v>567</v>
      </c>
      <c r="E4" s="20">
        <v>11</v>
      </c>
      <c r="F4" s="20">
        <v>265</v>
      </c>
      <c r="G4" s="20">
        <v>237</v>
      </c>
      <c r="H4" s="20">
        <v>1719</v>
      </c>
      <c r="I4" s="20">
        <v>513</v>
      </c>
      <c r="J4" s="20">
        <v>1</v>
      </c>
      <c r="K4" s="20">
        <v>2</v>
      </c>
      <c r="L4" s="20">
        <f t="shared" si="0"/>
        <v>516</v>
      </c>
      <c r="M4" s="20">
        <v>0</v>
      </c>
      <c r="N4" s="44">
        <f t="shared" si="1"/>
        <v>0.30017452006980805</v>
      </c>
      <c r="Q4" s="20"/>
    </row>
    <row r="5" spans="1:17">
      <c r="A5" s="19" t="s">
        <v>1975</v>
      </c>
      <c r="B5" s="10" t="s">
        <v>755</v>
      </c>
      <c r="C5" s="19" t="s">
        <v>5</v>
      </c>
      <c r="D5" s="11" t="s">
        <v>396</v>
      </c>
      <c r="E5" s="20">
        <v>18</v>
      </c>
      <c r="F5" s="20">
        <v>705</v>
      </c>
      <c r="G5" s="20">
        <v>401</v>
      </c>
      <c r="H5" s="20">
        <v>2936</v>
      </c>
      <c r="I5" s="20">
        <v>1124</v>
      </c>
      <c r="J5" s="20">
        <v>2</v>
      </c>
      <c r="K5" s="20">
        <v>1</v>
      </c>
      <c r="L5" s="20">
        <f t="shared" si="0"/>
        <v>1127</v>
      </c>
      <c r="M5" s="20">
        <v>3</v>
      </c>
      <c r="N5" s="44">
        <f t="shared" si="1"/>
        <v>0.38385558583106266</v>
      </c>
      <c r="Q5" s="20"/>
    </row>
    <row r="6" spans="1:17">
      <c r="A6" s="19" t="s">
        <v>1970</v>
      </c>
      <c r="B6" s="10" t="s">
        <v>756</v>
      </c>
      <c r="C6" s="19" t="s">
        <v>5</v>
      </c>
      <c r="D6" s="11" t="s">
        <v>757</v>
      </c>
      <c r="E6" s="20">
        <v>16</v>
      </c>
      <c r="F6" s="20">
        <v>585</v>
      </c>
      <c r="G6" s="20">
        <v>396</v>
      </c>
      <c r="H6" s="20">
        <v>2606</v>
      </c>
      <c r="I6" s="20">
        <v>997</v>
      </c>
      <c r="J6" s="20">
        <v>1</v>
      </c>
      <c r="K6" s="20">
        <v>4</v>
      </c>
      <c r="L6" s="20">
        <f t="shared" si="0"/>
        <v>1002</v>
      </c>
      <c r="M6" s="20">
        <v>8</v>
      </c>
      <c r="N6" s="44">
        <f t="shared" si="1"/>
        <v>0.38449731389102071</v>
      </c>
      <c r="Q6" s="20"/>
    </row>
    <row r="7" spans="1:17">
      <c r="A7" s="19" t="s">
        <v>1972</v>
      </c>
      <c r="B7" s="10" t="s">
        <v>761</v>
      </c>
      <c r="C7" s="19" t="s">
        <v>5</v>
      </c>
      <c r="D7" s="11" t="s">
        <v>706</v>
      </c>
      <c r="E7" s="20">
        <v>3</v>
      </c>
      <c r="F7" s="20">
        <v>367</v>
      </c>
      <c r="G7" s="20">
        <v>246</v>
      </c>
      <c r="H7" s="20">
        <v>1865</v>
      </c>
      <c r="I7" s="20">
        <v>616</v>
      </c>
      <c r="J7" s="20">
        <v>0</v>
      </c>
      <c r="K7" s="20">
        <v>6</v>
      </c>
      <c r="L7" s="20">
        <f t="shared" si="0"/>
        <v>622</v>
      </c>
      <c r="M7" s="20">
        <v>0</v>
      </c>
      <c r="N7" s="44">
        <f t="shared" si="1"/>
        <v>0.33351206434316355</v>
      </c>
      <c r="Q7" s="20"/>
    </row>
    <row r="8" spans="1:17" ht="28.5">
      <c r="A8" s="19" t="s">
        <v>1969</v>
      </c>
      <c r="B8" s="10" t="s">
        <v>766</v>
      </c>
      <c r="C8" s="19" t="s">
        <v>5</v>
      </c>
      <c r="D8" s="11" t="s">
        <v>767</v>
      </c>
      <c r="E8" s="20">
        <v>17</v>
      </c>
      <c r="F8" s="20">
        <v>721</v>
      </c>
      <c r="G8" s="20">
        <v>393</v>
      </c>
      <c r="H8" s="20">
        <v>3948</v>
      </c>
      <c r="I8" s="20">
        <v>1131</v>
      </c>
      <c r="J8" s="20">
        <v>0</v>
      </c>
      <c r="K8" s="20">
        <v>5</v>
      </c>
      <c r="L8" s="20">
        <f t="shared" si="0"/>
        <v>1136</v>
      </c>
      <c r="M8" s="20">
        <v>5</v>
      </c>
      <c r="N8" s="44">
        <f t="shared" si="1"/>
        <v>0.28774062816616008</v>
      </c>
      <c r="Q8" s="20"/>
    </row>
    <row r="9" spans="1:17">
      <c r="A9" s="19" t="s">
        <v>1971</v>
      </c>
      <c r="B9" s="10" t="s">
        <v>764</v>
      </c>
      <c r="C9" s="19" t="s">
        <v>5</v>
      </c>
      <c r="D9" s="11" t="s">
        <v>765</v>
      </c>
      <c r="E9" s="20">
        <v>13</v>
      </c>
      <c r="F9" s="20">
        <v>611</v>
      </c>
      <c r="G9" s="20">
        <v>415</v>
      </c>
      <c r="H9" s="20">
        <v>3435</v>
      </c>
      <c r="I9" s="20">
        <v>1039</v>
      </c>
      <c r="J9" s="20">
        <v>4</v>
      </c>
      <c r="K9" s="20">
        <v>4</v>
      </c>
      <c r="L9" s="20">
        <f t="shared" si="0"/>
        <v>1047</v>
      </c>
      <c r="M9" s="20">
        <v>2</v>
      </c>
      <c r="N9" s="44">
        <f t="shared" si="1"/>
        <v>0.30480349344978164</v>
      </c>
      <c r="Q9" s="20"/>
    </row>
    <row r="10" spans="1:17">
      <c r="A10" s="19" t="s">
        <v>1976</v>
      </c>
      <c r="B10" s="10" t="s">
        <v>754</v>
      </c>
      <c r="C10" s="19" t="s">
        <v>5</v>
      </c>
      <c r="D10" s="11" t="s">
        <v>515</v>
      </c>
      <c r="E10" s="20">
        <v>14</v>
      </c>
      <c r="F10" s="20">
        <v>588</v>
      </c>
      <c r="G10" s="20">
        <v>305</v>
      </c>
      <c r="H10" s="20">
        <v>2975</v>
      </c>
      <c r="I10" s="20">
        <v>907</v>
      </c>
      <c r="J10" s="20">
        <v>1</v>
      </c>
      <c r="K10" s="20">
        <v>1</v>
      </c>
      <c r="L10" s="20">
        <f t="shared" si="0"/>
        <v>909</v>
      </c>
      <c r="M10" s="20">
        <v>1</v>
      </c>
      <c r="N10" s="44">
        <f t="shared" si="1"/>
        <v>0.30554621848739494</v>
      </c>
      <c r="Q10" s="20"/>
    </row>
    <row r="11" spans="1:17">
      <c r="A11" s="19" t="s">
        <v>1978</v>
      </c>
      <c r="B11" s="10" t="s">
        <v>749</v>
      </c>
      <c r="C11" s="19" t="s">
        <v>5</v>
      </c>
      <c r="D11" s="11" t="s">
        <v>750</v>
      </c>
      <c r="E11" s="20">
        <v>13</v>
      </c>
      <c r="F11" s="20">
        <v>556</v>
      </c>
      <c r="G11" s="20">
        <v>271</v>
      </c>
      <c r="H11" s="20">
        <v>2487</v>
      </c>
      <c r="I11" s="20">
        <v>840</v>
      </c>
      <c r="J11" s="20">
        <v>0</v>
      </c>
      <c r="K11" s="20">
        <v>3</v>
      </c>
      <c r="L11" s="20">
        <f t="shared" si="0"/>
        <v>843</v>
      </c>
      <c r="M11" s="20">
        <v>1</v>
      </c>
      <c r="N11" s="44">
        <f t="shared" si="1"/>
        <v>0.33896260554885405</v>
      </c>
      <c r="Q11" s="20"/>
    </row>
    <row r="12" spans="1:17">
      <c r="A12" s="19" t="s">
        <v>1979</v>
      </c>
      <c r="B12" s="10" t="s">
        <v>762</v>
      </c>
      <c r="C12" s="19" t="s">
        <v>5</v>
      </c>
      <c r="D12" s="11" t="s">
        <v>763</v>
      </c>
      <c r="E12" s="20">
        <v>8</v>
      </c>
      <c r="F12" s="20">
        <v>416</v>
      </c>
      <c r="G12" s="20">
        <v>267</v>
      </c>
      <c r="H12" s="20">
        <v>2445</v>
      </c>
      <c r="I12" s="20">
        <v>691</v>
      </c>
      <c r="J12" s="20">
        <v>0</v>
      </c>
      <c r="K12" s="20">
        <v>2</v>
      </c>
      <c r="L12" s="20">
        <f t="shared" si="0"/>
        <v>693</v>
      </c>
      <c r="M12" s="20">
        <v>1</v>
      </c>
      <c r="N12" s="44">
        <f t="shared" si="1"/>
        <v>0.28343558282208586</v>
      </c>
      <c r="Q12" s="20"/>
    </row>
    <row r="13" spans="1:17">
      <c r="A13" s="19" t="s">
        <v>1980</v>
      </c>
      <c r="B13" s="10" t="s">
        <v>758</v>
      </c>
      <c r="C13" s="19" t="s">
        <v>5</v>
      </c>
      <c r="D13" s="11" t="s">
        <v>759</v>
      </c>
      <c r="E13" s="20">
        <v>16</v>
      </c>
      <c r="F13" s="20">
        <v>394</v>
      </c>
      <c r="G13" s="20">
        <v>282</v>
      </c>
      <c r="H13" s="20">
        <v>2788</v>
      </c>
      <c r="I13" s="20">
        <v>692</v>
      </c>
      <c r="J13" s="20">
        <v>0</v>
      </c>
      <c r="K13" s="20">
        <v>0</v>
      </c>
      <c r="L13" s="20">
        <f t="shared" si="0"/>
        <v>692</v>
      </c>
      <c r="M13" s="20">
        <v>2</v>
      </c>
      <c r="N13" s="44">
        <f t="shared" si="1"/>
        <v>0.24820659971305595</v>
      </c>
      <c r="Q13" s="20"/>
    </row>
    <row r="14" spans="1:17">
      <c r="B14" s="10" t="s">
        <v>758</v>
      </c>
      <c r="C14" s="19" t="s">
        <v>29</v>
      </c>
      <c r="D14" s="11"/>
      <c r="E14" s="20">
        <v>35</v>
      </c>
      <c r="F14" s="20">
        <v>2244</v>
      </c>
      <c r="G14" s="20">
        <v>1259</v>
      </c>
      <c r="H14" s="20"/>
      <c r="I14" s="20">
        <v>3538</v>
      </c>
      <c r="J14" s="20">
        <v>1</v>
      </c>
      <c r="K14" s="20">
        <v>4</v>
      </c>
      <c r="L14" s="20">
        <f t="shared" ref="L14:L21" si="2">SUM(I14:K14)</f>
        <v>3543</v>
      </c>
      <c r="M14" s="20">
        <v>20</v>
      </c>
      <c r="N14" s="44"/>
      <c r="Q14" s="20"/>
    </row>
    <row r="15" spans="1:17" ht="28.5">
      <c r="B15" s="10" t="s">
        <v>768</v>
      </c>
      <c r="C15" s="19" t="s">
        <v>29</v>
      </c>
      <c r="D15" s="11"/>
      <c r="E15" s="20">
        <v>19</v>
      </c>
      <c r="F15" s="20">
        <v>1635</v>
      </c>
      <c r="G15" s="20">
        <v>757</v>
      </c>
      <c r="H15" s="20"/>
      <c r="I15" s="20">
        <v>2411</v>
      </c>
      <c r="J15" s="20">
        <v>1</v>
      </c>
      <c r="K15" s="20">
        <v>1</v>
      </c>
      <c r="L15" s="20">
        <f t="shared" si="2"/>
        <v>2413</v>
      </c>
      <c r="M15" s="20">
        <v>42</v>
      </c>
      <c r="N15" s="44"/>
      <c r="Q15" s="20"/>
    </row>
    <row r="16" spans="1:17">
      <c r="B16" s="10" t="s">
        <v>2390</v>
      </c>
      <c r="C16" s="19" t="s">
        <v>29</v>
      </c>
      <c r="D16" s="11"/>
      <c r="E16" s="20">
        <v>14</v>
      </c>
      <c r="F16" s="20">
        <v>908</v>
      </c>
      <c r="G16" s="20">
        <v>496</v>
      </c>
      <c r="H16" s="20"/>
      <c r="I16" s="20">
        <v>1418</v>
      </c>
      <c r="J16" s="20">
        <v>0</v>
      </c>
      <c r="K16" s="20">
        <v>1</v>
      </c>
      <c r="L16" s="20">
        <f t="shared" si="2"/>
        <v>1419</v>
      </c>
      <c r="M16" s="20">
        <v>25</v>
      </c>
      <c r="N16" s="44"/>
      <c r="Q16" s="20"/>
    </row>
    <row r="17" spans="1:17" ht="28.5">
      <c r="B17" s="10" t="s">
        <v>31</v>
      </c>
      <c r="C17" s="19" t="s">
        <v>32</v>
      </c>
      <c r="D17" s="11"/>
      <c r="E17" s="20">
        <v>0</v>
      </c>
      <c r="F17" s="20">
        <v>131</v>
      </c>
      <c r="G17" s="20">
        <v>72</v>
      </c>
      <c r="H17" s="20"/>
      <c r="I17" s="20">
        <v>203</v>
      </c>
      <c r="J17" s="20">
        <v>1</v>
      </c>
      <c r="K17" s="20">
        <v>0</v>
      </c>
      <c r="L17" s="20">
        <f t="shared" si="2"/>
        <v>204</v>
      </c>
      <c r="M17" s="20">
        <v>0</v>
      </c>
      <c r="N17" s="44"/>
      <c r="Q17" s="20"/>
    </row>
    <row r="18" spans="1:17" ht="28.5">
      <c r="A18" s="21"/>
      <c r="B18" s="12" t="s">
        <v>33</v>
      </c>
      <c r="C18" s="21" t="s">
        <v>32</v>
      </c>
      <c r="D18" s="13"/>
      <c r="E18" s="23">
        <v>0</v>
      </c>
      <c r="F18" s="23">
        <v>90</v>
      </c>
      <c r="G18" s="23">
        <v>29</v>
      </c>
      <c r="H18" s="23"/>
      <c r="I18" s="23">
        <v>119</v>
      </c>
      <c r="J18" s="23">
        <v>0</v>
      </c>
      <c r="K18" s="23">
        <v>68</v>
      </c>
      <c r="L18" s="23">
        <f t="shared" si="2"/>
        <v>187</v>
      </c>
      <c r="M18" s="23">
        <v>0</v>
      </c>
      <c r="N18" s="43"/>
      <c r="Q18" s="20"/>
    </row>
    <row r="19" spans="1:17">
      <c r="B19" s="10" t="s">
        <v>34</v>
      </c>
      <c r="D19" s="10"/>
      <c r="E19" s="20">
        <f>SUM(E2:E13)</f>
        <v>145</v>
      </c>
      <c r="F19" s="20">
        <f t="shared" ref="F19:M19" si="3">SUM(F2:F13)</f>
        <v>6005</v>
      </c>
      <c r="G19" s="20">
        <f t="shared" si="3"/>
        <v>3765</v>
      </c>
      <c r="H19" s="20"/>
      <c r="I19" s="20">
        <f t="shared" si="3"/>
        <v>9915</v>
      </c>
      <c r="J19" s="20">
        <f t="shared" si="3"/>
        <v>10</v>
      </c>
      <c r="K19" s="20">
        <f t="shared" si="3"/>
        <v>29</v>
      </c>
      <c r="L19" s="20">
        <f t="shared" si="3"/>
        <v>9954</v>
      </c>
      <c r="M19" s="20">
        <f t="shared" si="3"/>
        <v>25</v>
      </c>
      <c r="N19" s="44"/>
      <c r="Q19" s="20"/>
    </row>
    <row r="20" spans="1:17">
      <c r="B20" s="10" t="s">
        <v>35</v>
      </c>
      <c r="D20" s="10"/>
      <c r="E20" s="20">
        <f>SUM(E14:E16)</f>
        <v>68</v>
      </c>
      <c r="F20" s="20">
        <f t="shared" ref="F20:M20" si="4">SUM(F14:F16)</f>
        <v>4787</v>
      </c>
      <c r="G20" s="20">
        <f t="shared" si="4"/>
        <v>2512</v>
      </c>
      <c r="H20" s="20"/>
      <c r="I20" s="20">
        <f t="shared" si="4"/>
        <v>7367</v>
      </c>
      <c r="J20" s="20">
        <f t="shared" si="4"/>
        <v>2</v>
      </c>
      <c r="K20" s="20">
        <f t="shared" si="4"/>
        <v>6</v>
      </c>
      <c r="L20" s="20">
        <f t="shared" si="4"/>
        <v>7375</v>
      </c>
      <c r="M20" s="20">
        <f t="shared" si="4"/>
        <v>87</v>
      </c>
      <c r="N20" s="44"/>
      <c r="Q20" s="20"/>
    </row>
    <row r="21" spans="1:17">
      <c r="B21" s="10" t="s">
        <v>36</v>
      </c>
      <c r="D21" s="10"/>
      <c r="E21" s="20">
        <v>0</v>
      </c>
      <c r="F21" s="20">
        <v>0</v>
      </c>
      <c r="G21" s="20">
        <v>0</v>
      </c>
      <c r="H21" s="20"/>
      <c r="I21" s="20">
        <v>0</v>
      </c>
      <c r="J21" s="20">
        <v>0</v>
      </c>
      <c r="K21" s="20">
        <v>0</v>
      </c>
      <c r="L21" s="20">
        <f t="shared" si="2"/>
        <v>0</v>
      </c>
      <c r="M21" s="20">
        <v>0</v>
      </c>
      <c r="N21" s="44"/>
      <c r="Q21" s="20"/>
    </row>
    <row r="22" spans="1:17" ht="15" thickBot="1">
      <c r="A22" s="24"/>
      <c r="B22" s="14" t="s">
        <v>37</v>
      </c>
      <c r="C22" s="24"/>
      <c r="D22" s="14"/>
      <c r="E22" s="25">
        <f>SUM(E17:E18)</f>
        <v>0</v>
      </c>
      <c r="F22" s="25">
        <f t="shared" ref="F22:M22" si="5">SUM(F17:F18)</f>
        <v>221</v>
      </c>
      <c r="G22" s="25">
        <f t="shared" si="5"/>
        <v>101</v>
      </c>
      <c r="H22" s="25"/>
      <c r="I22" s="25">
        <f t="shared" si="5"/>
        <v>322</v>
      </c>
      <c r="J22" s="25">
        <f t="shared" si="5"/>
        <v>1</v>
      </c>
      <c r="K22" s="25">
        <f t="shared" si="5"/>
        <v>68</v>
      </c>
      <c r="L22" s="25">
        <f t="shared" si="5"/>
        <v>391</v>
      </c>
      <c r="M22" s="25">
        <f t="shared" si="5"/>
        <v>0</v>
      </c>
      <c r="N22" s="45"/>
      <c r="Q22" s="20"/>
    </row>
    <row r="23" spans="1:17" s="6" customFormat="1" ht="15">
      <c r="B23" s="3" t="s">
        <v>2350</v>
      </c>
      <c r="D23" s="3"/>
      <c r="E23" s="34">
        <f>SUM(E19:E22)</f>
        <v>213</v>
      </c>
      <c r="F23" s="34">
        <f t="shared" ref="F23:M23" si="6">SUM(F19:F22)</f>
        <v>11013</v>
      </c>
      <c r="G23" s="34">
        <f t="shared" si="6"/>
        <v>6378</v>
      </c>
      <c r="H23" s="34">
        <f>SUM(H2:H13)</f>
        <v>31983</v>
      </c>
      <c r="I23" s="34">
        <f t="shared" si="6"/>
        <v>17604</v>
      </c>
      <c r="J23" s="34">
        <f t="shared" si="6"/>
        <v>13</v>
      </c>
      <c r="K23" s="34">
        <f t="shared" si="6"/>
        <v>103</v>
      </c>
      <c r="L23" s="34">
        <f t="shared" si="6"/>
        <v>17720</v>
      </c>
      <c r="M23" s="34">
        <f t="shared" si="6"/>
        <v>112</v>
      </c>
      <c r="N23" s="46">
        <f>L23/H23</f>
        <v>0.55404433605352843</v>
      </c>
      <c r="Q23" s="20"/>
    </row>
    <row r="24" spans="1:17">
      <c r="B24" s="10" t="s">
        <v>2005</v>
      </c>
      <c r="D24" s="10"/>
      <c r="E24" s="26">
        <f>E23/$I$23</f>
        <v>1.2099522835719155E-2</v>
      </c>
      <c r="F24" s="26">
        <f t="shared" ref="F24:G24" si="7">F23/$I$23</f>
        <v>0.62559645535105657</v>
      </c>
      <c r="G24" s="26">
        <f t="shared" si="7"/>
        <v>0.36230402181322424</v>
      </c>
      <c r="L24" s="20"/>
    </row>
    <row r="25" spans="1:17"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3">
    <sortCondition ref="A13"/>
  </sortState>
  <mergeCells count="1">
    <mergeCell ref="A1:B1"/>
  </mergeCells>
  <conditionalFormatting sqref="A2:N18">
    <cfRule type="expression" dxfId="50" priority="1">
      <formula>MOD(ROW(),2)=0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2"/>
  <sheetViews>
    <sheetView workbookViewId="0">
      <pane ySplit="1" topLeftCell="A2" activePane="bottomLeft" state="frozen"/>
      <selection pane="bottomLeft" activeCell="K17" sqref="K17"/>
    </sheetView>
  </sheetViews>
  <sheetFormatPr defaultColWidth="8.85546875" defaultRowHeight="14.25"/>
  <cols>
    <col min="1" max="1" width="2.7109375" style="19" bestFit="1" customWidth="1"/>
    <col min="2" max="2" width="54.28515625" style="19" bestFit="1" customWidth="1"/>
    <col min="3" max="3" width="13.28515625" style="19" bestFit="1" customWidth="1"/>
    <col min="4" max="4" width="23.5703125" style="19" bestFit="1" customWidth="1"/>
    <col min="5" max="5" width="7.7109375" style="19" bestFit="1" customWidth="1"/>
    <col min="6" max="6" width="9.85546875" style="19" bestFit="1" customWidth="1"/>
    <col min="7" max="8" width="7.7109375" style="19" bestFit="1" customWidth="1"/>
    <col min="9" max="9" width="9.7109375" style="19" bestFit="1" customWidth="1"/>
    <col min="10" max="10" width="9.85546875" style="19" bestFit="1" customWidth="1"/>
    <col min="11" max="11" width="7.7109375" style="19" bestFit="1" customWidth="1"/>
    <col min="12" max="12" width="8.42578125" style="19" bestFit="1" customWidth="1"/>
    <col min="13" max="13" width="8.85546875" style="19" bestFit="1" customWidth="1"/>
    <col min="14" max="16384" width="8.85546875" style="19"/>
  </cols>
  <sheetData>
    <row r="1" spans="1:16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2146</v>
      </c>
      <c r="F1" s="9" t="s">
        <v>2147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778</v>
      </c>
      <c r="C2" s="19" t="s">
        <v>5</v>
      </c>
      <c r="D2" s="11" t="s">
        <v>779</v>
      </c>
      <c r="E2" s="20">
        <v>351</v>
      </c>
      <c r="F2" s="20">
        <v>463</v>
      </c>
      <c r="G2" s="20">
        <v>2558</v>
      </c>
      <c r="H2" s="20">
        <v>814</v>
      </c>
      <c r="I2" s="20">
        <v>0</v>
      </c>
      <c r="J2" s="20">
        <v>3</v>
      </c>
      <c r="K2" s="20">
        <f t="shared" ref="K2:K16" si="0">SUM(H2:J2)</f>
        <v>817</v>
      </c>
      <c r="L2" s="20">
        <v>1</v>
      </c>
      <c r="M2" s="44">
        <f>K2/G2</f>
        <v>0.31939014855355746</v>
      </c>
      <c r="P2" s="20"/>
    </row>
    <row r="3" spans="1:16">
      <c r="A3" s="19" t="s">
        <v>1973</v>
      </c>
      <c r="B3" s="10" t="s">
        <v>782</v>
      </c>
      <c r="C3" s="19" t="s">
        <v>5</v>
      </c>
      <c r="D3" s="11" t="s">
        <v>783</v>
      </c>
      <c r="E3" s="20">
        <v>175</v>
      </c>
      <c r="F3" s="20">
        <v>343</v>
      </c>
      <c r="G3" s="20">
        <v>1473</v>
      </c>
      <c r="H3" s="20">
        <v>518</v>
      </c>
      <c r="I3" s="20">
        <v>0</v>
      </c>
      <c r="J3" s="20">
        <v>4</v>
      </c>
      <c r="K3" s="20">
        <f t="shared" si="0"/>
        <v>522</v>
      </c>
      <c r="L3" s="20">
        <v>4</v>
      </c>
      <c r="M3" s="44">
        <f t="shared" ref="M3:M16" si="1">K3/G3</f>
        <v>0.3543788187372709</v>
      </c>
      <c r="P3" s="20"/>
    </row>
    <row r="4" spans="1:16">
      <c r="A4" s="19" t="s">
        <v>1977</v>
      </c>
      <c r="B4" s="10" t="s">
        <v>785</v>
      </c>
      <c r="C4" s="19" t="s">
        <v>5</v>
      </c>
      <c r="D4" s="11" t="s">
        <v>786</v>
      </c>
      <c r="E4" s="20">
        <v>191</v>
      </c>
      <c r="F4" s="20">
        <v>183</v>
      </c>
      <c r="G4" s="20">
        <v>1353</v>
      </c>
      <c r="H4" s="20">
        <v>374</v>
      </c>
      <c r="I4" s="20">
        <v>0</v>
      </c>
      <c r="J4" s="20">
        <v>3</v>
      </c>
      <c r="K4" s="20">
        <f t="shared" si="0"/>
        <v>377</v>
      </c>
      <c r="L4" s="20">
        <v>5</v>
      </c>
      <c r="M4" s="44">
        <f t="shared" si="1"/>
        <v>0.27864005912786399</v>
      </c>
      <c r="P4" s="20"/>
    </row>
    <row r="5" spans="1:16">
      <c r="A5" s="19" t="s">
        <v>1975</v>
      </c>
      <c r="B5" s="10" t="s">
        <v>789</v>
      </c>
      <c r="C5" s="19" t="s">
        <v>5</v>
      </c>
      <c r="D5" s="11" t="s">
        <v>790</v>
      </c>
      <c r="E5" s="20">
        <v>236</v>
      </c>
      <c r="F5" s="20">
        <v>443</v>
      </c>
      <c r="G5" s="20">
        <v>1999</v>
      </c>
      <c r="H5" s="20">
        <v>679</v>
      </c>
      <c r="I5" s="20">
        <v>0</v>
      </c>
      <c r="J5" s="20">
        <v>3</v>
      </c>
      <c r="K5" s="20">
        <f t="shared" si="0"/>
        <v>682</v>
      </c>
      <c r="L5" s="20">
        <v>0</v>
      </c>
      <c r="M5" s="44">
        <f t="shared" si="1"/>
        <v>0.34117058529264632</v>
      </c>
      <c r="P5" s="20"/>
    </row>
    <row r="6" spans="1:16">
      <c r="A6" s="19" t="s">
        <v>1970</v>
      </c>
      <c r="B6" s="10" t="s">
        <v>777</v>
      </c>
      <c r="C6" s="19" t="s">
        <v>5</v>
      </c>
      <c r="D6" s="11" t="s">
        <v>199</v>
      </c>
      <c r="E6" s="20">
        <v>371</v>
      </c>
      <c r="F6" s="20">
        <v>521</v>
      </c>
      <c r="G6" s="20">
        <v>2698</v>
      </c>
      <c r="H6" s="20">
        <v>892</v>
      </c>
      <c r="I6" s="20">
        <v>2</v>
      </c>
      <c r="J6" s="20">
        <v>5</v>
      </c>
      <c r="K6" s="20">
        <f t="shared" si="0"/>
        <v>899</v>
      </c>
      <c r="L6" s="20">
        <v>2</v>
      </c>
      <c r="M6" s="44">
        <f t="shared" si="1"/>
        <v>0.33320978502594517</v>
      </c>
      <c r="P6" s="20"/>
    </row>
    <row r="7" spans="1:16">
      <c r="A7" s="19" t="s">
        <v>1972</v>
      </c>
      <c r="B7" s="10" t="s">
        <v>775</v>
      </c>
      <c r="C7" s="19" t="s">
        <v>5</v>
      </c>
      <c r="D7" s="11" t="s">
        <v>776</v>
      </c>
      <c r="E7" s="20">
        <v>340</v>
      </c>
      <c r="F7" s="20">
        <v>463</v>
      </c>
      <c r="G7" s="20">
        <v>2399</v>
      </c>
      <c r="H7" s="20">
        <v>803</v>
      </c>
      <c r="I7" s="20">
        <v>3</v>
      </c>
      <c r="J7" s="20">
        <v>6</v>
      </c>
      <c r="K7" s="20">
        <f t="shared" si="0"/>
        <v>812</v>
      </c>
      <c r="L7" s="20">
        <v>0</v>
      </c>
      <c r="M7" s="44">
        <f t="shared" si="1"/>
        <v>0.338474364318466</v>
      </c>
      <c r="P7" s="20"/>
    </row>
    <row r="8" spans="1:16">
      <c r="A8" s="19" t="s">
        <v>1969</v>
      </c>
      <c r="B8" s="10" t="s">
        <v>771</v>
      </c>
      <c r="C8" s="19" t="s">
        <v>5</v>
      </c>
      <c r="D8" s="11" t="s">
        <v>565</v>
      </c>
      <c r="E8" s="20">
        <v>268</v>
      </c>
      <c r="F8" s="20">
        <v>400</v>
      </c>
      <c r="G8" s="20">
        <v>1915</v>
      </c>
      <c r="H8" s="20">
        <v>668</v>
      </c>
      <c r="I8" s="20">
        <v>1</v>
      </c>
      <c r="J8" s="20">
        <v>7</v>
      </c>
      <c r="K8" s="20">
        <f t="shared" si="0"/>
        <v>676</v>
      </c>
      <c r="L8" s="20">
        <v>3</v>
      </c>
      <c r="M8" s="44">
        <f t="shared" si="1"/>
        <v>0.35300261096605745</v>
      </c>
      <c r="P8" s="20"/>
    </row>
    <row r="9" spans="1:16">
      <c r="A9" s="19" t="s">
        <v>1971</v>
      </c>
      <c r="B9" s="10" t="s">
        <v>787</v>
      </c>
      <c r="C9" s="19" t="s">
        <v>5</v>
      </c>
      <c r="D9" s="11" t="s">
        <v>788</v>
      </c>
      <c r="E9" s="20">
        <v>138</v>
      </c>
      <c r="F9" s="20">
        <v>198</v>
      </c>
      <c r="G9" s="20">
        <v>2264</v>
      </c>
      <c r="H9" s="20">
        <v>336</v>
      </c>
      <c r="I9" s="20">
        <v>0</v>
      </c>
      <c r="J9" s="20">
        <v>4</v>
      </c>
      <c r="K9" s="20">
        <f t="shared" si="0"/>
        <v>340</v>
      </c>
      <c r="L9" s="20">
        <v>1</v>
      </c>
      <c r="M9" s="44">
        <f t="shared" si="1"/>
        <v>0.15017667844522969</v>
      </c>
      <c r="P9" s="20"/>
    </row>
    <row r="10" spans="1:16">
      <c r="A10" s="19" t="s">
        <v>1976</v>
      </c>
      <c r="B10" s="10" t="s">
        <v>772</v>
      </c>
      <c r="C10" s="19" t="s">
        <v>5</v>
      </c>
      <c r="D10" s="11" t="s">
        <v>168</v>
      </c>
      <c r="E10" s="20">
        <v>325</v>
      </c>
      <c r="F10" s="20">
        <v>536</v>
      </c>
      <c r="G10" s="20">
        <v>2116</v>
      </c>
      <c r="H10" s="20">
        <v>861</v>
      </c>
      <c r="I10" s="20">
        <v>0</v>
      </c>
      <c r="J10" s="20">
        <v>1</v>
      </c>
      <c r="K10" s="20">
        <f t="shared" si="0"/>
        <v>862</v>
      </c>
      <c r="L10" s="20">
        <v>2</v>
      </c>
      <c r="M10" s="44">
        <f t="shared" si="1"/>
        <v>0.40737240075614367</v>
      </c>
      <c r="P10" s="20"/>
    </row>
    <row r="11" spans="1:16">
      <c r="A11" s="19" t="s">
        <v>1978</v>
      </c>
      <c r="B11" s="10" t="s">
        <v>773</v>
      </c>
      <c r="C11" s="19" t="s">
        <v>5</v>
      </c>
      <c r="D11" s="11" t="s">
        <v>110</v>
      </c>
      <c r="E11" s="20">
        <v>375</v>
      </c>
      <c r="F11" s="20">
        <v>520</v>
      </c>
      <c r="G11" s="20">
        <v>2409</v>
      </c>
      <c r="H11" s="20">
        <v>895</v>
      </c>
      <c r="I11" s="20">
        <v>3</v>
      </c>
      <c r="J11" s="20">
        <v>3</v>
      </c>
      <c r="K11" s="20">
        <f t="shared" si="0"/>
        <v>901</v>
      </c>
      <c r="L11" s="20">
        <v>3</v>
      </c>
      <c r="M11" s="44">
        <f t="shared" si="1"/>
        <v>0.37401411374014115</v>
      </c>
      <c r="P11" s="20"/>
    </row>
    <row r="12" spans="1:16">
      <c r="A12" s="19" t="s">
        <v>1979</v>
      </c>
      <c r="B12" s="10" t="s">
        <v>791</v>
      </c>
      <c r="C12" s="19" t="s">
        <v>5</v>
      </c>
      <c r="D12" s="11" t="s">
        <v>792</v>
      </c>
      <c r="E12" s="20">
        <v>255</v>
      </c>
      <c r="F12" s="20">
        <v>409</v>
      </c>
      <c r="G12" s="20">
        <v>2064</v>
      </c>
      <c r="H12" s="20">
        <v>664</v>
      </c>
      <c r="I12" s="20">
        <v>0</v>
      </c>
      <c r="J12" s="20">
        <v>5</v>
      </c>
      <c r="K12" s="20">
        <f t="shared" si="0"/>
        <v>669</v>
      </c>
      <c r="L12" s="20">
        <v>0</v>
      </c>
      <c r="M12" s="44">
        <f t="shared" si="1"/>
        <v>0.32412790697674421</v>
      </c>
      <c r="P12" s="20"/>
    </row>
    <row r="13" spans="1:16">
      <c r="A13" s="19" t="s">
        <v>1980</v>
      </c>
      <c r="B13" s="10" t="s">
        <v>780</v>
      </c>
      <c r="C13" s="19" t="s">
        <v>5</v>
      </c>
      <c r="D13" s="11" t="s">
        <v>781</v>
      </c>
      <c r="E13" s="20">
        <v>268</v>
      </c>
      <c r="F13" s="20">
        <v>371</v>
      </c>
      <c r="G13" s="20">
        <v>1894</v>
      </c>
      <c r="H13" s="20">
        <v>639</v>
      </c>
      <c r="I13" s="20">
        <v>0</v>
      </c>
      <c r="J13" s="20">
        <v>4</v>
      </c>
      <c r="K13" s="20">
        <f t="shared" si="0"/>
        <v>643</v>
      </c>
      <c r="L13" s="20">
        <v>3</v>
      </c>
      <c r="M13" s="44">
        <f t="shared" si="1"/>
        <v>0.33949313621964095</v>
      </c>
      <c r="P13" s="20"/>
    </row>
    <row r="14" spans="1:16">
      <c r="A14" s="19" t="s">
        <v>1983</v>
      </c>
      <c r="B14" s="10" t="s">
        <v>774</v>
      </c>
      <c r="C14" s="19" t="s">
        <v>5</v>
      </c>
      <c r="D14" s="11" t="s">
        <v>663</v>
      </c>
      <c r="E14" s="20">
        <v>201</v>
      </c>
      <c r="F14" s="20">
        <v>267</v>
      </c>
      <c r="G14" s="20">
        <v>1643</v>
      </c>
      <c r="H14" s="20">
        <v>468</v>
      </c>
      <c r="I14" s="20">
        <v>0</v>
      </c>
      <c r="J14" s="20">
        <v>6</v>
      </c>
      <c r="K14" s="20">
        <f t="shared" si="0"/>
        <v>474</v>
      </c>
      <c r="L14" s="20">
        <v>1</v>
      </c>
      <c r="M14" s="44">
        <f t="shared" si="1"/>
        <v>0.28849665246500306</v>
      </c>
      <c r="P14" s="20"/>
    </row>
    <row r="15" spans="1:16">
      <c r="A15" s="19" t="s">
        <v>1982</v>
      </c>
      <c r="B15" s="10" t="s">
        <v>769</v>
      </c>
      <c r="C15" s="19" t="s">
        <v>5</v>
      </c>
      <c r="D15" s="11" t="s">
        <v>770</v>
      </c>
      <c r="E15" s="20">
        <v>277</v>
      </c>
      <c r="F15" s="20">
        <v>376</v>
      </c>
      <c r="G15" s="20">
        <v>1963</v>
      </c>
      <c r="H15" s="20">
        <v>653</v>
      </c>
      <c r="I15" s="20">
        <v>0</v>
      </c>
      <c r="J15" s="20">
        <v>2</v>
      </c>
      <c r="K15" s="20">
        <f t="shared" si="0"/>
        <v>655</v>
      </c>
      <c r="L15" s="20">
        <v>3</v>
      </c>
      <c r="M15" s="44">
        <f t="shared" si="1"/>
        <v>0.33367294956698929</v>
      </c>
      <c r="P15" s="20"/>
    </row>
    <row r="16" spans="1:16">
      <c r="A16" s="19" t="s">
        <v>1981</v>
      </c>
      <c r="B16" s="10" t="s">
        <v>784</v>
      </c>
      <c r="C16" s="19" t="s">
        <v>5</v>
      </c>
      <c r="D16" s="11" t="s">
        <v>8</v>
      </c>
      <c r="E16" s="20">
        <v>373</v>
      </c>
      <c r="F16" s="20">
        <v>527</v>
      </c>
      <c r="G16" s="20">
        <v>2850</v>
      </c>
      <c r="H16" s="20">
        <v>900</v>
      </c>
      <c r="I16" s="20">
        <v>1</v>
      </c>
      <c r="J16" s="20">
        <v>3</v>
      </c>
      <c r="K16" s="20">
        <f t="shared" si="0"/>
        <v>904</v>
      </c>
      <c r="L16" s="20">
        <v>6</v>
      </c>
      <c r="M16" s="44">
        <f t="shared" si="1"/>
        <v>0.31719298245614036</v>
      </c>
      <c r="P16" s="20"/>
    </row>
    <row r="17" spans="1:16">
      <c r="B17" s="10" t="s">
        <v>793</v>
      </c>
      <c r="C17" s="19" t="s">
        <v>29</v>
      </c>
      <c r="D17" s="11"/>
      <c r="E17" s="20">
        <v>573</v>
      </c>
      <c r="F17" s="20">
        <v>994</v>
      </c>
      <c r="G17" s="20"/>
      <c r="H17" s="20">
        <v>1567</v>
      </c>
      <c r="I17" s="20">
        <v>0</v>
      </c>
      <c r="J17" s="20">
        <v>5</v>
      </c>
      <c r="K17" s="20">
        <f t="shared" ref="K17:K23" si="2">SUM(H17:J17)</f>
        <v>1572</v>
      </c>
      <c r="L17" s="20">
        <v>6</v>
      </c>
      <c r="M17" s="44"/>
      <c r="P17" s="20"/>
    </row>
    <row r="18" spans="1:16">
      <c r="B18" s="10" t="s">
        <v>2374</v>
      </c>
      <c r="C18" s="19" t="s">
        <v>29</v>
      </c>
      <c r="D18" s="11"/>
      <c r="E18" s="20">
        <v>986</v>
      </c>
      <c r="F18" s="20">
        <v>1990</v>
      </c>
      <c r="G18" s="20"/>
      <c r="H18" s="20">
        <v>2976</v>
      </c>
      <c r="I18" s="20">
        <v>0</v>
      </c>
      <c r="J18" s="20">
        <v>11</v>
      </c>
      <c r="K18" s="20">
        <f t="shared" si="2"/>
        <v>2987</v>
      </c>
      <c r="L18" s="20">
        <v>62</v>
      </c>
      <c r="M18" s="44"/>
      <c r="P18" s="20"/>
    </row>
    <row r="19" spans="1:16">
      <c r="B19" s="10" t="s">
        <v>794</v>
      </c>
      <c r="C19" s="19" t="s">
        <v>29</v>
      </c>
      <c r="D19" s="11"/>
      <c r="E19" s="20">
        <v>317</v>
      </c>
      <c r="F19" s="20">
        <v>602</v>
      </c>
      <c r="G19" s="20"/>
      <c r="H19" s="20">
        <v>919</v>
      </c>
      <c r="I19" s="20">
        <v>1</v>
      </c>
      <c r="J19" s="20">
        <v>0</v>
      </c>
      <c r="K19" s="20">
        <f t="shared" si="2"/>
        <v>920</v>
      </c>
      <c r="L19" s="20">
        <v>7</v>
      </c>
      <c r="M19" s="44"/>
      <c r="P19" s="20"/>
    </row>
    <row r="20" spans="1:16">
      <c r="B20" s="10" t="s">
        <v>2390</v>
      </c>
      <c r="C20" s="19" t="s">
        <v>29</v>
      </c>
      <c r="D20" s="11"/>
      <c r="E20" s="20">
        <v>394</v>
      </c>
      <c r="F20" s="20">
        <v>724</v>
      </c>
      <c r="G20" s="20"/>
      <c r="H20" s="20">
        <v>1118</v>
      </c>
      <c r="I20" s="20">
        <v>3</v>
      </c>
      <c r="J20" s="20">
        <v>2</v>
      </c>
      <c r="K20" s="20">
        <f t="shared" si="2"/>
        <v>1123</v>
      </c>
      <c r="L20" s="20">
        <v>15</v>
      </c>
      <c r="M20" s="44"/>
      <c r="P20" s="20"/>
    </row>
    <row r="21" spans="1:16" ht="57">
      <c r="B21" s="10" t="s">
        <v>2477</v>
      </c>
      <c r="C21" s="19" t="s">
        <v>30</v>
      </c>
      <c r="D21" s="11"/>
      <c r="E21" s="20">
        <v>181</v>
      </c>
      <c r="F21" s="20">
        <v>231</v>
      </c>
      <c r="G21" s="20"/>
      <c r="H21" s="20">
        <v>412</v>
      </c>
      <c r="I21" s="20">
        <v>3</v>
      </c>
      <c r="J21" s="20">
        <v>2</v>
      </c>
      <c r="K21" s="20">
        <f t="shared" si="2"/>
        <v>417</v>
      </c>
      <c r="L21" s="20">
        <v>3</v>
      </c>
      <c r="M21" s="44"/>
      <c r="P21" s="20"/>
    </row>
    <row r="22" spans="1:16" ht="28.5">
      <c r="B22" s="10" t="s">
        <v>31</v>
      </c>
      <c r="C22" s="19" t="s">
        <v>32</v>
      </c>
      <c r="D22" s="11"/>
      <c r="E22" s="20">
        <v>236</v>
      </c>
      <c r="F22" s="20">
        <v>417</v>
      </c>
      <c r="G22" s="20"/>
      <c r="H22" s="20">
        <v>653</v>
      </c>
      <c r="I22" s="20">
        <v>4</v>
      </c>
      <c r="J22" s="20">
        <v>6</v>
      </c>
      <c r="K22" s="20">
        <f t="shared" si="2"/>
        <v>663</v>
      </c>
      <c r="L22" s="20">
        <v>0</v>
      </c>
      <c r="M22" s="44"/>
      <c r="P22" s="20"/>
    </row>
    <row r="23" spans="1:16" ht="28.5">
      <c r="A23" s="21"/>
      <c r="B23" s="12" t="s">
        <v>33</v>
      </c>
      <c r="C23" s="21" t="s">
        <v>32</v>
      </c>
      <c r="D23" s="13"/>
      <c r="E23" s="23">
        <v>38</v>
      </c>
      <c r="F23" s="23">
        <v>85</v>
      </c>
      <c r="G23" s="23"/>
      <c r="H23" s="23">
        <v>123</v>
      </c>
      <c r="I23" s="23">
        <v>0</v>
      </c>
      <c r="J23" s="23">
        <v>71</v>
      </c>
      <c r="K23" s="23">
        <f t="shared" si="2"/>
        <v>194</v>
      </c>
      <c r="L23" s="23">
        <v>0</v>
      </c>
      <c r="M23" s="43"/>
      <c r="P23" s="20"/>
    </row>
    <row r="24" spans="1:16">
      <c r="B24" s="10" t="s">
        <v>34</v>
      </c>
      <c r="D24" s="10"/>
      <c r="E24" s="20">
        <f>SUM(E2:E16)</f>
        <v>4144</v>
      </c>
      <c r="F24" s="20">
        <f t="shared" ref="F24:L24" si="3">SUM(F2:F16)</f>
        <v>6020</v>
      </c>
      <c r="G24" s="20"/>
      <c r="H24" s="20">
        <f t="shared" si="3"/>
        <v>10164</v>
      </c>
      <c r="I24" s="20">
        <f t="shared" si="3"/>
        <v>10</v>
      </c>
      <c r="J24" s="20">
        <f t="shared" si="3"/>
        <v>59</v>
      </c>
      <c r="K24" s="20">
        <f t="shared" si="3"/>
        <v>10233</v>
      </c>
      <c r="L24" s="20">
        <f t="shared" si="3"/>
        <v>34</v>
      </c>
      <c r="M24" s="44"/>
      <c r="P24" s="20"/>
    </row>
    <row r="25" spans="1:16">
      <c r="B25" s="10" t="s">
        <v>35</v>
      </c>
      <c r="D25" s="10"/>
      <c r="E25" s="20">
        <f>SUM(E17:E20)</f>
        <v>2270</v>
      </c>
      <c r="F25" s="20">
        <f t="shared" ref="F25:L25" si="4">SUM(F17:F20)</f>
        <v>4310</v>
      </c>
      <c r="G25" s="20"/>
      <c r="H25" s="20">
        <f t="shared" si="4"/>
        <v>6580</v>
      </c>
      <c r="I25" s="20">
        <f t="shared" si="4"/>
        <v>4</v>
      </c>
      <c r="J25" s="20">
        <f t="shared" si="4"/>
        <v>18</v>
      </c>
      <c r="K25" s="20">
        <f t="shared" si="4"/>
        <v>6602</v>
      </c>
      <c r="L25" s="20">
        <f t="shared" si="4"/>
        <v>90</v>
      </c>
      <c r="M25" s="44"/>
      <c r="P25" s="20"/>
    </row>
    <row r="26" spans="1:16">
      <c r="B26" s="10" t="s">
        <v>36</v>
      </c>
      <c r="D26" s="10"/>
      <c r="E26" s="20">
        <f>SUM(E21:E21)</f>
        <v>181</v>
      </c>
      <c r="F26" s="20">
        <f t="shared" ref="F26:L26" si="5">SUM(F21:F21)</f>
        <v>231</v>
      </c>
      <c r="G26" s="20"/>
      <c r="H26" s="20">
        <f t="shared" si="5"/>
        <v>412</v>
      </c>
      <c r="I26" s="20">
        <f t="shared" si="5"/>
        <v>3</v>
      </c>
      <c r="J26" s="20">
        <f t="shared" si="5"/>
        <v>2</v>
      </c>
      <c r="K26" s="20">
        <f t="shared" si="5"/>
        <v>417</v>
      </c>
      <c r="L26" s="20">
        <f t="shared" si="5"/>
        <v>3</v>
      </c>
      <c r="M26" s="44"/>
      <c r="P26" s="20"/>
    </row>
    <row r="27" spans="1:16" ht="15" thickBot="1">
      <c r="A27" s="24"/>
      <c r="B27" s="14" t="s">
        <v>37</v>
      </c>
      <c r="C27" s="24"/>
      <c r="D27" s="14"/>
      <c r="E27" s="25">
        <f>SUM(E22:E23)</f>
        <v>274</v>
      </c>
      <c r="F27" s="25">
        <f t="shared" ref="F27:L27" si="6">SUM(F22:F23)</f>
        <v>502</v>
      </c>
      <c r="G27" s="25"/>
      <c r="H27" s="25">
        <f t="shared" si="6"/>
        <v>776</v>
      </c>
      <c r="I27" s="25">
        <f t="shared" si="6"/>
        <v>4</v>
      </c>
      <c r="J27" s="25">
        <f t="shared" si="6"/>
        <v>77</v>
      </c>
      <c r="K27" s="25">
        <f t="shared" si="6"/>
        <v>857</v>
      </c>
      <c r="L27" s="25">
        <f t="shared" si="6"/>
        <v>0</v>
      </c>
      <c r="M27" s="45"/>
      <c r="P27" s="20"/>
    </row>
    <row r="28" spans="1:16" s="6" customFormat="1" ht="15">
      <c r="B28" s="3" t="s">
        <v>2350</v>
      </c>
      <c r="D28" s="3"/>
      <c r="E28" s="34">
        <f>SUM(E24:E27)</f>
        <v>6869</v>
      </c>
      <c r="F28" s="34">
        <f t="shared" ref="F28:L28" si="7">SUM(F24:F27)</f>
        <v>11063</v>
      </c>
      <c r="G28" s="34">
        <f>SUM(G2:G16)</f>
        <v>31598</v>
      </c>
      <c r="H28" s="34">
        <f t="shared" si="7"/>
        <v>17932</v>
      </c>
      <c r="I28" s="34">
        <f t="shared" si="7"/>
        <v>21</v>
      </c>
      <c r="J28" s="34">
        <f t="shared" si="7"/>
        <v>156</v>
      </c>
      <c r="K28" s="34">
        <f t="shared" si="7"/>
        <v>18109</v>
      </c>
      <c r="L28" s="34">
        <f t="shared" si="7"/>
        <v>127</v>
      </c>
      <c r="M28" s="46">
        <f>K28/G28</f>
        <v>0.57310589277802393</v>
      </c>
      <c r="P28" s="20"/>
    </row>
    <row r="29" spans="1:16">
      <c r="B29" s="10" t="s">
        <v>2005</v>
      </c>
      <c r="D29" s="10"/>
      <c r="E29" s="26">
        <f>E28/$H$28</f>
        <v>0.38305821994200312</v>
      </c>
      <c r="F29" s="26">
        <f>F28/$H$28</f>
        <v>0.61694178005799682</v>
      </c>
      <c r="K29" s="20"/>
    </row>
    <row r="30" spans="1:16">
      <c r="K30" s="20"/>
    </row>
    <row r="31" spans="1:16">
      <c r="K31" s="20"/>
    </row>
    <row r="32" spans="1:16">
      <c r="K32" s="20"/>
    </row>
  </sheetData>
  <sortState xmlns:xlrd2="http://schemas.microsoft.com/office/spreadsheetml/2017/richdata2" ref="A2:M16">
    <sortCondition ref="A16"/>
  </sortState>
  <mergeCells count="1">
    <mergeCell ref="A1:B1"/>
  </mergeCells>
  <conditionalFormatting sqref="A2:M23">
    <cfRule type="expression" dxfId="49" priority="1">
      <formula>MOD(ROW(),2)=0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2"/>
  <sheetViews>
    <sheetView zoomScaleNormal="100" workbookViewId="0">
      <pane ySplit="1" topLeftCell="A2" activePane="bottomLeft" state="frozen"/>
      <selection pane="bottomLeft" activeCell="S10" sqref="S10"/>
    </sheetView>
  </sheetViews>
  <sheetFormatPr defaultColWidth="8.85546875" defaultRowHeight="14.25"/>
  <cols>
    <col min="1" max="1" width="2.5703125" style="19" bestFit="1" customWidth="1"/>
    <col min="2" max="2" width="32.28515625" style="19" bestFit="1" customWidth="1"/>
    <col min="3" max="3" width="13.7109375" style="19" bestFit="1" customWidth="1"/>
    <col min="4" max="4" width="23.5703125" style="19" customWidth="1"/>
    <col min="5" max="5" width="8.85546875" style="19" bestFit="1" customWidth="1"/>
    <col min="6" max="6" width="7.28515625" style="19" bestFit="1" customWidth="1"/>
    <col min="7" max="7" width="9.8554687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2148</v>
      </c>
      <c r="F1" s="9" t="s">
        <v>2149</v>
      </c>
      <c r="G1" s="9" t="s">
        <v>2150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810</v>
      </c>
      <c r="C2" s="19" t="s">
        <v>5</v>
      </c>
      <c r="D2" s="11" t="s">
        <v>811</v>
      </c>
      <c r="E2" s="20">
        <v>11</v>
      </c>
      <c r="F2" s="20">
        <v>431</v>
      </c>
      <c r="G2" s="20">
        <v>298</v>
      </c>
      <c r="H2" s="20">
        <v>3163</v>
      </c>
      <c r="I2" s="20">
        <v>740</v>
      </c>
      <c r="J2" s="20">
        <v>0</v>
      </c>
      <c r="K2" s="20">
        <v>2</v>
      </c>
      <c r="L2" s="20">
        <f t="shared" ref="L2:L12" si="0">SUM(I2:K2)</f>
        <v>742</v>
      </c>
      <c r="M2" s="20">
        <v>2</v>
      </c>
      <c r="N2" s="44">
        <f>L2/H2</f>
        <v>0.23458741700916852</v>
      </c>
      <c r="Q2" s="20"/>
    </row>
    <row r="3" spans="1:17">
      <c r="A3" s="19" t="s">
        <v>1973</v>
      </c>
      <c r="B3" s="10" t="s">
        <v>798</v>
      </c>
      <c r="C3" s="19" t="s">
        <v>5</v>
      </c>
      <c r="D3" s="11" t="s">
        <v>799</v>
      </c>
      <c r="E3" s="20">
        <v>28</v>
      </c>
      <c r="F3" s="20">
        <v>588</v>
      </c>
      <c r="G3" s="20">
        <v>337</v>
      </c>
      <c r="H3" s="20">
        <v>3573</v>
      </c>
      <c r="I3" s="20">
        <v>953</v>
      </c>
      <c r="J3" s="20">
        <v>0</v>
      </c>
      <c r="K3" s="20">
        <v>3</v>
      </c>
      <c r="L3" s="20">
        <f t="shared" si="0"/>
        <v>956</v>
      </c>
      <c r="M3" s="20">
        <v>6</v>
      </c>
      <c r="N3" s="44">
        <f t="shared" ref="N3:N12" si="1">L3/H3</f>
        <v>0.26756227260005599</v>
      </c>
      <c r="Q3" s="20"/>
    </row>
    <row r="4" spans="1:17">
      <c r="A4" s="19" t="s">
        <v>1977</v>
      </c>
      <c r="B4" s="10" t="s">
        <v>804</v>
      </c>
      <c r="C4" s="19" t="s">
        <v>5</v>
      </c>
      <c r="D4" s="11" t="s">
        <v>181</v>
      </c>
      <c r="E4" s="20">
        <v>20</v>
      </c>
      <c r="F4" s="20">
        <v>646</v>
      </c>
      <c r="G4" s="20">
        <v>513</v>
      </c>
      <c r="H4" s="20">
        <v>4218</v>
      </c>
      <c r="I4" s="20">
        <v>1179</v>
      </c>
      <c r="J4" s="20">
        <v>1</v>
      </c>
      <c r="K4" s="20">
        <v>6</v>
      </c>
      <c r="L4" s="20">
        <f t="shared" si="0"/>
        <v>1186</v>
      </c>
      <c r="M4" s="20">
        <v>4</v>
      </c>
      <c r="N4" s="44">
        <f t="shared" si="1"/>
        <v>0.28117591275486015</v>
      </c>
      <c r="Q4" s="20"/>
    </row>
    <row r="5" spans="1:17">
      <c r="A5" s="19" t="s">
        <v>1975</v>
      </c>
      <c r="B5" s="10" t="s">
        <v>797</v>
      </c>
      <c r="C5" s="19" t="s">
        <v>5</v>
      </c>
      <c r="D5" s="11" t="s">
        <v>305</v>
      </c>
      <c r="E5" s="20">
        <v>15</v>
      </c>
      <c r="F5" s="20">
        <v>470</v>
      </c>
      <c r="G5" s="20">
        <v>358</v>
      </c>
      <c r="H5" s="20">
        <v>3002</v>
      </c>
      <c r="I5" s="20">
        <v>843</v>
      </c>
      <c r="J5" s="20">
        <v>1</v>
      </c>
      <c r="K5" s="20">
        <v>7</v>
      </c>
      <c r="L5" s="20">
        <f t="shared" si="0"/>
        <v>851</v>
      </c>
      <c r="M5" s="20">
        <v>1</v>
      </c>
      <c r="N5" s="44">
        <f t="shared" si="1"/>
        <v>0.28347768154563624</v>
      </c>
      <c r="Q5" s="20"/>
    </row>
    <row r="6" spans="1:17">
      <c r="A6" s="19" t="s">
        <v>1970</v>
      </c>
      <c r="B6" s="10" t="s">
        <v>800</v>
      </c>
      <c r="C6" s="19" t="s">
        <v>5</v>
      </c>
      <c r="D6" s="11" t="s">
        <v>801</v>
      </c>
      <c r="E6" s="20">
        <v>25</v>
      </c>
      <c r="F6" s="20">
        <v>531</v>
      </c>
      <c r="G6" s="20">
        <v>372</v>
      </c>
      <c r="H6" s="20">
        <v>3490</v>
      </c>
      <c r="I6" s="20">
        <v>928</v>
      </c>
      <c r="J6" s="20">
        <v>2</v>
      </c>
      <c r="K6" s="20">
        <v>3</v>
      </c>
      <c r="L6" s="20">
        <f t="shared" si="0"/>
        <v>933</v>
      </c>
      <c r="M6" s="20">
        <v>1</v>
      </c>
      <c r="N6" s="44">
        <f t="shared" si="1"/>
        <v>0.26733524355300858</v>
      </c>
      <c r="Q6" s="20"/>
    </row>
    <row r="7" spans="1:17">
      <c r="A7" s="19" t="s">
        <v>1972</v>
      </c>
      <c r="B7" s="10" t="s">
        <v>795</v>
      </c>
      <c r="C7" s="19" t="s">
        <v>5</v>
      </c>
      <c r="D7" s="11" t="s">
        <v>796</v>
      </c>
      <c r="E7" s="20">
        <v>16</v>
      </c>
      <c r="F7" s="20">
        <v>494</v>
      </c>
      <c r="G7" s="20">
        <v>348</v>
      </c>
      <c r="H7" s="20">
        <v>3148</v>
      </c>
      <c r="I7" s="20">
        <v>858</v>
      </c>
      <c r="J7" s="20">
        <v>0</v>
      </c>
      <c r="K7" s="20">
        <v>3</v>
      </c>
      <c r="L7" s="20">
        <f t="shared" si="0"/>
        <v>861</v>
      </c>
      <c r="M7" s="20">
        <v>1</v>
      </c>
      <c r="N7" s="44">
        <f t="shared" si="1"/>
        <v>0.27350698856416772</v>
      </c>
      <c r="Q7" s="20"/>
    </row>
    <row r="8" spans="1:17">
      <c r="A8" s="19" t="s">
        <v>1969</v>
      </c>
      <c r="B8" s="10" t="s">
        <v>803</v>
      </c>
      <c r="C8" s="19" t="s">
        <v>5</v>
      </c>
      <c r="D8" s="11" t="s">
        <v>239</v>
      </c>
      <c r="E8" s="20">
        <v>20</v>
      </c>
      <c r="F8" s="20">
        <v>551</v>
      </c>
      <c r="G8" s="20">
        <v>292</v>
      </c>
      <c r="H8" s="20">
        <v>2956</v>
      </c>
      <c r="I8" s="20">
        <v>863</v>
      </c>
      <c r="J8" s="20">
        <v>0</v>
      </c>
      <c r="K8" s="20">
        <v>2</v>
      </c>
      <c r="L8" s="20">
        <f t="shared" si="0"/>
        <v>865</v>
      </c>
      <c r="M8" s="20">
        <v>1</v>
      </c>
      <c r="N8" s="44">
        <f t="shared" si="1"/>
        <v>0.29262516914749664</v>
      </c>
      <c r="Q8" s="20"/>
    </row>
    <row r="9" spans="1:17">
      <c r="A9" s="19" t="s">
        <v>1971</v>
      </c>
      <c r="B9" s="10" t="s">
        <v>808</v>
      </c>
      <c r="C9" s="19" t="s">
        <v>5</v>
      </c>
      <c r="D9" s="11" t="s">
        <v>809</v>
      </c>
      <c r="E9" s="20">
        <v>8</v>
      </c>
      <c r="F9" s="20">
        <v>233</v>
      </c>
      <c r="G9" s="20">
        <v>111</v>
      </c>
      <c r="H9" s="20">
        <v>1405</v>
      </c>
      <c r="I9" s="20">
        <v>352</v>
      </c>
      <c r="J9" s="20">
        <v>0</v>
      </c>
      <c r="K9" s="20">
        <v>0</v>
      </c>
      <c r="L9" s="20">
        <f t="shared" si="0"/>
        <v>352</v>
      </c>
      <c r="M9" s="20">
        <v>0</v>
      </c>
      <c r="N9" s="44">
        <f t="shared" si="1"/>
        <v>0.2505338078291815</v>
      </c>
      <c r="Q9" s="20"/>
    </row>
    <row r="10" spans="1:17">
      <c r="A10" s="19" t="s">
        <v>1976</v>
      </c>
      <c r="B10" s="10" t="s">
        <v>806</v>
      </c>
      <c r="C10" s="19" t="s">
        <v>5</v>
      </c>
      <c r="D10" s="11" t="s">
        <v>807</v>
      </c>
      <c r="E10" s="20">
        <v>12</v>
      </c>
      <c r="F10" s="20">
        <v>368</v>
      </c>
      <c r="G10" s="20">
        <v>309</v>
      </c>
      <c r="H10" s="20">
        <v>2239</v>
      </c>
      <c r="I10" s="20">
        <v>689</v>
      </c>
      <c r="J10" s="20">
        <v>1</v>
      </c>
      <c r="K10" s="20">
        <v>4</v>
      </c>
      <c r="L10" s="20">
        <f t="shared" si="0"/>
        <v>694</v>
      </c>
      <c r="M10" s="20">
        <v>0</v>
      </c>
      <c r="N10" s="44">
        <f t="shared" si="1"/>
        <v>0.30995980348369806</v>
      </c>
      <c r="Q10" s="20"/>
    </row>
    <row r="11" spans="1:17">
      <c r="A11" s="19" t="s">
        <v>1978</v>
      </c>
      <c r="B11" s="10" t="s">
        <v>805</v>
      </c>
      <c r="C11" s="19" t="s">
        <v>5</v>
      </c>
      <c r="D11" s="11" t="s">
        <v>415</v>
      </c>
      <c r="E11" s="20">
        <v>26</v>
      </c>
      <c r="F11" s="20">
        <v>410</v>
      </c>
      <c r="G11" s="20">
        <v>357</v>
      </c>
      <c r="H11" s="20">
        <v>2749</v>
      </c>
      <c r="I11" s="20">
        <v>793</v>
      </c>
      <c r="J11" s="20">
        <v>0</v>
      </c>
      <c r="K11" s="20">
        <v>6</v>
      </c>
      <c r="L11" s="20">
        <f t="shared" si="0"/>
        <v>799</v>
      </c>
      <c r="M11" s="20">
        <v>2</v>
      </c>
      <c r="N11" s="44">
        <f t="shared" si="1"/>
        <v>0.29065114587122592</v>
      </c>
      <c r="Q11" s="20"/>
    </row>
    <row r="12" spans="1:17">
      <c r="A12" s="19" t="s">
        <v>1979</v>
      </c>
      <c r="B12" s="10" t="s">
        <v>802</v>
      </c>
      <c r="C12" s="19" t="s">
        <v>5</v>
      </c>
      <c r="D12" s="11" t="s">
        <v>492</v>
      </c>
      <c r="E12" s="20">
        <v>16</v>
      </c>
      <c r="F12" s="20">
        <v>341</v>
      </c>
      <c r="G12" s="20">
        <v>270</v>
      </c>
      <c r="H12" s="20">
        <v>1845</v>
      </c>
      <c r="I12" s="20">
        <v>627</v>
      </c>
      <c r="J12" s="20">
        <v>0</v>
      </c>
      <c r="K12" s="20">
        <v>4</v>
      </c>
      <c r="L12" s="20">
        <f t="shared" si="0"/>
        <v>631</v>
      </c>
      <c r="M12" s="20">
        <v>3</v>
      </c>
      <c r="N12" s="44">
        <f t="shared" si="1"/>
        <v>0.34200542005420054</v>
      </c>
      <c r="Q12" s="20"/>
    </row>
    <row r="13" spans="1:17">
      <c r="B13" s="10" t="s">
        <v>812</v>
      </c>
      <c r="C13" s="19" t="s">
        <v>29</v>
      </c>
      <c r="D13" s="11"/>
      <c r="E13" s="20">
        <v>18</v>
      </c>
      <c r="F13" s="20">
        <v>946</v>
      </c>
      <c r="G13" s="20">
        <v>834</v>
      </c>
      <c r="H13" s="20"/>
      <c r="I13" s="20">
        <v>1798</v>
      </c>
      <c r="J13" s="20">
        <v>0</v>
      </c>
      <c r="K13" s="20">
        <v>0</v>
      </c>
      <c r="L13" s="20">
        <f t="shared" ref="L13:L23" si="2">SUM(I13:K13)</f>
        <v>1798</v>
      </c>
      <c r="M13" s="20">
        <v>16</v>
      </c>
      <c r="N13" s="44"/>
      <c r="Q13" s="20"/>
    </row>
    <row r="14" spans="1:17">
      <c r="B14" s="10" t="s">
        <v>808</v>
      </c>
      <c r="C14" s="19" t="s">
        <v>29</v>
      </c>
      <c r="D14" s="11"/>
      <c r="E14" s="20">
        <v>29</v>
      </c>
      <c r="F14" s="20">
        <v>1000</v>
      </c>
      <c r="G14" s="20">
        <v>442</v>
      </c>
      <c r="H14" s="20"/>
      <c r="I14" s="20">
        <v>1471</v>
      </c>
      <c r="J14" s="20">
        <v>0</v>
      </c>
      <c r="K14" s="20">
        <v>3</v>
      </c>
      <c r="L14" s="20">
        <f t="shared" si="2"/>
        <v>1474</v>
      </c>
      <c r="M14" s="20">
        <v>6</v>
      </c>
      <c r="N14" s="44"/>
      <c r="Q14" s="20"/>
    </row>
    <row r="15" spans="1:17">
      <c r="B15" s="10" t="s">
        <v>810</v>
      </c>
      <c r="C15" s="19" t="s">
        <v>29</v>
      </c>
      <c r="D15" s="11"/>
      <c r="E15" s="20">
        <v>26</v>
      </c>
      <c r="F15" s="20">
        <v>1286</v>
      </c>
      <c r="G15" s="20">
        <v>608</v>
      </c>
      <c r="H15" s="20"/>
      <c r="I15" s="20">
        <v>1920</v>
      </c>
      <c r="J15" s="20">
        <v>0</v>
      </c>
      <c r="K15" s="20">
        <v>4</v>
      </c>
      <c r="L15" s="20">
        <f t="shared" si="2"/>
        <v>1924</v>
      </c>
      <c r="M15" s="20">
        <v>13</v>
      </c>
      <c r="N15" s="44"/>
      <c r="Q15" s="20"/>
    </row>
    <row r="16" spans="1:17">
      <c r="B16" s="10" t="s">
        <v>2390</v>
      </c>
      <c r="C16" s="19" t="s">
        <v>29</v>
      </c>
      <c r="D16" s="11"/>
      <c r="E16" s="20">
        <v>24</v>
      </c>
      <c r="F16" s="20">
        <v>1021</v>
      </c>
      <c r="G16" s="20">
        <v>501</v>
      </c>
      <c r="H16" s="20"/>
      <c r="I16" s="20">
        <v>1546</v>
      </c>
      <c r="J16" s="20">
        <v>3</v>
      </c>
      <c r="K16" s="20">
        <v>4</v>
      </c>
      <c r="L16" s="20">
        <f t="shared" si="2"/>
        <v>1553</v>
      </c>
      <c r="M16" s="20">
        <v>22</v>
      </c>
      <c r="N16" s="44"/>
      <c r="Q16" s="20"/>
    </row>
    <row r="17" spans="1:17" ht="28.5">
      <c r="B17" s="10" t="s">
        <v>2478</v>
      </c>
      <c r="C17" s="19" t="s">
        <v>30</v>
      </c>
      <c r="D17" s="11"/>
      <c r="E17" s="20">
        <v>6</v>
      </c>
      <c r="F17" s="20">
        <v>86</v>
      </c>
      <c r="G17" s="20">
        <v>54</v>
      </c>
      <c r="H17" s="20"/>
      <c r="I17" s="20">
        <v>146</v>
      </c>
      <c r="J17" s="20">
        <v>1</v>
      </c>
      <c r="K17" s="20">
        <v>3</v>
      </c>
      <c r="L17" s="20">
        <f t="shared" si="2"/>
        <v>150</v>
      </c>
      <c r="M17" s="20">
        <v>1</v>
      </c>
      <c r="N17" s="44"/>
      <c r="Q17" s="20"/>
    </row>
    <row r="18" spans="1:17" ht="28.5">
      <c r="B18" s="10" t="s">
        <v>2479</v>
      </c>
      <c r="C18" s="19" t="s">
        <v>30</v>
      </c>
      <c r="D18" s="11"/>
      <c r="E18" s="20">
        <v>5</v>
      </c>
      <c r="F18" s="20">
        <v>26</v>
      </c>
      <c r="G18" s="20">
        <v>19</v>
      </c>
      <c r="H18" s="20"/>
      <c r="I18" s="20">
        <v>50</v>
      </c>
      <c r="J18" s="20">
        <v>0</v>
      </c>
      <c r="K18" s="20">
        <v>0</v>
      </c>
      <c r="L18" s="20">
        <f t="shared" si="2"/>
        <v>50</v>
      </c>
      <c r="M18" s="20">
        <v>0</v>
      </c>
      <c r="N18" s="44"/>
      <c r="Q18" s="20"/>
    </row>
    <row r="19" spans="1:17">
      <c r="B19" s="10" t="s">
        <v>2480</v>
      </c>
      <c r="C19" s="19" t="s">
        <v>30</v>
      </c>
      <c r="D19" s="11"/>
      <c r="E19" s="20">
        <v>7</v>
      </c>
      <c r="F19" s="20">
        <v>50</v>
      </c>
      <c r="G19" s="20">
        <v>43</v>
      </c>
      <c r="H19" s="20"/>
      <c r="I19" s="20">
        <v>100</v>
      </c>
      <c r="J19" s="20">
        <v>1</v>
      </c>
      <c r="K19" s="20">
        <v>4</v>
      </c>
      <c r="L19" s="20">
        <f t="shared" si="2"/>
        <v>105</v>
      </c>
      <c r="M19" s="20">
        <v>0</v>
      </c>
      <c r="N19" s="44"/>
      <c r="Q19" s="20"/>
    </row>
    <row r="20" spans="1:17" ht="28.5">
      <c r="B20" s="10" t="s">
        <v>2481</v>
      </c>
      <c r="C20" s="19" t="s">
        <v>30</v>
      </c>
      <c r="D20" s="11"/>
      <c r="E20" s="20">
        <v>7</v>
      </c>
      <c r="F20" s="20">
        <v>30</v>
      </c>
      <c r="G20" s="20">
        <v>20</v>
      </c>
      <c r="H20" s="20"/>
      <c r="I20" s="20">
        <v>57</v>
      </c>
      <c r="J20" s="20">
        <v>1</v>
      </c>
      <c r="K20" s="20">
        <v>4</v>
      </c>
      <c r="L20" s="20">
        <f t="shared" si="2"/>
        <v>62</v>
      </c>
      <c r="M20" s="20">
        <v>0</v>
      </c>
      <c r="N20" s="44"/>
      <c r="Q20" s="20"/>
    </row>
    <row r="21" spans="1:17" ht="28.5">
      <c r="B21" s="10" t="s">
        <v>2482</v>
      </c>
      <c r="C21" s="19" t="s">
        <v>30</v>
      </c>
      <c r="D21" s="11"/>
      <c r="E21" s="20">
        <v>6</v>
      </c>
      <c r="F21" s="20">
        <v>53</v>
      </c>
      <c r="G21" s="20">
        <v>44</v>
      </c>
      <c r="H21" s="20"/>
      <c r="I21" s="20">
        <v>103</v>
      </c>
      <c r="J21" s="20">
        <v>0</v>
      </c>
      <c r="K21" s="20">
        <v>0</v>
      </c>
      <c r="L21" s="20">
        <f t="shared" si="2"/>
        <v>103</v>
      </c>
      <c r="M21" s="20">
        <v>0</v>
      </c>
      <c r="N21" s="44"/>
      <c r="Q21" s="20"/>
    </row>
    <row r="22" spans="1:17">
      <c r="B22" s="10" t="s">
        <v>31</v>
      </c>
      <c r="C22" s="19" t="s">
        <v>32</v>
      </c>
      <c r="D22" s="11"/>
      <c r="E22" s="20">
        <v>10</v>
      </c>
      <c r="F22" s="20">
        <v>317</v>
      </c>
      <c r="G22" s="20">
        <v>231</v>
      </c>
      <c r="H22" s="20"/>
      <c r="I22" s="20">
        <v>558</v>
      </c>
      <c r="J22" s="20">
        <v>0</v>
      </c>
      <c r="K22" s="20">
        <v>8</v>
      </c>
      <c r="L22" s="20">
        <f t="shared" si="2"/>
        <v>566</v>
      </c>
      <c r="M22" s="20">
        <v>0</v>
      </c>
      <c r="N22" s="44"/>
      <c r="Q22" s="20"/>
    </row>
    <row r="23" spans="1:17">
      <c r="A23" s="21"/>
      <c r="B23" s="12" t="s">
        <v>33</v>
      </c>
      <c r="C23" s="21" t="s">
        <v>32</v>
      </c>
      <c r="D23" s="13"/>
      <c r="E23" s="23">
        <v>0</v>
      </c>
      <c r="F23" s="23">
        <v>100</v>
      </c>
      <c r="G23" s="23">
        <v>27</v>
      </c>
      <c r="H23" s="23"/>
      <c r="I23" s="23">
        <v>127</v>
      </c>
      <c r="J23" s="23">
        <v>0</v>
      </c>
      <c r="K23" s="23">
        <v>64</v>
      </c>
      <c r="L23" s="23">
        <f t="shared" si="2"/>
        <v>191</v>
      </c>
      <c r="M23" s="23">
        <v>0</v>
      </c>
      <c r="N23" s="43"/>
      <c r="Q23" s="20"/>
    </row>
    <row r="24" spans="1:17">
      <c r="B24" s="10" t="s">
        <v>34</v>
      </c>
      <c r="D24" s="10"/>
      <c r="E24" s="20">
        <f>SUM(E2:E12)</f>
        <v>197</v>
      </c>
      <c r="F24" s="20">
        <f t="shared" ref="F24:M24" si="3">SUM(F2:F12)</f>
        <v>5063</v>
      </c>
      <c r="G24" s="20">
        <f t="shared" si="3"/>
        <v>3565</v>
      </c>
      <c r="H24" s="20"/>
      <c r="I24" s="20">
        <f t="shared" si="3"/>
        <v>8825</v>
      </c>
      <c r="J24" s="20">
        <f t="shared" si="3"/>
        <v>5</v>
      </c>
      <c r="K24" s="20">
        <f t="shared" si="3"/>
        <v>40</v>
      </c>
      <c r="L24" s="20">
        <f t="shared" si="3"/>
        <v>8870</v>
      </c>
      <c r="M24" s="20">
        <f t="shared" si="3"/>
        <v>21</v>
      </c>
      <c r="N24" s="44"/>
      <c r="Q24" s="20"/>
    </row>
    <row r="25" spans="1:17">
      <c r="B25" s="10" t="s">
        <v>35</v>
      </c>
      <c r="D25" s="10"/>
      <c r="E25" s="20">
        <f>SUM(E13:E16)</f>
        <v>97</v>
      </c>
      <c r="F25" s="20">
        <f t="shared" ref="F25:M25" si="4">SUM(F13:F16)</f>
        <v>4253</v>
      </c>
      <c r="G25" s="20">
        <f t="shared" si="4"/>
        <v>2385</v>
      </c>
      <c r="H25" s="20"/>
      <c r="I25" s="20">
        <f t="shared" si="4"/>
        <v>6735</v>
      </c>
      <c r="J25" s="20">
        <f t="shared" si="4"/>
        <v>3</v>
      </c>
      <c r="K25" s="20">
        <f t="shared" si="4"/>
        <v>11</v>
      </c>
      <c r="L25" s="20">
        <f t="shared" si="4"/>
        <v>6749</v>
      </c>
      <c r="M25" s="20">
        <f t="shared" si="4"/>
        <v>57</v>
      </c>
      <c r="N25" s="44"/>
      <c r="Q25" s="20"/>
    </row>
    <row r="26" spans="1:17">
      <c r="B26" s="10" t="s">
        <v>36</v>
      </c>
      <c r="D26" s="10"/>
      <c r="E26" s="20">
        <f>SUM(E17:E21)</f>
        <v>31</v>
      </c>
      <c r="F26" s="20">
        <f t="shared" ref="F26:M26" si="5">SUM(F17:F21)</f>
        <v>245</v>
      </c>
      <c r="G26" s="20">
        <f t="shared" si="5"/>
        <v>180</v>
      </c>
      <c r="H26" s="20"/>
      <c r="I26" s="20">
        <f t="shared" si="5"/>
        <v>456</v>
      </c>
      <c r="J26" s="20">
        <f t="shared" si="5"/>
        <v>3</v>
      </c>
      <c r="K26" s="20">
        <f t="shared" si="5"/>
        <v>11</v>
      </c>
      <c r="L26" s="20">
        <f t="shared" si="5"/>
        <v>470</v>
      </c>
      <c r="M26" s="20">
        <f t="shared" si="5"/>
        <v>1</v>
      </c>
      <c r="N26" s="44"/>
      <c r="Q26" s="20"/>
    </row>
    <row r="27" spans="1:17" ht="15" thickBot="1">
      <c r="A27" s="24"/>
      <c r="B27" s="14" t="s">
        <v>37</v>
      </c>
      <c r="C27" s="24"/>
      <c r="D27" s="14"/>
      <c r="E27" s="25">
        <f>SUM(E22:E23)</f>
        <v>10</v>
      </c>
      <c r="F27" s="25">
        <f t="shared" ref="F27:M27" si="6">SUM(F22:F23)</f>
        <v>417</v>
      </c>
      <c r="G27" s="25">
        <f t="shared" si="6"/>
        <v>258</v>
      </c>
      <c r="H27" s="25"/>
      <c r="I27" s="25">
        <f t="shared" si="6"/>
        <v>685</v>
      </c>
      <c r="J27" s="25">
        <f t="shared" si="6"/>
        <v>0</v>
      </c>
      <c r="K27" s="25">
        <f t="shared" si="6"/>
        <v>72</v>
      </c>
      <c r="L27" s="25">
        <f t="shared" si="6"/>
        <v>757</v>
      </c>
      <c r="M27" s="25">
        <f t="shared" si="6"/>
        <v>0</v>
      </c>
      <c r="N27" s="45"/>
      <c r="Q27" s="20"/>
    </row>
    <row r="28" spans="1:17" s="6" customFormat="1" ht="15">
      <c r="B28" s="3" t="s">
        <v>2350</v>
      </c>
      <c r="D28" s="3"/>
      <c r="E28" s="34">
        <f>SUM(E24:E27)</f>
        <v>335</v>
      </c>
      <c r="F28" s="34">
        <f t="shared" ref="F28:M28" si="7">SUM(F24:F27)</f>
        <v>9978</v>
      </c>
      <c r="G28" s="34">
        <f t="shared" si="7"/>
        <v>6388</v>
      </c>
      <c r="H28" s="34">
        <f>SUM(H2:H12)</f>
        <v>31788</v>
      </c>
      <c r="I28" s="34">
        <f t="shared" si="7"/>
        <v>16701</v>
      </c>
      <c r="J28" s="34">
        <f t="shared" si="7"/>
        <v>11</v>
      </c>
      <c r="K28" s="34">
        <f t="shared" si="7"/>
        <v>134</v>
      </c>
      <c r="L28" s="34">
        <f t="shared" si="7"/>
        <v>16846</v>
      </c>
      <c r="M28" s="34">
        <f t="shared" si="7"/>
        <v>79</v>
      </c>
      <c r="N28" s="46">
        <f>L28/H28</f>
        <v>0.52994840820435385</v>
      </c>
      <c r="Q28" s="20"/>
    </row>
    <row r="29" spans="1:17">
      <c r="B29" s="10" t="s">
        <v>2005</v>
      </c>
      <c r="D29" s="10"/>
      <c r="E29" s="26">
        <f>E28/$I$28</f>
        <v>2.0058679121010718E-2</v>
      </c>
      <c r="F29" s="26">
        <f t="shared" ref="F29:G29" si="8">F28/$I$28</f>
        <v>0.59744925453565656</v>
      </c>
      <c r="G29" s="26">
        <f t="shared" si="8"/>
        <v>0.38249206634333272</v>
      </c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2">
    <sortCondition ref="A12"/>
  </sortState>
  <mergeCells count="1">
    <mergeCell ref="A1:B1"/>
  </mergeCells>
  <conditionalFormatting sqref="A2:N23">
    <cfRule type="expression" dxfId="48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4"/>
  <sheetViews>
    <sheetView workbookViewId="0">
      <pane ySplit="1" topLeftCell="A2" activePane="bottomLeft" state="frozen"/>
      <selection pane="bottomLeft" activeCell="J24" sqref="J24"/>
    </sheetView>
  </sheetViews>
  <sheetFormatPr defaultColWidth="8.85546875" defaultRowHeight="14.25"/>
  <cols>
    <col min="1" max="1" width="2.5703125" style="7" bestFit="1" customWidth="1"/>
    <col min="2" max="2" width="37.85546875" style="7" bestFit="1" customWidth="1"/>
    <col min="3" max="3" width="13.28515625" style="7" bestFit="1" customWidth="1"/>
    <col min="4" max="4" width="36.28515625" style="7" bestFit="1" customWidth="1"/>
    <col min="5" max="5" width="7.140625" style="7" bestFit="1" customWidth="1"/>
    <col min="6" max="6" width="6.85546875" style="7" customWidth="1"/>
    <col min="7" max="7" width="6.7109375" style="7" bestFit="1" customWidth="1"/>
    <col min="8" max="8" width="10" style="7" bestFit="1" customWidth="1"/>
    <col min="9" max="10" width="7.7109375" style="7" bestFit="1" customWidth="1"/>
    <col min="11" max="11" width="9.7109375" style="7" customWidth="1"/>
    <col min="12" max="12" width="9.85546875" style="7" bestFit="1" customWidth="1"/>
    <col min="13" max="13" width="7.7109375" style="7" bestFit="1" customWidth="1"/>
    <col min="14" max="14" width="8.42578125" style="7" bestFit="1" customWidth="1"/>
    <col min="15" max="15" width="8.85546875" style="7" bestFit="1" customWidth="1"/>
    <col min="16" max="16384" width="8.85546875" style="7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2017</v>
      </c>
      <c r="F1" s="9" t="s">
        <v>2025</v>
      </c>
      <c r="G1" s="9" t="s">
        <v>2018</v>
      </c>
      <c r="H1" s="9" t="s">
        <v>2019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7" t="s">
        <v>1974</v>
      </c>
      <c r="B2" s="1" t="s">
        <v>95</v>
      </c>
      <c r="C2" s="7" t="s">
        <v>5</v>
      </c>
      <c r="D2" s="2" t="s">
        <v>96</v>
      </c>
      <c r="E2" s="8">
        <v>654</v>
      </c>
      <c r="F2" s="8">
        <v>6</v>
      </c>
      <c r="G2" s="8">
        <v>366</v>
      </c>
      <c r="H2" s="8">
        <v>21</v>
      </c>
      <c r="I2" s="8">
        <v>4125</v>
      </c>
      <c r="J2" s="8">
        <v>1047</v>
      </c>
      <c r="K2" s="8">
        <v>0</v>
      </c>
      <c r="L2" s="8">
        <v>5</v>
      </c>
      <c r="M2" s="8">
        <f>SUM(J2:L2)</f>
        <v>1052</v>
      </c>
      <c r="N2" s="8">
        <v>2</v>
      </c>
      <c r="O2" s="42">
        <f>M2/I2</f>
        <v>0.25503030303030305</v>
      </c>
      <c r="R2" s="8"/>
    </row>
    <row r="3" spans="1:18">
      <c r="A3" s="7" t="s">
        <v>1973</v>
      </c>
      <c r="B3" s="1" t="s">
        <v>2407</v>
      </c>
      <c r="C3" s="7" t="s">
        <v>5</v>
      </c>
      <c r="D3" s="2" t="s">
        <v>97</v>
      </c>
      <c r="E3" s="8">
        <v>850</v>
      </c>
      <c r="F3" s="8">
        <v>6</v>
      </c>
      <c r="G3" s="8">
        <v>469</v>
      </c>
      <c r="H3" s="8">
        <v>26</v>
      </c>
      <c r="I3" s="8">
        <v>5080</v>
      </c>
      <c r="J3" s="8">
        <v>1351</v>
      </c>
      <c r="K3" s="8">
        <v>0</v>
      </c>
      <c r="L3" s="8">
        <v>5</v>
      </c>
      <c r="M3" s="8">
        <f t="shared" ref="M3:M27" si="0">SUM(J3:L3)</f>
        <v>1356</v>
      </c>
      <c r="N3" s="8">
        <v>5</v>
      </c>
      <c r="O3" s="42">
        <f t="shared" ref="O3:O13" si="1">M3/I3</f>
        <v>0.26692913385826772</v>
      </c>
      <c r="R3" s="8"/>
    </row>
    <row r="4" spans="1:18">
      <c r="A4" s="7" t="s">
        <v>1977</v>
      </c>
      <c r="B4" s="1" t="s">
        <v>2408</v>
      </c>
      <c r="C4" s="7" t="s">
        <v>5</v>
      </c>
      <c r="D4" s="2" t="s">
        <v>87</v>
      </c>
      <c r="E4" s="8">
        <v>858</v>
      </c>
      <c r="F4" s="8">
        <v>2</v>
      </c>
      <c r="G4" s="8">
        <v>388</v>
      </c>
      <c r="H4" s="8">
        <v>23</v>
      </c>
      <c r="I4" s="8">
        <v>4208</v>
      </c>
      <c r="J4" s="8">
        <v>1271</v>
      </c>
      <c r="K4" s="8">
        <v>0</v>
      </c>
      <c r="L4" s="8">
        <v>3</v>
      </c>
      <c r="M4" s="8">
        <f t="shared" si="0"/>
        <v>1274</v>
      </c>
      <c r="N4" s="8">
        <v>1</v>
      </c>
      <c r="O4" s="42">
        <f t="shared" si="1"/>
        <v>0.30275665399239543</v>
      </c>
      <c r="R4" s="8"/>
    </row>
    <row r="5" spans="1:18">
      <c r="A5" s="7" t="s">
        <v>1975</v>
      </c>
      <c r="B5" s="1" t="s">
        <v>91</v>
      </c>
      <c r="C5" s="7" t="s">
        <v>5</v>
      </c>
      <c r="D5" s="2" t="s">
        <v>92</v>
      </c>
      <c r="E5" s="8">
        <v>610</v>
      </c>
      <c r="F5" s="8">
        <v>16</v>
      </c>
      <c r="G5" s="8">
        <v>525</v>
      </c>
      <c r="H5" s="8">
        <v>18</v>
      </c>
      <c r="I5" s="8">
        <v>5086</v>
      </c>
      <c r="J5" s="8">
        <v>1169</v>
      </c>
      <c r="K5" s="8">
        <v>0</v>
      </c>
      <c r="L5" s="8">
        <v>4</v>
      </c>
      <c r="M5" s="8">
        <f t="shared" si="0"/>
        <v>1173</v>
      </c>
      <c r="N5" s="8">
        <v>4</v>
      </c>
      <c r="O5" s="42">
        <f t="shared" si="1"/>
        <v>0.23063311049941015</v>
      </c>
      <c r="R5" s="8"/>
    </row>
    <row r="6" spans="1:18">
      <c r="A6" s="7" t="s">
        <v>1970</v>
      </c>
      <c r="B6" s="1" t="s">
        <v>2409</v>
      </c>
      <c r="C6" s="7" t="s">
        <v>5</v>
      </c>
      <c r="D6" s="2" t="s">
        <v>88</v>
      </c>
      <c r="E6" s="8">
        <v>441</v>
      </c>
      <c r="F6" s="8">
        <v>0</v>
      </c>
      <c r="G6" s="8">
        <v>268</v>
      </c>
      <c r="H6" s="8">
        <v>9</v>
      </c>
      <c r="I6" s="8">
        <v>2593</v>
      </c>
      <c r="J6" s="8">
        <v>718</v>
      </c>
      <c r="K6" s="8">
        <v>1</v>
      </c>
      <c r="L6" s="8">
        <v>0</v>
      </c>
      <c r="M6" s="8">
        <f t="shared" si="0"/>
        <v>719</v>
      </c>
      <c r="N6" s="8">
        <v>1</v>
      </c>
      <c r="O6" s="42">
        <f t="shared" si="1"/>
        <v>0.27728499807173157</v>
      </c>
      <c r="R6" s="8"/>
    </row>
    <row r="7" spans="1:18">
      <c r="A7" s="7" t="s">
        <v>1972</v>
      </c>
      <c r="B7" s="1" t="s">
        <v>93</v>
      </c>
      <c r="C7" s="7" t="s">
        <v>5</v>
      </c>
      <c r="D7" s="2" t="s">
        <v>94</v>
      </c>
      <c r="E7" s="8">
        <v>457</v>
      </c>
      <c r="F7" s="8">
        <v>6</v>
      </c>
      <c r="G7" s="8">
        <v>325</v>
      </c>
      <c r="H7" s="8">
        <v>18</v>
      </c>
      <c r="I7" s="8">
        <v>2252</v>
      </c>
      <c r="J7" s="8">
        <v>806</v>
      </c>
      <c r="K7" s="8">
        <v>0</v>
      </c>
      <c r="L7" s="8">
        <v>2</v>
      </c>
      <c r="M7" s="8">
        <f t="shared" si="0"/>
        <v>808</v>
      </c>
      <c r="N7" s="8">
        <v>0</v>
      </c>
      <c r="O7" s="42">
        <f t="shared" si="1"/>
        <v>0.35879218472468916</v>
      </c>
      <c r="R7" s="8"/>
    </row>
    <row r="8" spans="1:18">
      <c r="A8" s="7" t="s">
        <v>1969</v>
      </c>
      <c r="B8" s="1" t="s">
        <v>81</v>
      </c>
      <c r="C8" s="7" t="s">
        <v>5</v>
      </c>
      <c r="D8" s="2" t="s">
        <v>82</v>
      </c>
      <c r="E8" s="8">
        <v>384</v>
      </c>
      <c r="F8" s="8">
        <v>7</v>
      </c>
      <c r="G8" s="8">
        <v>374</v>
      </c>
      <c r="H8" s="8">
        <v>23</v>
      </c>
      <c r="I8" s="8">
        <v>3295</v>
      </c>
      <c r="J8" s="8">
        <v>788</v>
      </c>
      <c r="K8" s="8">
        <v>0</v>
      </c>
      <c r="L8" s="8">
        <v>3</v>
      </c>
      <c r="M8" s="8">
        <f t="shared" si="0"/>
        <v>791</v>
      </c>
      <c r="N8" s="8">
        <v>2</v>
      </c>
      <c r="O8" s="42">
        <f t="shared" si="1"/>
        <v>0.24006069802731411</v>
      </c>
      <c r="R8" s="8"/>
    </row>
    <row r="9" spans="1:18">
      <c r="A9" s="7" t="s">
        <v>1971</v>
      </c>
      <c r="B9" s="1" t="s">
        <v>2363</v>
      </c>
      <c r="C9" s="7" t="s">
        <v>5</v>
      </c>
      <c r="D9" s="2" t="s">
        <v>83</v>
      </c>
      <c r="E9" s="8">
        <v>11</v>
      </c>
      <c r="F9" s="8">
        <v>2</v>
      </c>
      <c r="G9" s="8">
        <v>7</v>
      </c>
      <c r="H9" s="8">
        <v>1</v>
      </c>
      <c r="I9" s="8">
        <v>9</v>
      </c>
      <c r="J9" s="8">
        <v>21</v>
      </c>
      <c r="K9" s="8">
        <v>0</v>
      </c>
      <c r="L9" s="8">
        <v>0</v>
      </c>
      <c r="M9" s="8">
        <f t="shared" si="0"/>
        <v>21</v>
      </c>
      <c r="N9" s="8">
        <v>0</v>
      </c>
      <c r="O9" s="42">
        <f t="shared" si="1"/>
        <v>2.3333333333333335</v>
      </c>
      <c r="R9" s="8"/>
    </row>
    <row r="10" spans="1:18">
      <c r="A10" s="7" t="s">
        <v>1976</v>
      </c>
      <c r="B10" s="1" t="s">
        <v>89</v>
      </c>
      <c r="C10" s="7" t="s">
        <v>5</v>
      </c>
      <c r="D10" s="2" t="s">
        <v>90</v>
      </c>
      <c r="E10" s="8">
        <v>331</v>
      </c>
      <c r="F10" s="8">
        <v>1</v>
      </c>
      <c r="G10" s="8">
        <v>235</v>
      </c>
      <c r="H10" s="8">
        <v>7</v>
      </c>
      <c r="I10" s="8">
        <v>2268</v>
      </c>
      <c r="J10" s="8">
        <v>574</v>
      </c>
      <c r="K10" s="8">
        <v>0</v>
      </c>
      <c r="L10" s="8">
        <v>4</v>
      </c>
      <c r="M10" s="8">
        <f t="shared" si="0"/>
        <v>578</v>
      </c>
      <c r="N10" s="8">
        <v>0</v>
      </c>
      <c r="O10" s="42">
        <f t="shared" si="1"/>
        <v>0.25485008818342153</v>
      </c>
      <c r="R10" s="8"/>
    </row>
    <row r="11" spans="1:18">
      <c r="A11" s="7" t="s">
        <v>1978</v>
      </c>
      <c r="B11" s="1" t="s">
        <v>2410</v>
      </c>
      <c r="C11" s="7" t="s">
        <v>5</v>
      </c>
      <c r="D11" s="2" t="s">
        <v>84</v>
      </c>
      <c r="E11" s="8">
        <v>322</v>
      </c>
      <c r="F11" s="8">
        <v>4</v>
      </c>
      <c r="G11" s="8">
        <v>211</v>
      </c>
      <c r="H11" s="8">
        <v>4</v>
      </c>
      <c r="I11" s="8">
        <v>2231</v>
      </c>
      <c r="J11" s="8">
        <v>541</v>
      </c>
      <c r="K11" s="8">
        <v>0</v>
      </c>
      <c r="L11" s="8">
        <v>2</v>
      </c>
      <c r="M11" s="8">
        <f t="shared" si="0"/>
        <v>543</v>
      </c>
      <c r="N11" s="8">
        <v>1</v>
      </c>
      <c r="O11" s="42">
        <f t="shared" si="1"/>
        <v>0.24338861497086509</v>
      </c>
      <c r="R11" s="8"/>
    </row>
    <row r="12" spans="1:18">
      <c r="A12" s="7" t="s">
        <v>1979</v>
      </c>
      <c r="B12" s="1" t="s">
        <v>79</v>
      </c>
      <c r="C12" s="7" t="s">
        <v>5</v>
      </c>
      <c r="D12" s="2" t="s">
        <v>80</v>
      </c>
      <c r="E12" s="8">
        <v>539</v>
      </c>
      <c r="F12" s="8">
        <v>9</v>
      </c>
      <c r="G12" s="8">
        <v>281</v>
      </c>
      <c r="H12" s="8">
        <v>20</v>
      </c>
      <c r="I12" s="8">
        <v>2522</v>
      </c>
      <c r="J12" s="8">
        <v>849</v>
      </c>
      <c r="K12" s="8">
        <v>2</v>
      </c>
      <c r="L12" s="8">
        <v>2</v>
      </c>
      <c r="M12" s="8">
        <f t="shared" si="0"/>
        <v>853</v>
      </c>
      <c r="N12" s="8">
        <v>1</v>
      </c>
      <c r="O12" s="42">
        <f t="shared" si="1"/>
        <v>0.33822363203806505</v>
      </c>
      <c r="R12" s="8"/>
    </row>
    <row r="13" spans="1:18">
      <c r="A13" s="7" t="s">
        <v>1980</v>
      </c>
      <c r="B13" s="1" t="s">
        <v>85</v>
      </c>
      <c r="C13" s="7" t="s">
        <v>5</v>
      </c>
      <c r="D13" s="2" t="s">
        <v>86</v>
      </c>
      <c r="E13" s="8">
        <v>601</v>
      </c>
      <c r="F13" s="8">
        <v>5</v>
      </c>
      <c r="G13" s="8">
        <v>292</v>
      </c>
      <c r="H13" s="8">
        <v>16</v>
      </c>
      <c r="I13" s="8">
        <v>2597</v>
      </c>
      <c r="J13" s="8">
        <v>914</v>
      </c>
      <c r="K13" s="8">
        <v>3</v>
      </c>
      <c r="L13" s="8">
        <v>3</v>
      </c>
      <c r="M13" s="8">
        <f t="shared" si="0"/>
        <v>920</v>
      </c>
      <c r="N13" s="8">
        <v>2</v>
      </c>
      <c r="O13" s="42">
        <f t="shared" si="1"/>
        <v>0.35425490951097421</v>
      </c>
      <c r="R13" s="8"/>
    </row>
    <row r="14" spans="1:18">
      <c r="B14" s="1" t="s">
        <v>2410</v>
      </c>
      <c r="C14" s="7" t="s">
        <v>29</v>
      </c>
      <c r="D14" s="2"/>
      <c r="E14" s="8">
        <v>1408</v>
      </c>
      <c r="F14" s="8">
        <v>4</v>
      </c>
      <c r="G14" s="8">
        <v>602</v>
      </c>
      <c r="H14" s="8">
        <v>26</v>
      </c>
      <c r="I14" s="8"/>
      <c r="J14" s="8">
        <v>2040</v>
      </c>
      <c r="K14" s="8">
        <v>0</v>
      </c>
      <c r="L14" s="8">
        <v>4</v>
      </c>
      <c r="M14" s="8">
        <f t="shared" si="0"/>
        <v>2044</v>
      </c>
      <c r="N14" s="8">
        <v>19</v>
      </c>
      <c r="O14" s="42"/>
      <c r="R14" s="8"/>
    </row>
    <row r="15" spans="1:18">
      <c r="B15" s="1" t="s">
        <v>2409</v>
      </c>
      <c r="C15" s="7" t="s">
        <v>29</v>
      </c>
      <c r="D15" s="2"/>
      <c r="E15" s="8">
        <v>1310</v>
      </c>
      <c r="F15" s="8">
        <v>2</v>
      </c>
      <c r="G15" s="8">
        <v>584</v>
      </c>
      <c r="H15" s="8">
        <v>28</v>
      </c>
      <c r="I15" s="8"/>
      <c r="J15" s="8">
        <v>1924</v>
      </c>
      <c r="K15" s="8">
        <v>0</v>
      </c>
      <c r="L15" s="8">
        <v>3</v>
      </c>
      <c r="M15" s="8">
        <f t="shared" si="0"/>
        <v>1927</v>
      </c>
      <c r="N15" s="8">
        <v>30</v>
      </c>
      <c r="O15" s="42"/>
      <c r="R15" s="8"/>
    </row>
    <row r="16" spans="1:18">
      <c r="B16" s="1" t="s">
        <v>2411</v>
      </c>
      <c r="C16" s="7" t="s">
        <v>29</v>
      </c>
      <c r="D16" s="2"/>
      <c r="E16" s="8">
        <v>1248</v>
      </c>
      <c r="F16" s="8">
        <v>12</v>
      </c>
      <c r="G16" s="8">
        <v>646</v>
      </c>
      <c r="H16" s="8">
        <v>28</v>
      </c>
      <c r="I16" s="8"/>
      <c r="J16" s="8">
        <v>1934</v>
      </c>
      <c r="K16" s="8">
        <v>0</v>
      </c>
      <c r="L16" s="8">
        <v>2</v>
      </c>
      <c r="M16" s="8">
        <f t="shared" si="0"/>
        <v>1936</v>
      </c>
      <c r="N16" s="8">
        <v>8</v>
      </c>
      <c r="O16" s="42"/>
      <c r="R16" s="8"/>
    </row>
    <row r="17" spans="1:18">
      <c r="B17" s="1" t="s">
        <v>91</v>
      </c>
      <c r="C17" s="7" t="s">
        <v>29</v>
      </c>
      <c r="D17" s="2"/>
      <c r="E17" s="8">
        <v>1112</v>
      </c>
      <c r="F17" s="8">
        <v>13</v>
      </c>
      <c r="G17" s="8">
        <v>613</v>
      </c>
      <c r="H17" s="8">
        <v>29</v>
      </c>
      <c r="I17" s="8"/>
      <c r="J17" s="8">
        <v>1767</v>
      </c>
      <c r="K17" s="8">
        <v>0</v>
      </c>
      <c r="L17" s="8">
        <v>5</v>
      </c>
      <c r="M17" s="8">
        <f t="shared" si="0"/>
        <v>1772</v>
      </c>
      <c r="N17" s="8">
        <v>17</v>
      </c>
      <c r="O17" s="42"/>
      <c r="R17" s="8"/>
    </row>
    <row r="18" spans="1:18">
      <c r="B18" s="1" t="s">
        <v>2390</v>
      </c>
      <c r="C18" s="7" t="s">
        <v>29</v>
      </c>
      <c r="D18" s="2"/>
      <c r="E18" s="8">
        <v>1130</v>
      </c>
      <c r="F18" s="8">
        <v>4</v>
      </c>
      <c r="G18" s="8">
        <v>538</v>
      </c>
      <c r="H18" s="8">
        <v>23</v>
      </c>
      <c r="I18" s="8"/>
      <c r="J18" s="8">
        <v>1695</v>
      </c>
      <c r="K18" s="8">
        <v>2</v>
      </c>
      <c r="L18" s="8">
        <v>0</v>
      </c>
      <c r="M18" s="8">
        <f t="shared" si="0"/>
        <v>1697</v>
      </c>
      <c r="N18" s="8">
        <v>9</v>
      </c>
      <c r="O18" s="42"/>
      <c r="R18" s="8"/>
    </row>
    <row r="19" spans="1:18">
      <c r="B19" s="1" t="s">
        <v>2412</v>
      </c>
      <c r="C19" s="7" t="s">
        <v>30</v>
      </c>
      <c r="D19" s="2"/>
      <c r="E19" s="8">
        <v>55</v>
      </c>
      <c r="F19" s="8">
        <v>10</v>
      </c>
      <c r="G19" s="8">
        <v>33</v>
      </c>
      <c r="H19" s="8">
        <v>5</v>
      </c>
      <c r="I19" s="8"/>
      <c r="J19" s="8">
        <v>103</v>
      </c>
      <c r="K19" s="8">
        <v>0</v>
      </c>
      <c r="L19" s="8">
        <v>2</v>
      </c>
      <c r="M19" s="8">
        <f t="shared" si="0"/>
        <v>105</v>
      </c>
      <c r="N19" s="8">
        <v>0</v>
      </c>
      <c r="O19" s="42"/>
      <c r="R19" s="8"/>
    </row>
    <row r="20" spans="1:18">
      <c r="B20" s="1" t="s">
        <v>2413</v>
      </c>
      <c r="C20" s="7" t="s">
        <v>30</v>
      </c>
      <c r="D20" s="2"/>
      <c r="E20" s="8">
        <v>28</v>
      </c>
      <c r="F20" s="8">
        <v>2</v>
      </c>
      <c r="G20" s="8">
        <v>33</v>
      </c>
      <c r="H20" s="8">
        <v>2</v>
      </c>
      <c r="I20" s="8"/>
      <c r="J20" s="8">
        <v>65</v>
      </c>
      <c r="K20" s="8">
        <v>0</v>
      </c>
      <c r="L20" s="8">
        <v>0</v>
      </c>
      <c r="M20" s="8">
        <f t="shared" si="0"/>
        <v>65</v>
      </c>
      <c r="N20" s="8">
        <v>1</v>
      </c>
      <c r="O20" s="42"/>
      <c r="R20" s="8"/>
    </row>
    <row r="21" spans="1:18">
      <c r="B21" s="1" t="s">
        <v>2414</v>
      </c>
      <c r="C21" s="7" t="s">
        <v>30</v>
      </c>
      <c r="D21" s="2"/>
      <c r="E21" s="8">
        <v>23</v>
      </c>
      <c r="F21" s="8">
        <v>2</v>
      </c>
      <c r="G21" s="8">
        <v>81</v>
      </c>
      <c r="H21" s="8">
        <v>1</v>
      </c>
      <c r="I21" s="8"/>
      <c r="J21" s="8">
        <v>107</v>
      </c>
      <c r="K21" s="8">
        <v>1</v>
      </c>
      <c r="L21" s="8">
        <v>2</v>
      </c>
      <c r="M21" s="8">
        <f t="shared" si="0"/>
        <v>110</v>
      </c>
      <c r="N21" s="8">
        <v>1</v>
      </c>
      <c r="O21" s="42"/>
      <c r="R21" s="8"/>
    </row>
    <row r="22" spans="1:18">
      <c r="B22" s="1" t="s">
        <v>2415</v>
      </c>
      <c r="C22" s="7" t="s">
        <v>30</v>
      </c>
      <c r="D22" s="2"/>
      <c r="E22" s="8">
        <v>50</v>
      </c>
      <c r="F22" s="8">
        <v>0</v>
      </c>
      <c r="G22" s="8">
        <v>25</v>
      </c>
      <c r="H22" s="8">
        <v>0</v>
      </c>
      <c r="I22" s="8"/>
      <c r="J22" s="8">
        <v>75</v>
      </c>
      <c r="K22" s="8">
        <v>0</v>
      </c>
      <c r="L22" s="8">
        <v>4</v>
      </c>
      <c r="M22" s="8">
        <f t="shared" si="0"/>
        <v>79</v>
      </c>
      <c r="N22" s="8">
        <v>0</v>
      </c>
      <c r="O22" s="42"/>
      <c r="R22" s="8"/>
    </row>
    <row r="23" spans="1:18">
      <c r="B23" s="1" t="s">
        <v>98</v>
      </c>
      <c r="C23" s="7" t="s">
        <v>30</v>
      </c>
      <c r="D23" s="2"/>
      <c r="E23" s="8">
        <v>62</v>
      </c>
      <c r="F23" s="8">
        <v>6</v>
      </c>
      <c r="G23" s="8">
        <v>38</v>
      </c>
      <c r="H23" s="8">
        <v>4</v>
      </c>
      <c r="I23" s="8"/>
      <c r="J23" s="8">
        <v>110</v>
      </c>
      <c r="K23" s="8">
        <v>0</v>
      </c>
      <c r="L23" s="8">
        <v>1</v>
      </c>
      <c r="M23" s="8">
        <f t="shared" si="0"/>
        <v>111</v>
      </c>
      <c r="N23" s="8">
        <v>2</v>
      </c>
      <c r="O23" s="42"/>
      <c r="R23" s="8"/>
    </row>
    <row r="24" spans="1:18">
      <c r="B24" s="1" t="s">
        <v>99</v>
      </c>
      <c r="C24" s="7" t="s">
        <v>30</v>
      </c>
      <c r="D24" s="2"/>
      <c r="E24" s="8">
        <v>28</v>
      </c>
      <c r="F24" s="8">
        <v>3</v>
      </c>
      <c r="G24" s="8">
        <v>34</v>
      </c>
      <c r="H24" s="8">
        <v>2</v>
      </c>
      <c r="I24" s="8"/>
      <c r="J24" s="8">
        <v>67</v>
      </c>
      <c r="K24" s="8">
        <v>0</v>
      </c>
      <c r="L24" s="8">
        <v>1</v>
      </c>
      <c r="M24" s="8">
        <f t="shared" si="0"/>
        <v>68</v>
      </c>
      <c r="N24" s="8">
        <v>0</v>
      </c>
      <c r="O24" s="42"/>
      <c r="R24" s="8"/>
    </row>
    <row r="25" spans="1:18">
      <c r="B25" s="1" t="s">
        <v>2416</v>
      </c>
      <c r="C25" s="7" t="s">
        <v>30</v>
      </c>
      <c r="D25" s="2"/>
      <c r="E25" s="8">
        <v>15</v>
      </c>
      <c r="F25" s="8">
        <v>0</v>
      </c>
      <c r="G25" s="8">
        <v>11</v>
      </c>
      <c r="H25" s="8">
        <v>0</v>
      </c>
      <c r="I25" s="8"/>
      <c r="J25" s="8">
        <v>26</v>
      </c>
      <c r="K25" s="8">
        <v>0</v>
      </c>
      <c r="L25" s="8">
        <v>0</v>
      </c>
      <c r="M25" s="8">
        <f t="shared" si="0"/>
        <v>26</v>
      </c>
      <c r="N25" s="8">
        <v>1</v>
      </c>
      <c r="O25" s="42"/>
      <c r="R25" s="8"/>
    </row>
    <row r="26" spans="1:18">
      <c r="B26" s="1" t="s">
        <v>31</v>
      </c>
      <c r="C26" s="7" t="s">
        <v>32</v>
      </c>
      <c r="D26" s="2"/>
      <c r="E26" s="8">
        <v>385</v>
      </c>
      <c r="F26" s="8">
        <v>2</v>
      </c>
      <c r="G26" s="8">
        <v>189</v>
      </c>
      <c r="H26" s="8">
        <v>6</v>
      </c>
      <c r="I26" s="8"/>
      <c r="J26" s="8">
        <v>582</v>
      </c>
      <c r="K26" s="8">
        <v>0</v>
      </c>
      <c r="L26" s="8">
        <v>2</v>
      </c>
      <c r="M26" s="8">
        <f t="shared" si="0"/>
        <v>584</v>
      </c>
      <c r="N26" s="8">
        <v>0</v>
      </c>
      <c r="O26" s="42"/>
      <c r="R26" s="8"/>
    </row>
    <row r="27" spans="1:18" ht="28.5">
      <c r="A27" s="21"/>
      <c r="B27" s="12" t="s">
        <v>33</v>
      </c>
      <c r="C27" s="21" t="s">
        <v>32</v>
      </c>
      <c r="D27" s="13"/>
      <c r="E27" s="23">
        <v>309</v>
      </c>
      <c r="F27" s="23">
        <v>1</v>
      </c>
      <c r="G27" s="23">
        <v>124</v>
      </c>
      <c r="H27" s="23">
        <v>9</v>
      </c>
      <c r="I27" s="23"/>
      <c r="J27" s="23">
        <v>443</v>
      </c>
      <c r="K27" s="23">
        <v>0</v>
      </c>
      <c r="L27" s="23">
        <v>182</v>
      </c>
      <c r="M27" s="23">
        <f t="shared" si="0"/>
        <v>625</v>
      </c>
      <c r="N27" s="23">
        <v>0</v>
      </c>
      <c r="O27" s="43"/>
      <c r="R27" s="8"/>
    </row>
    <row r="28" spans="1:18">
      <c r="A28" s="19"/>
      <c r="B28" s="10" t="s">
        <v>34</v>
      </c>
      <c r="C28" s="19"/>
      <c r="D28" s="10"/>
      <c r="E28" s="20">
        <f>SUM(E2:E13)</f>
        <v>6058</v>
      </c>
      <c r="F28" s="20">
        <f t="shared" ref="F28:N28" si="2">SUM(F2:F13)</f>
        <v>64</v>
      </c>
      <c r="G28" s="20">
        <f t="shared" si="2"/>
        <v>3741</v>
      </c>
      <c r="H28" s="20">
        <f t="shared" si="2"/>
        <v>186</v>
      </c>
      <c r="I28" s="20"/>
      <c r="J28" s="20">
        <f t="shared" si="2"/>
        <v>10049</v>
      </c>
      <c r="K28" s="20">
        <f t="shared" si="2"/>
        <v>6</v>
      </c>
      <c r="L28" s="20">
        <f t="shared" si="2"/>
        <v>33</v>
      </c>
      <c r="M28" s="20">
        <f t="shared" si="2"/>
        <v>10088</v>
      </c>
      <c r="N28" s="20">
        <f t="shared" si="2"/>
        <v>19</v>
      </c>
      <c r="O28" s="44"/>
      <c r="R28" s="8"/>
    </row>
    <row r="29" spans="1:18">
      <c r="A29" s="19"/>
      <c r="B29" s="10" t="s">
        <v>35</v>
      </c>
      <c r="C29" s="19"/>
      <c r="D29" s="10"/>
      <c r="E29" s="20">
        <f>SUM(E14:E18)</f>
        <v>6208</v>
      </c>
      <c r="F29" s="20">
        <f t="shared" ref="F29:N29" si="3">SUM(F14:F18)</f>
        <v>35</v>
      </c>
      <c r="G29" s="20">
        <f t="shared" si="3"/>
        <v>2983</v>
      </c>
      <c r="H29" s="20">
        <f t="shared" si="3"/>
        <v>134</v>
      </c>
      <c r="I29" s="20"/>
      <c r="J29" s="20">
        <f t="shared" si="3"/>
        <v>9360</v>
      </c>
      <c r="K29" s="20">
        <f t="shared" si="3"/>
        <v>2</v>
      </c>
      <c r="L29" s="20">
        <f t="shared" si="3"/>
        <v>14</v>
      </c>
      <c r="M29" s="20">
        <f t="shared" si="3"/>
        <v>9376</v>
      </c>
      <c r="N29" s="20">
        <f t="shared" si="3"/>
        <v>83</v>
      </c>
      <c r="O29" s="44"/>
      <c r="R29" s="8"/>
    </row>
    <row r="30" spans="1:18">
      <c r="A30" s="19"/>
      <c r="B30" s="10" t="s">
        <v>36</v>
      </c>
      <c r="C30" s="19"/>
      <c r="D30" s="10"/>
      <c r="E30" s="20">
        <f>SUM(E19:E25)</f>
        <v>261</v>
      </c>
      <c r="F30" s="20">
        <f t="shared" ref="F30:N30" si="4">SUM(F19:F25)</f>
        <v>23</v>
      </c>
      <c r="G30" s="20">
        <f t="shared" si="4"/>
        <v>255</v>
      </c>
      <c r="H30" s="20">
        <f t="shared" si="4"/>
        <v>14</v>
      </c>
      <c r="I30" s="20"/>
      <c r="J30" s="20">
        <f t="shared" si="4"/>
        <v>553</v>
      </c>
      <c r="K30" s="20">
        <f t="shared" si="4"/>
        <v>1</v>
      </c>
      <c r="L30" s="20">
        <f t="shared" si="4"/>
        <v>10</v>
      </c>
      <c r="M30" s="20">
        <f t="shared" si="4"/>
        <v>564</v>
      </c>
      <c r="N30" s="20">
        <f t="shared" si="4"/>
        <v>5</v>
      </c>
      <c r="O30" s="44"/>
      <c r="R30" s="8"/>
    </row>
    <row r="31" spans="1:18" ht="15" thickBot="1">
      <c r="A31" s="24"/>
      <c r="B31" s="14" t="s">
        <v>37</v>
      </c>
      <c r="C31" s="24"/>
      <c r="D31" s="14"/>
      <c r="E31" s="25">
        <f>SUM(E26:E27)</f>
        <v>694</v>
      </c>
      <c r="F31" s="25">
        <f t="shared" ref="F31:N31" si="5">SUM(F26:F27)</f>
        <v>3</v>
      </c>
      <c r="G31" s="25">
        <f t="shared" si="5"/>
        <v>313</v>
      </c>
      <c r="H31" s="25">
        <f t="shared" si="5"/>
        <v>15</v>
      </c>
      <c r="I31" s="25"/>
      <c r="J31" s="25">
        <f t="shared" si="5"/>
        <v>1025</v>
      </c>
      <c r="K31" s="25">
        <f t="shared" si="5"/>
        <v>0</v>
      </c>
      <c r="L31" s="25">
        <f t="shared" si="5"/>
        <v>184</v>
      </c>
      <c r="M31" s="25">
        <f t="shared" si="5"/>
        <v>1209</v>
      </c>
      <c r="N31" s="25">
        <f t="shared" si="5"/>
        <v>0</v>
      </c>
      <c r="O31" s="45"/>
      <c r="R31" s="8"/>
    </row>
    <row r="32" spans="1:18" s="36" customFormat="1" ht="15">
      <c r="A32" s="6"/>
      <c r="B32" s="3" t="s">
        <v>2350</v>
      </c>
      <c r="C32" s="6"/>
      <c r="D32" s="3"/>
      <c r="E32" s="34">
        <f>SUM(E28:E31)</f>
        <v>13221</v>
      </c>
      <c r="F32" s="34">
        <f t="shared" ref="F32:N32" si="6">SUM(F28:F31)</f>
        <v>125</v>
      </c>
      <c r="G32" s="34">
        <f t="shared" si="6"/>
        <v>7292</v>
      </c>
      <c r="H32" s="34">
        <f t="shared" si="6"/>
        <v>349</v>
      </c>
      <c r="I32" s="34">
        <f>SUM(I2:I13)</f>
        <v>36266</v>
      </c>
      <c r="J32" s="34">
        <f t="shared" si="6"/>
        <v>20987</v>
      </c>
      <c r="K32" s="34">
        <f t="shared" si="6"/>
        <v>9</v>
      </c>
      <c r="L32" s="34">
        <f t="shared" si="6"/>
        <v>241</v>
      </c>
      <c r="M32" s="34">
        <f t="shared" si="6"/>
        <v>21237</v>
      </c>
      <c r="N32" s="34">
        <f t="shared" si="6"/>
        <v>107</v>
      </c>
      <c r="O32" s="46">
        <f>M32/I32</f>
        <v>0.58558980863618815</v>
      </c>
      <c r="R32" s="8"/>
    </row>
    <row r="33" spans="1:15">
      <c r="A33" s="19"/>
      <c r="B33" s="10" t="s">
        <v>2005</v>
      </c>
      <c r="C33" s="19"/>
      <c r="D33" s="10"/>
      <c r="E33" s="26">
        <f>E32/$J$32</f>
        <v>0.62996140467908701</v>
      </c>
      <c r="F33" s="26">
        <f t="shared" ref="F33:H33" si="7">F32/$J$32</f>
        <v>5.9560680421213135E-3</v>
      </c>
      <c r="G33" s="26">
        <f t="shared" si="7"/>
        <v>0.34745318530518893</v>
      </c>
      <c r="H33" s="44">
        <f t="shared" si="7"/>
        <v>1.6629341973602708E-2</v>
      </c>
      <c r="I33" s="19"/>
      <c r="J33" s="19"/>
      <c r="K33" s="19"/>
      <c r="L33" s="20"/>
      <c r="M33" s="19"/>
      <c r="N33" s="19"/>
      <c r="O33" s="19"/>
    </row>
    <row r="34" spans="1:15">
      <c r="B34" s="1"/>
      <c r="D34" s="1"/>
    </row>
  </sheetData>
  <sortState xmlns:xlrd2="http://schemas.microsoft.com/office/spreadsheetml/2017/richdata2" ref="A2:O13">
    <sortCondition ref="A2:A13"/>
  </sortState>
  <mergeCells count="1">
    <mergeCell ref="A1:B1"/>
  </mergeCells>
  <conditionalFormatting sqref="A2:O26">
    <cfRule type="expression" dxfId="115" priority="2">
      <formula>MOD(ROW(),2)=0</formula>
    </cfRule>
  </conditionalFormatting>
  <conditionalFormatting sqref="A27:O27">
    <cfRule type="expression" dxfId="114" priority="1">
      <formula>MOD(ROW(),2)=0</formula>
    </cfRule>
  </conditionalFormatting>
  <pageMargins left="0.25" right="0.25" top="0.75" bottom="0.75" header="0.3" footer="0.3"/>
  <pageSetup paperSize="5" scale="9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R32"/>
  <sheetViews>
    <sheetView workbookViewId="0">
      <pane ySplit="1" topLeftCell="A2" activePane="bottomLeft" state="frozen"/>
      <selection pane="bottomLeft" activeCell="B25" sqref="B25"/>
    </sheetView>
  </sheetViews>
  <sheetFormatPr defaultColWidth="8.85546875" defaultRowHeight="14.25"/>
  <cols>
    <col min="1" max="1" width="2.5703125" style="19" bestFit="1" customWidth="1"/>
    <col min="2" max="2" width="37.42578125" style="19" bestFit="1" customWidth="1"/>
    <col min="3" max="3" width="13.7109375" style="19" bestFit="1" customWidth="1"/>
    <col min="4" max="4" width="23.5703125" style="19" bestFit="1" customWidth="1"/>
    <col min="5" max="5" width="13.140625" style="19" bestFit="1" customWidth="1"/>
    <col min="6" max="6" width="8.7109375" style="19" bestFit="1" customWidth="1"/>
    <col min="7" max="7" width="11.42578125" style="19" bestFit="1" customWidth="1"/>
    <col min="8" max="8" width="8.140625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10.14062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2151</v>
      </c>
      <c r="F1" s="9" t="s">
        <v>2152</v>
      </c>
      <c r="G1" s="9" t="s">
        <v>2153</v>
      </c>
      <c r="H1" s="9" t="s">
        <v>2154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828</v>
      </c>
      <c r="C2" s="19" t="s">
        <v>5</v>
      </c>
      <c r="D2" s="11" t="s">
        <v>177</v>
      </c>
      <c r="E2" s="20">
        <v>8</v>
      </c>
      <c r="F2" s="20">
        <v>13</v>
      </c>
      <c r="G2" s="20">
        <v>740</v>
      </c>
      <c r="H2" s="20">
        <v>367</v>
      </c>
      <c r="I2" s="20">
        <v>2486</v>
      </c>
      <c r="J2" s="20">
        <v>1128</v>
      </c>
      <c r="K2" s="20">
        <v>1</v>
      </c>
      <c r="L2" s="20">
        <v>3</v>
      </c>
      <c r="M2" s="20">
        <f t="shared" ref="M2:M13" si="0">SUM(J2:L2)</f>
        <v>1132</v>
      </c>
      <c r="N2" s="20">
        <v>9</v>
      </c>
      <c r="O2" s="44">
        <f>M2/I2</f>
        <v>0.45534995977473852</v>
      </c>
      <c r="R2" s="20"/>
    </row>
    <row r="3" spans="1:18">
      <c r="A3" s="19" t="s">
        <v>1973</v>
      </c>
      <c r="B3" s="10" t="s">
        <v>818</v>
      </c>
      <c r="C3" s="19" t="s">
        <v>5</v>
      </c>
      <c r="D3" s="11" t="s">
        <v>819</v>
      </c>
      <c r="E3" s="20">
        <v>28</v>
      </c>
      <c r="F3" s="20">
        <v>28</v>
      </c>
      <c r="G3" s="20">
        <v>751</v>
      </c>
      <c r="H3" s="20">
        <v>355</v>
      </c>
      <c r="I3" s="20">
        <v>3544</v>
      </c>
      <c r="J3" s="20">
        <v>1162</v>
      </c>
      <c r="K3" s="20">
        <v>0</v>
      </c>
      <c r="L3" s="20">
        <v>2</v>
      </c>
      <c r="M3" s="20">
        <f t="shared" si="0"/>
        <v>1164</v>
      </c>
      <c r="N3" s="20">
        <v>0</v>
      </c>
      <c r="O3" s="44">
        <f t="shared" ref="O3:O13" si="1">M3/I3</f>
        <v>0.32844243792325056</v>
      </c>
      <c r="R3" s="20"/>
    </row>
    <row r="4" spans="1:18">
      <c r="A4" s="19" t="s">
        <v>1977</v>
      </c>
      <c r="B4" s="10" t="s">
        <v>2483</v>
      </c>
      <c r="C4" s="19" t="s">
        <v>5</v>
      </c>
      <c r="D4" s="11" t="s">
        <v>183</v>
      </c>
      <c r="E4" s="20">
        <v>15</v>
      </c>
      <c r="F4" s="20">
        <v>20</v>
      </c>
      <c r="G4" s="20">
        <v>558</v>
      </c>
      <c r="H4" s="20">
        <v>302</v>
      </c>
      <c r="I4" s="20">
        <v>2508</v>
      </c>
      <c r="J4" s="20">
        <v>895</v>
      </c>
      <c r="K4" s="20">
        <v>0</v>
      </c>
      <c r="L4" s="20">
        <v>2</v>
      </c>
      <c r="M4" s="20">
        <f t="shared" si="0"/>
        <v>897</v>
      </c>
      <c r="N4" s="20">
        <v>1</v>
      </c>
      <c r="O4" s="44">
        <f t="shared" si="1"/>
        <v>0.3576555023923445</v>
      </c>
      <c r="R4" s="20"/>
    </row>
    <row r="5" spans="1:18">
      <c r="A5" s="19" t="s">
        <v>1975</v>
      </c>
      <c r="B5" s="10" t="s">
        <v>829</v>
      </c>
      <c r="C5" s="19" t="s">
        <v>5</v>
      </c>
      <c r="D5" s="11" t="s">
        <v>28</v>
      </c>
      <c r="E5" s="20">
        <v>22</v>
      </c>
      <c r="F5" s="20">
        <v>12</v>
      </c>
      <c r="G5" s="20">
        <v>302</v>
      </c>
      <c r="H5" s="20">
        <v>216</v>
      </c>
      <c r="I5" s="20">
        <v>1978</v>
      </c>
      <c r="J5" s="20">
        <v>552</v>
      </c>
      <c r="K5" s="20">
        <v>0</v>
      </c>
      <c r="L5" s="20">
        <v>2</v>
      </c>
      <c r="M5" s="20">
        <f t="shared" si="0"/>
        <v>554</v>
      </c>
      <c r="N5" s="20">
        <v>4</v>
      </c>
      <c r="O5" s="44">
        <f t="shared" si="1"/>
        <v>0.28008088978766432</v>
      </c>
      <c r="R5" s="20"/>
    </row>
    <row r="6" spans="1:18">
      <c r="A6" s="19" t="s">
        <v>1970</v>
      </c>
      <c r="B6" s="10" t="s">
        <v>820</v>
      </c>
      <c r="C6" s="19" t="s">
        <v>5</v>
      </c>
      <c r="D6" s="11" t="s">
        <v>821</v>
      </c>
      <c r="E6" s="20">
        <v>19</v>
      </c>
      <c r="F6" s="20">
        <v>17</v>
      </c>
      <c r="G6" s="20">
        <v>455</v>
      </c>
      <c r="H6" s="20">
        <v>315</v>
      </c>
      <c r="I6" s="20">
        <v>2782</v>
      </c>
      <c r="J6" s="20">
        <v>806</v>
      </c>
      <c r="K6" s="20">
        <v>1</v>
      </c>
      <c r="L6" s="20">
        <v>5</v>
      </c>
      <c r="M6" s="20">
        <f t="shared" si="0"/>
        <v>812</v>
      </c>
      <c r="N6" s="20">
        <v>1</v>
      </c>
      <c r="O6" s="44">
        <f t="shared" si="1"/>
        <v>0.29187634795111428</v>
      </c>
      <c r="R6" s="20"/>
    </row>
    <row r="7" spans="1:18">
      <c r="A7" s="19" t="s">
        <v>1972</v>
      </c>
      <c r="B7" s="10" t="s">
        <v>822</v>
      </c>
      <c r="C7" s="19" t="s">
        <v>5</v>
      </c>
      <c r="D7" s="11" t="s">
        <v>823</v>
      </c>
      <c r="E7" s="20">
        <v>11</v>
      </c>
      <c r="F7" s="20">
        <v>16</v>
      </c>
      <c r="G7" s="20">
        <v>467</v>
      </c>
      <c r="H7" s="20">
        <v>275</v>
      </c>
      <c r="I7" s="20">
        <v>2113</v>
      </c>
      <c r="J7" s="20">
        <v>769</v>
      </c>
      <c r="K7" s="20">
        <v>0</v>
      </c>
      <c r="L7" s="20">
        <v>4</v>
      </c>
      <c r="M7" s="20">
        <f t="shared" si="0"/>
        <v>773</v>
      </c>
      <c r="N7" s="20">
        <v>0</v>
      </c>
      <c r="O7" s="44">
        <f t="shared" si="1"/>
        <v>0.36583057264552771</v>
      </c>
      <c r="R7" s="20"/>
    </row>
    <row r="8" spans="1:18">
      <c r="A8" s="19" t="s">
        <v>1969</v>
      </c>
      <c r="B8" s="10" t="s">
        <v>813</v>
      </c>
      <c r="C8" s="19" t="s">
        <v>5</v>
      </c>
      <c r="D8" s="11" t="s">
        <v>529</v>
      </c>
      <c r="E8" s="20">
        <v>14</v>
      </c>
      <c r="F8" s="20">
        <v>15</v>
      </c>
      <c r="G8" s="20">
        <v>556</v>
      </c>
      <c r="H8" s="20">
        <v>339</v>
      </c>
      <c r="I8" s="20">
        <v>2268</v>
      </c>
      <c r="J8" s="20">
        <v>924</v>
      </c>
      <c r="K8" s="20">
        <v>0</v>
      </c>
      <c r="L8" s="20">
        <v>1</v>
      </c>
      <c r="M8" s="20">
        <f t="shared" si="0"/>
        <v>925</v>
      </c>
      <c r="N8" s="20">
        <v>0</v>
      </c>
      <c r="O8" s="44">
        <f t="shared" si="1"/>
        <v>0.4078483245149912</v>
      </c>
      <c r="R8" s="20"/>
    </row>
    <row r="9" spans="1:18">
      <c r="A9" s="19" t="s">
        <v>1971</v>
      </c>
      <c r="B9" s="10" t="s">
        <v>826</v>
      </c>
      <c r="C9" s="19" t="s">
        <v>5</v>
      </c>
      <c r="D9" s="11" t="s">
        <v>827</v>
      </c>
      <c r="E9" s="20">
        <v>24</v>
      </c>
      <c r="F9" s="20">
        <v>11</v>
      </c>
      <c r="G9" s="20">
        <v>811</v>
      </c>
      <c r="H9" s="20">
        <v>411</v>
      </c>
      <c r="I9" s="20">
        <v>2842</v>
      </c>
      <c r="J9" s="20">
        <v>1257</v>
      </c>
      <c r="K9" s="20">
        <v>0</v>
      </c>
      <c r="L9" s="20">
        <v>2</v>
      </c>
      <c r="M9" s="20">
        <f t="shared" si="0"/>
        <v>1259</v>
      </c>
      <c r="N9" s="20">
        <v>4</v>
      </c>
      <c r="O9" s="44">
        <f t="shared" si="1"/>
        <v>0.44299788881069668</v>
      </c>
      <c r="R9" s="20"/>
    </row>
    <row r="10" spans="1:18">
      <c r="A10" s="19" t="s">
        <v>1976</v>
      </c>
      <c r="B10" s="10" t="s">
        <v>830</v>
      </c>
      <c r="C10" s="19" t="s">
        <v>5</v>
      </c>
      <c r="D10" s="11" t="s">
        <v>831</v>
      </c>
      <c r="E10" s="20">
        <v>18</v>
      </c>
      <c r="F10" s="20">
        <v>15</v>
      </c>
      <c r="G10" s="20">
        <v>762</v>
      </c>
      <c r="H10" s="20">
        <v>224</v>
      </c>
      <c r="I10" s="20">
        <v>3104</v>
      </c>
      <c r="J10" s="20">
        <v>1019</v>
      </c>
      <c r="K10" s="20">
        <v>0</v>
      </c>
      <c r="L10" s="20">
        <v>1</v>
      </c>
      <c r="M10" s="20">
        <f t="shared" si="0"/>
        <v>1020</v>
      </c>
      <c r="N10" s="20">
        <v>1</v>
      </c>
      <c r="O10" s="44">
        <f t="shared" si="1"/>
        <v>0.32860824742268041</v>
      </c>
      <c r="R10" s="20"/>
    </row>
    <row r="11" spans="1:18">
      <c r="A11" s="19" t="s">
        <v>1978</v>
      </c>
      <c r="B11" s="10" t="s">
        <v>816</v>
      </c>
      <c r="C11" s="19" t="s">
        <v>5</v>
      </c>
      <c r="D11" s="11" t="s">
        <v>817</v>
      </c>
      <c r="E11" s="20">
        <v>21</v>
      </c>
      <c r="F11" s="20">
        <v>15</v>
      </c>
      <c r="G11" s="20">
        <v>597</v>
      </c>
      <c r="H11" s="20">
        <v>305</v>
      </c>
      <c r="I11" s="20">
        <v>2138</v>
      </c>
      <c r="J11" s="20">
        <v>938</v>
      </c>
      <c r="K11" s="20">
        <v>0</v>
      </c>
      <c r="L11" s="20">
        <v>6</v>
      </c>
      <c r="M11" s="20">
        <f t="shared" si="0"/>
        <v>944</v>
      </c>
      <c r="N11" s="20">
        <v>4</v>
      </c>
      <c r="O11" s="44">
        <f t="shared" si="1"/>
        <v>0.44153414405986902</v>
      </c>
      <c r="R11" s="20"/>
    </row>
    <row r="12" spans="1:18">
      <c r="A12" s="19" t="s">
        <v>1979</v>
      </c>
      <c r="B12" s="10" t="s">
        <v>814</v>
      </c>
      <c r="C12" s="19" t="s">
        <v>5</v>
      </c>
      <c r="D12" s="11" t="s">
        <v>815</v>
      </c>
      <c r="E12" s="20">
        <v>16</v>
      </c>
      <c r="F12" s="20">
        <v>10</v>
      </c>
      <c r="G12" s="20">
        <v>477</v>
      </c>
      <c r="H12" s="20">
        <v>146</v>
      </c>
      <c r="I12" s="20">
        <v>1702</v>
      </c>
      <c r="J12" s="20">
        <v>649</v>
      </c>
      <c r="K12" s="20">
        <v>2</v>
      </c>
      <c r="L12" s="20">
        <v>8</v>
      </c>
      <c r="M12" s="20">
        <f t="shared" si="0"/>
        <v>659</v>
      </c>
      <c r="N12" s="20">
        <v>6</v>
      </c>
      <c r="O12" s="44">
        <f t="shared" si="1"/>
        <v>0.38719153936545242</v>
      </c>
      <c r="R12" s="20"/>
    </row>
    <row r="13" spans="1:18">
      <c r="A13" s="19" t="s">
        <v>1980</v>
      </c>
      <c r="B13" s="10" t="s">
        <v>824</v>
      </c>
      <c r="C13" s="19" t="s">
        <v>5</v>
      </c>
      <c r="D13" s="11" t="s">
        <v>825</v>
      </c>
      <c r="E13" s="20">
        <v>14</v>
      </c>
      <c r="F13" s="20">
        <v>31</v>
      </c>
      <c r="G13" s="20">
        <v>841</v>
      </c>
      <c r="H13" s="20">
        <v>176</v>
      </c>
      <c r="I13" s="20">
        <v>2988</v>
      </c>
      <c r="J13" s="20">
        <v>1062</v>
      </c>
      <c r="K13" s="20">
        <v>0</v>
      </c>
      <c r="L13" s="20">
        <v>2</v>
      </c>
      <c r="M13" s="20">
        <f t="shared" si="0"/>
        <v>1064</v>
      </c>
      <c r="N13" s="20">
        <v>2</v>
      </c>
      <c r="O13" s="44">
        <f t="shared" si="1"/>
        <v>0.35609103078982596</v>
      </c>
      <c r="R13" s="20"/>
    </row>
    <row r="14" spans="1:18">
      <c r="B14" s="10" t="s">
        <v>2484</v>
      </c>
      <c r="C14" s="19" t="s">
        <v>29</v>
      </c>
      <c r="D14" s="11"/>
      <c r="E14" s="20">
        <v>22</v>
      </c>
      <c r="F14" s="20">
        <v>23</v>
      </c>
      <c r="G14" s="20">
        <v>1271</v>
      </c>
      <c r="H14" s="20">
        <v>469</v>
      </c>
      <c r="I14" s="20"/>
      <c r="J14" s="20">
        <v>1785</v>
      </c>
      <c r="K14" s="20">
        <v>0</v>
      </c>
      <c r="L14" s="20">
        <v>1</v>
      </c>
      <c r="M14" s="20">
        <f t="shared" ref="M14:M25" si="2">SUM(J14:L14)</f>
        <v>1786</v>
      </c>
      <c r="N14" s="20">
        <v>8</v>
      </c>
      <c r="O14" s="44"/>
      <c r="R14" s="20"/>
    </row>
    <row r="15" spans="1:18">
      <c r="B15" s="10" t="s">
        <v>2485</v>
      </c>
      <c r="C15" s="19" t="s">
        <v>29</v>
      </c>
      <c r="D15" s="11"/>
      <c r="E15" s="20">
        <v>18</v>
      </c>
      <c r="F15" s="20">
        <v>22</v>
      </c>
      <c r="G15" s="20">
        <v>1331</v>
      </c>
      <c r="H15" s="20">
        <v>259</v>
      </c>
      <c r="I15" s="20"/>
      <c r="J15" s="20">
        <v>1630</v>
      </c>
      <c r="K15" s="20">
        <v>0</v>
      </c>
      <c r="L15" s="20">
        <v>0</v>
      </c>
      <c r="M15" s="20">
        <f t="shared" si="2"/>
        <v>1630</v>
      </c>
      <c r="N15" s="20">
        <v>0</v>
      </c>
      <c r="O15" s="44"/>
      <c r="R15" s="20"/>
    </row>
    <row r="16" spans="1:18">
      <c r="B16" s="10" t="s">
        <v>2390</v>
      </c>
      <c r="C16" s="19" t="s">
        <v>29</v>
      </c>
      <c r="D16" s="11"/>
      <c r="E16" s="20">
        <v>47</v>
      </c>
      <c r="F16" s="20">
        <v>38</v>
      </c>
      <c r="G16" s="20">
        <v>2197</v>
      </c>
      <c r="H16" s="20">
        <v>1032</v>
      </c>
      <c r="I16" s="20"/>
      <c r="J16" s="20">
        <v>3314</v>
      </c>
      <c r="K16" s="20">
        <v>1</v>
      </c>
      <c r="L16" s="20">
        <v>4</v>
      </c>
      <c r="M16" s="20">
        <f t="shared" si="2"/>
        <v>3319</v>
      </c>
      <c r="N16" s="20">
        <v>27</v>
      </c>
      <c r="O16" s="44"/>
      <c r="R16" s="20"/>
    </row>
    <row r="17" spans="1:18">
      <c r="B17" s="10" t="s">
        <v>2486</v>
      </c>
      <c r="C17" s="19" t="s">
        <v>30</v>
      </c>
      <c r="D17" s="11"/>
      <c r="E17" s="20">
        <v>4</v>
      </c>
      <c r="F17" s="20">
        <v>1</v>
      </c>
      <c r="G17" s="20">
        <v>32</v>
      </c>
      <c r="H17" s="20">
        <v>13</v>
      </c>
      <c r="I17" s="20"/>
      <c r="J17" s="20">
        <v>50</v>
      </c>
      <c r="K17" s="20">
        <v>0</v>
      </c>
      <c r="L17" s="20">
        <v>2</v>
      </c>
      <c r="M17" s="20">
        <f t="shared" si="2"/>
        <v>52</v>
      </c>
      <c r="N17" s="20">
        <v>0</v>
      </c>
      <c r="O17" s="44"/>
      <c r="R17" s="20"/>
    </row>
    <row r="18" spans="1:18" ht="28.5">
      <c r="B18" s="10" t="s">
        <v>2487</v>
      </c>
      <c r="C18" s="19" t="s">
        <v>30</v>
      </c>
      <c r="D18" s="11"/>
      <c r="E18" s="20">
        <v>79</v>
      </c>
      <c r="F18" s="20">
        <v>0</v>
      </c>
      <c r="G18" s="20">
        <v>9</v>
      </c>
      <c r="H18" s="20">
        <v>41</v>
      </c>
      <c r="I18" s="20"/>
      <c r="J18" s="20">
        <v>129</v>
      </c>
      <c r="K18" s="20">
        <v>0</v>
      </c>
      <c r="L18" s="20">
        <v>0</v>
      </c>
      <c r="M18" s="20">
        <f t="shared" si="2"/>
        <v>129</v>
      </c>
      <c r="N18" s="20">
        <v>2</v>
      </c>
      <c r="O18" s="44"/>
      <c r="R18" s="20"/>
    </row>
    <row r="19" spans="1:18" ht="28.5">
      <c r="B19" s="10" t="s">
        <v>2488</v>
      </c>
      <c r="C19" s="19" t="s">
        <v>30</v>
      </c>
      <c r="D19" s="11"/>
      <c r="E19" s="20">
        <v>2</v>
      </c>
      <c r="F19" s="20">
        <v>3</v>
      </c>
      <c r="G19" s="20">
        <v>52</v>
      </c>
      <c r="H19" s="20">
        <v>31</v>
      </c>
      <c r="I19" s="20"/>
      <c r="J19" s="20">
        <v>88</v>
      </c>
      <c r="K19" s="20">
        <v>0</v>
      </c>
      <c r="L19" s="20">
        <v>0</v>
      </c>
      <c r="M19" s="20">
        <f t="shared" si="2"/>
        <v>88</v>
      </c>
      <c r="N19" s="20">
        <v>0</v>
      </c>
      <c r="O19" s="44"/>
      <c r="R19" s="20"/>
    </row>
    <row r="20" spans="1:18">
      <c r="B20" s="10" t="s">
        <v>2489</v>
      </c>
      <c r="C20" s="19" t="s">
        <v>30</v>
      </c>
      <c r="D20" s="11"/>
      <c r="E20" s="20">
        <v>11</v>
      </c>
      <c r="F20" s="20">
        <v>3</v>
      </c>
      <c r="G20" s="20">
        <v>38</v>
      </c>
      <c r="H20" s="20">
        <v>40</v>
      </c>
      <c r="I20" s="20"/>
      <c r="J20" s="20">
        <v>92</v>
      </c>
      <c r="K20" s="20">
        <v>0</v>
      </c>
      <c r="L20" s="20">
        <v>1</v>
      </c>
      <c r="M20" s="20">
        <f t="shared" si="2"/>
        <v>93</v>
      </c>
      <c r="N20" s="20">
        <v>0</v>
      </c>
      <c r="O20" s="44"/>
      <c r="R20" s="20"/>
    </row>
    <row r="21" spans="1:18">
      <c r="B21" s="10" t="s">
        <v>2490</v>
      </c>
      <c r="C21" s="19" t="s">
        <v>30</v>
      </c>
      <c r="D21" s="11"/>
      <c r="E21" s="20">
        <v>2</v>
      </c>
      <c r="F21" s="20">
        <v>1</v>
      </c>
      <c r="G21" s="20">
        <v>36</v>
      </c>
      <c r="H21" s="20">
        <v>47</v>
      </c>
      <c r="I21" s="20"/>
      <c r="J21" s="20">
        <v>86</v>
      </c>
      <c r="K21" s="20">
        <v>0</v>
      </c>
      <c r="L21" s="20">
        <v>2</v>
      </c>
      <c r="M21" s="20">
        <f t="shared" si="2"/>
        <v>88</v>
      </c>
      <c r="N21" s="20">
        <v>1</v>
      </c>
      <c r="O21" s="44"/>
      <c r="R21" s="20"/>
    </row>
    <row r="22" spans="1:18">
      <c r="B22" s="10" t="s">
        <v>2491</v>
      </c>
      <c r="C22" s="19" t="s">
        <v>30</v>
      </c>
      <c r="D22" s="11"/>
      <c r="E22" s="20">
        <v>5</v>
      </c>
      <c r="F22" s="20">
        <v>45</v>
      </c>
      <c r="G22" s="20">
        <v>38</v>
      </c>
      <c r="H22" s="20">
        <v>4</v>
      </c>
      <c r="I22" s="20"/>
      <c r="J22" s="20">
        <v>92</v>
      </c>
      <c r="K22" s="20">
        <v>0</v>
      </c>
      <c r="L22" s="20">
        <v>0</v>
      </c>
      <c r="M22" s="20">
        <f t="shared" si="2"/>
        <v>92</v>
      </c>
      <c r="N22" s="20">
        <v>2</v>
      </c>
      <c r="O22" s="44"/>
      <c r="R22" s="20"/>
    </row>
    <row r="23" spans="1:18">
      <c r="B23" s="10" t="s">
        <v>2492</v>
      </c>
      <c r="C23" s="19" t="s">
        <v>30</v>
      </c>
      <c r="D23" s="11"/>
      <c r="E23" s="20">
        <v>6</v>
      </c>
      <c r="F23" s="20">
        <v>4</v>
      </c>
      <c r="G23" s="20">
        <v>34</v>
      </c>
      <c r="H23" s="20">
        <v>18</v>
      </c>
      <c r="I23" s="20"/>
      <c r="J23" s="20">
        <v>62</v>
      </c>
      <c r="K23" s="20">
        <v>0</v>
      </c>
      <c r="L23" s="20">
        <v>2</v>
      </c>
      <c r="M23" s="20">
        <f t="shared" si="2"/>
        <v>64</v>
      </c>
      <c r="N23" s="20">
        <v>4</v>
      </c>
      <c r="O23" s="44"/>
      <c r="R23" s="20"/>
    </row>
    <row r="24" spans="1:18">
      <c r="B24" s="10" t="s">
        <v>31</v>
      </c>
      <c r="C24" s="19" t="s">
        <v>32</v>
      </c>
      <c r="D24" s="11"/>
      <c r="E24" s="20">
        <v>7</v>
      </c>
      <c r="F24" s="20">
        <v>2</v>
      </c>
      <c r="G24" s="20">
        <v>310</v>
      </c>
      <c r="H24" s="20">
        <v>131</v>
      </c>
      <c r="I24" s="20"/>
      <c r="J24" s="20">
        <v>450</v>
      </c>
      <c r="K24" s="20">
        <v>0</v>
      </c>
      <c r="L24" s="20">
        <v>2</v>
      </c>
      <c r="M24" s="20">
        <f t="shared" si="2"/>
        <v>452</v>
      </c>
      <c r="N24" s="20">
        <v>0</v>
      </c>
      <c r="O24" s="44"/>
      <c r="R24" s="20"/>
    </row>
    <row r="25" spans="1:18">
      <c r="A25" s="21"/>
      <c r="B25" s="12" t="s">
        <v>33</v>
      </c>
      <c r="C25" s="21" t="s">
        <v>32</v>
      </c>
      <c r="D25" s="13"/>
      <c r="E25" s="23">
        <v>0</v>
      </c>
      <c r="F25" s="23">
        <v>2</v>
      </c>
      <c r="G25" s="23">
        <v>210</v>
      </c>
      <c r="H25" s="23">
        <v>48</v>
      </c>
      <c r="I25" s="23"/>
      <c r="J25" s="23">
        <v>260</v>
      </c>
      <c r="K25" s="23">
        <v>0</v>
      </c>
      <c r="L25" s="23">
        <v>128</v>
      </c>
      <c r="M25" s="23">
        <f t="shared" si="2"/>
        <v>388</v>
      </c>
      <c r="N25" s="23">
        <v>0</v>
      </c>
      <c r="O25" s="43"/>
      <c r="R25" s="20"/>
    </row>
    <row r="26" spans="1:18">
      <c r="B26" s="10" t="s">
        <v>34</v>
      </c>
      <c r="D26" s="10"/>
      <c r="E26" s="20">
        <f>SUM(E2:E13)</f>
        <v>210</v>
      </c>
      <c r="F26" s="20">
        <f t="shared" ref="F26:N26" si="3">SUM(F2:F13)</f>
        <v>203</v>
      </c>
      <c r="G26" s="20">
        <f t="shared" si="3"/>
        <v>7317</v>
      </c>
      <c r="H26" s="20">
        <f t="shared" si="3"/>
        <v>3431</v>
      </c>
      <c r="I26" s="20"/>
      <c r="J26" s="20">
        <f t="shared" si="3"/>
        <v>11161</v>
      </c>
      <c r="K26" s="20">
        <f t="shared" si="3"/>
        <v>4</v>
      </c>
      <c r="L26" s="20">
        <f t="shared" si="3"/>
        <v>38</v>
      </c>
      <c r="M26" s="20">
        <f t="shared" si="3"/>
        <v>11203</v>
      </c>
      <c r="N26" s="20">
        <f t="shared" si="3"/>
        <v>32</v>
      </c>
      <c r="O26" s="44"/>
      <c r="R26" s="20"/>
    </row>
    <row r="27" spans="1:18">
      <c r="B27" s="10" t="s">
        <v>35</v>
      </c>
      <c r="D27" s="10"/>
      <c r="E27" s="20">
        <f>SUM(E14:E16)</f>
        <v>87</v>
      </c>
      <c r="F27" s="20">
        <f t="shared" ref="F27:N27" si="4">SUM(F14:F16)</f>
        <v>83</v>
      </c>
      <c r="G27" s="20">
        <f t="shared" si="4"/>
        <v>4799</v>
      </c>
      <c r="H27" s="20">
        <f t="shared" si="4"/>
        <v>1760</v>
      </c>
      <c r="I27" s="20"/>
      <c r="J27" s="20">
        <f t="shared" si="4"/>
        <v>6729</v>
      </c>
      <c r="K27" s="20">
        <f t="shared" si="4"/>
        <v>1</v>
      </c>
      <c r="L27" s="20">
        <f t="shared" si="4"/>
        <v>5</v>
      </c>
      <c r="M27" s="20">
        <f t="shared" si="4"/>
        <v>6735</v>
      </c>
      <c r="N27" s="20">
        <f t="shared" si="4"/>
        <v>35</v>
      </c>
      <c r="O27" s="44"/>
      <c r="R27" s="20"/>
    </row>
    <row r="28" spans="1:18">
      <c r="B28" s="10" t="s">
        <v>36</v>
      </c>
      <c r="D28" s="10"/>
      <c r="E28" s="20">
        <f>SUM(E17:E23)</f>
        <v>109</v>
      </c>
      <c r="F28" s="20">
        <f t="shared" ref="F28:N28" si="5">SUM(F17:F23)</f>
        <v>57</v>
      </c>
      <c r="G28" s="20">
        <f t="shared" si="5"/>
        <v>239</v>
      </c>
      <c r="H28" s="20">
        <f t="shared" si="5"/>
        <v>194</v>
      </c>
      <c r="I28" s="20"/>
      <c r="J28" s="20">
        <f t="shared" si="5"/>
        <v>599</v>
      </c>
      <c r="K28" s="20">
        <f t="shared" si="5"/>
        <v>0</v>
      </c>
      <c r="L28" s="20">
        <f t="shared" si="5"/>
        <v>7</v>
      </c>
      <c r="M28" s="20">
        <f t="shared" si="5"/>
        <v>606</v>
      </c>
      <c r="N28" s="20">
        <f t="shared" si="5"/>
        <v>9</v>
      </c>
      <c r="O28" s="44"/>
      <c r="R28" s="20"/>
    </row>
    <row r="29" spans="1:18" ht="15" thickBot="1">
      <c r="A29" s="24"/>
      <c r="B29" s="14" t="s">
        <v>37</v>
      </c>
      <c r="C29" s="24"/>
      <c r="D29" s="14"/>
      <c r="E29" s="25">
        <f>SUM(E24:E25)</f>
        <v>7</v>
      </c>
      <c r="F29" s="25">
        <f t="shared" ref="F29:N29" si="6">SUM(F24:F25)</f>
        <v>4</v>
      </c>
      <c r="G29" s="25">
        <f t="shared" si="6"/>
        <v>520</v>
      </c>
      <c r="H29" s="25">
        <f t="shared" si="6"/>
        <v>179</v>
      </c>
      <c r="I29" s="25"/>
      <c r="J29" s="25">
        <f t="shared" si="6"/>
        <v>710</v>
      </c>
      <c r="K29" s="25">
        <f t="shared" si="6"/>
        <v>0</v>
      </c>
      <c r="L29" s="25">
        <f t="shared" si="6"/>
        <v>130</v>
      </c>
      <c r="M29" s="25">
        <f t="shared" si="6"/>
        <v>840</v>
      </c>
      <c r="N29" s="25">
        <f t="shared" si="6"/>
        <v>0</v>
      </c>
      <c r="O29" s="45"/>
      <c r="R29" s="20"/>
    </row>
    <row r="30" spans="1:18" s="6" customFormat="1" ht="15">
      <c r="B30" s="3" t="s">
        <v>2350</v>
      </c>
      <c r="D30" s="3"/>
      <c r="E30" s="34">
        <f>SUM(E26:E29)</f>
        <v>413</v>
      </c>
      <c r="F30" s="34">
        <f t="shared" ref="F30:N30" si="7">SUM(F26:F29)</f>
        <v>347</v>
      </c>
      <c r="G30" s="34">
        <f t="shared" si="7"/>
        <v>12875</v>
      </c>
      <c r="H30" s="34">
        <f t="shared" si="7"/>
        <v>5564</v>
      </c>
      <c r="I30" s="34">
        <f>SUM(I2:I13)</f>
        <v>30453</v>
      </c>
      <c r="J30" s="34">
        <f t="shared" si="7"/>
        <v>19199</v>
      </c>
      <c r="K30" s="34">
        <f t="shared" si="7"/>
        <v>5</v>
      </c>
      <c r="L30" s="34">
        <f t="shared" si="7"/>
        <v>180</v>
      </c>
      <c r="M30" s="34">
        <f t="shared" si="7"/>
        <v>19384</v>
      </c>
      <c r="N30" s="34">
        <f t="shared" si="7"/>
        <v>76</v>
      </c>
      <c r="O30" s="46">
        <f>M30/I30</f>
        <v>0.63652185334778177</v>
      </c>
      <c r="R30" s="20"/>
    </row>
    <row r="31" spans="1:18">
      <c r="B31" s="10" t="s">
        <v>2005</v>
      </c>
      <c r="D31" s="10"/>
      <c r="E31" s="26">
        <f>E30/$J$30</f>
        <v>2.1511537059221833E-2</v>
      </c>
      <c r="F31" s="26">
        <f t="shared" ref="F31:G31" si="8">F30/$J$30</f>
        <v>1.80738580134382E-2</v>
      </c>
      <c r="G31" s="26">
        <f t="shared" si="8"/>
        <v>0.6706078441585499</v>
      </c>
      <c r="H31" s="26">
        <f>H30/$J$30</f>
        <v>0.28980676076879003</v>
      </c>
      <c r="M31" s="20"/>
    </row>
    <row r="32" spans="1:18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25">
    <cfRule type="expression" dxfId="47" priority="1">
      <formula>MOD(ROW(),2)=0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2"/>
  <sheetViews>
    <sheetView workbookViewId="0">
      <pane ySplit="1" topLeftCell="A2" activePane="bottomLeft" state="frozen"/>
      <selection pane="bottomLeft" activeCell="S12" sqref="S12"/>
    </sheetView>
  </sheetViews>
  <sheetFormatPr defaultColWidth="8.85546875" defaultRowHeight="14.25"/>
  <cols>
    <col min="1" max="1" width="2.5703125" style="19" bestFit="1" customWidth="1"/>
    <col min="2" max="2" width="35" style="19" bestFit="1" customWidth="1"/>
    <col min="3" max="3" width="13.7109375" style="19" bestFit="1" customWidth="1"/>
    <col min="4" max="4" width="33.140625" style="19" bestFit="1" customWidth="1"/>
    <col min="5" max="5" width="13.42578125" style="19" bestFit="1" customWidth="1"/>
    <col min="6" max="6" width="8.140625" style="19" customWidth="1"/>
    <col min="7" max="7" width="8" style="19" bestFit="1" customWidth="1"/>
    <col min="8" max="8" width="7.85546875" style="19" bestFit="1" customWidth="1"/>
    <col min="9" max="9" width="8" style="19" bestFit="1" customWidth="1"/>
    <col min="10" max="10" width="10" style="19" bestFit="1" customWidth="1"/>
    <col min="11" max="11" width="9.85546875" style="19" bestFit="1" customWidth="1"/>
    <col min="12" max="12" width="8" style="19" bestFit="1" customWidth="1"/>
    <col min="13" max="13" width="8.7109375" style="19" bestFit="1" customWidth="1"/>
    <col min="14" max="14" width="9.14062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2155</v>
      </c>
      <c r="F1" s="9" t="s">
        <v>2156</v>
      </c>
      <c r="G1" s="9" t="s">
        <v>2157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836</v>
      </c>
      <c r="C2" s="19" t="s">
        <v>5</v>
      </c>
      <c r="D2" s="11" t="s">
        <v>837</v>
      </c>
      <c r="E2" s="20">
        <v>957</v>
      </c>
      <c r="F2" s="20">
        <v>614</v>
      </c>
      <c r="G2" s="20">
        <v>40</v>
      </c>
      <c r="H2" s="20">
        <v>4974</v>
      </c>
      <c r="I2" s="20">
        <v>1611</v>
      </c>
      <c r="J2" s="20">
        <v>0</v>
      </c>
      <c r="K2" s="20">
        <v>6</v>
      </c>
      <c r="L2" s="20">
        <f t="shared" ref="L2:L11" si="0">SUM(I2:K2)</f>
        <v>1617</v>
      </c>
      <c r="M2" s="20">
        <v>2</v>
      </c>
      <c r="N2" s="44">
        <f>L2/H2</f>
        <v>0.32509047044632089</v>
      </c>
      <c r="Q2" s="20"/>
    </row>
    <row r="3" spans="1:17">
      <c r="A3" s="19" t="s">
        <v>1973</v>
      </c>
      <c r="B3" s="10" t="s">
        <v>832</v>
      </c>
      <c r="C3" s="19" t="s">
        <v>5</v>
      </c>
      <c r="D3" s="11" t="s">
        <v>833</v>
      </c>
      <c r="E3" s="20">
        <v>273</v>
      </c>
      <c r="F3" s="20">
        <v>158</v>
      </c>
      <c r="G3" s="20">
        <v>19</v>
      </c>
      <c r="H3" s="20">
        <v>1858</v>
      </c>
      <c r="I3" s="20">
        <v>450</v>
      </c>
      <c r="J3" s="20">
        <v>0</v>
      </c>
      <c r="K3" s="20">
        <v>3</v>
      </c>
      <c r="L3" s="20">
        <f t="shared" si="0"/>
        <v>453</v>
      </c>
      <c r="M3" s="20">
        <v>1</v>
      </c>
      <c r="N3" s="44">
        <f t="shared" ref="N3:N11" si="1">L3/H3</f>
        <v>0.24381054897739504</v>
      </c>
      <c r="Q3" s="20"/>
    </row>
    <row r="4" spans="1:17">
      <c r="A4" s="19" t="s">
        <v>1977</v>
      </c>
      <c r="B4" s="10" t="s">
        <v>839</v>
      </c>
      <c r="C4" s="19" t="s">
        <v>5</v>
      </c>
      <c r="D4" s="11" t="s">
        <v>840</v>
      </c>
      <c r="E4" s="20">
        <v>997</v>
      </c>
      <c r="F4" s="20">
        <v>493</v>
      </c>
      <c r="G4" s="20">
        <v>76</v>
      </c>
      <c r="H4" s="20">
        <v>4899</v>
      </c>
      <c r="I4" s="20">
        <v>1566</v>
      </c>
      <c r="J4" s="20">
        <v>0</v>
      </c>
      <c r="K4" s="20">
        <v>4</v>
      </c>
      <c r="L4" s="20">
        <f t="shared" si="0"/>
        <v>1570</v>
      </c>
      <c r="M4" s="20">
        <v>6</v>
      </c>
      <c r="N4" s="44">
        <f t="shared" si="1"/>
        <v>0.32047356603388449</v>
      </c>
      <c r="Q4" s="20"/>
    </row>
    <row r="5" spans="1:17">
      <c r="A5" s="19" t="s">
        <v>1975</v>
      </c>
      <c r="B5" s="10" t="s">
        <v>838</v>
      </c>
      <c r="C5" s="19" t="s">
        <v>5</v>
      </c>
      <c r="D5" s="11" t="s">
        <v>134</v>
      </c>
      <c r="E5" s="20">
        <v>706</v>
      </c>
      <c r="F5" s="20">
        <v>353</v>
      </c>
      <c r="G5" s="20">
        <v>48</v>
      </c>
      <c r="H5" s="20">
        <v>2868</v>
      </c>
      <c r="I5" s="20">
        <v>1107</v>
      </c>
      <c r="J5" s="20">
        <v>0</v>
      </c>
      <c r="K5" s="20">
        <v>2</v>
      </c>
      <c r="L5" s="20">
        <f t="shared" si="0"/>
        <v>1109</v>
      </c>
      <c r="M5" s="20">
        <v>2</v>
      </c>
      <c r="N5" s="44">
        <f t="shared" si="1"/>
        <v>0.38668061366806139</v>
      </c>
      <c r="Q5" s="20"/>
    </row>
    <row r="6" spans="1:17">
      <c r="A6" s="19" t="s">
        <v>1970</v>
      </c>
      <c r="B6" s="10" t="s">
        <v>848</v>
      </c>
      <c r="C6" s="19" t="s">
        <v>5</v>
      </c>
      <c r="D6" s="11" t="s">
        <v>849</v>
      </c>
      <c r="E6" s="20">
        <v>387</v>
      </c>
      <c r="F6" s="20">
        <v>239</v>
      </c>
      <c r="G6" s="20">
        <v>15</v>
      </c>
      <c r="H6" s="20">
        <v>1813</v>
      </c>
      <c r="I6" s="20">
        <v>641</v>
      </c>
      <c r="J6" s="20">
        <v>0</v>
      </c>
      <c r="K6" s="20">
        <v>4</v>
      </c>
      <c r="L6" s="20">
        <f t="shared" si="0"/>
        <v>645</v>
      </c>
      <c r="M6" s="20">
        <v>7</v>
      </c>
      <c r="N6" s="44">
        <f t="shared" si="1"/>
        <v>0.35576392719249861</v>
      </c>
      <c r="Q6" s="20"/>
    </row>
    <row r="7" spans="1:17">
      <c r="A7" s="19" t="s">
        <v>1972</v>
      </c>
      <c r="B7" s="10" t="s">
        <v>847</v>
      </c>
      <c r="C7" s="19" t="s">
        <v>5</v>
      </c>
      <c r="D7" s="11" t="s">
        <v>565</v>
      </c>
      <c r="E7" s="20">
        <v>388</v>
      </c>
      <c r="F7" s="20">
        <v>207</v>
      </c>
      <c r="G7" s="20">
        <v>24</v>
      </c>
      <c r="H7" s="20">
        <v>1814</v>
      </c>
      <c r="I7" s="20">
        <v>619</v>
      </c>
      <c r="J7" s="20">
        <v>0</v>
      </c>
      <c r="K7" s="20">
        <v>4</v>
      </c>
      <c r="L7" s="20">
        <f t="shared" si="0"/>
        <v>623</v>
      </c>
      <c r="M7" s="20">
        <v>0</v>
      </c>
      <c r="N7" s="44">
        <f t="shared" si="1"/>
        <v>0.3434399117971334</v>
      </c>
      <c r="Q7" s="20"/>
    </row>
    <row r="8" spans="1:17">
      <c r="A8" s="19" t="s">
        <v>1969</v>
      </c>
      <c r="B8" s="10" t="s">
        <v>834</v>
      </c>
      <c r="C8" s="19" t="s">
        <v>5</v>
      </c>
      <c r="D8" s="11" t="s">
        <v>835</v>
      </c>
      <c r="E8" s="20">
        <v>815</v>
      </c>
      <c r="F8" s="20">
        <v>421</v>
      </c>
      <c r="G8" s="20">
        <v>44</v>
      </c>
      <c r="H8" s="20">
        <v>3715</v>
      </c>
      <c r="I8" s="20">
        <v>1280</v>
      </c>
      <c r="J8" s="20">
        <v>1</v>
      </c>
      <c r="K8" s="20">
        <v>9</v>
      </c>
      <c r="L8" s="20">
        <f t="shared" si="0"/>
        <v>1290</v>
      </c>
      <c r="M8" s="20">
        <v>2</v>
      </c>
      <c r="N8" s="44">
        <f t="shared" si="1"/>
        <v>0.34724091520861372</v>
      </c>
      <c r="Q8" s="20"/>
    </row>
    <row r="9" spans="1:17">
      <c r="A9" s="19" t="s">
        <v>1971</v>
      </c>
      <c r="B9" s="10" t="s">
        <v>845</v>
      </c>
      <c r="C9" s="19" t="s">
        <v>5</v>
      </c>
      <c r="D9" s="11" t="s">
        <v>846</v>
      </c>
      <c r="E9" s="20">
        <v>389</v>
      </c>
      <c r="F9" s="20">
        <v>189</v>
      </c>
      <c r="G9" s="20">
        <v>21</v>
      </c>
      <c r="H9" s="20">
        <v>2349</v>
      </c>
      <c r="I9" s="20">
        <v>599</v>
      </c>
      <c r="J9" s="20">
        <v>0</v>
      </c>
      <c r="K9" s="20">
        <v>1</v>
      </c>
      <c r="L9" s="20">
        <f t="shared" si="0"/>
        <v>600</v>
      </c>
      <c r="M9" s="20">
        <v>4</v>
      </c>
      <c r="N9" s="44">
        <f t="shared" si="1"/>
        <v>0.2554278416347382</v>
      </c>
      <c r="Q9" s="20"/>
    </row>
    <row r="10" spans="1:17">
      <c r="A10" s="19" t="s">
        <v>1976</v>
      </c>
      <c r="B10" s="10" t="s">
        <v>843</v>
      </c>
      <c r="C10" s="19" t="s">
        <v>5</v>
      </c>
      <c r="D10" s="11" t="s">
        <v>844</v>
      </c>
      <c r="E10" s="20">
        <v>574</v>
      </c>
      <c r="F10" s="20">
        <v>389</v>
      </c>
      <c r="G10" s="20">
        <v>36</v>
      </c>
      <c r="H10" s="20">
        <v>3370</v>
      </c>
      <c r="I10" s="20">
        <v>999</v>
      </c>
      <c r="J10" s="20">
        <v>0</v>
      </c>
      <c r="K10" s="20">
        <v>2</v>
      </c>
      <c r="L10" s="20">
        <f t="shared" si="0"/>
        <v>1001</v>
      </c>
      <c r="M10" s="20">
        <v>0</v>
      </c>
      <c r="N10" s="44">
        <f t="shared" si="1"/>
        <v>0.29703264094955489</v>
      </c>
      <c r="Q10" s="20"/>
    </row>
    <row r="11" spans="1:17" ht="28.5">
      <c r="A11" s="19" t="s">
        <v>1978</v>
      </c>
      <c r="B11" s="10" t="s">
        <v>841</v>
      </c>
      <c r="C11" s="19" t="s">
        <v>5</v>
      </c>
      <c r="D11" s="11" t="s">
        <v>842</v>
      </c>
      <c r="E11" s="20">
        <v>570</v>
      </c>
      <c r="F11" s="20">
        <v>366</v>
      </c>
      <c r="G11" s="20">
        <v>40</v>
      </c>
      <c r="H11" s="20">
        <v>3732</v>
      </c>
      <c r="I11" s="20">
        <v>976</v>
      </c>
      <c r="J11" s="20">
        <v>1</v>
      </c>
      <c r="K11" s="20">
        <v>5</v>
      </c>
      <c r="L11" s="20">
        <f t="shared" si="0"/>
        <v>982</v>
      </c>
      <c r="M11" s="20">
        <v>2</v>
      </c>
      <c r="N11" s="44">
        <f t="shared" si="1"/>
        <v>0.26312968917470525</v>
      </c>
      <c r="Q11" s="20"/>
    </row>
    <row r="12" spans="1:17" ht="28.5">
      <c r="B12" s="10" t="s">
        <v>2493</v>
      </c>
      <c r="C12" s="19" t="s">
        <v>29</v>
      </c>
      <c r="D12" s="11"/>
      <c r="E12" s="20">
        <v>3340</v>
      </c>
      <c r="F12" s="20">
        <v>1212</v>
      </c>
      <c r="G12" s="20">
        <v>135</v>
      </c>
      <c r="H12" s="20"/>
      <c r="I12" s="20">
        <v>4687</v>
      </c>
      <c r="J12" s="20">
        <v>6</v>
      </c>
      <c r="K12" s="20">
        <v>1</v>
      </c>
      <c r="L12" s="20">
        <f t="shared" ref="L12:L19" si="2">SUM(I12:K12)</f>
        <v>4694</v>
      </c>
      <c r="M12" s="20">
        <v>11</v>
      </c>
      <c r="N12" s="44"/>
      <c r="Q12" s="20"/>
    </row>
    <row r="13" spans="1:17" ht="28.5">
      <c r="B13" s="10" t="s">
        <v>841</v>
      </c>
      <c r="C13" s="19" t="s">
        <v>29</v>
      </c>
      <c r="D13" s="11"/>
      <c r="E13" s="20">
        <v>2353</v>
      </c>
      <c r="F13" s="20">
        <v>1153</v>
      </c>
      <c r="G13" s="20">
        <v>64</v>
      </c>
      <c r="H13" s="20"/>
      <c r="I13" s="20">
        <v>3570</v>
      </c>
      <c r="J13" s="20">
        <v>1</v>
      </c>
      <c r="K13" s="20">
        <v>8</v>
      </c>
      <c r="L13" s="20">
        <f t="shared" si="2"/>
        <v>3579</v>
      </c>
      <c r="M13" s="20">
        <v>15</v>
      </c>
      <c r="N13" s="44"/>
      <c r="Q13" s="20"/>
    </row>
    <row r="14" spans="1:17">
      <c r="B14" s="10" t="s">
        <v>2390</v>
      </c>
      <c r="C14" s="19" t="s">
        <v>29</v>
      </c>
      <c r="D14" s="11"/>
      <c r="E14" s="20">
        <v>717</v>
      </c>
      <c r="F14" s="20">
        <v>359</v>
      </c>
      <c r="G14" s="20">
        <v>32</v>
      </c>
      <c r="H14" s="20"/>
      <c r="I14" s="20">
        <v>1108</v>
      </c>
      <c r="J14" s="20">
        <v>0</v>
      </c>
      <c r="K14" s="20">
        <v>3</v>
      </c>
      <c r="L14" s="20">
        <f t="shared" si="2"/>
        <v>1111</v>
      </c>
      <c r="M14" s="20">
        <v>13</v>
      </c>
      <c r="N14" s="44"/>
      <c r="Q14" s="20"/>
    </row>
    <row r="15" spans="1:17" ht="28.5">
      <c r="B15" s="10" t="s">
        <v>2494</v>
      </c>
      <c r="C15" s="19" t="s">
        <v>30</v>
      </c>
      <c r="D15" s="11"/>
      <c r="E15" s="20">
        <v>54</v>
      </c>
      <c r="F15" s="20">
        <v>31</v>
      </c>
      <c r="G15" s="20">
        <v>4</v>
      </c>
      <c r="H15" s="20"/>
      <c r="I15" s="20">
        <v>89</v>
      </c>
      <c r="J15" s="20">
        <v>2</v>
      </c>
      <c r="K15" s="20">
        <v>0</v>
      </c>
      <c r="L15" s="20">
        <f t="shared" si="2"/>
        <v>91</v>
      </c>
      <c r="M15" s="20">
        <v>0</v>
      </c>
      <c r="N15" s="44"/>
      <c r="Q15" s="20"/>
    </row>
    <row r="16" spans="1:17" ht="28.5">
      <c r="B16" s="10" t="s">
        <v>2495</v>
      </c>
      <c r="C16" s="19" t="s">
        <v>30</v>
      </c>
      <c r="D16" s="11"/>
      <c r="E16" s="20">
        <v>28</v>
      </c>
      <c r="F16" s="20">
        <v>3</v>
      </c>
      <c r="G16" s="20">
        <v>12</v>
      </c>
      <c r="H16" s="20"/>
      <c r="I16" s="20">
        <v>43</v>
      </c>
      <c r="J16" s="20">
        <v>2</v>
      </c>
      <c r="K16" s="20">
        <v>0</v>
      </c>
      <c r="L16" s="20">
        <f t="shared" si="2"/>
        <v>45</v>
      </c>
      <c r="M16" s="20">
        <v>0</v>
      </c>
      <c r="N16" s="44"/>
      <c r="Q16" s="20"/>
    </row>
    <row r="17" spans="1:17">
      <c r="B17" s="10" t="s">
        <v>850</v>
      </c>
      <c r="C17" s="19" t="s">
        <v>30</v>
      </c>
      <c r="D17" s="11"/>
      <c r="E17" s="20">
        <v>27</v>
      </c>
      <c r="F17" s="20">
        <v>35</v>
      </c>
      <c r="G17" s="20">
        <v>5</v>
      </c>
      <c r="H17" s="20"/>
      <c r="I17" s="20">
        <v>67</v>
      </c>
      <c r="J17" s="20">
        <v>0</v>
      </c>
      <c r="K17" s="20">
        <v>0</v>
      </c>
      <c r="L17" s="20">
        <f t="shared" si="2"/>
        <v>67</v>
      </c>
      <c r="M17" s="20">
        <v>1</v>
      </c>
      <c r="N17" s="44"/>
      <c r="Q17" s="20"/>
    </row>
    <row r="18" spans="1:17">
      <c r="B18" s="10" t="s">
        <v>31</v>
      </c>
      <c r="C18" s="19" t="s">
        <v>32</v>
      </c>
      <c r="D18" s="11"/>
      <c r="E18" s="20">
        <v>271</v>
      </c>
      <c r="F18" s="20">
        <v>95</v>
      </c>
      <c r="G18" s="20">
        <v>6</v>
      </c>
      <c r="H18" s="20"/>
      <c r="I18" s="20">
        <v>372</v>
      </c>
      <c r="J18" s="20">
        <v>0</v>
      </c>
      <c r="K18" s="20">
        <v>3</v>
      </c>
      <c r="L18" s="20">
        <f t="shared" si="2"/>
        <v>375</v>
      </c>
      <c r="M18" s="20">
        <v>1</v>
      </c>
      <c r="N18" s="44"/>
      <c r="Q18" s="20"/>
    </row>
    <row r="19" spans="1:17">
      <c r="A19" s="21"/>
      <c r="B19" s="12" t="s">
        <v>33</v>
      </c>
      <c r="C19" s="21" t="s">
        <v>32</v>
      </c>
      <c r="D19" s="13"/>
      <c r="E19" s="23">
        <v>166</v>
      </c>
      <c r="F19" s="23">
        <v>49</v>
      </c>
      <c r="G19" s="23">
        <v>3</v>
      </c>
      <c r="H19" s="23"/>
      <c r="I19" s="23">
        <v>218</v>
      </c>
      <c r="J19" s="23">
        <v>0</v>
      </c>
      <c r="K19" s="23">
        <v>82</v>
      </c>
      <c r="L19" s="23">
        <f t="shared" si="2"/>
        <v>300</v>
      </c>
      <c r="M19" s="23">
        <v>0</v>
      </c>
      <c r="N19" s="43"/>
      <c r="Q19" s="20"/>
    </row>
    <row r="20" spans="1:17">
      <c r="B20" s="10" t="s">
        <v>34</v>
      </c>
      <c r="D20" s="10"/>
      <c r="E20" s="20">
        <f>SUM(E2:E11)</f>
        <v>6056</v>
      </c>
      <c r="F20" s="20">
        <f t="shared" ref="F20:M20" si="3">SUM(F2:F11)</f>
        <v>3429</v>
      </c>
      <c r="G20" s="20">
        <f t="shared" si="3"/>
        <v>363</v>
      </c>
      <c r="H20" s="20"/>
      <c r="I20" s="20">
        <f t="shared" si="3"/>
        <v>9848</v>
      </c>
      <c r="J20" s="20">
        <f t="shared" si="3"/>
        <v>2</v>
      </c>
      <c r="K20" s="20">
        <f t="shared" si="3"/>
        <v>40</v>
      </c>
      <c r="L20" s="20">
        <f t="shared" si="3"/>
        <v>9890</v>
      </c>
      <c r="M20" s="20">
        <f t="shared" si="3"/>
        <v>26</v>
      </c>
      <c r="N20" s="44"/>
      <c r="Q20" s="20"/>
    </row>
    <row r="21" spans="1:17">
      <c r="B21" s="10" t="s">
        <v>35</v>
      </c>
      <c r="D21" s="10"/>
      <c r="E21" s="20">
        <f>SUM(E12:E14)</f>
        <v>6410</v>
      </c>
      <c r="F21" s="20">
        <f t="shared" ref="F21:M21" si="4">SUM(F12:F14)</f>
        <v>2724</v>
      </c>
      <c r="G21" s="20">
        <f t="shared" si="4"/>
        <v>231</v>
      </c>
      <c r="H21" s="20"/>
      <c r="I21" s="20">
        <f t="shared" si="4"/>
        <v>9365</v>
      </c>
      <c r="J21" s="20">
        <f t="shared" si="4"/>
        <v>7</v>
      </c>
      <c r="K21" s="20">
        <f t="shared" si="4"/>
        <v>12</v>
      </c>
      <c r="L21" s="20">
        <f t="shared" si="4"/>
        <v>9384</v>
      </c>
      <c r="M21" s="20">
        <f t="shared" si="4"/>
        <v>39</v>
      </c>
      <c r="N21" s="44"/>
      <c r="Q21" s="20"/>
    </row>
    <row r="22" spans="1:17">
      <c r="B22" s="10" t="s">
        <v>36</v>
      </c>
      <c r="D22" s="10"/>
      <c r="E22" s="20">
        <f>SUM(E15:E17)</f>
        <v>109</v>
      </c>
      <c r="F22" s="20">
        <f t="shared" ref="F22:M22" si="5">SUM(F15:F17)</f>
        <v>69</v>
      </c>
      <c r="G22" s="20">
        <f t="shared" si="5"/>
        <v>21</v>
      </c>
      <c r="H22" s="20"/>
      <c r="I22" s="20">
        <f t="shared" si="5"/>
        <v>199</v>
      </c>
      <c r="J22" s="20">
        <f t="shared" si="5"/>
        <v>4</v>
      </c>
      <c r="K22" s="20">
        <f t="shared" si="5"/>
        <v>0</v>
      </c>
      <c r="L22" s="20">
        <f t="shared" si="5"/>
        <v>203</v>
      </c>
      <c r="M22" s="20">
        <f t="shared" si="5"/>
        <v>1</v>
      </c>
      <c r="N22" s="44"/>
      <c r="Q22" s="20"/>
    </row>
    <row r="23" spans="1:17" ht="15" thickBot="1">
      <c r="A23" s="24"/>
      <c r="B23" s="14" t="s">
        <v>37</v>
      </c>
      <c r="C23" s="24"/>
      <c r="D23" s="14"/>
      <c r="E23" s="25">
        <f>SUM(E18:E19)</f>
        <v>437</v>
      </c>
      <c r="F23" s="25">
        <f t="shared" ref="F23:M23" si="6">SUM(F18:F19)</f>
        <v>144</v>
      </c>
      <c r="G23" s="25">
        <f t="shared" si="6"/>
        <v>9</v>
      </c>
      <c r="H23" s="25"/>
      <c r="I23" s="25">
        <f t="shared" si="6"/>
        <v>590</v>
      </c>
      <c r="J23" s="25">
        <f t="shared" si="6"/>
        <v>0</v>
      </c>
      <c r="K23" s="25">
        <f t="shared" si="6"/>
        <v>85</v>
      </c>
      <c r="L23" s="25">
        <f t="shared" si="6"/>
        <v>675</v>
      </c>
      <c r="M23" s="25">
        <f t="shared" si="6"/>
        <v>1</v>
      </c>
      <c r="N23" s="45"/>
      <c r="Q23" s="20"/>
    </row>
    <row r="24" spans="1:17" s="6" customFormat="1" ht="15">
      <c r="B24" s="3" t="s">
        <v>2350</v>
      </c>
      <c r="D24" s="3"/>
      <c r="E24" s="34">
        <f>SUM(E20:E23)</f>
        <v>13012</v>
      </c>
      <c r="F24" s="34">
        <f t="shared" ref="F24:M24" si="7">SUM(F20:F23)</f>
        <v>6366</v>
      </c>
      <c r="G24" s="34">
        <f t="shared" si="7"/>
        <v>624</v>
      </c>
      <c r="H24" s="34">
        <f>SUM(H2:H11)</f>
        <v>31392</v>
      </c>
      <c r="I24" s="34">
        <f t="shared" si="7"/>
        <v>20002</v>
      </c>
      <c r="J24" s="34">
        <f t="shared" si="7"/>
        <v>13</v>
      </c>
      <c r="K24" s="34">
        <f t="shared" si="7"/>
        <v>137</v>
      </c>
      <c r="L24" s="34">
        <f t="shared" si="7"/>
        <v>20152</v>
      </c>
      <c r="M24" s="34">
        <f t="shared" si="7"/>
        <v>67</v>
      </c>
      <c r="N24" s="46">
        <f>L24/H24</f>
        <v>0.64194699286442403</v>
      </c>
      <c r="Q24" s="20"/>
    </row>
    <row r="25" spans="1:17">
      <c r="B25" s="10" t="s">
        <v>2005</v>
      </c>
      <c r="D25" s="10"/>
      <c r="E25" s="26">
        <f>E24/$I$24</f>
        <v>0.65053494650534949</v>
      </c>
      <c r="F25" s="26">
        <f t="shared" ref="F25:G25" si="8">F24/$I$24</f>
        <v>0.31826817318268175</v>
      </c>
      <c r="G25" s="26">
        <f t="shared" si="8"/>
        <v>3.1196880311968805E-2</v>
      </c>
      <c r="L25" s="20"/>
      <c r="Q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1">
    <sortCondition ref="A11"/>
  </sortState>
  <mergeCells count="1">
    <mergeCell ref="A1:B1"/>
  </mergeCells>
  <conditionalFormatting sqref="A2:N19">
    <cfRule type="expression" dxfId="46" priority="1">
      <formula>MOD(ROW(),2)=0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2"/>
  <sheetViews>
    <sheetView topLeftCell="B1" zoomScaleNormal="100" workbookViewId="0">
      <pane ySplit="1" topLeftCell="A2" activePane="bottomLeft" state="frozen"/>
      <selection pane="bottomLeft" activeCell="B26" sqref="B26"/>
    </sheetView>
  </sheetViews>
  <sheetFormatPr defaultColWidth="8.85546875" defaultRowHeight="14.25"/>
  <cols>
    <col min="1" max="1" width="2.7109375" style="19" bestFit="1" customWidth="1"/>
    <col min="2" max="2" width="44.28515625" style="19" bestFit="1" customWidth="1"/>
    <col min="3" max="3" width="13.28515625" style="19" bestFit="1" customWidth="1"/>
    <col min="4" max="4" width="36.28515625" style="19" bestFit="1" customWidth="1"/>
    <col min="5" max="5" width="9" style="19" bestFit="1" customWidth="1"/>
    <col min="6" max="6" width="11.28515625" style="19" bestFit="1" customWidth="1"/>
    <col min="7" max="7" width="10.425781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2158</v>
      </c>
      <c r="F1" s="9" t="s">
        <v>2159</v>
      </c>
      <c r="G1" s="9" t="s">
        <v>2160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854</v>
      </c>
      <c r="C2" s="19" t="s">
        <v>5</v>
      </c>
      <c r="D2" s="11" t="s">
        <v>855</v>
      </c>
      <c r="E2" s="20">
        <v>390</v>
      </c>
      <c r="F2" s="20">
        <v>18</v>
      </c>
      <c r="G2" s="20">
        <v>498</v>
      </c>
      <c r="H2" s="20">
        <v>2176</v>
      </c>
      <c r="I2" s="20">
        <v>906</v>
      </c>
      <c r="J2" s="20">
        <v>0</v>
      </c>
      <c r="K2" s="20">
        <v>1</v>
      </c>
      <c r="L2" s="20">
        <f t="shared" ref="L2:L14" si="0">SUM(I2:K2)</f>
        <v>907</v>
      </c>
      <c r="M2" s="20">
        <v>1</v>
      </c>
      <c r="N2" s="44">
        <f>L2/H2</f>
        <v>0.41681985294117646</v>
      </c>
      <c r="Q2" s="20"/>
    </row>
    <row r="3" spans="1:17">
      <c r="A3" s="19" t="s">
        <v>1973</v>
      </c>
      <c r="B3" s="10" t="s">
        <v>861</v>
      </c>
      <c r="C3" s="19" t="s">
        <v>5</v>
      </c>
      <c r="D3" s="11" t="s">
        <v>862</v>
      </c>
      <c r="E3" s="20">
        <v>314</v>
      </c>
      <c r="F3" s="20">
        <v>13</v>
      </c>
      <c r="G3" s="20">
        <v>360</v>
      </c>
      <c r="H3" s="20">
        <v>2087</v>
      </c>
      <c r="I3" s="20">
        <v>687</v>
      </c>
      <c r="J3" s="20">
        <v>0</v>
      </c>
      <c r="K3" s="20">
        <v>3</v>
      </c>
      <c r="L3" s="20">
        <f t="shared" si="0"/>
        <v>690</v>
      </c>
      <c r="M3" s="20">
        <v>2</v>
      </c>
      <c r="N3" s="44">
        <f t="shared" ref="N3:N14" si="1">L3/H3</f>
        <v>0.33061811212266412</v>
      </c>
      <c r="Q3" s="20"/>
    </row>
    <row r="4" spans="1:17">
      <c r="A4" s="19" t="s">
        <v>1977</v>
      </c>
      <c r="B4" s="10" t="s">
        <v>851</v>
      </c>
      <c r="C4" s="19" t="s">
        <v>5</v>
      </c>
      <c r="D4" s="11" t="s">
        <v>852</v>
      </c>
      <c r="E4" s="20">
        <v>440</v>
      </c>
      <c r="F4" s="20">
        <v>10</v>
      </c>
      <c r="G4" s="20">
        <v>562</v>
      </c>
      <c r="H4" s="20">
        <v>2968</v>
      </c>
      <c r="I4" s="20">
        <v>1012</v>
      </c>
      <c r="J4" s="20">
        <v>0</v>
      </c>
      <c r="K4" s="20">
        <v>0</v>
      </c>
      <c r="L4" s="20">
        <f t="shared" si="0"/>
        <v>1012</v>
      </c>
      <c r="M4" s="20">
        <v>2</v>
      </c>
      <c r="N4" s="44">
        <f t="shared" si="1"/>
        <v>0.34097035040431267</v>
      </c>
      <c r="Q4" s="20"/>
    </row>
    <row r="5" spans="1:17">
      <c r="A5" s="19" t="s">
        <v>1975</v>
      </c>
      <c r="B5" s="10" t="s">
        <v>867</v>
      </c>
      <c r="C5" s="19" t="s">
        <v>5</v>
      </c>
      <c r="D5" s="11" t="s">
        <v>868</v>
      </c>
      <c r="E5" s="20">
        <v>691</v>
      </c>
      <c r="F5" s="20">
        <v>18</v>
      </c>
      <c r="G5" s="20">
        <v>796</v>
      </c>
      <c r="H5" s="20">
        <v>4976</v>
      </c>
      <c r="I5" s="20">
        <v>1505</v>
      </c>
      <c r="J5" s="20">
        <v>0</v>
      </c>
      <c r="K5" s="20">
        <v>4</v>
      </c>
      <c r="L5" s="20">
        <f t="shared" si="0"/>
        <v>1509</v>
      </c>
      <c r="M5" s="20">
        <v>5</v>
      </c>
      <c r="N5" s="44">
        <f t="shared" si="1"/>
        <v>0.30325562700964631</v>
      </c>
      <c r="Q5" s="20"/>
    </row>
    <row r="6" spans="1:17" ht="28.5">
      <c r="A6" s="19" t="s">
        <v>1970</v>
      </c>
      <c r="B6" s="10" t="s">
        <v>2761</v>
      </c>
      <c r="C6" s="19" t="s">
        <v>5</v>
      </c>
      <c r="D6" s="11" t="s">
        <v>853</v>
      </c>
      <c r="E6" s="20">
        <v>418</v>
      </c>
      <c r="F6" s="20">
        <v>20</v>
      </c>
      <c r="G6" s="20">
        <v>638</v>
      </c>
      <c r="H6" s="20">
        <v>3488</v>
      </c>
      <c r="I6" s="20">
        <v>1076</v>
      </c>
      <c r="J6" s="20">
        <v>0</v>
      </c>
      <c r="K6" s="20">
        <v>4</v>
      </c>
      <c r="L6" s="20">
        <f t="shared" si="0"/>
        <v>1080</v>
      </c>
      <c r="M6" s="20">
        <v>2</v>
      </c>
      <c r="N6" s="44">
        <f t="shared" si="1"/>
        <v>0.30963302752293576</v>
      </c>
      <c r="Q6" s="20"/>
    </row>
    <row r="7" spans="1:17">
      <c r="A7" s="19" t="s">
        <v>1972</v>
      </c>
      <c r="B7" s="10" t="s">
        <v>863</v>
      </c>
      <c r="C7" s="19" t="s">
        <v>5</v>
      </c>
      <c r="D7" s="11" t="s">
        <v>864</v>
      </c>
      <c r="E7" s="20">
        <v>551</v>
      </c>
      <c r="F7" s="20">
        <v>22</v>
      </c>
      <c r="G7" s="20">
        <v>839</v>
      </c>
      <c r="H7" s="20">
        <v>3986</v>
      </c>
      <c r="I7" s="20">
        <v>1412</v>
      </c>
      <c r="J7" s="20">
        <v>1</v>
      </c>
      <c r="K7" s="20">
        <v>4</v>
      </c>
      <c r="L7" s="20">
        <f t="shared" si="0"/>
        <v>1417</v>
      </c>
      <c r="M7" s="20">
        <v>13</v>
      </c>
      <c r="N7" s="44">
        <f t="shared" si="1"/>
        <v>0.35549422980431511</v>
      </c>
      <c r="Q7" s="20"/>
    </row>
    <row r="8" spans="1:17">
      <c r="A8" s="19" t="s">
        <v>1969</v>
      </c>
      <c r="B8" s="10" t="s">
        <v>865</v>
      </c>
      <c r="C8" s="19" t="s">
        <v>5</v>
      </c>
      <c r="D8" s="11" t="s">
        <v>866</v>
      </c>
      <c r="E8" s="20">
        <v>352</v>
      </c>
      <c r="F8" s="20">
        <v>17</v>
      </c>
      <c r="G8" s="20">
        <v>534</v>
      </c>
      <c r="H8" s="20">
        <v>2705</v>
      </c>
      <c r="I8" s="20">
        <v>903</v>
      </c>
      <c r="J8" s="20">
        <v>0</v>
      </c>
      <c r="K8" s="20">
        <v>0</v>
      </c>
      <c r="L8" s="20">
        <f t="shared" si="0"/>
        <v>903</v>
      </c>
      <c r="M8" s="20">
        <v>1</v>
      </c>
      <c r="N8" s="44">
        <f t="shared" si="1"/>
        <v>0.33382624768946395</v>
      </c>
      <c r="Q8" s="20"/>
    </row>
    <row r="9" spans="1:17">
      <c r="A9" s="19" t="s">
        <v>1971</v>
      </c>
      <c r="B9" s="10" t="s">
        <v>860</v>
      </c>
      <c r="C9" s="19" t="s">
        <v>5</v>
      </c>
      <c r="D9" s="11" t="s">
        <v>565</v>
      </c>
      <c r="E9" s="20">
        <v>211</v>
      </c>
      <c r="F9" s="20">
        <v>8</v>
      </c>
      <c r="G9" s="20">
        <v>253</v>
      </c>
      <c r="H9" s="20">
        <v>1740</v>
      </c>
      <c r="I9" s="20">
        <v>472</v>
      </c>
      <c r="J9" s="20">
        <v>0</v>
      </c>
      <c r="K9" s="20">
        <v>1</v>
      </c>
      <c r="L9" s="20">
        <f t="shared" si="0"/>
        <v>473</v>
      </c>
      <c r="M9" s="20">
        <v>5</v>
      </c>
      <c r="N9" s="44">
        <f t="shared" si="1"/>
        <v>0.27183908045977012</v>
      </c>
      <c r="Q9" s="20"/>
    </row>
    <row r="10" spans="1:17">
      <c r="A10" s="19" t="s">
        <v>1976</v>
      </c>
      <c r="B10" s="10" t="s">
        <v>858</v>
      </c>
      <c r="C10" s="19" t="s">
        <v>5</v>
      </c>
      <c r="D10" s="11" t="s">
        <v>859</v>
      </c>
      <c r="E10" s="20">
        <v>430</v>
      </c>
      <c r="F10" s="20">
        <v>27</v>
      </c>
      <c r="G10" s="20">
        <v>634</v>
      </c>
      <c r="H10" s="20">
        <v>3857</v>
      </c>
      <c r="I10" s="20">
        <v>1091</v>
      </c>
      <c r="J10" s="20">
        <v>2</v>
      </c>
      <c r="K10" s="20">
        <v>0</v>
      </c>
      <c r="L10" s="20">
        <f t="shared" si="0"/>
        <v>1093</v>
      </c>
      <c r="M10" s="20">
        <v>3</v>
      </c>
      <c r="N10" s="44">
        <f t="shared" si="1"/>
        <v>0.28338086595799844</v>
      </c>
      <c r="Q10" s="20"/>
    </row>
    <row r="11" spans="1:17">
      <c r="A11" s="19" t="s">
        <v>1978</v>
      </c>
      <c r="B11" s="10" t="s">
        <v>871</v>
      </c>
      <c r="C11" s="19" t="s">
        <v>5</v>
      </c>
      <c r="D11" s="11" t="s">
        <v>872</v>
      </c>
      <c r="E11" s="20">
        <v>299</v>
      </c>
      <c r="F11" s="20">
        <v>13</v>
      </c>
      <c r="G11" s="20">
        <v>377</v>
      </c>
      <c r="H11" s="20">
        <v>2390</v>
      </c>
      <c r="I11" s="20">
        <v>689</v>
      </c>
      <c r="J11" s="20">
        <v>0</v>
      </c>
      <c r="K11" s="20">
        <v>1</v>
      </c>
      <c r="L11" s="20">
        <f t="shared" si="0"/>
        <v>690</v>
      </c>
      <c r="M11" s="20">
        <v>0</v>
      </c>
      <c r="N11" s="44">
        <f t="shared" si="1"/>
        <v>0.28870292887029286</v>
      </c>
      <c r="Q11" s="20"/>
    </row>
    <row r="12" spans="1:17">
      <c r="A12" s="19" t="s">
        <v>1979</v>
      </c>
      <c r="B12" s="10" t="s">
        <v>869</v>
      </c>
      <c r="C12" s="19" t="s">
        <v>5</v>
      </c>
      <c r="D12" s="11" t="s">
        <v>870</v>
      </c>
      <c r="E12" s="20">
        <v>441</v>
      </c>
      <c r="F12" s="20">
        <v>19</v>
      </c>
      <c r="G12" s="20">
        <v>493</v>
      </c>
      <c r="H12" s="20">
        <v>3125</v>
      </c>
      <c r="I12" s="20">
        <v>953</v>
      </c>
      <c r="J12" s="20">
        <v>0</v>
      </c>
      <c r="K12" s="20">
        <v>0</v>
      </c>
      <c r="L12" s="20">
        <f t="shared" si="0"/>
        <v>953</v>
      </c>
      <c r="M12" s="20">
        <v>5</v>
      </c>
      <c r="N12" s="44">
        <f t="shared" si="1"/>
        <v>0.30496000000000001</v>
      </c>
      <c r="Q12" s="20"/>
    </row>
    <row r="13" spans="1:17" ht="28.5">
      <c r="A13" s="19" t="s">
        <v>1980</v>
      </c>
      <c r="B13" s="10" t="s">
        <v>2743</v>
      </c>
      <c r="C13" s="19" t="s">
        <v>5</v>
      </c>
      <c r="D13" s="11" t="s">
        <v>856</v>
      </c>
      <c r="E13" s="20">
        <v>425</v>
      </c>
      <c r="F13" s="20">
        <v>24</v>
      </c>
      <c r="G13" s="20">
        <v>648</v>
      </c>
      <c r="H13" s="20">
        <v>2965</v>
      </c>
      <c r="I13" s="20">
        <v>1097</v>
      </c>
      <c r="J13" s="20">
        <v>0</v>
      </c>
      <c r="K13" s="20">
        <v>4</v>
      </c>
      <c r="L13" s="20">
        <f t="shared" si="0"/>
        <v>1101</v>
      </c>
      <c r="M13" s="20">
        <v>1</v>
      </c>
      <c r="N13" s="44">
        <f t="shared" si="1"/>
        <v>0.37133220910623949</v>
      </c>
      <c r="Q13" s="20"/>
    </row>
    <row r="14" spans="1:17">
      <c r="A14" s="19" t="s">
        <v>1983</v>
      </c>
      <c r="B14" s="10" t="s">
        <v>2744</v>
      </c>
      <c r="C14" s="19" t="s">
        <v>5</v>
      </c>
      <c r="D14" s="11" t="s">
        <v>857</v>
      </c>
      <c r="E14" s="20">
        <v>504</v>
      </c>
      <c r="F14" s="20">
        <v>18</v>
      </c>
      <c r="G14" s="20">
        <v>668</v>
      </c>
      <c r="H14" s="20">
        <v>3619</v>
      </c>
      <c r="I14" s="20">
        <v>1190</v>
      </c>
      <c r="J14" s="20">
        <v>0</v>
      </c>
      <c r="K14" s="20">
        <v>0</v>
      </c>
      <c r="L14" s="20">
        <f t="shared" si="0"/>
        <v>1190</v>
      </c>
      <c r="M14" s="20">
        <v>2</v>
      </c>
      <c r="N14" s="44">
        <f t="shared" si="1"/>
        <v>0.32882011605415862</v>
      </c>
      <c r="Q14" s="20"/>
    </row>
    <row r="15" spans="1:17">
      <c r="B15" s="10" t="s">
        <v>873</v>
      </c>
      <c r="C15" s="19" t="s">
        <v>29</v>
      </c>
      <c r="D15" s="11"/>
      <c r="E15" s="20">
        <v>1701</v>
      </c>
      <c r="F15" s="20">
        <v>57</v>
      </c>
      <c r="G15" s="20">
        <v>2874</v>
      </c>
      <c r="H15" s="20"/>
      <c r="I15" s="20">
        <v>4632</v>
      </c>
      <c r="J15" s="20">
        <v>0</v>
      </c>
      <c r="K15" s="20">
        <v>10</v>
      </c>
      <c r="L15" s="20">
        <f t="shared" ref="L15:L26" si="2">SUM(I15:K15)</f>
        <v>4642</v>
      </c>
      <c r="M15" s="20">
        <v>21</v>
      </c>
      <c r="N15" s="44"/>
      <c r="Q15" s="20"/>
    </row>
    <row r="16" spans="1:17">
      <c r="B16" s="10" t="s">
        <v>874</v>
      </c>
      <c r="C16" s="19" t="s">
        <v>29</v>
      </c>
      <c r="D16" s="11"/>
      <c r="E16" s="20">
        <v>343</v>
      </c>
      <c r="F16" s="20">
        <v>11</v>
      </c>
      <c r="G16" s="20">
        <v>634</v>
      </c>
      <c r="H16" s="20"/>
      <c r="I16" s="20">
        <v>988</v>
      </c>
      <c r="J16" s="20">
        <v>1</v>
      </c>
      <c r="K16" s="20">
        <v>3</v>
      </c>
      <c r="L16" s="20">
        <f t="shared" si="2"/>
        <v>992</v>
      </c>
      <c r="M16" s="20">
        <v>5</v>
      </c>
      <c r="N16" s="44"/>
      <c r="Q16" s="20"/>
    </row>
    <row r="17" spans="1:17">
      <c r="B17" s="10" t="s">
        <v>2390</v>
      </c>
      <c r="C17" s="19" t="s">
        <v>29</v>
      </c>
      <c r="D17" s="11"/>
      <c r="E17" s="20">
        <v>1650</v>
      </c>
      <c r="F17" s="20">
        <v>61</v>
      </c>
      <c r="G17" s="20">
        <v>2798</v>
      </c>
      <c r="H17" s="20"/>
      <c r="I17" s="20">
        <v>4509</v>
      </c>
      <c r="J17" s="20">
        <v>2</v>
      </c>
      <c r="K17" s="20">
        <v>3</v>
      </c>
      <c r="L17" s="20">
        <f t="shared" si="2"/>
        <v>4514</v>
      </c>
      <c r="M17" s="20">
        <v>30</v>
      </c>
      <c r="N17" s="44"/>
      <c r="Q17" s="20"/>
    </row>
    <row r="18" spans="1:17" ht="28.5">
      <c r="B18" s="10" t="s">
        <v>2496</v>
      </c>
      <c r="C18" s="19" t="s">
        <v>30</v>
      </c>
      <c r="D18" s="11"/>
      <c r="E18" s="20">
        <v>52</v>
      </c>
      <c r="F18" s="20">
        <v>3</v>
      </c>
      <c r="G18" s="20">
        <v>87</v>
      </c>
      <c r="H18" s="20"/>
      <c r="I18" s="20">
        <v>142</v>
      </c>
      <c r="J18" s="20">
        <v>0</v>
      </c>
      <c r="K18" s="20">
        <v>1</v>
      </c>
      <c r="L18" s="20">
        <f t="shared" si="2"/>
        <v>143</v>
      </c>
      <c r="M18" s="20">
        <v>0</v>
      </c>
      <c r="N18" s="44"/>
      <c r="Q18" s="20"/>
    </row>
    <row r="19" spans="1:17">
      <c r="B19" s="10" t="s">
        <v>2497</v>
      </c>
      <c r="C19" s="19" t="s">
        <v>30</v>
      </c>
      <c r="D19" s="11"/>
      <c r="E19" s="20">
        <v>21</v>
      </c>
      <c r="F19" s="20">
        <v>3</v>
      </c>
      <c r="G19" s="20">
        <v>44</v>
      </c>
      <c r="H19" s="20"/>
      <c r="I19" s="20">
        <v>68</v>
      </c>
      <c r="J19" s="20">
        <v>0</v>
      </c>
      <c r="K19" s="20">
        <v>0</v>
      </c>
      <c r="L19" s="20">
        <f t="shared" si="2"/>
        <v>68</v>
      </c>
      <c r="M19" s="20">
        <v>1</v>
      </c>
      <c r="N19" s="44"/>
      <c r="Q19" s="20"/>
    </row>
    <row r="20" spans="1:17" ht="28.5">
      <c r="B20" s="10" t="s">
        <v>31</v>
      </c>
      <c r="C20" s="19" t="s">
        <v>32</v>
      </c>
      <c r="D20" s="11"/>
      <c r="E20" s="20">
        <v>200</v>
      </c>
      <c r="F20" s="20">
        <v>5</v>
      </c>
      <c r="G20" s="20">
        <v>311</v>
      </c>
      <c r="H20" s="20"/>
      <c r="I20" s="20">
        <v>516</v>
      </c>
      <c r="J20" s="20">
        <v>0</v>
      </c>
      <c r="K20" s="20">
        <v>1</v>
      </c>
      <c r="L20" s="20">
        <f t="shared" si="2"/>
        <v>517</v>
      </c>
      <c r="M20" s="20">
        <v>0</v>
      </c>
      <c r="N20" s="44"/>
      <c r="Q20" s="20"/>
    </row>
    <row r="21" spans="1:17" ht="28.5">
      <c r="A21" s="21"/>
      <c r="B21" s="12" t="s">
        <v>33</v>
      </c>
      <c r="C21" s="21" t="s">
        <v>32</v>
      </c>
      <c r="D21" s="13"/>
      <c r="E21" s="23">
        <v>59</v>
      </c>
      <c r="F21" s="23">
        <v>2</v>
      </c>
      <c r="G21" s="23">
        <v>123</v>
      </c>
      <c r="H21" s="23"/>
      <c r="I21" s="23">
        <v>184</v>
      </c>
      <c r="J21" s="23">
        <v>0</v>
      </c>
      <c r="K21" s="23">
        <v>128</v>
      </c>
      <c r="L21" s="23">
        <f t="shared" si="2"/>
        <v>312</v>
      </c>
      <c r="M21" s="23">
        <v>0</v>
      </c>
      <c r="N21" s="43"/>
      <c r="Q21" s="20"/>
    </row>
    <row r="22" spans="1:17">
      <c r="B22" s="10" t="s">
        <v>34</v>
      </c>
      <c r="D22" s="10"/>
      <c r="E22" s="20">
        <f t="shared" ref="E22:K22" si="3">SUM(E2:E14)</f>
        <v>5466</v>
      </c>
      <c r="F22" s="20">
        <f t="shared" si="3"/>
        <v>227</v>
      </c>
      <c r="G22" s="20">
        <f t="shared" si="3"/>
        <v>7300</v>
      </c>
      <c r="H22" s="20"/>
      <c r="I22" s="20">
        <f t="shared" si="3"/>
        <v>12993</v>
      </c>
      <c r="J22" s="20">
        <f t="shared" si="3"/>
        <v>3</v>
      </c>
      <c r="K22" s="20">
        <f t="shared" si="3"/>
        <v>22</v>
      </c>
      <c r="L22" s="20">
        <f t="shared" si="2"/>
        <v>13018</v>
      </c>
      <c r="M22" s="20">
        <f>SUM(M2:M14)</f>
        <v>42</v>
      </c>
      <c r="N22" s="44"/>
      <c r="Q22" s="20"/>
    </row>
    <row r="23" spans="1:17">
      <c r="B23" s="10" t="s">
        <v>35</v>
      </c>
      <c r="D23" s="10"/>
      <c r="E23" s="20">
        <f>SUM(E15:E17)</f>
        <v>3694</v>
      </c>
      <c r="F23" s="20">
        <f>SUM(F15:F17)</f>
        <v>129</v>
      </c>
      <c r="G23" s="20">
        <f>SUM(G15:G17)</f>
        <v>6306</v>
      </c>
      <c r="H23" s="20"/>
      <c r="I23" s="20">
        <f>SUM(I15:I17)</f>
        <v>10129</v>
      </c>
      <c r="J23" s="20">
        <f>SUM(J15:J17)</f>
        <v>3</v>
      </c>
      <c r="K23" s="20">
        <f>SUM(K15:K17)</f>
        <v>16</v>
      </c>
      <c r="L23" s="20">
        <f t="shared" si="2"/>
        <v>10148</v>
      </c>
      <c r="M23" s="20">
        <f>SUM(M15:M17)</f>
        <v>56</v>
      </c>
      <c r="N23" s="44"/>
      <c r="Q23" s="20"/>
    </row>
    <row r="24" spans="1:17">
      <c r="B24" s="10" t="s">
        <v>36</v>
      </c>
      <c r="D24" s="10"/>
      <c r="E24" s="20">
        <f>SUM(E18:E19)</f>
        <v>73</v>
      </c>
      <c r="F24" s="20">
        <f>SUM(F18:F19)</f>
        <v>6</v>
      </c>
      <c r="G24" s="20">
        <f>SUM(G18:G19)</f>
        <v>131</v>
      </c>
      <c r="H24" s="20"/>
      <c r="I24" s="20">
        <f>SUM(I18:I19)</f>
        <v>210</v>
      </c>
      <c r="J24" s="20">
        <f>SUM(J18:J19)</f>
        <v>0</v>
      </c>
      <c r="K24" s="20">
        <f>SUM(K18:K19)</f>
        <v>1</v>
      </c>
      <c r="L24" s="20">
        <f t="shared" si="2"/>
        <v>211</v>
      </c>
      <c r="M24" s="20">
        <f>SUM(M18:M19)</f>
        <v>1</v>
      </c>
      <c r="N24" s="44"/>
      <c r="Q24" s="20"/>
    </row>
    <row r="25" spans="1:17" ht="15" thickBot="1">
      <c r="A25" s="24"/>
      <c r="B25" s="14" t="s">
        <v>37</v>
      </c>
      <c r="C25" s="24"/>
      <c r="D25" s="14"/>
      <c r="E25" s="25">
        <f>SUM(E20:E21)</f>
        <v>259</v>
      </c>
      <c r="F25" s="25">
        <f>SUM(F20:F21)</f>
        <v>7</v>
      </c>
      <c r="G25" s="25">
        <f>SUM(G20:G21)</f>
        <v>434</v>
      </c>
      <c r="H25" s="25"/>
      <c r="I25" s="25">
        <f>SUM(I20:I21)</f>
        <v>700</v>
      </c>
      <c r="J25" s="25">
        <f>SUM(J20:J21)</f>
        <v>0</v>
      </c>
      <c r="K25" s="25">
        <f>SUM(K20:K21)</f>
        <v>129</v>
      </c>
      <c r="L25" s="25">
        <f t="shared" si="2"/>
        <v>829</v>
      </c>
      <c r="M25" s="25">
        <f>SUM(M20:M21)</f>
        <v>0</v>
      </c>
      <c r="N25" s="45"/>
      <c r="Q25" s="20"/>
    </row>
    <row r="26" spans="1:17" s="6" customFormat="1" ht="15">
      <c r="B26" s="3" t="s">
        <v>2350</v>
      </c>
      <c r="D26" s="3"/>
      <c r="E26" s="34">
        <f t="shared" ref="E26:K26" si="4">SUM(E22:E25)</f>
        <v>9492</v>
      </c>
      <c r="F26" s="34">
        <f t="shared" si="4"/>
        <v>369</v>
      </c>
      <c r="G26" s="34">
        <f t="shared" si="4"/>
        <v>14171</v>
      </c>
      <c r="H26" s="34">
        <f>SUM(H2:H14)</f>
        <v>40082</v>
      </c>
      <c r="I26" s="34">
        <f t="shared" si="4"/>
        <v>24032</v>
      </c>
      <c r="J26" s="34">
        <f t="shared" si="4"/>
        <v>6</v>
      </c>
      <c r="K26" s="34">
        <f t="shared" si="4"/>
        <v>168</v>
      </c>
      <c r="L26" s="34">
        <f t="shared" si="2"/>
        <v>24206</v>
      </c>
      <c r="M26" s="34">
        <f>SUM(M22:M25)</f>
        <v>99</v>
      </c>
      <c r="N26" s="46">
        <f>L26/H26</f>
        <v>0.60391198044009775</v>
      </c>
      <c r="Q26" s="20"/>
    </row>
    <row r="27" spans="1:17">
      <c r="B27" s="10" t="s">
        <v>2005</v>
      </c>
      <c r="D27" s="10"/>
      <c r="E27" s="26">
        <f>E26/$I$26</f>
        <v>0.3949733688415446</v>
      </c>
      <c r="F27" s="26">
        <f t="shared" ref="F27:G27" si="5">F26/$I$26</f>
        <v>1.5354527296937417E-2</v>
      </c>
      <c r="G27" s="26">
        <f t="shared" si="5"/>
        <v>0.58967210386151803</v>
      </c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4">
    <sortCondition ref="A14"/>
  </sortState>
  <mergeCells count="1">
    <mergeCell ref="A1:B1"/>
  </mergeCells>
  <conditionalFormatting sqref="A2:N21">
    <cfRule type="expression" dxfId="45" priority="1">
      <formula>MOD(ROW(),2)=0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2"/>
  <sheetViews>
    <sheetView workbookViewId="0">
      <pane ySplit="1" topLeftCell="A2" activePane="bottomLeft" state="frozen"/>
      <selection pane="bottomLeft" activeCell="B27" sqref="B27"/>
    </sheetView>
  </sheetViews>
  <sheetFormatPr defaultColWidth="8.85546875" defaultRowHeight="14.25"/>
  <cols>
    <col min="1" max="1" width="2.5703125" style="19" bestFit="1" customWidth="1"/>
    <col min="2" max="2" width="35.5703125" style="19" bestFit="1" customWidth="1"/>
    <col min="3" max="3" width="14.5703125" style="19" customWidth="1"/>
    <col min="4" max="4" width="37.28515625" style="19" bestFit="1" customWidth="1"/>
    <col min="5" max="5" width="8.85546875" style="19" bestFit="1" customWidth="1"/>
    <col min="6" max="6" width="7.85546875" style="19" bestFit="1" customWidth="1"/>
    <col min="7" max="7" width="8.285156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2161</v>
      </c>
      <c r="F1" s="9" t="s">
        <v>2162</v>
      </c>
      <c r="G1" s="9" t="s">
        <v>2163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884</v>
      </c>
      <c r="C2" s="19" t="s">
        <v>5</v>
      </c>
      <c r="D2" s="11" t="s">
        <v>885</v>
      </c>
      <c r="E2" s="20">
        <v>13</v>
      </c>
      <c r="F2" s="20">
        <v>577</v>
      </c>
      <c r="G2" s="20">
        <v>507</v>
      </c>
      <c r="H2" s="20">
        <v>3571</v>
      </c>
      <c r="I2" s="20">
        <v>1097</v>
      </c>
      <c r="J2" s="20">
        <v>0</v>
      </c>
      <c r="K2" s="20">
        <v>6</v>
      </c>
      <c r="L2" s="20">
        <f t="shared" ref="L2:L13" si="0">SUM(I2:K2)</f>
        <v>1103</v>
      </c>
      <c r="M2" s="20">
        <v>2</v>
      </c>
      <c r="N2" s="44">
        <f>L2/H2</f>
        <v>0.30887706524782976</v>
      </c>
      <c r="Q2" s="20"/>
    </row>
    <row r="3" spans="1:17">
      <c r="A3" s="19" t="s">
        <v>1973</v>
      </c>
      <c r="B3" s="10" t="s">
        <v>875</v>
      </c>
      <c r="C3" s="19" t="s">
        <v>5</v>
      </c>
      <c r="D3" s="11" t="s">
        <v>876</v>
      </c>
      <c r="E3" s="20">
        <v>22</v>
      </c>
      <c r="F3" s="20">
        <v>509</v>
      </c>
      <c r="G3" s="20">
        <v>391</v>
      </c>
      <c r="H3" s="20">
        <v>3201</v>
      </c>
      <c r="I3" s="20">
        <v>922</v>
      </c>
      <c r="J3" s="20">
        <v>1</v>
      </c>
      <c r="K3" s="20">
        <v>3</v>
      </c>
      <c r="L3" s="20">
        <f t="shared" si="0"/>
        <v>926</v>
      </c>
      <c r="M3" s="20">
        <v>0</v>
      </c>
      <c r="N3" s="44">
        <f t="shared" ref="N3:N13" si="1">L3/H3</f>
        <v>0.28928459856294908</v>
      </c>
      <c r="Q3" s="20"/>
    </row>
    <row r="4" spans="1:17">
      <c r="A4" s="19" t="s">
        <v>1977</v>
      </c>
      <c r="B4" s="10" t="s">
        <v>886</v>
      </c>
      <c r="C4" s="19" t="s">
        <v>5</v>
      </c>
      <c r="D4" s="11" t="s">
        <v>887</v>
      </c>
      <c r="E4" s="20">
        <v>23</v>
      </c>
      <c r="F4" s="20">
        <v>604</v>
      </c>
      <c r="G4" s="20">
        <v>477</v>
      </c>
      <c r="H4" s="20">
        <v>3688</v>
      </c>
      <c r="I4" s="20">
        <v>1104</v>
      </c>
      <c r="J4" s="20">
        <v>1</v>
      </c>
      <c r="K4" s="20">
        <v>5</v>
      </c>
      <c r="L4" s="20">
        <f t="shared" si="0"/>
        <v>1110</v>
      </c>
      <c r="M4" s="20">
        <v>2</v>
      </c>
      <c r="N4" s="44">
        <f t="shared" si="1"/>
        <v>0.30097613882863339</v>
      </c>
      <c r="Q4" s="20"/>
    </row>
    <row r="5" spans="1:17">
      <c r="A5" s="19" t="s">
        <v>1975</v>
      </c>
      <c r="B5" s="10" t="s">
        <v>882</v>
      </c>
      <c r="C5" s="19" t="s">
        <v>5</v>
      </c>
      <c r="D5" s="11" t="s">
        <v>181</v>
      </c>
      <c r="E5" s="20">
        <v>20</v>
      </c>
      <c r="F5" s="20">
        <v>487</v>
      </c>
      <c r="G5" s="20">
        <v>364</v>
      </c>
      <c r="H5" s="20">
        <v>2953</v>
      </c>
      <c r="I5" s="20">
        <v>871</v>
      </c>
      <c r="J5" s="20">
        <v>2</v>
      </c>
      <c r="K5" s="20">
        <v>1</v>
      </c>
      <c r="L5" s="20">
        <f t="shared" si="0"/>
        <v>874</v>
      </c>
      <c r="M5" s="20">
        <v>3</v>
      </c>
      <c r="N5" s="44">
        <f t="shared" si="1"/>
        <v>0.29597019979681682</v>
      </c>
      <c r="Q5" s="20"/>
    </row>
    <row r="6" spans="1:17">
      <c r="A6" s="19" t="s">
        <v>1970</v>
      </c>
      <c r="B6" s="10" t="s">
        <v>889</v>
      </c>
      <c r="C6" s="19" t="s">
        <v>5</v>
      </c>
      <c r="D6" s="11" t="s">
        <v>370</v>
      </c>
      <c r="E6" s="20">
        <v>21</v>
      </c>
      <c r="F6" s="20">
        <v>469</v>
      </c>
      <c r="G6" s="20">
        <v>354</v>
      </c>
      <c r="H6" s="20">
        <v>3414</v>
      </c>
      <c r="I6" s="20">
        <v>844</v>
      </c>
      <c r="J6" s="20">
        <v>2</v>
      </c>
      <c r="K6" s="20">
        <v>1</v>
      </c>
      <c r="L6" s="20">
        <f t="shared" si="0"/>
        <v>847</v>
      </c>
      <c r="M6" s="20">
        <v>0</v>
      </c>
      <c r="N6" s="44">
        <f t="shared" si="1"/>
        <v>0.24809607498535444</v>
      </c>
      <c r="Q6" s="20"/>
    </row>
    <row r="7" spans="1:17">
      <c r="A7" s="19" t="s">
        <v>1972</v>
      </c>
      <c r="B7" s="10" t="s">
        <v>883</v>
      </c>
      <c r="C7" s="19" t="s">
        <v>5</v>
      </c>
      <c r="D7" s="11" t="s">
        <v>846</v>
      </c>
      <c r="E7" s="20">
        <v>20</v>
      </c>
      <c r="F7" s="20">
        <v>640</v>
      </c>
      <c r="G7" s="20">
        <v>388</v>
      </c>
      <c r="H7" s="20">
        <v>2995</v>
      </c>
      <c r="I7" s="20">
        <v>1048</v>
      </c>
      <c r="J7" s="20">
        <v>0</v>
      </c>
      <c r="K7" s="20">
        <v>2</v>
      </c>
      <c r="L7" s="20">
        <f t="shared" si="0"/>
        <v>1050</v>
      </c>
      <c r="M7" s="20">
        <v>6</v>
      </c>
      <c r="N7" s="44">
        <f t="shared" si="1"/>
        <v>0.35058430717863104</v>
      </c>
      <c r="Q7" s="20"/>
    </row>
    <row r="8" spans="1:17">
      <c r="A8" s="19" t="s">
        <v>1969</v>
      </c>
      <c r="B8" s="10" t="s">
        <v>2498</v>
      </c>
      <c r="C8" s="19" t="s">
        <v>5</v>
      </c>
      <c r="D8" s="11" t="s">
        <v>888</v>
      </c>
      <c r="E8" s="20">
        <v>16</v>
      </c>
      <c r="F8" s="20">
        <v>714</v>
      </c>
      <c r="G8" s="20">
        <v>673</v>
      </c>
      <c r="H8" s="20">
        <v>4998</v>
      </c>
      <c r="I8" s="20">
        <v>1403</v>
      </c>
      <c r="J8" s="20">
        <v>1</v>
      </c>
      <c r="K8" s="20">
        <v>3</v>
      </c>
      <c r="L8" s="20">
        <f t="shared" si="0"/>
        <v>1407</v>
      </c>
      <c r="M8" s="20">
        <v>1</v>
      </c>
      <c r="N8" s="44">
        <f t="shared" si="1"/>
        <v>0.28151260504201681</v>
      </c>
      <c r="Q8" s="20"/>
    </row>
    <row r="9" spans="1:17">
      <c r="A9" s="19" t="s">
        <v>1971</v>
      </c>
      <c r="B9" s="10" t="s">
        <v>890</v>
      </c>
      <c r="C9" s="19" t="s">
        <v>5</v>
      </c>
      <c r="D9" s="11" t="s">
        <v>891</v>
      </c>
      <c r="E9" s="20">
        <v>22</v>
      </c>
      <c r="F9" s="20">
        <v>640</v>
      </c>
      <c r="G9" s="20">
        <v>588</v>
      </c>
      <c r="H9" s="20">
        <v>3954</v>
      </c>
      <c r="I9" s="20">
        <v>1250</v>
      </c>
      <c r="J9" s="20">
        <v>0</v>
      </c>
      <c r="K9" s="20">
        <v>3</v>
      </c>
      <c r="L9" s="20">
        <f t="shared" si="0"/>
        <v>1253</v>
      </c>
      <c r="M9" s="20">
        <v>8</v>
      </c>
      <c r="N9" s="44">
        <f t="shared" si="1"/>
        <v>0.31689428426909461</v>
      </c>
      <c r="Q9" s="20"/>
    </row>
    <row r="10" spans="1:17">
      <c r="A10" s="19" t="s">
        <v>1976</v>
      </c>
      <c r="B10" s="10" t="s">
        <v>877</v>
      </c>
      <c r="C10" s="19" t="s">
        <v>5</v>
      </c>
      <c r="D10" s="11" t="s">
        <v>878</v>
      </c>
      <c r="E10" s="20">
        <v>7</v>
      </c>
      <c r="F10" s="20">
        <v>471</v>
      </c>
      <c r="G10" s="20">
        <v>473</v>
      </c>
      <c r="H10" s="20">
        <v>3212</v>
      </c>
      <c r="I10" s="20">
        <v>951</v>
      </c>
      <c r="J10" s="20">
        <v>0</v>
      </c>
      <c r="K10" s="20">
        <v>1</v>
      </c>
      <c r="L10" s="20">
        <f t="shared" si="0"/>
        <v>952</v>
      </c>
      <c r="M10" s="20">
        <v>1</v>
      </c>
      <c r="N10" s="44">
        <f t="shared" si="1"/>
        <v>0.29638854296388545</v>
      </c>
      <c r="Q10" s="20"/>
    </row>
    <row r="11" spans="1:17">
      <c r="A11" s="19" t="s">
        <v>1978</v>
      </c>
      <c r="B11" s="10" t="s">
        <v>2745</v>
      </c>
      <c r="C11" s="19" t="s">
        <v>5</v>
      </c>
      <c r="D11" s="11" t="s">
        <v>879</v>
      </c>
      <c r="E11" s="20">
        <v>12</v>
      </c>
      <c r="F11" s="20">
        <v>493</v>
      </c>
      <c r="G11" s="20">
        <v>350</v>
      </c>
      <c r="H11" s="20">
        <v>2668</v>
      </c>
      <c r="I11" s="20">
        <v>855</v>
      </c>
      <c r="J11" s="20">
        <v>0</v>
      </c>
      <c r="K11" s="20">
        <v>2</v>
      </c>
      <c r="L11" s="20">
        <f t="shared" si="0"/>
        <v>857</v>
      </c>
      <c r="M11" s="20">
        <v>0</v>
      </c>
      <c r="N11" s="44">
        <f t="shared" si="1"/>
        <v>0.3212143928035982</v>
      </c>
      <c r="Q11" s="20"/>
    </row>
    <row r="12" spans="1:17">
      <c r="A12" s="19" t="s">
        <v>1979</v>
      </c>
      <c r="B12" s="10" t="s">
        <v>2499</v>
      </c>
      <c r="C12" s="19" t="s">
        <v>5</v>
      </c>
      <c r="D12" s="11" t="s">
        <v>880</v>
      </c>
      <c r="E12" s="20">
        <v>14</v>
      </c>
      <c r="F12" s="20">
        <v>533</v>
      </c>
      <c r="G12" s="20">
        <v>451</v>
      </c>
      <c r="H12" s="20">
        <v>3794</v>
      </c>
      <c r="I12" s="20">
        <v>998</v>
      </c>
      <c r="J12" s="20">
        <v>1</v>
      </c>
      <c r="K12" s="20">
        <v>3</v>
      </c>
      <c r="L12" s="20">
        <f t="shared" si="0"/>
        <v>1002</v>
      </c>
      <c r="M12" s="20">
        <v>0</v>
      </c>
      <c r="N12" s="44">
        <f t="shared" si="1"/>
        <v>0.26410121244069584</v>
      </c>
      <c r="Q12" s="20"/>
    </row>
    <row r="13" spans="1:17">
      <c r="A13" s="19" t="s">
        <v>1980</v>
      </c>
      <c r="B13" s="10" t="s">
        <v>2500</v>
      </c>
      <c r="C13" s="19" t="s">
        <v>5</v>
      </c>
      <c r="D13" s="11" t="s">
        <v>881</v>
      </c>
      <c r="E13" s="20">
        <v>16</v>
      </c>
      <c r="F13" s="20">
        <v>471</v>
      </c>
      <c r="G13" s="20">
        <v>412</v>
      </c>
      <c r="H13" s="20">
        <v>2980</v>
      </c>
      <c r="I13" s="20">
        <v>899</v>
      </c>
      <c r="J13" s="20">
        <v>0</v>
      </c>
      <c r="K13" s="20">
        <v>0</v>
      </c>
      <c r="L13" s="20">
        <f t="shared" si="0"/>
        <v>899</v>
      </c>
      <c r="M13" s="20">
        <v>2</v>
      </c>
      <c r="N13" s="44">
        <f t="shared" si="1"/>
        <v>0.3016778523489933</v>
      </c>
      <c r="Q13" s="20"/>
    </row>
    <row r="14" spans="1:17">
      <c r="B14" s="10" t="s">
        <v>2499</v>
      </c>
      <c r="C14" s="19" t="s">
        <v>29</v>
      </c>
      <c r="D14" s="11"/>
      <c r="E14" s="20">
        <v>22</v>
      </c>
      <c r="F14" s="20">
        <v>1968</v>
      </c>
      <c r="G14" s="20">
        <v>1492</v>
      </c>
      <c r="H14" s="20"/>
      <c r="I14" s="20">
        <v>3482</v>
      </c>
      <c r="J14" s="20">
        <v>1</v>
      </c>
      <c r="K14" s="20">
        <v>1</v>
      </c>
      <c r="L14" s="20">
        <f t="shared" ref="L14:L19" si="2">SUM(I14:K14)</f>
        <v>3484</v>
      </c>
      <c r="M14" s="20">
        <v>13</v>
      </c>
      <c r="N14" s="44"/>
      <c r="Q14" s="20"/>
    </row>
    <row r="15" spans="1:17">
      <c r="B15" s="10" t="s">
        <v>2498</v>
      </c>
      <c r="C15" s="19" t="s">
        <v>29</v>
      </c>
      <c r="D15" s="11"/>
      <c r="E15" s="20">
        <v>57</v>
      </c>
      <c r="F15" s="20">
        <v>3156</v>
      </c>
      <c r="G15" s="20">
        <v>2332</v>
      </c>
      <c r="H15" s="20"/>
      <c r="I15" s="20">
        <v>5545</v>
      </c>
      <c r="J15" s="20">
        <v>0</v>
      </c>
      <c r="K15" s="20">
        <v>2</v>
      </c>
      <c r="L15" s="20">
        <f t="shared" si="2"/>
        <v>5547</v>
      </c>
      <c r="M15" s="20">
        <v>30</v>
      </c>
      <c r="N15" s="44"/>
      <c r="Q15" s="20"/>
    </row>
    <row r="16" spans="1:17">
      <c r="B16" s="10" t="s">
        <v>2390</v>
      </c>
      <c r="C16" s="19" t="s">
        <v>29</v>
      </c>
      <c r="D16" s="11"/>
      <c r="E16" s="20">
        <v>33</v>
      </c>
      <c r="F16" s="20">
        <v>2229</v>
      </c>
      <c r="G16" s="20">
        <v>1228</v>
      </c>
      <c r="H16" s="20"/>
      <c r="I16" s="20">
        <v>3490</v>
      </c>
      <c r="J16" s="20">
        <v>0</v>
      </c>
      <c r="K16" s="20">
        <v>7</v>
      </c>
      <c r="L16" s="20">
        <f t="shared" si="2"/>
        <v>3497</v>
      </c>
      <c r="M16" s="20">
        <v>20</v>
      </c>
      <c r="N16" s="44"/>
      <c r="Q16" s="20"/>
    </row>
    <row r="17" spans="1:17" ht="28.5">
      <c r="B17" s="10" t="s">
        <v>2501</v>
      </c>
      <c r="C17" s="19" t="s">
        <v>30</v>
      </c>
      <c r="D17" s="11"/>
      <c r="E17" s="20">
        <v>4</v>
      </c>
      <c r="F17" s="20">
        <v>74</v>
      </c>
      <c r="G17" s="20">
        <v>59</v>
      </c>
      <c r="H17" s="20"/>
      <c r="I17" s="20">
        <v>137</v>
      </c>
      <c r="J17" s="20">
        <v>2</v>
      </c>
      <c r="K17" s="20">
        <v>2</v>
      </c>
      <c r="L17" s="20">
        <f t="shared" si="2"/>
        <v>141</v>
      </c>
      <c r="M17" s="20">
        <v>0</v>
      </c>
      <c r="N17" s="44"/>
      <c r="Q17" s="20"/>
    </row>
    <row r="18" spans="1:17">
      <c r="B18" s="10" t="s">
        <v>31</v>
      </c>
      <c r="C18" s="19" t="s">
        <v>32</v>
      </c>
      <c r="D18" s="11"/>
      <c r="E18" s="20">
        <v>1</v>
      </c>
      <c r="F18" s="20">
        <v>200</v>
      </c>
      <c r="G18" s="20">
        <v>143</v>
      </c>
      <c r="H18" s="20"/>
      <c r="I18" s="20">
        <v>344</v>
      </c>
      <c r="J18" s="20">
        <v>1</v>
      </c>
      <c r="K18" s="20">
        <v>2</v>
      </c>
      <c r="L18" s="20">
        <f t="shared" si="2"/>
        <v>347</v>
      </c>
      <c r="M18" s="20">
        <v>3</v>
      </c>
      <c r="N18" s="44"/>
      <c r="Q18" s="20"/>
    </row>
    <row r="19" spans="1:17">
      <c r="A19" s="21"/>
      <c r="B19" s="12" t="s">
        <v>33</v>
      </c>
      <c r="C19" s="21" t="s">
        <v>32</v>
      </c>
      <c r="D19" s="13"/>
      <c r="E19" s="23">
        <v>0</v>
      </c>
      <c r="F19" s="23">
        <v>145</v>
      </c>
      <c r="G19" s="23">
        <v>59</v>
      </c>
      <c r="H19" s="23"/>
      <c r="I19" s="23">
        <v>204</v>
      </c>
      <c r="J19" s="23">
        <v>0</v>
      </c>
      <c r="K19" s="23">
        <v>94</v>
      </c>
      <c r="L19" s="23">
        <f t="shared" si="2"/>
        <v>298</v>
      </c>
      <c r="M19" s="23">
        <v>0</v>
      </c>
      <c r="N19" s="43"/>
      <c r="Q19" s="20"/>
    </row>
    <row r="20" spans="1:17">
      <c r="B20" s="10" t="s">
        <v>34</v>
      </c>
      <c r="D20" s="10"/>
      <c r="E20" s="20">
        <f>SUM(E2:E13)</f>
        <v>206</v>
      </c>
      <c r="F20" s="20">
        <f t="shared" ref="F20:M20" si="3">SUM(F2:F13)</f>
        <v>6608</v>
      </c>
      <c r="G20" s="20">
        <f t="shared" si="3"/>
        <v>5428</v>
      </c>
      <c r="H20" s="20"/>
      <c r="I20" s="20">
        <f t="shared" si="3"/>
        <v>12242</v>
      </c>
      <c r="J20" s="20">
        <f t="shared" si="3"/>
        <v>8</v>
      </c>
      <c r="K20" s="20">
        <f t="shared" si="3"/>
        <v>30</v>
      </c>
      <c r="L20" s="20">
        <f t="shared" si="3"/>
        <v>12280</v>
      </c>
      <c r="M20" s="20">
        <f t="shared" si="3"/>
        <v>25</v>
      </c>
      <c r="N20" s="44"/>
      <c r="Q20" s="20"/>
    </row>
    <row r="21" spans="1:17">
      <c r="B21" s="10" t="s">
        <v>35</v>
      </c>
      <c r="D21" s="10"/>
      <c r="E21" s="20">
        <f>SUM(E14:E16)</f>
        <v>112</v>
      </c>
      <c r="F21" s="20">
        <f t="shared" ref="F21:M21" si="4">SUM(F14:F16)</f>
        <v>7353</v>
      </c>
      <c r="G21" s="20">
        <f t="shared" si="4"/>
        <v>5052</v>
      </c>
      <c r="H21" s="20"/>
      <c r="I21" s="20">
        <f t="shared" si="4"/>
        <v>12517</v>
      </c>
      <c r="J21" s="20">
        <f t="shared" si="4"/>
        <v>1</v>
      </c>
      <c r="K21" s="20">
        <f t="shared" si="4"/>
        <v>10</v>
      </c>
      <c r="L21" s="20">
        <f t="shared" si="4"/>
        <v>12528</v>
      </c>
      <c r="M21" s="20">
        <f t="shared" si="4"/>
        <v>63</v>
      </c>
      <c r="N21" s="44"/>
      <c r="Q21" s="20"/>
    </row>
    <row r="22" spans="1:17">
      <c r="B22" s="10" t="s">
        <v>36</v>
      </c>
      <c r="D22" s="10"/>
      <c r="E22" s="20">
        <f>SUM(E17:E17)</f>
        <v>4</v>
      </c>
      <c r="F22" s="20">
        <f t="shared" ref="F22:M22" si="5">SUM(F17:F17)</f>
        <v>74</v>
      </c>
      <c r="G22" s="20">
        <f t="shared" si="5"/>
        <v>59</v>
      </c>
      <c r="H22" s="20"/>
      <c r="I22" s="20">
        <f t="shared" si="5"/>
        <v>137</v>
      </c>
      <c r="J22" s="20">
        <f t="shared" si="5"/>
        <v>2</v>
      </c>
      <c r="K22" s="20">
        <f t="shared" si="5"/>
        <v>2</v>
      </c>
      <c r="L22" s="20">
        <f t="shared" si="5"/>
        <v>141</v>
      </c>
      <c r="M22" s="20">
        <f t="shared" si="5"/>
        <v>0</v>
      </c>
      <c r="N22" s="44"/>
      <c r="Q22" s="20"/>
    </row>
    <row r="23" spans="1:17" ht="15" thickBot="1">
      <c r="A23" s="24"/>
      <c r="B23" s="14" t="s">
        <v>37</v>
      </c>
      <c r="C23" s="24"/>
      <c r="D23" s="14"/>
      <c r="E23" s="25">
        <f>SUM(E18:E19)</f>
        <v>1</v>
      </c>
      <c r="F23" s="25">
        <f t="shared" ref="F23:M23" si="6">SUM(F18:F19)</f>
        <v>345</v>
      </c>
      <c r="G23" s="25">
        <f t="shared" si="6"/>
        <v>202</v>
      </c>
      <c r="H23" s="25"/>
      <c r="I23" s="25">
        <f t="shared" si="6"/>
        <v>548</v>
      </c>
      <c r="J23" s="25">
        <f t="shared" si="6"/>
        <v>1</v>
      </c>
      <c r="K23" s="25">
        <f t="shared" si="6"/>
        <v>96</v>
      </c>
      <c r="L23" s="25">
        <f t="shared" si="6"/>
        <v>645</v>
      </c>
      <c r="M23" s="25">
        <f t="shared" si="6"/>
        <v>3</v>
      </c>
      <c r="N23" s="45"/>
      <c r="Q23" s="20"/>
    </row>
    <row r="24" spans="1:17" s="6" customFormat="1" ht="15">
      <c r="B24" s="3" t="s">
        <v>2350</v>
      </c>
      <c r="D24" s="3"/>
      <c r="E24" s="34">
        <f>SUM(E20:E23)</f>
        <v>323</v>
      </c>
      <c r="F24" s="34">
        <f t="shared" ref="F24:M24" si="7">SUM(F20:F23)</f>
        <v>14380</v>
      </c>
      <c r="G24" s="34">
        <f t="shared" si="7"/>
        <v>10741</v>
      </c>
      <c r="H24" s="34">
        <f>SUM(H2:H13)</f>
        <v>41428</v>
      </c>
      <c r="I24" s="34">
        <f t="shared" si="7"/>
        <v>25444</v>
      </c>
      <c r="J24" s="34">
        <f t="shared" si="7"/>
        <v>12</v>
      </c>
      <c r="K24" s="34">
        <f t="shared" si="7"/>
        <v>138</v>
      </c>
      <c r="L24" s="34">
        <f t="shared" si="7"/>
        <v>25594</v>
      </c>
      <c r="M24" s="34">
        <f t="shared" si="7"/>
        <v>91</v>
      </c>
      <c r="N24" s="46">
        <f>L24/H24</f>
        <v>0.61779472820314763</v>
      </c>
      <c r="Q24" s="20"/>
    </row>
    <row r="25" spans="1:17">
      <c r="B25" s="10" t="s">
        <v>2005</v>
      </c>
      <c r="D25" s="10"/>
      <c r="E25" s="26">
        <f>E24/$I$24</f>
        <v>1.2694544882880051E-2</v>
      </c>
      <c r="F25" s="26">
        <f t="shared" ref="F25:G25" si="8">F24/$I$24</f>
        <v>0.56516271026568154</v>
      </c>
      <c r="G25" s="26">
        <f t="shared" si="8"/>
        <v>0.42214274485143843</v>
      </c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3">
    <sortCondition ref="A13"/>
  </sortState>
  <mergeCells count="1">
    <mergeCell ref="A1:B1"/>
  </mergeCells>
  <conditionalFormatting sqref="A2:N19">
    <cfRule type="expression" dxfId="44" priority="1">
      <formula>MOD(ROW(),2)=0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S32"/>
  <sheetViews>
    <sheetView workbookViewId="0">
      <pane ySplit="1" topLeftCell="A2" activePane="bottomLeft" state="frozen"/>
      <selection pane="bottomLeft" activeCell="D18" sqref="D18"/>
    </sheetView>
  </sheetViews>
  <sheetFormatPr defaultColWidth="8.85546875" defaultRowHeight="14.25"/>
  <cols>
    <col min="1" max="1" width="2.5703125" style="19" bestFit="1" customWidth="1"/>
    <col min="2" max="2" width="51.140625" style="19" customWidth="1"/>
    <col min="3" max="3" width="15.7109375" style="19" customWidth="1"/>
    <col min="4" max="4" width="23.7109375" style="19" customWidth="1"/>
    <col min="5" max="5" width="7.7109375" style="19" bestFit="1" customWidth="1"/>
    <col min="6" max="6" width="17.7109375" style="19" bestFit="1" customWidth="1"/>
    <col min="7" max="7" width="10.42578125" style="19" bestFit="1" customWidth="1"/>
    <col min="8" max="8" width="8.42578125" style="19" bestFit="1" customWidth="1"/>
    <col min="9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2164</v>
      </c>
      <c r="F1" s="9" t="s">
        <v>2165</v>
      </c>
      <c r="G1" s="9" t="s">
        <v>2166</v>
      </c>
      <c r="H1" s="9" t="s">
        <v>2167</v>
      </c>
      <c r="I1" s="9" t="s">
        <v>2168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896</v>
      </c>
      <c r="C2" s="19" t="s">
        <v>5</v>
      </c>
      <c r="D2" s="11" t="s">
        <v>897</v>
      </c>
      <c r="E2" s="20">
        <v>211</v>
      </c>
      <c r="F2" s="20">
        <v>8</v>
      </c>
      <c r="G2" s="20">
        <v>7</v>
      </c>
      <c r="H2" s="20">
        <v>5</v>
      </c>
      <c r="I2" s="20">
        <v>711</v>
      </c>
      <c r="J2" s="20">
        <v>2872</v>
      </c>
      <c r="K2" s="20">
        <v>942</v>
      </c>
      <c r="L2" s="20">
        <v>0</v>
      </c>
      <c r="M2" s="20">
        <v>3</v>
      </c>
      <c r="N2" s="20">
        <f t="shared" ref="N2:N12" si="0">SUM(K2:M2)</f>
        <v>945</v>
      </c>
      <c r="O2" s="20">
        <v>3</v>
      </c>
      <c r="P2" s="44">
        <f>N2/J2</f>
        <v>0.32903899721448465</v>
      </c>
      <c r="S2" s="20"/>
    </row>
    <row r="3" spans="1:19">
      <c r="A3" s="19" t="s">
        <v>1973</v>
      </c>
      <c r="B3" s="10" t="s">
        <v>901</v>
      </c>
      <c r="C3" s="19" t="s">
        <v>5</v>
      </c>
      <c r="D3" s="11" t="s">
        <v>702</v>
      </c>
      <c r="E3" s="20">
        <v>199</v>
      </c>
      <c r="F3" s="20">
        <v>13</v>
      </c>
      <c r="G3" s="20">
        <v>2</v>
      </c>
      <c r="H3" s="20">
        <v>4</v>
      </c>
      <c r="I3" s="20">
        <v>628</v>
      </c>
      <c r="J3" s="20">
        <v>2761</v>
      </c>
      <c r="K3" s="20">
        <v>846</v>
      </c>
      <c r="L3" s="20">
        <v>0</v>
      </c>
      <c r="M3" s="20">
        <v>0</v>
      </c>
      <c r="N3" s="20">
        <f t="shared" si="0"/>
        <v>846</v>
      </c>
      <c r="O3" s="20">
        <v>0</v>
      </c>
      <c r="P3" s="44">
        <f t="shared" ref="P3:P12" si="1">N3/J3</f>
        <v>0.30641072075335024</v>
      </c>
      <c r="S3" s="20"/>
    </row>
    <row r="4" spans="1:19">
      <c r="A4" s="19" t="s">
        <v>1977</v>
      </c>
      <c r="B4" s="10" t="s">
        <v>892</v>
      </c>
      <c r="C4" s="19" t="s">
        <v>5</v>
      </c>
      <c r="D4" s="11" t="s">
        <v>199</v>
      </c>
      <c r="E4" s="20">
        <v>93</v>
      </c>
      <c r="F4" s="20">
        <v>16</v>
      </c>
      <c r="G4" s="20">
        <v>5</v>
      </c>
      <c r="H4" s="20">
        <v>2</v>
      </c>
      <c r="I4" s="20">
        <v>453</v>
      </c>
      <c r="J4" s="20">
        <v>2392</v>
      </c>
      <c r="K4" s="20">
        <v>569</v>
      </c>
      <c r="L4" s="20">
        <v>1</v>
      </c>
      <c r="M4" s="20">
        <v>2</v>
      </c>
      <c r="N4" s="20">
        <f t="shared" si="0"/>
        <v>572</v>
      </c>
      <c r="O4" s="20">
        <v>4</v>
      </c>
      <c r="P4" s="44">
        <f t="shared" si="1"/>
        <v>0.2391304347826087</v>
      </c>
      <c r="S4" s="20"/>
    </row>
    <row r="5" spans="1:19">
      <c r="A5" s="19" t="s">
        <v>1975</v>
      </c>
      <c r="B5" s="10" t="s">
        <v>904</v>
      </c>
      <c r="C5" s="19" t="s">
        <v>5</v>
      </c>
      <c r="D5" s="11" t="s">
        <v>905</v>
      </c>
      <c r="E5" s="20">
        <v>72</v>
      </c>
      <c r="F5" s="20">
        <v>22</v>
      </c>
      <c r="G5" s="20">
        <v>1</v>
      </c>
      <c r="H5" s="20">
        <v>0</v>
      </c>
      <c r="I5" s="20">
        <v>373</v>
      </c>
      <c r="J5" s="20">
        <v>1721</v>
      </c>
      <c r="K5" s="20">
        <v>468</v>
      </c>
      <c r="L5" s="20">
        <v>0</v>
      </c>
      <c r="M5" s="20">
        <v>0</v>
      </c>
      <c r="N5" s="20">
        <f t="shared" si="0"/>
        <v>468</v>
      </c>
      <c r="O5" s="20">
        <v>0</v>
      </c>
      <c r="P5" s="44">
        <f t="shared" si="1"/>
        <v>0.27193492155723414</v>
      </c>
      <c r="S5" s="20"/>
    </row>
    <row r="6" spans="1:19">
      <c r="A6" s="19" t="s">
        <v>1970</v>
      </c>
      <c r="B6" s="10" t="s">
        <v>898</v>
      </c>
      <c r="C6" s="19" t="s">
        <v>5</v>
      </c>
      <c r="D6" s="11" t="s">
        <v>899</v>
      </c>
      <c r="E6" s="20">
        <v>135</v>
      </c>
      <c r="F6" s="20">
        <v>24</v>
      </c>
      <c r="G6" s="20">
        <v>6</v>
      </c>
      <c r="H6" s="20">
        <v>4</v>
      </c>
      <c r="I6" s="20">
        <v>646</v>
      </c>
      <c r="J6" s="20">
        <v>2658</v>
      </c>
      <c r="K6" s="20">
        <v>815</v>
      </c>
      <c r="L6" s="20">
        <v>0</v>
      </c>
      <c r="M6" s="20">
        <v>4</v>
      </c>
      <c r="N6" s="20">
        <f t="shared" si="0"/>
        <v>819</v>
      </c>
      <c r="O6" s="20">
        <v>2</v>
      </c>
      <c r="P6" s="44">
        <f t="shared" si="1"/>
        <v>0.30812641083521447</v>
      </c>
      <c r="S6" s="20"/>
    </row>
    <row r="7" spans="1:19">
      <c r="A7" s="19" t="s">
        <v>1972</v>
      </c>
      <c r="B7" s="10" t="s">
        <v>906</v>
      </c>
      <c r="C7" s="19" t="s">
        <v>5</v>
      </c>
      <c r="D7" s="11" t="s">
        <v>907</v>
      </c>
      <c r="E7" s="20">
        <v>109</v>
      </c>
      <c r="F7" s="20">
        <v>25</v>
      </c>
      <c r="G7" s="20">
        <v>4</v>
      </c>
      <c r="H7" s="20">
        <v>2</v>
      </c>
      <c r="I7" s="20">
        <v>720</v>
      </c>
      <c r="J7" s="20">
        <v>3164</v>
      </c>
      <c r="K7" s="20">
        <v>860</v>
      </c>
      <c r="L7" s="20">
        <v>2</v>
      </c>
      <c r="M7" s="20">
        <v>3</v>
      </c>
      <c r="N7" s="20">
        <f t="shared" si="0"/>
        <v>865</v>
      </c>
      <c r="O7" s="20">
        <v>0</v>
      </c>
      <c r="P7" s="44">
        <f t="shared" si="1"/>
        <v>0.27338811630847026</v>
      </c>
      <c r="S7" s="20"/>
    </row>
    <row r="8" spans="1:19">
      <c r="A8" s="19" t="s">
        <v>1969</v>
      </c>
      <c r="B8" s="10" t="s">
        <v>900</v>
      </c>
      <c r="C8" s="19" t="s">
        <v>5</v>
      </c>
      <c r="D8" s="11" t="s">
        <v>647</v>
      </c>
      <c r="E8" s="20">
        <v>133</v>
      </c>
      <c r="F8" s="20">
        <v>14</v>
      </c>
      <c r="G8" s="20">
        <v>1</v>
      </c>
      <c r="H8" s="20">
        <v>2</v>
      </c>
      <c r="I8" s="20">
        <v>523</v>
      </c>
      <c r="J8" s="20">
        <v>2602</v>
      </c>
      <c r="K8" s="20">
        <v>673</v>
      </c>
      <c r="L8" s="20">
        <v>0</v>
      </c>
      <c r="M8" s="20">
        <v>2</v>
      </c>
      <c r="N8" s="20">
        <f t="shared" si="0"/>
        <v>675</v>
      </c>
      <c r="O8" s="20">
        <v>1</v>
      </c>
      <c r="P8" s="44">
        <f t="shared" si="1"/>
        <v>0.25941583397386625</v>
      </c>
      <c r="S8" s="20"/>
    </row>
    <row r="9" spans="1:19">
      <c r="A9" s="19" t="s">
        <v>1971</v>
      </c>
      <c r="B9" s="10" t="s">
        <v>902</v>
      </c>
      <c r="C9" s="19" t="s">
        <v>5</v>
      </c>
      <c r="D9" s="11" t="s">
        <v>201</v>
      </c>
      <c r="E9" s="20">
        <v>189</v>
      </c>
      <c r="F9" s="20">
        <v>17</v>
      </c>
      <c r="G9" s="20">
        <v>16</v>
      </c>
      <c r="H9" s="20">
        <v>3</v>
      </c>
      <c r="I9" s="20">
        <v>885</v>
      </c>
      <c r="J9" s="20">
        <v>3563</v>
      </c>
      <c r="K9" s="20">
        <v>1110</v>
      </c>
      <c r="L9" s="20">
        <v>2</v>
      </c>
      <c r="M9" s="20">
        <v>6</v>
      </c>
      <c r="N9" s="20">
        <f t="shared" si="0"/>
        <v>1118</v>
      </c>
      <c r="O9" s="20">
        <v>6</v>
      </c>
      <c r="P9" s="44">
        <f t="shared" si="1"/>
        <v>0.31378052203199552</v>
      </c>
      <c r="S9" s="20"/>
    </row>
    <row r="10" spans="1:19">
      <c r="A10" s="19" t="s">
        <v>1976</v>
      </c>
      <c r="B10" s="10" t="s">
        <v>893</v>
      </c>
      <c r="C10" s="19" t="s">
        <v>5</v>
      </c>
      <c r="D10" s="11" t="s">
        <v>177</v>
      </c>
      <c r="E10" s="20">
        <v>278</v>
      </c>
      <c r="F10" s="20">
        <v>22</v>
      </c>
      <c r="G10" s="20">
        <v>8</v>
      </c>
      <c r="H10" s="20">
        <v>6</v>
      </c>
      <c r="I10" s="20">
        <v>783</v>
      </c>
      <c r="J10" s="20">
        <v>3106</v>
      </c>
      <c r="K10" s="20">
        <v>1097</v>
      </c>
      <c r="L10" s="20">
        <v>2</v>
      </c>
      <c r="M10" s="20">
        <v>0</v>
      </c>
      <c r="N10" s="20">
        <f t="shared" si="0"/>
        <v>1099</v>
      </c>
      <c r="O10" s="20">
        <v>8</v>
      </c>
      <c r="P10" s="44">
        <f t="shared" si="1"/>
        <v>0.35383129426915649</v>
      </c>
      <c r="S10" s="20"/>
    </row>
    <row r="11" spans="1:19">
      <c r="A11" s="19" t="s">
        <v>1978</v>
      </c>
      <c r="B11" s="10" t="s">
        <v>894</v>
      </c>
      <c r="C11" s="19" t="s">
        <v>5</v>
      </c>
      <c r="D11" s="11" t="s">
        <v>895</v>
      </c>
      <c r="E11" s="20">
        <v>153</v>
      </c>
      <c r="F11" s="20">
        <v>17</v>
      </c>
      <c r="G11" s="20">
        <v>11</v>
      </c>
      <c r="H11" s="20">
        <v>7</v>
      </c>
      <c r="I11" s="20">
        <v>498</v>
      </c>
      <c r="J11" s="20">
        <v>2536</v>
      </c>
      <c r="K11" s="20">
        <v>686</v>
      </c>
      <c r="L11" s="20">
        <v>0</v>
      </c>
      <c r="M11" s="20">
        <v>3</v>
      </c>
      <c r="N11" s="20">
        <f t="shared" si="0"/>
        <v>689</v>
      </c>
      <c r="O11" s="20">
        <v>0</v>
      </c>
      <c r="P11" s="44">
        <f t="shared" si="1"/>
        <v>0.27168769716088326</v>
      </c>
      <c r="S11" s="20"/>
    </row>
    <row r="12" spans="1:19">
      <c r="A12" s="19" t="s">
        <v>1979</v>
      </c>
      <c r="B12" s="10" t="s">
        <v>903</v>
      </c>
      <c r="C12" s="19" t="s">
        <v>5</v>
      </c>
      <c r="D12" s="11" t="s">
        <v>44</v>
      </c>
      <c r="E12" s="20">
        <v>187</v>
      </c>
      <c r="F12" s="20">
        <v>12</v>
      </c>
      <c r="G12" s="20">
        <v>0</v>
      </c>
      <c r="H12" s="20">
        <v>5</v>
      </c>
      <c r="I12" s="20">
        <v>632</v>
      </c>
      <c r="J12" s="20">
        <v>2466</v>
      </c>
      <c r="K12" s="20">
        <v>836</v>
      </c>
      <c r="L12" s="20">
        <v>1</v>
      </c>
      <c r="M12" s="20">
        <v>3</v>
      </c>
      <c r="N12" s="20">
        <f t="shared" si="0"/>
        <v>840</v>
      </c>
      <c r="O12" s="20">
        <v>1</v>
      </c>
      <c r="P12" s="44">
        <f t="shared" si="1"/>
        <v>0.34063260340632601</v>
      </c>
      <c r="S12" s="20"/>
    </row>
    <row r="13" spans="1:19">
      <c r="B13" s="10" t="s">
        <v>900</v>
      </c>
      <c r="C13" s="19" t="s">
        <v>29</v>
      </c>
      <c r="D13" s="11"/>
      <c r="E13" s="20">
        <v>193</v>
      </c>
      <c r="F13" s="20">
        <v>21</v>
      </c>
      <c r="G13" s="20">
        <v>7</v>
      </c>
      <c r="H13" s="20">
        <v>4</v>
      </c>
      <c r="I13" s="20">
        <v>1284</v>
      </c>
      <c r="J13" s="20"/>
      <c r="K13" s="20">
        <v>1509</v>
      </c>
      <c r="L13" s="20">
        <v>0</v>
      </c>
      <c r="M13" s="20">
        <v>0</v>
      </c>
      <c r="N13" s="20">
        <f t="shared" ref="N13:N20" si="2">SUM(K13:M13)</f>
        <v>1509</v>
      </c>
      <c r="O13" s="20">
        <v>26</v>
      </c>
      <c r="P13" s="44"/>
      <c r="S13" s="20"/>
    </row>
    <row r="14" spans="1:19">
      <c r="B14" s="10" t="s">
        <v>908</v>
      </c>
      <c r="C14" s="19" t="s">
        <v>29</v>
      </c>
      <c r="D14" s="11"/>
      <c r="E14" s="20">
        <v>337</v>
      </c>
      <c r="F14" s="20">
        <v>15</v>
      </c>
      <c r="G14" s="20">
        <v>14</v>
      </c>
      <c r="H14" s="20">
        <v>14</v>
      </c>
      <c r="I14" s="20">
        <v>1373</v>
      </c>
      <c r="J14" s="20"/>
      <c r="K14" s="20">
        <v>1753</v>
      </c>
      <c r="L14" s="20">
        <v>1</v>
      </c>
      <c r="M14" s="20">
        <v>5</v>
      </c>
      <c r="N14" s="20">
        <f t="shared" si="2"/>
        <v>1759</v>
      </c>
      <c r="O14" s="20">
        <v>10</v>
      </c>
      <c r="P14" s="44"/>
      <c r="S14" s="20"/>
    </row>
    <row r="15" spans="1:19">
      <c r="B15" s="10" t="s">
        <v>2390</v>
      </c>
      <c r="C15" s="19" t="s">
        <v>29</v>
      </c>
      <c r="D15" s="11"/>
      <c r="E15" s="20">
        <v>527</v>
      </c>
      <c r="F15" s="20">
        <v>67</v>
      </c>
      <c r="G15" s="20">
        <v>14</v>
      </c>
      <c r="H15" s="20">
        <v>12</v>
      </c>
      <c r="I15" s="20">
        <v>3517</v>
      </c>
      <c r="J15" s="20"/>
      <c r="K15" s="20">
        <v>4137</v>
      </c>
      <c r="L15" s="20">
        <v>5</v>
      </c>
      <c r="M15" s="20">
        <v>4</v>
      </c>
      <c r="N15" s="20">
        <f t="shared" si="2"/>
        <v>4146</v>
      </c>
      <c r="O15" s="20">
        <v>25</v>
      </c>
      <c r="P15" s="44"/>
      <c r="S15" s="20"/>
    </row>
    <row r="16" spans="1:19" ht="28.5">
      <c r="B16" s="10" t="s">
        <v>2502</v>
      </c>
      <c r="C16" s="19" t="s">
        <v>30</v>
      </c>
      <c r="D16" s="11"/>
      <c r="E16" s="20">
        <v>43</v>
      </c>
      <c r="F16" s="20">
        <v>6</v>
      </c>
      <c r="G16" s="20">
        <v>0</v>
      </c>
      <c r="H16" s="20">
        <v>1</v>
      </c>
      <c r="I16" s="20">
        <v>114</v>
      </c>
      <c r="J16" s="20"/>
      <c r="K16" s="20">
        <v>164</v>
      </c>
      <c r="L16" s="20">
        <v>0</v>
      </c>
      <c r="M16" s="20">
        <v>3</v>
      </c>
      <c r="N16" s="20">
        <f t="shared" si="2"/>
        <v>167</v>
      </c>
      <c r="O16" s="20">
        <v>3</v>
      </c>
      <c r="P16" s="44"/>
      <c r="S16" s="20"/>
    </row>
    <row r="17" spans="1:19" ht="42.75">
      <c r="B17" s="10" t="s">
        <v>2746</v>
      </c>
      <c r="C17" s="19" t="s">
        <v>30</v>
      </c>
      <c r="D17" s="11"/>
      <c r="E17" s="20">
        <v>78</v>
      </c>
      <c r="F17" s="20">
        <v>9</v>
      </c>
      <c r="G17" s="20">
        <v>4</v>
      </c>
      <c r="H17" s="20">
        <v>16</v>
      </c>
      <c r="I17" s="20">
        <v>181</v>
      </c>
      <c r="J17" s="20"/>
      <c r="K17" s="20">
        <v>288</v>
      </c>
      <c r="L17" s="20">
        <v>0</v>
      </c>
      <c r="M17" s="20">
        <v>5</v>
      </c>
      <c r="N17" s="20">
        <f t="shared" si="2"/>
        <v>293</v>
      </c>
      <c r="O17" s="20">
        <v>0</v>
      </c>
      <c r="P17" s="44"/>
      <c r="S17" s="20"/>
    </row>
    <row r="18" spans="1:19" ht="28.5">
      <c r="B18" s="10" t="s">
        <v>2503</v>
      </c>
      <c r="C18" s="19" t="s">
        <v>30</v>
      </c>
      <c r="D18" s="11"/>
      <c r="E18" s="20">
        <v>28</v>
      </c>
      <c r="F18" s="20">
        <v>8</v>
      </c>
      <c r="G18" s="20">
        <v>3</v>
      </c>
      <c r="H18" s="20">
        <v>3</v>
      </c>
      <c r="I18" s="20">
        <v>115</v>
      </c>
      <c r="J18" s="20"/>
      <c r="K18" s="20">
        <v>157</v>
      </c>
      <c r="L18" s="20">
        <v>0</v>
      </c>
      <c r="M18" s="20">
        <v>0</v>
      </c>
      <c r="N18" s="20">
        <f t="shared" si="2"/>
        <v>157</v>
      </c>
      <c r="O18" s="20">
        <v>0</v>
      </c>
      <c r="P18" s="44"/>
      <c r="S18" s="20"/>
    </row>
    <row r="19" spans="1:19">
      <c r="B19" s="10" t="s">
        <v>31</v>
      </c>
      <c r="C19" s="19" t="s">
        <v>32</v>
      </c>
      <c r="D19" s="11"/>
      <c r="E19" s="20">
        <v>42</v>
      </c>
      <c r="F19" s="20">
        <v>5</v>
      </c>
      <c r="G19" s="20">
        <v>2</v>
      </c>
      <c r="H19" s="20">
        <v>3</v>
      </c>
      <c r="I19" s="20">
        <v>333</v>
      </c>
      <c r="J19" s="20"/>
      <c r="K19" s="20">
        <v>385</v>
      </c>
      <c r="L19" s="20">
        <v>0</v>
      </c>
      <c r="M19" s="20">
        <v>2</v>
      </c>
      <c r="N19" s="20">
        <f t="shared" si="2"/>
        <v>387</v>
      </c>
      <c r="O19" s="20">
        <v>0</v>
      </c>
      <c r="P19" s="44"/>
      <c r="S19" s="20"/>
    </row>
    <row r="20" spans="1:19">
      <c r="A20" s="21"/>
      <c r="B20" s="12" t="s">
        <v>33</v>
      </c>
      <c r="C20" s="21" t="s">
        <v>32</v>
      </c>
      <c r="D20" s="13"/>
      <c r="E20" s="23">
        <v>25</v>
      </c>
      <c r="F20" s="23">
        <v>3</v>
      </c>
      <c r="G20" s="23">
        <v>1</v>
      </c>
      <c r="H20" s="23">
        <v>0</v>
      </c>
      <c r="I20" s="23">
        <v>211</v>
      </c>
      <c r="J20" s="23"/>
      <c r="K20" s="23">
        <v>240</v>
      </c>
      <c r="L20" s="23">
        <v>0</v>
      </c>
      <c r="M20" s="23">
        <v>109</v>
      </c>
      <c r="N20" s="23">
        <f t="shared" si="2"/>
        <v>349</v>
      </c>
      <c r="O20" s="23">
        <v>0</v>
      </c>
      <c r="P20" s="43"/>
      <c r="S20" s="20"/>
    </row>
    <row r="21" spans="1:19">
      <c r="B21" s="10" t="s">
        <v>34</v>
      </c>
      <c r="D21" s="10"/>
      <c r="E21" s="20">
        <f>SUM(E2:E12)</f>
        <v>1759</v>
      </c>
      <c r="F21" s="20">
        <f t="shared" ref="F21:O21" si="3">SUM(F2:F12)</f>
        <v>190</v>
      </c>
      <c r="G21" s="20">
        <f t="shared" si="3"/>
        <v>61</v>
      </c>
      <c r="H21" s="20">
        <f t="shared" si="3"/>
        <v>40</v>
      </c>
      <c r="I21" s="20">
        <f t="shared" si="3"/>
        <v>6852</v>
      </c>
      <c r="J21" s="20"/>
      <c r="K21" s="20">
        <f t="shared" si="3"/>
        <v>8902</v>
      </c>
      <c r="L21" s="20">
        <f t="shared" si="3"/>
        <v>8</v>
      </c>
      <c r="M21" s="20">
        <f t="shared" si="3"/>
        <v>26</v>
      </c>
      <c r="N21" s="20">
        <f t="shared" si="3"/>
        <v>8936</v>
      </c>
      <c r="O21" s="20">
        <f t="shared" si="3"/>
        <v>25</v>
      </c>
      <c r="P21" s="44"/>
      <c r="S21" s="20"/>
    </row>
    <row r="22" spans="1:19">
      <c r="B22" s="10" t="s">
        <v>35</v>
      </c>
      <c r="D22" s="10"/>
      <c r="E22" s="20">
        <f>SUM(E13:E15)</f>
        <v>1057</v>
      </c>
      <c r="F22" s="20">
        <f t="shared" ref="F22:O22" si="4">SUM(F13:F15)</f>
        <v>103</v>
      </c>
      <c r="G22" s="20">
        <f t="shared" si="4"/>
        <v>35</v>
      </c>
      <c r="H22" s="20">
        <f t="shared" si="4"/>
        <v>30</v>
      </c>
      <c r="I22" s="20">
        <f t="shared" si="4"/>
        <v>6174</v>
      </c>
      <c r="J22" s="20"/>
      <c r="K22" s="20">
        <f t="shared" si="4"/>
        <v>7399</v>
      </c>
      <c r="L22" s="20">
        <f t="shared" si="4"/>
        <v>6</v>
      </c>
      <c r="M22" s="20">
        <f t="shared" si="4"/>
        <v>9</v>
      </c>
      <c r="N22" s="20">
        <f t="shared" si="4"/>
        <v>7414</v>
      </c>
      <c r="O22" s="20">
        <f t="shared" si="4"/>
        <v>61</v>
      </c>
      <c r="P22" s="44"/>
      <c r="S22" s="20"/>
    </row>
    <row r="23" spans="1:19">
      <c r="B23" s="10" t="s">
        <v>36</v>
      </c>
      <c r="D23" s="10"/>
      <c r="E23" s="20">
        <f>SUM(E16:E18)</f>
        <v>149</v>
      </c>
      <c r="F23" s="20">
        <f t="shared" ref="F23:O23" si="5">SUM(F16:F18)</f>
        <v>23</v>
      </c>
      <c r="G23" s="20">
        <f t="shared" si="5"/>
        <v>7</v>
      </c>
      <c r="H23" s="20">
        <f t="shared" si="5"/>
        <v>20</v>
      </c>
      <c r="I23" s="20">
        <f t="shared" si="5"/>
        <v>410</v>
      </c>
      <c r="J23" s="20"/>
      <c r="K23" s="20">
        <f t="shared" si="5"/>
        <v>609</v>
      </c>
      <c r="L23" s="20">
        <f t="shared" si="5"/>
        <v>0</v>
      </c>
      <c r="M23" s="20">
        <f t="shared" si="5"/>
        <v>8</v>
      </c>
      <c r="N23" s="20">
        <f t="shared" si="5"/>
        <v>617</v>
      </c>
      <c r="O23" s="20">
        <f t="shared" si="5"/>
        <v>3</v>
      </c>
      <c r="P23" s="44"/>
      <c r="S23" s="20"/>
    </row>
    <row r="24" spans="1:19" ht="15" thickBot="1">
      <c r="A24" s="24"/>
      <c r="B24" s="14" t="s">
        <v>37</v>
      </c>
      <c r="C24" s="24"/>
      <c r="D24" s="14"/>
      <c r="E24" s="25">
        <f>SUM(E19:E20)</f>
        <v>67</v>
      </c>
      <c r="F24" s="25">
        <f t="shared" ref="F24:O24" si="6">SUM(F19:F20)</f>
        <v>8</v>
      </c>
      <c r="G24" s="25">
        <f t="shared" si="6"/>
        <v>3</v>
      </c>
      <c r="H24" s="25">
        <f t="shared" si="6"/>
        <v>3</v>
      </c>
      <c r="I24" s="25">
        <f t="shared" si="6"/>
        <v>544</v>
      </c>
      <c r="J24" s="25"/>
      <c r="K24" s="25">
        <f t="shared" si="6"/>
        <v>625</v>
      </c>
      <c r="L24" s="25">
        <f t="shared" si="6"/>
        <v>0</v>
      </c>
      <c r="M24" s="25">
        <f t="shared" si="6"/>
        <v>111</v>
      </c>
      <c r="N24" s="25">
        <f t="shared" si="6"/>
        <v>736</v>
      </c>
      <c r="O24" s="25">
        <f t="shared" si="6"/>
        <v>0</v>
      </c>
      <c r="P24" s="45"/>
      <c r="S24" s="20"/>
    </row>
    <row r="25" spans="1:19" s="6" customFormat="1" ht="15">
      <c r="B25" s="3" t="s">
        <v>2350</v>
      </c>
      <c r="D25" s="3"/>
      <c r="E25" s="34">
        <f>SUM(E21:E24)</f>
        <v>3032</v>
      </c>
      <c r="F25" s="34">
        <f t="shared" ref="F25:O25" si="7">SUM(F21:F24)</f>
        <v>324</v>
      </c>
      <c r="G25" s="34">
        <f t="shared" si="7"/>
        <v>106</v>
      </c>
      <c r="H25" s="34">
        <f t="shared" si="7"/>
        <v>93</v>
      </c>
      <c r="I25" s="34">
        <f t="shared" si="7"/>
        <v>13980</v>
      </c>
      <c r="J25" s="34">
        <f>SUM(J2:J12)</f>
        <v>29841</v>
      </c>
      <c r="K25" s="34">
        <f t="shared" si="7"/>
        <v>17535</v>
      </c>
      <c r="L25" s="34">
        <f t="shared" si="7"/>
        <v>14</v>
      </c>
      <c r="M25" s="34">
        <f t="shared" si="7"/>
        <v>154</v>
      </c>
      <c r="N25" s="34">
        <f t="shared" si="7"/>
        <v>17703</v>
      </c>
      <c r="O25" s="34">
        <f t="shared" si="7"/>
        <v>89</v>
      </c>
      <c r="P25" s="46">
        <f>N25/J25</f>
        <v>0.59324419422941588</v>
      </c>
      <c r="S25" s="20"/>
    </row>
    <row r="26" spans="1:19">
      <c r="B26" s="10" t="s">
        <v>2005</v>
      </c>
      <c r="D26" s="10"/>
      <c r="E26" s="26">
        <f>E25/$K$25</f>
        <v>0.17291132021670944</v>
      </c>
      <c r="F26" s="26">
        <f t="shared" ref="F26:I26" si="8">F25/$K$25</f>
        <v>1.8477331052181353E-2</v>
      </c>
      <c r="G26" s="26">
        <f t="shared" si="8"/>
        <v>6.0450527516395782E-3</v>
      </c>
      <c r="H26" s="26">
        <f t="shared" si="8"/>
        <v>5.303678357570573E-3</v>
      </c>
      <c r="I26" s="26">
        <f t="shared" si="8"/>
        <v>0.79726261762189909</v>
      </c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2">
    <sortCondition ref="A12"/>
  </sortState>
  <mergeCells count="1">
    <mergeCell ref="A1:B1"/>
  </mergeCells>
  <conditionalFormatting sqref="A2:P20">
    <cfRule type="expression" dxfId="43" priority="1">
      <formula>MOD(ROW(),2)=0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R32"/>
  <sheetViews>
    <sheetView workbookViewId="0">
      <pane ySplit="1" topLeftCell="A2" activePane="bottomLeft" state="frozen"/>
      <selection pane="bottomLeft" activeCell="R9" sqref="R9"/>
    </sheetView>
  </sheetViews>
  <sheetFormatPr defaultColWidth="13.5703125" defaultRowHeight="14.25"/>
  <cols>
    <col min="1" max="1" width="2.5703125" style="19" bestFit="1" customWidth="1"/>
    <col min="2" max="2" width="38.42578125" style="19" bestFit="1" customWidth="1"/>
    <col min="3" max="3" width="13.5703125" style="19"/>
    <col min="4" max="4" width="24.85546875" style="19" bestFit="1" customWidth="1"/>
    <col min="5" max="5" width="13.28515625" style="19" bestFit="1" customWidth="1"/>
    <col min="6" max="6" width="10.85546875" style="19" bestFit="1" customWidth="1"/>
    <col min="7" max="7" width="12" style="19" bestFit="1" customWidth="1"/>
    <col min="8" max="8" width="8.85546875" style="19" bestFit="1" customWidth="1"/>
    <col min="9" max="9" width="7.85546875" style="19" bestFit="1" customWidth="1"/>
    <col min="10" max="11" width="11.140625" style="19" customWidth="1"/>
    <col min="12" max="12" width="10.140625" style="19" bestFit="1" customWidth="1"/>
    <col min="13" max="13" width="10.42578125" style="19" customWidth="1"/>
    <col min="14" max="14" width="8.7109375" style="19" bestFit="1" customWidth="1"/>
    <col min="15" max="15" width="9.140625" style="19" bestFit="1" customWidth="1"/>
    <col min="16" max="16" width="7.140625" style="19" customWidth="1"/>
    <col min="17" max="17" width="7.28515625" style="19" customWidth="1"/>
    <col min="18" max="18" width="9" style="19" customWidth="1"/>
    <col min="19" max="16384" width="13.570312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2169</v>
      </c>
      <c r="F1" s="9" t="s">
        <v>2170</v>
      </c>
      <c r="G1" s="9" t="s">
        <v>2171</v>
      </c>
      <c r="H1" s="9" t="s">
        <v>2172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925</v>
      </c>
      <c r="C2" s="19" t="s">
        <v>5</v>
      </c>
      <c r="D2" s="11" t="s">
        <v>926</v>
      </c>
      <c r="E2" s="20">
        <v>497</v>
      </c>
      <c r="F2" s="20">
        <v>23</v>
      </c>
      <c r="G2" s="20">
        <v>419</v>
      </c>
      <c r="H2" s="20">
        <v>9</v>
      </c>
      <c r="I2" s="20">
        <v>2753</v>
      </c>
      <c r="J2" s="20">
        <v>948</v>
      </c>
      <c r="K2" s="20">
        <v>0</v>
      </c>
      <c r="L2" s="20">
        <v>2</v>
      </c>
      <c r="M2" s="20">
        <f t="shared" ref="M2:M13" si="0">SUM(J2:L2)</f>
        <v>950</v>
      </c>
      <c r="N2" s="20">
        <v>0</v>
      </c>
      <c r="O2" s="44">
        <f>M2/I2</f>
        <v>0.34507809662186706</v>
      </c>
      <c r="R2" s="20"/>
    </row>
    <row r="3" spans="1:18">
      <c r="A3" s="19" t="s">
        <v>1973</v>
      </c>
      <c r="B3" s="10" t="s">
        <v>922</v>
      </c>
      <c r="C3" s="19" t="s">
        <v>5</v>
      </c>
      <c r="D3" s="11" t="s">
        <v>442</v>
      </c>
      <c r="E3" s="20">
        <v>555</v>
      </c>
      <c r="F3" s="20">
        <v>21</v>
      </c>
      <c r="G3" s="20">
        <v>535</v>
      </c>
      <c r="H3" s="20">
        <v>14</v>
      </c>
      <c r="I3" s="20">
        <v>3374</v>
      </c>
      <c r="J3" s="20">
        <v>1125</v>
      </c>
      <c r="K3" s="20">
        <v>1</v>
      </c>
      <c r="L3" s="20">
        <v>4</v>
      </c>
      <c r="M3" s="20">
        <f t="shared" si="0"/>
        <v>1130</v>
      </c>
      <c r="N3" s="20">
        <v>2</v>
      </c>
      <c r="O3" s="44">
        <f t="shared" ref="O3:O13" si="1">M3/I3</f>
        <v>0.33491404860699464</v>
      </c>
      <c r="R3" s="20"/>
    </row>
    <row r="4" spans="1:18">
      <c r="A4" s="19" t="s">
        <v>1977</v>
      </c>
      <c r="B4" s="10" t="s">
        <v>919</v>
      </c>
      <c r="C4" s="19" t="s">
        <v>5</v>
      </c>
      <c r="D4" s="11" t="s">
        <v>920</v>
      </c>
      <c r="E4" s="20">
        <v>745</v>
      </c>
      <c r="F4" s="20">
        <v>34</v>
      </c>
      <c r="G4" s="20">
        <v>629</v>
      </c>
      <c r="H4" s="20">
        <v>14</v>
      </c>
      <c r="I4" s="20">
        <v>3909</v>
      </c>
      <c r="J4" s="20">
        <v>1422</v>
      </c>
      <c r="K4" s="20">
        <v>0</v>
      </c>
      <c r="L4" s="20">
        <v>3</v>
      </c>
      <c r="M4" s="20">
        <f t="shared" si="0"/>
        <v>1425</v>
      </c>
      <c r="N4" s="20">
        <v>5</v>
      </c>
      <c r="O4" s="44">
        <f t="shared" si="1"/>
        <v>0.36454336147352262</v>
      </c>
      <c r="R4" s="20"/>
    </row>
    <row r="5" spans="1:18" ht="28.5">
      <c r="A5" s="19" t="s">
        <v>1975</v>
      </c>
      <c r="B5" s="10" t="s">
        <v>914</v>
      </c>
      <c r="C5" s="19" t="s">
        <v>5</v>
      </c>
      <c r="D5" s="11" t="s">
        <v>915</v>
      </c>
      <c r="E5" s="20">
        <v>944</v>
      </c>
      <c r="F5" s="20">
        <v>39</v>
      </c>
      <c r="G5" s="20">
        <v>677</v>
      </c>
      <c r="H5" s="20">
        <v>23</v>
      </c>
      <c r="I5" s="20">
        <v>4414</v>
      </c>
      <c r="J5" s="20">
        <v>1683</v>
      </c>
      <c r="K5" s="20">
        <v>1</v>
      </c>
      <c r="L5" s="20">
        <v>5</v>
      </c>
      <c r="M5" s="20">
        <f t="shared" si="0"/>
        <v>1689</v>
      </c>
      <c r="N5" s="20">
        <v>4</v>
      </c>
      <c r="O5" s="44">
        <f t="shared" si="1"/>
        <v>0.38264612596284547</v>
      </c>
      <c r="R5" s="20"/>
    </row>
    <row r="6" spans="1:18">
      <c r="A6" s="19" t="s">
        <v>1970</v>
      </c>
      <c r="B6" s="10" t="s">
        <v>2375</v>
      </c>
      <c r="C6" s="19" t="s">
        <v>5</v>
      </c>
      <c r="D6" s="11" t="s">
        <v>916</v>
      </c>
      <c r="E6" s="20">
        <v>806</v>
      </c>
      <c r="F6" s="20">
        <v>17</v>
      </c>
      <c r="G6" s="20">
        <v>758</v>
      </c>
      <c r="H6" s="20">
        <v>13</v>
      </c>
      <c r="I6" s="20">
        <v>3864</v>
      </c>
      <c r="J6" s="20">
        <v>1594</v>
      </c>
      <c r="K6" s="20">
        <v>0</v>
      </c>
      <c r="L6" s="20">
        <v>3</v>
      </c>
      <c r="M6" s="20">
        <f t="shared" si="0"/>
        <v>1597</v>
      </c>
      <c r="N6" s="20">
        <v>0</v>
      </c>
      <c r="O6" s="44">
        <f t="shared" si="1"/>
        <v>0.4133022774327122</v>
      </c>
      <c r="R6" s="20"/>
    </row>
    <row r="7" spans="1:18">
      <c r="A7" s="19" t="s">
        <v>1972</v>
      </c>
      <c r="B7" s="10" t="s">
        <v>923</v>
      </c>
      <c r="C7" s="19" t="s">
        <v>5</v>
      </c>
      <c r="D7" s="11" t="s">
        <v>924</v>
      </c>
      <c r="E7" s="20">
        <v>301</v>
      </c>
      <c r="F7" s="20">
        <v>13</v>
      </c>
      <c r="G7" s="20">
        <v>356</v>
      </c>
      <c r="H7" s="20">
        <v>28</v>
      </c>
      <c r="I7" s="20">
        <v>1798</v>
      </c>
      <c r="J7" s="20">
        <v>698</v>
      </c>
      <c r="K7" s="20">
        <v>0</v>
      </c>
      <c r="L7" s="20">
        <v>1</v>
      </c>
      <c r="M7" s="20">
        <f t="shared" si="0"/>
        <v>699</v>
      </c>
      <c r="N7" s="20">
        <v>0</v>
      </c>
      <c r="O7" s="44">
        <f t="shared" si="1"/>
        <v>0.38876529477196886</v>
      </c>
      <c r="R7" s="20"/>
    </row>
    <row r="8" spans="1:18">
      <c r="A8" s="19" t="s">
        <v>1969</v>
      </c>
      <c r="B8" s="10" t="s">
        <v>909</v>
      </c>
      <c r="C8" s="19" t="s">
        <v>5</v>
      </c>
      <c r="D8" s="11" t="s">
        <v>910</v>
      </c>
      <c r="E8" s="20">
        <v>360</v>
      </c>
      <c r="F8" s="20">
        <v>9</v>
      </c>
      <c r="G8" s="20">
        <v>187</v>
      </c>
      <c r="H8" s="20">
        <v>102</v>
      </c>
      <c r="I8" s="20">
        <v>2017</v>
      </c>
      <c r="J8" s="20">
        <v>658</v>
      </c>
      <c r="K8" s="20">
        <v>0</v>
      </c>
      <c r="L8" s="20">
        <v>1</v>
      </c>
      <c r="M8" s="20">
        <f t="shared" si="0"/>
        <v>659</v>
      </c>
      <c r="N8" s="20">
        <v>0</v>
      </c>
      <c r="O8" s="44">
        <f t="shared" si="1"/>
        <v>0.3267228557263262</v>
      </c>
      <c r="R8" s="20"/>
    </row>
    <row r="9" spans="1:18">
      <c r="A9" s="19" t="s">
        <v>1971</v>
      </c>
      <c r="B9" s="10" t="s">
        <v>918</v>
      </c>
      <c r="C9" s="19" t="s">
        <v>5</v>
      </c>
      <c r="D9" s="11" t="s">
        <v>281</v>
      </c>
      <c r="E9" s="20">
        <v>537</v>
      </c>
      <c r="F9" s="20">
        <v>9</v>
      </c>
      <c r="G9" s="20">
        <v>366</v>
      </c>
      <c r="H9" s="20">
        <v>23</v>
      </c>
      <c r="I9" s="20">
        <v>2415</v>
      </c>
      <c r="J9" s="20">
        <v>935</v>
      </c>
      <c r="K9" s="20">
        <v>0</v>
      </c>
      <c r="L9" s="20">
        <v>2</v>
      </c>
      <c r="M9" s="20">
        <f t="shared" si="0"/>
        <v>937</v>
      </c>
      <c r="N9" s="20">
        <v>1</v>
      </c>
      <c r="O9" s="44">
        <f t="shared" si="1"/>
        <v>0.38799171842650104</v>
      </c>
      <c r="R9" s="20"/>
    </row>
    <row r="10" spans="1:18">
      <c r="A10" s="19" t="s">
        <v>1976</v>
      </c>
      <c r="B10" s="10" t="s">
        <v>921</v>
      </c>
      <c r="C10" s="19" t="s">
        <v>5</v>
      </c>
      <c r="D10" s="11" t="s">
        <v>199</v>
      </c>
      <c r="E10" s="20">
        <v>339</v>
      </c>
      <c r="F10" s="20">
        <v>14</v>
      </c>
      <c r="G10" s="20">
        <v>264</v>
      </c>
      <c r="H10" s="20">
        <v>21</v>
      </c>
      <c r="I10" s="20">
        <v>2657</v>
      </c>
      <c r="J10" s="20">
        <v>638</v>
      </c>
      <c r="K10" s="20">
        <v>0</v>
      </c>
      <c r="L10" s="20">
        <v>3</v>
      </c>
      <c r="M10" s="20">
        <f t="shared" si="0"/>
        <v>641</v>
      </c>
      <c r="N10" s="20">
        <v>2</v>
      </c>
      <c r="O10" s="44">
        <f t="shared" si="1"/>
        <v>0.24124952954459916</v>
      </c>
      <c r="R10" s="20"/>
    </row>
    <row r="11" spans="1:18">
      <c r="A11" s="19" t="s">
        <v>1978</v>
      </c>
      <c r="B11" s="10" t="s">
        <v>912</v>
      </c>
      <c r="C11" s="19" t="s">
        <v>5</v>
      </c>
      <c r="D11" s="11" t="s">
        <v>913</v>
      </c>
      <c r="E11" s="20">
        <v>363</v>
      </c>
      <c r="F11" s="20">
        <v>13</v>
      </c>
      <c r="G11" s="20">
        <v>241</v>
      </c>
      <c r="H11" s="20">
        <v>11</v>
      </c>
      <c r="I11" s="20">
        <v>1776</v>
      </c>
      <c r="J11" s="20">
        <v>628</v>
      </c>
      <c r="K11" s="20">
        <v>0</v>
      </c>
      <c r="L11" s="20">
        <v>1</v>
      </c>
      <c r="M11" s="20">
        <f t="shared" si="0"/>
        <v>629</v>
      </c>
      <c r="N11" s="20">
        <v>1</v>
      </c>
      <c r="O11" s="44">
        <f t="shared" si="1"/>
        <v>0.35416666666666669</v>
      </c>
      <c r="R11" s="20"/>
    </row>
    <row r="12" spans="1:18">
      <c r="A12" s="19" t="s">
        <v>1979</v>
      </c>
      <c r="B12" s="10" t="s">
        <v>911</v>
      </c>
      <c r="C12" s="19" t="s">
        <v>5</v>
      </c>
      <c r="D12" s="11" t="s">
        <v>659</v>
      </c>
      <c r="E12" s="20">
        <v>562</v>
      </c>
      <c r="F12" s="20">
        <v>35</v>
      </c>
      <c r="G12" s="20">
        <v>422</v>
      </c>
      <c r="H12" s="20">
        <v>11</v>
      </c>
      <c r="I12" s="20">
        <v>2898</v>
      </c>
      <c r="J12" s="20">
        <v>1030</v>
      </c>
      <c r="K12" s="20">
        <v>0</v>
      </c>
      <c r="L12" s="20">
        <v>5</v>
      </c>
      <c r="M12" s="20">
        <f t="shared" si="0"/>
        <v>1035</v>
      </c>
      <c r="N12" s="20">
        <v>6</v>
      </c>
      <c r="O12" s="44">
        <f t="shared" si="1"/>
        <v>0.35714285714285715</v>
      </c>
      <c r="R12" s="20"/>
    </row>
    <row r="13" spans="1:18">
      <c r="A13" s="19" t="s">
        <v>1980</v>
      </c>
      <c r="B13" s="10" t="s">
        <v>917</v>
      </c>
      <c r="C13" s="19" t="s">
        <v>5</v>
      </c>
      <c r="D13" s="11" t="s">
        <v>235</v>
      </c>
      <c r="E13" s="20">
        <v>820</v>
      </c>
      <c r="F13" s="20">
        <v>38</v>
      </c>
      <c r="G13" s="20">
        <v>470</v>
      </c>
      <c r="H13" s="20">
        <v>27</v>
      </c>
      <c r="I13" s="20">
        <v>3342</v>
      </c>
      <c r="J13" s="20">
        <v>1355</v>
      </c>
      <c r="K13" s="20">
        <v>4</v>
      </c>
      <c r="L13" s="20">
        <v>4</v>
      </c>
      <c r="M13" s="20">
        <f t="shared" si="0"/>
        <v>1363</v>
      </c>
      <c r="N13" s="20">
        <v>13</v>
      </c>
      <c r="O13" s="44">
        <f t="shared" si="1"/>
        <v>0.40783961699581089</v>
      </c>
      <c r="R13" s="20"/>
    </row>
    <row r="14" spans="1:18" ht="28.5">
      <c r="B14" s="10" t="s">
        <v>2504</v>
      </c>
      <c r="C14" s="19" t="s">
        <v>29</v>
      </c>
      <c r="D14" s="11"/>
      <c r="E14" s="20">
        <v>1507</v>
      </c>
      <c r="F14" s="20">
        <v>35</v>
      </c>
      <c r="G14" s="20">
        <v>941</v>
      </c>
      <c r="H14" s="20">
        <v>27</v>
      </c>
      <c r="I14" s="20"/>
      <c r="J14" s="20">
        <v>2510</v>
      </c>
      <c r="K14" s="20">
        <v>0</v>
      </c>
      <c r="L14" s="20">
        <v>1</v>
      </c>
      <c r="M14" s="20">
        <f t="shared" ref="M14:M24" si="2">SUM(J14:L14)</f>
        <v>2511</v>
      </c>
      <c r="N14" s="20">
        <v>32</v>
      </c>
      <c r="O14" s="44"/>
      <c r="R14" s="20"/>
    </row>
    <row r="15" spans="1:18">
      <c r="B15" s="10" t="s">
        <v>31</v>
      </c>
      <c r="C15" s="19" t="s">
        <v>29</v>
      </c>
      <c r="D15" s="11"/>
      <c r="E15" s="20">
        <v>734</v>
      </c>
      <c r="F15" s="20">
        <v>20</v>
      </c>
      <c r="G15" s="20">
        <v>512</v>
      </c>
      <c r="H15" s="20">
        <v>12</v>
      </c>
      <c r="I15" s="20"/>
      <c r="J15" s="20">
        <v>1278</v>
      </c>
      <c r="K15" s="20">
        <v>1</v>
      </c>
      <c r="L15" s="20">
        <v>0</v>
      </c>
      <c r="M15" s="20">
        <f t="shared" si="2"/>
        <v>1279</v>
      </c>
      <c r="N15" s="20">
        <v>21</v>
      </c>
      <c r="O15" s="44"/>
      <c r="R15" s="20"/>
    </row>
    <row r="16" spans="1:18">
      <c r="B16" s="10" t="s">
        <v>2390</v>
      </c>
      <c r="C16" s="19" t="s">
        <v>29</v>
      </c>
      <c r="D16" s="11"/>
      <c r="E16" s="20">
        <v>2062</v>
      </c>
      <c r="F16" s="20">
        <v>52</v>
      </c>
      <c r="G16" s="20">
        <v>977</v>
      </c>
      <c r="H16" s="20">
        <v>28</v>
      </c>
      <c r="I16" s="20"/>
      <c r="J16" s="20">
        <v>3119</v>
      </c>
      <c r="K16" s="20">
        <v>1</v>
      </c>
      <c r="L16" s="20">
        <v>0</v>
      </c>
      <c r="M16" s="20">
        <f t="shared" si="2"/>
        <v>3120</v>
      </c>
      <c r="N16" s="20">
        <v>18</v>
      </c>
      <c r="O16" s="44"/>
      <c r="R16" s="20"/>
    </row>
    <row r="17" spans="1:18" ht="42.75">
      <c r="B17" s="10" t="s">
        <v>2505</v>
      </c>
      <c r="C17" s="19" t="s">
        <v>30</v>
      </c>
      <c r="D17" s="11"/>
      <c r="E17" s="20">
        <v>83</v>
      </c>
      <c r="F17" s="20">
        <v>16</v>
      </c>
      <c r="G17" s="20">
        <v>58</v>
      </c>
      <c r="H17" s="20">
        <v>11</v>
      </c>
      <c r="I17" s="20"/>
      <c r="J17" s="20">
        <v>168</v>
      </c>
      <c r="K17" s="20">
        <v>0</v>
      </c>
      <c r="L17" s="20">
        <v>2</v>
      </c>
      <c r="M17" s="20">
        <f t="shared" si="2"/>
        <v>170</v>
      </c>
      <c r="N17" s="20">
        <v>0</v>
      </c>
      <c r="O17" s="44"/>
      <c r="R17" s="20"/>
    </row>
    <row r="18" spans="1:18" ht="28.5">
      <c r="B18" s="10" t="s">
        <v>31</v>
      </c>
      <c r="C18" s="19" t="s">
        <v>32</v>
      </c>
      <c r="D18" s="11"/>
      <c r="E18" s="20">
        <v>178</v>
      </c>
      <c r="F18" s="20">
        <v>2</v>
      </c>
      <c r="G18" s="20">
        <v>99</v>
      </c>
      <c r="H18" s="20">
        <v>5</v>
      </c>
      <c r="I18" s="20"/>
      <c r="J18" s="20">
        <v>284</v>
      </c>
      <c r="K18" s="20">
        <v>0</v>
      </c>
      <c r="L18" s="20">
        <v>1</v>
      </c>
      <c r="M18" s="20">
        <f t="shared" si="2"/>
        <v>285</v>
      </c>
      <c r="N18" s="20">
        <v>0</v>
      </c>
      <c r="O18" s="44"/>
      <c r="R18" s="20"/>
    </row>
    <row r="19" spans="1:18" ht="28.5">
      <c r="A19" s="21"/>
      <c r="B19" s="12" t="s">
        <v>33</v>
      </c>
      <c r="C19" s="21" t="s">
        <v>32</v>
      </c>
      <c r="D19" s="13"/>
      <c r="E19" s="23">
        <v>102</v>
      </c>
      <c r="F19" s="23">
        <v>1</v>
      </c>
      <c r="G19" s="23">
        <v>45</v>
      </c>
      <c r="H19" s="23">
        <v>3</v>
      </c>
      <c r="I19" s="23"/>
      <c r="J19" s="23">
        <v>151</v>
      </c>
      <c r="K19" s="23">
        <v>0</v>
      </c>
      <c r="L19" s="23">
        <v>72</v>
      </c>
      <c r="M19" s="23">
        <f t="shared" si="2"/>
        <v>223</v>
      </c>
      <c r="N19" s="23">
        <v>0</v>
      </c>
      <c r="O19" s="43"/>
      <c r="R19" s="20"/>
    </row>
    <row r="20" spans="1:18">
      <c r="B20" s="10" t="s">
        <v>34</v>
      </c>
      <c r="D20" s="10"/>
      <c r="E20" s="20">
        <f t="shared" ref="E20:L20" si="3">SUM(E2:E13)</f>
        <v>6829</v>
      </c>
      <c r="F20" s="20">
        <f t="shared" si="3"/>
        <v>265</v>
      </c>
      <c r="G20" s="20">
        <f t="shared" si="3"/>
        <v>5324</v>
      </c>
      <c r="H20" s="20">
        <f t="shared" si="3"/>
        <v>296</v>
      </c>
      <c r="I20" s="20"/>
      <c r="J20" s="20">
        <f t="shared" si="3"/>
        <v>12714</v>
      </c>
      <c r="K20" s="20">
        <f t="shared" si="3"/>
        <v>6</v>
      </c>
      <c r="L20" s="20">
        <f t="shared" si="3"/>
        <v>34</v>
      </c>
      <c r="M20" s="20">
        <f t="shared" si="2"/>
        <v>12754</v>
      </c>
      <c r="N20" s="20">
        <f>SUM(N2:N13)</f>
        <v>34</v>
      </c>
      <c r="O20" s="44"/>
      <c r="R20" s="20"/>
    </row>
    <row r="21" spans="1:18">
      <c r="B21" s="10" t="s">
        <v>35</v>
      </c>
      <c r="D21" s="10"/>
      <c r="E21" s="20">
        <f>SUM(E14:E16)</f>
        <v>4303</v>
      </c>
      <c r="F21" s="20">
        <f>SUM(F14:F16)</f>
        <v>107</v>
      </c>
      <c r="G21" s="20">
        <f>SUM(G14:G16)</f>
        <v>2430</v>
      </c>
      <c r="H21" s="20">
        <f>SUM(H14:H16)</f>
        <v>67</v>
      </c>
      <c r="I21" s="20"/>
      <c r="J21" s="20">
        <f>SUM(J14:J16)</f>
        <v>6907</v>
      </c>
      <c r="K21" s="20">
        <f>SUM(K14:K16)</f>
        <v>2</v>
      </c>
      <c r="L21" s="20">
        <f>SUM(L14:L16)</f>
        <v>1</v>
      </c>
      <c r="M21" s="20">
        <f t="shared" si="2"/>
        <v>6910</v>
      </c>
      <c r="N21" s="20">
        <f>SUM(N14:N16)</f>
        <v>71</v>
      </c>
      <c r="O21" s="44"/>
      <c r="R21" s="20"/>
    </row>
    <row r="22" spans="1:18">
      <c r="B22" s="10" t="s">
        <v>36</v>
      </c>
      <c r="D22" s="10"/>
      <c r="E22" s="20">
        <f>SUM(E17:E17)</f>
        <v>83</v>
      </c>
      <c r="F22" s="20">
        <f>SUM(F17:F17)</f>
        <v>16</v>
      </c>
      <c r="G22" s="20">
        <f>SUM(G17:G17)</f>
        <v>58</v>
      </c>
      <c r="H22" s="20">
        <f>SUM(H17:H17)</f>
        <v>11</v>
      </c>
      <c r="I22" s="20"/>
      <c r="J22" s="20">
        <f>SUM(J17:J17)</f>
        <v>168</v>
      </c>
      <c r="K22" s="20">
        <f>SUM(K17:K17)</f>
        <v>0</v>
      </c>
      <c r="L22" s="20">
        <f>SUM(L17:L17)</f>
        <v>2</v>
      </c>
      <c r="M22" s="20">
        <f t="shared" si="2"/>
        <v>170</v>
      </c>
      <c r="N22" s="20">
        <f>SUM(N17:N17)</f>
        <v>0</v>
      </c>
      <c r="O22" s="44"/>
      <c r="R22" s="20"/>
    </row>
    <row r="23" spans="1:18" ht="15" thickBot="1">
      <c r="A23" s="24"/>
      <c r="B23" s="14" t="s">
        <v>37</v>
      </c>
      <c r="C23" s="24"/>
      <c r="D23" s="14"/>
      <c r="E23" s="25">
        <f>SUM(E18:E19)</f>
        <v>280</v>
      </c>
      <c r="F23" s="25">
        <f>SUM(F18:F19)</f>
        <v>3</v>
      </c>
      <c r="G23" s="25">
        <f>SUM(G18:G19)</f>
        <v>144</v>
      </c>
      <c r="H23" s="25">
        <f>SUM(H18:H19)</f>
        <v>8</v>
      </c>
      <c r="I23" s="25"/>
      <c r="J23" s="25">
        <f>SUM(J18:J19)</f>
        <v>435</v>
      </c>
      <c r="K23" s="25">
        <f>SUM(K18:K19)</f>
        <v>0</v>
      </c>
      <c r="L23" s="25">
        <f>SUM(L18:L19)</f>
        <v>73</v>
      </c>
      <c r="M23" s="25">
        <f t="shared" si="2"/>
        <v>508</v>
      </c>
      <c r="N23" s="25">
        <f>SUM(N18:N19)</f>
        <v>0</v>
      </c>
      <c r="O23" s="45"/>
      <c r="R23" s="20"/>
    </row>
    <row r="24" spans="1:18" s="6" customFormat="1" ht="15">
      <c r="B24" s="3" t="s">
        <v>2350</v>
      </c>
      <c r="D24" s="3"/>
      <c r="E24" s="34">
        <f t="shared" ref="E24:L24" si="4">SUM(E20:E23)</f>
        <v>11495</v>
      </c>
      <c r="F24" s="34">
        <f t="shared" si="4"/>
        <v>391</v>
      </c>
      <c r="G24" s="34">
        <f t="shared" si="4"/>
        <v>7956</v>
      </c>
      <c r="H24" s="34">
        <f t="shared" si="4"/>
        <v>382</v>
      </c>
      <c r="I24" s="34">
        <f>SUM(I2:I13)</f>
        <v>35217</v>
      </c>
      <c r="J24" s="34">
        <f t="shared" si="4"/>
        <v>20224</v>
      </c>
      <c r="K24" s="34">
        <f t="shared" si="4"/>
        <v>8</v>
      </c>
      <c r="L24" s="34">
        <f t="shared" si="4"/>
        <v>110</v>
      </c>
      <c r="M24" s="34">
        <f t="shared" si="2"/>
        <v>20342</v>
      </c>
      <c r="N24" s="34">
        <f>SUM(N20:N23)</f>
        <v>105</v>
      </c>
      <c r="O24" s="46">
        <f>M24/I24</f>
        <v>0.57761876366527531</v>
      </c>
      <c r="R24" s="20"/>
    </row>
    <row r="25" spans="1:18">
      <c r="B25" s="10" t="s">
        <v>2005</v>
      </c>
      <c r="D25" s="10"/>
      <c r="E25" s="26">
        <f>E24/$J$24</f>
        <v>0.56838409810126578</v>
      </c>
      <c r="F25" s="26">
        <f t="shared" ref="F25:H25" si="5">F24/$J$24</f>
        <v>1.9333465189873417E-2</v>
      </c>
      <c r="G25" s="26">
        <f t="shared" si="5"/>
        <v>0.39339398734177217</v>
      </c>
      <c r="H25" s="26">
        <f t="shared" si="5"/>
        <v>1.8888449367088608E-2</v>
      </c>
      <c r="M25" s="20"/>
      <c r="O25" s="44"/>
    </row>
    <row r="26" spans="1:18">
      <c r="M26" s="20"/>
    </row>
    <row r="27" spans="1:18">
      <c r="M27" s="20"/>
    </row>
    <row r="28" spans="1:18"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19">
    <cfRule type="expression" dxfId="42" priority="1">
      <formula>MOD(ROW(),2)=0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R32"/>
  <sheetViews>
    <sheetView workbookViewId="0">
      <pane ySplit="1" topLeftCell="A2" activePane="bottomLeft" state="frozen"/>
      <selection pane="bottomLeft" activeCell="B28" sqref="B28"/>
    </sheetView>
  </sheetViews>
  <sheetFormatPr defaultColWidth="8.85546875" defaultRowHeight="14.25"/>
  <cols>
    <col min="1" max="1" width="2.5703125" style="19" bestFit="1" customWidth="1"/>
    <col min="2" max="2" width="35.140625" style="19" bestFit="1" customWidth="1"/>
    <col min="3" max="3" width="13.7109375" style="19" bestFit="1" customWidth="1"/>
    <col min="4" max="4" width="24.85546875" style="19" bestFit="1" customWidth="1"/>
    <col min="5" max="5" width="8.140625" style="19" bestFit="1" customWidth="1"/>
    <col min="6" max="6" width="9.7109375" style="19" bestFit="1" customWidth="1"/>
    <col min="7" max="7" width="10" style="19" bestFit="1" customWidth="1"/>
    <col min="8" max="8" width="7.5703125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9.8554687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2173</v>
      </c>
      <c r="F1" s="9" t="s">
        <v>2174</v>
      </c>
      <c r="G1" s="9" t="s">
        <v>2175</v>
      </c>
      <c r="H1" s="9" t="s">
        <v>2176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950</v>
      </c>
      <c r="C2" s="19" t="s">
        <v>5</v>
      </c>
      <c r="D2" s="11" t="s">
        <v>511</v>
      </c>
      <c r="E2" s="20">
        <v>6</v>
      </c>
      <c r="F2" s="20">
        <v>429</v>
      </c>
      <c r="G2" s="20">
        <v>295</v>
      </c>
      <c r="H2" s="20">
        <v>13</v>
      </c>
      <c r="I2" s="20">
        <v>2729</v>
      </c>
      <c r="J2" s="20">
        <v>743</v>
      </c>
      <c r="K2" s="20">
        <v>0</v>
      </c>
      <c r="L2" s="20">
        <v>2</v>
      </c>
      <c r="M2" s="20">
        <f>SUM(J2:L2)</f>
        <v>745</v>
      </c>
      <c r="N2" s="20">
        <v>2</v>
      </c>
      <c r="O2" s="44">
        <f>M2/I2</f>
        <v>0.27299377061194574</v>
      </c>
      <c r="R2" s="20"/>
    </row>
    <row r="3" spans="1:18">
      <c r="A3" s="19" t="s">
        <v>1973</v>
      </c>
      <c r="B3" s="10" t="s">
        <v>941</v>
      </c>
      <c r="C3" s="19" t="s">
        <v>5</v>
      </c>
      <c r="D3" s="11" t="s">
        <v>942</v>
      </c>
      <c r="E3" s="20">
        <v>11</v>
      </c>
      <c r="F3" s="20">
        <v>491</v>
      </c>
      <c r="G3" s="20">
        <v>311</v>
      </c>
      <c r="H3" s="20">
        <v>13</v>
      </c>
      <c r="I3" s="20">
        <v>2611</v>
      </c>
      <c r="J3" s="20">
        <v>826</v>
      </c>
      <c r="K3" s="20">
        <v>0</v>
      </c>
      <c r="L3" s="20">
        <v>2</v>
      </c>
      <c r="M3" s="20">
        <f t="shared" ref="M3:M15" si="0">SUM(J3:L3)</f>
        <v>828</v>
      </c>
      <c r="N3" s="20">
        <v>2</v>
      </c>
      <c r="O3" s="44">
        <f t="shared" ref="O3:O15" si="1">M3/I3</f>
        <v>0.31711987744159326</v>
      </c>
      <c r="R3" s="20"/>
    </row>
    <row r="4" spans="1:18">
      <c r="A4" s="19" t="s">
        <v>1977</v>
      </c>
      <c r="B4" s="10" t="s">
        <v>951</v>
      </c>
      <c r="C4" s="19" t="s">
        <v>5</v>
      </c>
      <c r="D4" s="11" t="s">
        <v>952</v>
      </c>
      <c r="E4" s="20">
        <v>6</v>
      </c>
      <c r="F4" s="20">
        <v>323</v>
      </c>
      <c r="G4" s="20">
        <v>234</v>
      </c>
      <c r="H4" s="20">
        <v>15</v>
      </c>
      <c r="I4" s="20">
        <v>1824</v>
      </c>
      <c r="J4" s="20">
        <v>578</v>
      </c>
      <c r="K4" s="20">
        <v>0</v>
      </c>
      <c r="L4" s="20">
        <v>1</v>
      </c>
      <c r="M4" s="20">
        <f t="shared" si="0"/>
        <v>579</v>
      </c>
      <c r="N4" s="20">
        <v>1</v>
      </c>
      <c r="O4" s="44">
        <f t="shared" si="1"/>
        <v>0.31743421052631576</v>
      </c>
      <c r="R4" s="20"/>
    </row>
    <row r="5" spans="1:18">
      <c r="A5" s="19" t="s">
        <v>1975</v>
      </c>
      <c r="B5" s="10" t="s">
        <v>948</v>
      </c>
      <c r="C5" s="19" t="s">
        <v>5</v>
      </c>
      <c r="D5" s="11" t="s">
        <v>949</v>
      </c>
      <c r="E5" s="20">
        <v>19</v>
      </c>
      <c r="F5" s="20">
        <v>706</v>
      </c>
      <c r="G5" s="20">
        <v>525</v>
      </c>
      <c r="H5" s="20">
        <v>30</v>
      </c>
      <c r="I5" s="20">
        <v>4638</v>
      </c>
      <c r="J5" s="20">
        <v>1280</v>
      </c>
      <c r="K5" s="20">
        <v>0</v>
      </c>
      <c r="L5" s="20">
        <v>5</v>
      </c>
      <c r="M5" s="20">
        <f t="shared" si="0"/>
        <v>1285</v>
      </c>
      <c r="N5" s="20">
        <v>4</v>
      </c>
      <c r="O5" s="44">
        <f t="shared" si="1"/>
        <v>0.2770590771884433</v>
      </c>
      <c r="R5" s="20"/>
    </row>
    <row r="6" spans="1:18">
      <c r="A6" s="19" t="s">
        <v>1970</v>
      </c>
      <c r="B6" s="10" t="s">
        <v>946</v>
      </c>
      <c r="C6" s="19" t="s">
        <v>5</v>
      </c>
      <c r="D6" s="11" t="s">
        <v>947</v>
      </c>
      <c r="E6" s="20">
        <v>4</v>
      </c>
      <c r="F6" s="20">
        <v>290</v>
      </c>
      <c r="G6" s="20">
        <v>282</v>
      </c>
      <c r="H6" s="20">
        <v>7</v>
      </c>
      <c r="I6" s="20">
        <v>2129</v>
      </c>
      <c r="J6" s="20">
        <v>583</v>
      </c>
      <c r="K6" s="20">
        <v>0</v>
      </c>
      <c r="L6" s="20">
        <v>1</v>
      </c>
      <c r="M6" s="20">
        <f t="shared" si="0"/>
        <v>584</v>
      </c>
      <c r="N6" s="20">
        <v>1</v>
      </c>
      <c r="O6" s="44">
        <f t="shared" si="1"/>
        <v>0.27430718647252234</v>
      </c>
      <c r="R6" s="20"/>
    </row>
    <row r="7" spans="1:18">
      <c r="A7" s="19" t="s">
        <v>1972</v>
      </c>
      <c r="B7" s="10" t="s">
        <v>929</v>
      </c>
      <c r="C7" s="19" t="s">
        <v>5</v>
      </c>
      <c r="D7" s="11" t="s">
        <v>930</v>
      </c>
      <c r="E7" s="20">
        <v>7</v>
      </c>
      <c r="F7" s="20">
        <v>240</v>
      </c>
      <c r="G7" s="20">
        <v>150</v>
      </c>
      <c r="H7" s="20">
        <v>6</v>
      </c>
      <c r="I7" s="20">
        <v>1305</v>
      </c>
      <c r="J7" s="20">
        <v>403</v>
      </c>
      <c r="K7" s="20">
        <v>0</v>
      </c>
      <c r="L7" s="20">
        <v>0</v>
      </c>
      <c r="M7" s="20">
        <f t="shared" si="0"/>
        <v>403</v>
      </c>
      <c r="N7" s="20">
        <v>1</v>
      </c>
      <c r="O7" s="44">
        <f t="shared" si="1"/>
        <v>0.30881226053639849</v>
      </c>
      <c r="R7" s="20"/>
    </row>
    <row r="8" spans="1:18">
      <c r="A8" s="19" t="s">
        <v>1969</v>
      </c>
      <c r="B8" s="10" t="s">
        <v>933</v>
      </c>
      <c r="C8" s="19" t="s">
        <v>5</v>
      </c>
      <c r="D8" s="11" t="s">
        <v>934</v>
      </c>
      <c r="E8" s="20">
        <v>1</v>
      </c>
      <c r="F8" s="20">
        <v>241</v>
      </c>
      <c r="G8" s="20">
        <v>155</v>
      </c>
      <c r="H8" s="20">
        <v>4</v>
      </c>
      <c r="I8" s="20">
        <v>1274</v>
      </c>
      <c r="J8" s="20">
        <v>401</v>
      </c>
      <c r="K8" s="20">
        <v>0</v>
      </c>
      <c r="L8" s="20">
        <v>0</v>
      </c>
      <c r="M8" s="20">
        <f t="shared" si="0"/>
        <v>401</v>
      </c>
      <c r="N8" s="20">
        <v>0</v>
      </c>
      <c r="O8" s="44">
        <f t="shared" si="1"/>
        <v>0.31475667189952905</v>
      </c>
      <c r="R8" s="20"/>
    </row>
    <row r="9" spans="1:18">
      <c r="A9" s="19" t="s">
        <v>1971</v>
      </c>
      <c r="B9" s="10" t="s">
        <v>944</v>
      </c>
      <c r="C9" s="19" t="s">
        <v>5</v>
      </c>
      <c r="D9" s="11" t="s">
        <v>945</v>
      </c>
      <c r="E9" s="20">
        <v>11</v>
      </c>
      <c r="F9" s="20">
        <v>335</v>
      </c>
      <c r="G9" s="20">
        <v>196</v>
      </c>
      <c r="H9" s="20">
        <v>21</v>
      </c>
      <c r="I9" s="20">
        <v>2251</v>
      </c>
      <c r="J9" s="20">
        <v>563</v>
      </c>
      <c r="K9" s="20">
        <v>1</v>
      </c>
      <c r="L9" s="20">
        <v>0</v>
      </c>
      <c r="M9" s="20">
        <f t="shared" si="0"/>
        <v>564</v>
      </c>
      <c r="N9" s="20">
        <v>2</v>
      </c>
      <c r="O9" s="44">
        <f t="shared" si="1"/>
        <v>0.25055530875166593</v>
      </c>
      <c r="R9" s="20"/>
    </row>
    <row r="10" spans="1:18">
      <c r="A10" s="19" t="s">
        <v>1976</v>
      </c>
      <c r="B10" s="10" t="s">
        <v>931</v>
      </c>
      <c r="C10" s="19" t="s">
        <v>5</v>
      </c>
      <c r="D10" s="11" t="s">
        <v>932</v>
      </c>
      <c r="E10" s="20">
        <v>6</v>
      </c>
      <c r="F10" s="20">
        <v>394</v>
      </c>
      <c r="G10" s="20">
        <v>232</v>
      </c>
      <c r="H10" s="20">
        <v>14</v>
      </c>
      <c r="I10" s="20">
        <v>1464</v>
      </c>
      <c r="J10" s="20">
        <v>646</v>
      </c>
      <c r="K10" s="20">
        <v>1</v>
      </c>
      <c r="L10" s="20">
        <v>0</v>
      </c>
      <c r="M10" s="20">
        <f t="shared" si="0"/>
        <v>647</v>
      </c>
      <c r="N10" s="20">
        <v>0</v>
      </c>
      <c r="O10" s="44">
        <f t="shared" si="1"/>
        <v>0.44193989071038253</v>
      </c>
      <c r="R10" s="20"/>
    </row>
    <row r="11" spans="1:18">
      <c r="A11" s="19" t="s">
        <v>1978</v>
      </c>
      <c r="B11" s="10" t="s">
        <v>937</v>
      </c>
      <c r="C11" s="19" t="s">
        <v>5</v>
      </c>
      <c r="D11" s="11" t="s">
        <v>938</v>
      </c>
      <c r="E11" s="20">
        <v>15</v>
      </c>
      <c r="F11" s="20">
        <v>575</v>
      </c>
      <c r="G11" s="20">
        <v>359</v>
      </c>
      <c r="H11" s="20">
        <v>26</v>
      </c>
      <c r="I11" s="20">
        <v>2783</v>
      </c>
      <c r="J11" s="20">
        <v>975</v>
      </c>
      <c r="K11" s="20">
        <v>1</v>
      </c>
      <c r="L11" s="20">
        <v>0</v>
      </c>
      <c r="M11" s="20">
        <f t="shared" si="0"/>
        <v>976</v>
      </c>
      <c r="N11" s="20">
        <v>3</v>
      </c>
      <c r="O11" s="44">
        <f t="shared" si="1"/>
        <v>0.35070068271649302</v>
      </c>
      <c r="R11" s="20"/>
    </row>
    <row r="12" spans="1:18">
      <c r="A12" s="19" t="s">
        <v>1979</v>
      </c>
      <c r="B12" s="10" t="s">
        <v>943</v>
      </c>
      <c r="C12" s="19" t="s">
        <v>5</v>
      </c>
      <c r="D12" s="11" t="s">
        <v>185</v>
      </c>
      <c r="E12" s="20">
        <v>2</v>
      </c>
      <c r="F12" s="20">
        <v>293</v>
      </c>
      <c r="G12" s="20">
        <v>279</v>
      </c>
      <c r="H12" s="20">
        <v>11</v>
      </c>
      <c r="I12" s="20">
        <v>2098</v>
      </c>
      <c r="J12" s="20">
        <v>585</v>
      </c>
      <c r="K12" s="20">
        <v>0</v>
      </c>
      <c r="L12" s="20">
        <v>1</v>
      </c>
      <c r="M12" s="20">
        <f t="shared" si="0"/>
        <v>586</v>
      </c>
      <c r="N12" s="20">
        <v>0</v>
      </c>
      <c r="O12" s="44">
        <f t="shared" si="1"/>
        <v>0.27931363203050524</v>
      </c>
      <c r="R12" s="20"/>
    </row>
    <row r="13" spans="1:18">
      <c r="A13" s="19" t="s">
        <v>1980</v>
      </c>
      <c r="B13" s="10" t="s">
        <v>927</v>
      </c>
      <c r="C13" s="19" t="s">
        <v>5</v>
      </c>
      <c r="D13" s="11" t="s">
        <v>928</v>
      </c>
      <c r="E13" s="20">
        <v>7</v>
      </c>
      <c r="F13" s="20">
        <v>346</v>
      </c>
      <c r="G13" s="20">
        <v>263</v>
      </c>
      <c r="H13" s="20">
        <v>21</v>
      </c>
      <c r="I13" s="20">
        <v>2262</v>
      </c>
      <c r="J13" s="20">
        <v>637</v>
      </c>
      <c r="K13" s="20">
        <v>0</v>
      </c>
      <c r="L13" s="20">
        <v>2</v>
      </c>
      <c r="M13" s="20">
        <f t="shared" si="0"/>
        <v>639</v>
      </c>
      <c r="N13" s="20">
        <v>2</v>
      </c>
      <c r="O13" s="44">
        <f t="shared" si="1"/>
        <v>0.28249336870026526</v>
      </c>
      <c r="R13" s="20"/>
    </row>
    <row r="14" spans="1:18">
      <c r="A14" s="19" t="s">
        <v>1983</v>
      </c>
      <c r="B14" s="10" t="s">
        <v>935</v>
      </c>
      <c r="C14" s="19" t="s">
        <v>5</v>
      </c>
      <c r="D14" s="11" t="s">
        <v>936</v>
      </c>
      <c r="E14" s="20">
        <v>12</v>
      </c>
      <c r="F14" s="20">
        <v>489</v>
      </c>
      <c r="G14" s="20">
        <v>331</v>
      </c>
      <c r="H14" s="20">
        <v>20</v>
      </c>
      <c r="I14" s="20">
        <v>3256</v>
      </c>
      <c r="J14" s="20">
        <v>852</v>
      </c>
      <c r="K14" s="20">
        <v>0</v>
      </c>
      <c r="L14" s="20">
        <v>2</v>
      </c>
      <c r="M14" s="20">
        <f t="shared" si="0"/>
        <v>854</v>
      </c>
      <c r="N14" s="20">
        <v>0</v>
      </c>
      <c r="O14" s="44">
        <f t="shared" si="1"/>
        <v>0.26228501228501228</v>
      </c>
      <c r="R14" s="20"/>
    </row>
    <row r="15" spans="1:18">
      <c r="A15" s="19" t="s">
        <v>1982</v>
      </c>
      <c r="B15" s="10" t="s">
        <v>939</v>
      </c>
      <c r="C15" s="19" t="s">
        <v>5</v>
      </c>
      <c r="D15" s="11" t="s">
        <v>940</v>
      </c>
      <c r="E15" s="20">
        <v>5</v>
      </c>
      <c r="F15" s="20">
        <v>324</v>
      </c>
      <c r="G15" s="20">
        <v>192</v>
      </c>
      <c r="H15" s="20">
        <v>8</v>
      </c>
      <c r="I15" s="20">
        <v>2217</v>
      </c>
      <c r="J15" s="20">
        <v>529</v>
      </c>
      <c r="K15" s="20">
        <v>0</v>
      </c>
      <c r="L15" s="20">
        <v>1</v>
      </c>
      <c r="M15" s="20">
        <f t="shared" si="0"/>
        <v>530</v>
      </c>
      <c r="N15" s="20">
        <v>2</v>
      </c>
      <c r="O15" s="44">
        <f t="shared" si="1"/>
        <v>0.23906179521876408</v>
      </c>
      <c r="R15" s="20"/>
    </row>
    <row r="16" spans="1:18">
      <c r="B16" s="10" t="s">
        <v>944</v>
      </c>
      <c r="C16" s="19" t="s">
        <v>29</v>
      </c>
      <c r="D16" s="11"/>
      <c r="E16" s="20">
        <v>48</v>
      </c>
      <c r="F16" s="20">
        <v>2991</v>
      </c>
      <c r="G16" s="20">
        <v>1653</v>
      </c>
      <c r="H16" s="20">
        <v>63</v>
      </c>
      <c r="I16" s="20"/>
      <c r="J16" s="20">
        <v>4755</v>
      </c>
      <c r="K16" s="20">
        <v>1</v>
      </c>
      <c r="L16" s="20">
        <v>3</v>
      </c>
      <c r="M16" s="20">
        <f t="shared" ref="M16:M22" si="2">SUM(J16:L16)</f>
        <v>4759</v>
      </c>
      <c r="N16" s="20">
        <v>48</v>
      </c>
      <c r="O16" s="44"/>
      <c r="R16" s="20"/>
    </row>
    <row r="17" spans="1:18">
      <c r="B17" s="10" t="s">
        <v>2506</v>
      </c>
      <c r="C17" s="19" t="s">
        <v>29</v>
      </c>
      <c r="D17" s="11"/>
      <c r="E17" s="20">
        <v>44</v>
      </c>
      <c r="F17" s="20">
        <v>3243</v>
      </c>
      <c r="G17" s="20">
        <v>1709</v>
      </c>
      <c r="H17" s="20">
        <v>47</v>
      </c>
      <c r="I17" s="20"/>
      <c r="J17" s="20">
        <v>5043</v>
      </c>
      <c r="K17" s="20">
        <v>0</v>
      </c>
      <c r="L17" s="20">
        <v>5</v>
      </c>
      <c r="M17" s="20">
        <f t="shared" si="2"/>
        <v>5048</v>
      </c>
      <c r="N17" s="20">
        <v>19</v>
      </c>
      <c r="O17" s="44"/>
      <c r="R17" s="20"/>
    </row>
    <row r="18" spans="1:18">
      <c r="B18" s="10" t="s">
        <v>2390</v>
      </c>
      <c r="C18" s="19" t="s">
        <v>29</v>
      </c>
      <c r="D18" s="11"/>
      <c r="E18" s="20">
        <v>6</v>
      </c>
      <c r="F18" s="20">
        <v>561</v>
      </c>
      <c r="G18" s="20">
        <v>280</v>
      </c>
      <c r="H18" s="20">
        <v>10</v>
      </c>
      <c r="I18" s="20"/>
      <c r="J18" s="20">
        <v>857</v>
      </c>
      <c r="K18" s="20">
        <v>0</v>
      </c>
      <c r="L18" s="20">
        <v>0</v>
      </c>
      <c r="M18" s="20">
        <f t="shared" si="2"/>
        <v>857</v>
      </c>
      <c r="N18" s="20">
        <v>8</v>
      </c>
      <c r="O18" s="44"/>
      <c r="R18" s="20"/>
    </row>
    <row r="19" spans="1:18">
      <c r="B19" s="10" t="s">
        <v>2507</v>
      </c>
      <c r="C19" s="19" t="s">
        <v>30</v>
      </c>
      <c r="D19" s="11"/>
      <c r="E19" s="20">
        <v>4</v>
      </c>
      <c r="F19" s="20">
        <v>69</v>
      </c>
      <c r="G19" s="20">
        <v>108</v>
      </c>
      <c r="H19" s="20">
        <v>19</v>
      </c>
      <c r="I19" s="20"/>
      <c r="J19" s="20">
        <v>200</v>
      </c>
      <c r="K19" s="20">
        <v>0</v>
      </c>
      <c r="L19" s="20">
        <v>2</v>
      </c>
      <c r="M19" s="20">
        <f t="shared" si="2"/>
        <v>202</v>
      </c>
      <c r="N19" s="20">
        <v>5</v>
      </c>
      <c r="O19" s="44"/>
      <c r="R19" s="20"/>
    </row>
    <row r="20" spans="1:18" ht="28.5">
      <c r="B20" s="10" t="s">
        <v>2508</v>
      </c>
      <c r="C20" s="19" t="s">
        <v>30</v>
      </c>
      <c r="D20" s="11"/>
      <c r="E20" s="20">
        <v>3</v>
      </c>
      <c r="F20" s="20">
        <v>61</v>
      </c>
      <c r="G20" s="20">
        <v>46</v>
      </c>
      <c r="H20" s="20">
        <v>12</v>
      </c>
      <c r="I20" s="20"/>
      <c r="J20" s="20">
        <v>122</v>
      </c>
      <c r="K20" s="20">
        <v>1</v>
      </c>
      <c r="L20" s="20">
        <v>0</v>
      </c>
      <c r="M20" s="20">
        <f t="shared" si="2"/>
        <v>123</v>
      </c>
      <c r="N20" s="20">
        <v>0</v>
      </c>
      <c r="O20" s="44"/>
      <c r="R20" s="20"/>
    </row>
    <row r="21" spans="1:18">
      <c r="B21" s="10" t="s">
        <v>31</v>
      </c>
      <c r="C21" s="19" t="s">
        <v>32</v>
      </c>
      <c r="D21" s="11"/>
      <c r="E21" s="20">
        <v>2</v>
      </c>
      <c r="F21" s="20">
        <v>220</v>
      </c>
      <c r="G21" s="20">
        <v>115</v>
      </c>
      <c r="H21" s="20">
        <v>5</v>
      </c>
      <c r="I21" s="20"/>
      <c r="J21" s="20">
        <v>342</v>
      </c>
      <c r="K21" s="20">
        <v>0</v>
      </c>
      <c r="L21" s="20">
        <v>0</v>
      </c>
      <c r="M21" s="20">
        <f t="shared" si="2"/>
        <v>342</v>
      </c>
      <c r="N21" s="20">
        <v>0</v>
      </c>
      <c r="O21" s="44"/>
      <c r="R21" s="20"/>
    </row>
    <row r="22" spans="1:18">
      <c r="A22" s="21"/>
      <c r="B22" s="12" t="s">
        <v>33</v>
      </c>
      <c r="C22" s="21" t="s">
        <v>32</v>
      </c>
      <c r="D22" s="13"/>
      <c r="E22" s="23">
        <v>2</v>
      </c>
      <c r="F22" s="23">
        <v>176</v>
      </c>
      <c r="G22" s="23">
        <v>84</v>
      </c>
      <c r="H22" s="23">
        <v>5</v>
      </c>
      <c r="I22" s="23"/>
      <c r="J22" s="23">
        <v>267</v>
      </c>
      <c r="K22" s="23">
        <v>0</v>
      </c>
      <c r="L22" s="23">
        <v>120</v>
      </c>
      <c r="M22" s="23">
        <f t="shared" si="2"/>
        <v>387</v>
      </c>
      <c r="N22" s="23">
        <v>0</v>
      </c>
      <c r="O22" s="43"/>
      <c r="R22" s="20"/>
    </row>
    <row r="23" spans="1:18">
      <c r="B23" s="10" t="s">
        <v>34</v>
      </c>
      <c r="D23" s="10"/>
      <c r="E23" s="20">
        <f>SUM(E2:E15)</f>
        <v>112</v>
      </c>
      <c r="F23" s="20">
        <f t="shared" ref="F23:N23" si="3">SUM(F2:F15)</f>
        <v>5476</v>
      </c>
      <c r="G23" s="20">
        <f t="shared" si="3"/>
        <v>3804</v>
      </c>
      <c r="H23" s="20">
        <f t="shared" si="3"/>
        <v>209</v>
      </c>
      <c r="I23" s="20"/>
      <c r="J23" s="20">
        <f t="shared" si="3"/>
        <v>9601</v>
      </c>
      <c r="K23" s="20">
        <f t="shared" si="3"/>
        <v>3</v>
      </c>
      <c r="L23" s="20">
        <f t="shared" si="3"/>
        <v>17</v>
      </c>
      <c r="M23" s="20">
        <f t="shared" si="3"/>
        <v>9621</v>
      </c>
      <c r="N23" s="20">
        <f t="shared" si="3"/>
        <v>20</v>
      </c>
      <c r="O23" s="44"/>
      <c r="R23" s="20"/>
    </row>
    <row r="24" spans="1:18">
      <c r="B24" s="10" t="s">
        <v>35</v>
      </c>
      <c r="D24" s="10"/>
      <c r="E24" s="20">
        <f>SUM(E16:E18)</f>
        <v>98</v>
      </c>
      <c r="F24" s="20">
        <f t="shared" ref="F24:N24" si="4">SUM(F16:F18)</f>
        <v>6795</v>
      </c>
      <c r="G24" s="20">
        <f t="shared" si="4"/>
        <v>3642</v>
      </c>
      <c r="H24" s="20">
        <f t="shared" si="4"/>
        <v>120</v>
      </c>
      <c r="I24" s="20"/>
      <c r="J24" s="20">
        <f t="shared" si="4"/>
        <v>10655</v>
      </c>
      <c r="K24" s="20">
        <f t="shared" si="4"/>
        <v>1</v>
      </c>
      <c r="L24" s="20">
        <f t="shared" si="4"/>
        <v>8</v>
      </c>
      <c r="M24" s="20">
        <f t="shared" si="4"/>
        <v>10664</v>
      </c>
      <c r="N24" s="20">
        <f t="shared" si="4"/>
        <v>75</v>
      </c>
      <c r="O24" s="44"/>
      <c r="R24" s="20"/>
    </row>
    <row r="25" spans="1:18">
      <c r="B25" s="10" t="s">
        <v>36</v>
      </c>
      <c r="D25" s="10"/>
      <c r="E25" s="20">
        <f>SUM(E19:E20)</f>
        <v>7</v>
      </c>
      <c r="F25" s="20">
        <f t="shared" ref="F25:N25" si="5">SUM(F19:F20)</f>
        <v>130</v>
      </c>
      <c r="G25" s="20">
        <f t="shared" si="5"/>
        <v>154</v>
      </c>
      <c r="H25" s="20">
        <f t="shared" si="5"/>
        <v>31</v>
      </c>
      <c r="I25" s="20"/>
      <c r="J25" s="20">
        <f t="shared" si="5"/>
        <v>322</v>
      </c>
      <c r="K25" s="20">
        <f t="shared" si="5"/>
        <v>1</v>
      </c>
      <c r="L25" s="20">
        <f t="shared" si="5"/>
        <v>2</v>
      </c>
      <c r="M25" s="20">
        <f t="shared" si="5"/>
        <v>325</v>
      </c>
      <c r="N25" s="20">
        <f t="shared" si="5"/>
        <v>5</v>
      </c>
      <c r="O25" s="44"/>
      <c r="R25" s="20"/>
    </row>
    <row r="26" spans="1:18" ht="15" thickBot="1">
      <c r="A26" s="24"/>
      <c r="B26" s="14" t="s">
        <v>37</v>
      </c>
      <c r="C26" s="24"/>
      <c r="D26" s="14"/>
      <c r="E26" s="25">
        <f>SUM(E21:E22)</f>
        <v>4</v>
      </c>
      <c r="F26" s="25">
        <f t="shared" ref="F26:N26" si="6">SUM(F21:F22)</f>
        <v>396</v>
      </c>
      <c r="G26" s="25">
        <f t="shared" si="6"/>
        <v>199</v>
      </c>
      <c r="H26" s="25">
        <f t="shared" si="6"/>
        <v>10</v>
      </c>
      <c r="I26" s="25"/>
      <c r="J26" s="25">
        <f t="shared" si="6"/>
        <v>609</v>
      </c>
      <c r="K26" s="25">
        <f t="shared" si="6"/>
        <v>0</v>
      </c>
      <c r="L26" s="25">
        <f t="shared" si="6"/>
        <v>120</v>
      </c>
      <c r="M26" s="25">
        <f t="shared" si="6"/>
        <v>729</v>
      </c>
      <c r="N26" s="25">
        <f t="shared" si="6"/>
        <v>0</v>
      </c>
      <c r="O26" s="45"/>
      <c r="R26" s="20"/>
    </row>
    <row r="27" spans="1:18" s="6" customFormat="1" ht="15">
      <c r="B27" s="3" t="s">
        <v>2350</v>
      </c>
      <c r="D27" s="3"/>
      <c r="E27" s="34">
        <f>SUM(E23:E26)</f>
        <v>221</v>
      </c>
      <c r="F27" s="34">
        <f t="shared" ref="F27:N27" si="7">SUM(F23:F26)</f>
        <v>12797</v>
      </c>
      <c r="G27" s="34">
        <f t="shared" si="7"/>
        <v>7799</v>
      </c>
      <c r="H27" s="34">
        <f t="shared" si="7"/>
        <v>370</v>
      </c>
      <c r="I27" s="34">
        <f>SUM(I2:I15)</f>
        <v>32841</v>
      </c>
      <c r="J27" s="34">
        <f t="shared" si="7"/>
        <v>21187</v>
      </c>
      <c r="K27" s="34">
        <f t="shared" si="7"/>
        <v>5</v>
      </c>
      <c r="L27" s="34">
        <f t="shared" si="7"/>
        <v>147</v>
      </c>
      <c r="M27" s="34">
        <f t="shared" si="7"/>
        <v>21339</v>
      </c>
      <c r="N27" s="34">
        <f t="shared" si="7"/>
        <v>100</v>
      </c>
      <c r="O27" s="46">
        <f>M27/I27</f>
        <v>0.64976705946834745</v>
      </c>
      <c r="R27" s="20"/>
    </row>
    <row r="28" spans="1:18">
      <c r="B28" s="10" t="s">
        <v>2005</v>
      </c>
      <c r="D28" s="10"/>
      <c r="E28" s="26">
        <f>E27/$J$27</f>
        <v>1.0430924623589938E-2</v>
      </c>
      <c r="F28" s="26">
        <f t="shared" ref="F28:H28" si="8">F27/$J$27</f>
        <v>0.6040024543352055</v>
      </c>
      <c r="G28" s="26">
        <f t="shared" si="8"/>
        <v>0.36810308207863313</v>
      </c>
      <c r="H28" s="26">
        <f t="shared" si="8"/>
        <v>1.7463538962571388E-2</v>
      </c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5">
    <sortCondition ref="A15"/>
  </sortState>
  <mergeCells count="1">
    <mergeCell ref="A1:B1"/>
  </mergeCells>
  <conditionalFormatting sqref="A2:O22">
    <cfRule type="expression" dxfId="41" priority="1">
      <formula>MOD(ROW(),2)=0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S32"/>
  <sheetViews>
    <sheetView workbookViewId="0">
      <pane ySplit="1" topLeftCell="A2" activePane="bottomLeft" state="frozen"/>
      <selection pane="bottomLeft" activeCell="Q5" sqref="Q5"/>
    </sheetView>
  </sheetViews>
  <sheetFormatPr defaultColWidth="8.85546875" defaultRowHeight="14.25"/>
  <cols>
    <col min="1" max="1" width="2.5703125" style="19" bestFit="1" customWidth="1"/>
    <col min="2" max="2" width="34.140625" style="19" bestFit="1" customWidth="1"/>
    <col min="3" max="3" width="13.7109375" style="19" bestFit="1" customWidth="1"/>
    <col min="4" max="4" width="38" style="19" bestFit="1" customWidth="1"/>
    <col min="5" max="5" width="10.5703125" style="19" bestFit="1" customWidth="1"/>
    <col min="6" max="6" width="7.28515625" style="19" bestFit="1" customWidth="1"/>
    <col min="7" max="7" width="11.7109375" style="19" bestFit="1" customWidth="1"/>
    <col min="8" max="8" width="8.7109375" style="19" bestFit="1" customWidth="1"/>
    <col min="9" max="9" width="5.85546875" style="19" bestFit="1" customWidth="1"/>
    <col min="10" max="10" width="7.85546875" style="19" bestFit="1" customWidth="1"/>
    <col min="11" max="11" width="8" style="19" bestFit="1" customWidth="1"/>
    <col min="12" max="12" width="10" style="19" bestFit="1" customWidth="1"/>
    <col min="13" max="13" width="10.140625" style="19" bestFit="1" customWidth="1"/>
    <col min="14" max="14" width="8" style="19" bestFit="1" customWidth="1"/>
    <col min="15" max="15" width="8.7109375" style="19" bestFit="1" customWidth="1"/>
    <col min="16" max="16" width="9.140625" style="19" bestFit="1" customWidth="1"/>
    <col min="17" max="16384" width="8.85546875" style="19"/>
  </cols>
  <sheetData>
    <row r="1" spans="1:19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2177</v>
      </c>
      <c r="F1" s="9" t="s">
        <v>2178</v>
      </c>
      <c r="G1" s="9" t="s">
        <v>2179</v>
      </c>
      <c r="H1" s="9" t="s">
        <v>2180</v>
      </c>
      <c r="I1" s="9" t="s">
        <v>2181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958</v>
      </c>
      <c r="C2" s="19" t="s">
        <v>5</v>
      </c>
      <c r="D2" s="11" t="s">
        <v>959</v>
      </c>
      <c r="E2" s="20">
        <v>13</v>
      </c>
      <c r="F2" s="20">
        <v>532</v>
      </c>
      <c r="G2" s="20">
        <v>20</v>
      </c>
      <c r="H2" s="20">
        <v>724</v>
      </c>
      <c r="I2" s="20">
        <v>8</v>
      </c>
      <c r="J2" s="20">
        <v>3372</v>
      </c>
      <c r="K2" s="20">
        <v>1297</v>
      </c>
      <c r="L2" s="20">
        <v>0</v>
      </c>
      <c r="M2" s="20">
        <v>2</v>
      </c>
      <c r="N2" s="20">
        <f t="shared" ref="N2:N13" si="0">SUM(K2:M2)</f>
        <v>1299</v>
      </c>
      <c r="O2" s="20">
        <v>0</v>
      </c>
      <c r="P2" s="44">
        <f>N2/J2</f>
        <v>0.38523131672597866</v>
      </c>
      <c r="S2" s="20"/>
    </row>
    <row r="3" spans="1:19" ht="28.5">
      <c r="A3" s="19" t="s">
        <v>1973</v>
      </c>
      <c r="B3" s="10" t="s">
        <v>960</v>
      </c>
      <c r="C3" s="19" t="s">
        <v>5</v>
      </c>
      <c r="D3" s="11" t="s">
        <v>961</v>
      </c>
      <c r="E3" s="20">
        <v>39</v>
      </c>
      <c r="F3" s="20">
        <v>1038</v>
      </c>
      <c r="G3" s="20">
        <v>46</v>
      </c>
      <c r="H3" s="20">
        <v>1684</v>
      </c>
      <c r="I3" s="20">
        <v>21</v>
      </c>
      <c r="J3" s="20">
        <v>10270</v>
      </c>
      <c r="K3" s="20">
        <v>2828</v>
      </c>
      <c r="L3" s="20">
        <v>0</v>
      </c>
      <c r="M3" s="20">
        <v>16</v>
      </c>
      <c r="N3" s="20">
        <f t="shared" si="0"/>
        <v>2844</v>
      </c>
      <c r="O3" s="20">
        <v>5</v>
      </c>
      <c r="P3" s="44">
        <f t="shared" ref="P3:P13" si="1">N3/J3</f>
        <v>0.27692307692307694</v>
      </c>
      <c r="S3" s="20"/>
    </row>
    <row r="4" spans="1:19">
      <c r="A4" s="19" t="s">
        <v>1977</v>
      </c>
      <c r="B4" s="10" t="s">
        <v>964</v>
      </c>
      <c r="C4" s="19" t="s">
        <v>5</v>
      </c>
      <c r="D4" s="11" t="s">
        <v>965</v>
      </c>
      <c r="E4" s="20">
        <v>20</v>
      </c>
      <c r="F4" s="20">
        <v>534</v>
      </c>
      <c r="G4" s="20">
        <v>25</v>
      </c>
      <c r="H4" s="20">
        <v>827</v>
      </c>
      <c r="I4" s="20">
        <v>8</v>
      </c>
      <c r="J4" s="20">
        <v>4288</v>
      </c>
      <c r="K4" s="20">
        <v>1414</v>
      </c>
      <c r="L4" s="20">
        <v>2</v>
      </c>
      <c r="M4" s="20">
        <v>2</v>
      </c>
      <c r="N4" s="20">
        <f t="shared" si="0"/>
        <v>1418</v>
      </c>
      <c r="O4" s="20">
        <v>3</v>
      </c>
      <c r="P4" s="44">
        <f t="shared" si="1"/>
        <v>0.33069029850746268</v>
      </c>
      <c r="S4" s="20"/>
    </row>
    <row r="5" spans="1:19">
      <c r="A5" s="19" t="s">
        <v>1975</v>
      </c>
      <c r="B5" s="10" t="s">
        <v>971</v>
      </c>
      <c r="C5" s="19" t="s">
        <v>5</v>
      </c>
      <c r="D5" s="11" t="s">
        <v>972</v>
      </c>
      <c r="E5" s="20">
        <v>10</v>
      </c>
      <c r="F5" s="20">
        <v>395</v>
      </c>
      <c r="G5" s="20">
        <v>20</v>
      </c>
      <c r="H5" s="20">
        <v>750</v>
      </c>
      <c r="I5" s="20">
        <v>13</v>
      </c>
      <c r="J5" s="20">
        <v>3572</v>
      </c>
      <c r="K5" s="20">
        <v>1188</v>
      </c>
      <c r="L5" s="20">
        <v>1</v>
      </c>
      <c r="M5" s="20">
        <v>3</v>
      </c>
      <c r="N5" s="20">
        <f t="shared" si="0"/>
        <v>1192</v>
      </c>
      <c r="O5" s="20">
        <v>10</v>
      </c>
      <c r="P5" s="44">
        <f t="shared" si="1"/>
        <v>0.33370660694288912</v>
      </c>
      <c r="S5" s="20"/>
    </row>
    <row r="6" spans="1:19">
      <c r="A6" s="19" t="s">
        <v>1970</v>
      </c>
      <c r="B6" s="10" t="s">
        <v>968</v>
      </c>
      <c r="C6" s="19" t="s">
        <v>5</v>
      </c>
      <c r="D6" s="11" t="s">
        <v>969</v>
      </c>
      <c r="E6" s="20">
        <v>18</v>
      </c>
      <c r="F6" s="20">
        <v>531</v>
      </c>
      <c r="G6" s="20">
        <v>14</v>
      </c>
      <c r="H6" s="20">
        <v>783</v>
      </c>
      <c r="I6" s="20">
        <v>5</v>
      </c>
      <c r="J6" s="20">
        <v>3498</v>
      </c>
      <c r="K6" s="20">
        <v>1351</v>
      </c>
      <c r="L6" s="20">
        <v>3</v>
      </c>
      <c r="M6" s="20">
        <v>2</v>
      </c>
      <c r="N6" s="20">
        <f t="shared" si="0"/>
        <v>1356</v>
      </c>
      <c r="O6" s="20">
        <v>3</v>
      </c>
      <c r="P6" s="44">
        <f t="shared" si="1"/>
        <v>0.3876500857632933</v>
      </c>
      <c r="S6" s="20"/>
    </row>
    <row r="7" spans="1:19">
      <c r="A7" s="19" t="s">
        <v>1972</v>
      </c>
      <c r="B7" s="10" t="s">
        <v>2509</v>
      </c>
      <c r="C7" s="19" t="s">
        <v>5</v>
      </c>
      <c r="D7" s="11" t="s">
        <v>955</v>
      </c>
      <c r="E7" s="20">
        <v>11</v>
      </c>
      <c r="F7" s="20">
        <v>275</v>
      </c>
      <c r="G7" s="20">
        <v>14</v>
      </c>
      <c r="H7" s="20">
        <v>704</v>
      </c>
      <c r="I7" s="20">
        <v>7</v>
      </c>
      <c r="J7" s="20">
        <v>3194</v>
      </c>
      <c r="K7" s="20">
        <v>1011</v>
      </c>
      <c r="L7" s="20">
        <v>0</v>
      </c>
      <c r="M7" s="20">
        <v>5</v>
      </c>
      <c r="N7" s="20">
        <f t="shared" si="0"/>
        <v>1016</v>
      </c>
      <c r="O7" s="20">
        <v>5</v>
      </c>
      <c r="P7" s="44">
        <f t="shared" si="1"/>
        <v>0.31809643080776456</v>
      </c>
      <c r="S7" s="20"/>
    </row>
    <row r="8" spans="1:19">
      <c r="A8" s="19" t="s">
        <v>1969</v>
      </c>
      <c r="B8" s="10" t="s">
        <v>962</v>
      </c>
      <c r="C8" s="19" t="s">
        <v>5</v>
      </c>
      <c r="D8" s="11" t="s">
        <v>963</v>
      </c>
      <c r="E8" s="20">
        <v>3</v>
      </c>
      <c r="F8" s="20">
        <v>77</v>
      </c>
      <c r="G8" s="20">
        <v>1</v>
      </c>
      <c r="H8" s="20">
        <v>434</v>
      </c>
      <c r="I8" s="20">
        <v>5</v>
      </c>
      <c r="J8" s="20">
        <v>1221</v>
      </c>
      <c r="K8" s="20">
        <v>520</v>
      </c>
      <c r="L8" s="20">
        <v>0</v>
      </c>
      <c r="M8" s="20">
        <v>3</v>
      </c>
      <c r="N8" s="20">
        <f t="shared" si="0"/>
        <v>523</v>
      </c>
      <c r="O8" s="20">
        <v>0</v>
      </c>
      <c r="P8" s="44">
        <f t="shared" si="1"/>
        <v>0.42833742833742833</v>
      </c>
      <c r="S8" s="20"/>
    </row>
    <row r="9" spans="1:19">
      <c r="A9" s="19" t="s">
        <v>1971</v>
      </c>
      <c r="B9" s="10" t="s">
        <v>967</v>
      </c>
      <c r="C9" s="19" t="s">
        <v>5</v>
      </c>
      <c r="D9" s="11" t="s">
        <v>571</v>
      </c>
      <c r="E9" s="20">
        <v>10</v>
      </c>
      <c r="F9" s="20">
        <v>484</v>
      </c>
      <c r="G9" s="20">
        <v>34</v>
      </c>
      <c r="H9" s="20">
        <v>804</v>
      </c>
      <c r="I9" s="20">
        <v>12</v>
      </c>
      <c r="J9" s="20">
        <v>4143</v>
      </c>
      <c r="K9" s="20">
        <v>1344</v>
      </c>
      <c r="L9" s="20">
        <v>0</v>
      </c>
      <c r="M9" s="20">
        <v>2</v>
      </c>
      <c r="N9" s="20">
        <f t="shared" si="0"/>
        <v>1346</v>
      </c>
      <c r="O9" s="20">
        <v>21</v>
      </c>
      <c r="P9" s="44">
        <f t="shared" si="1"/>
        <v>0.3248853487810765</v>
      </c>
      <c r="S9" s="20"/>
    </row>
    <row r="10" spans="1:19">
      <c r="A10" s="19" t="s">
        <v>1976</v>
      </c>
      <c r="B10" s="10" t="s">
        <v>407</v>
      </c>
      <c r="C10" s="19" t="s">
        <v>5</v>
      </c>
      <c r="D10" s="11" t="s">
        <v>966</v>
      </c>
      <c r="E10" s="20">
        <v>8</v>
      </c>
      <c r="F10" s="20">
        <v>477</v>
      </c>
      <c r="G10" s="20">
        <v>15</v>
      </c>
      <c r="H10" s="20">
        <v>800</v>
      </c>
      <c r="I10" s="20">
        <v>8</v>
      </c>
      <c r="J10" s="20">
        <v>4289</v>
      </c>
      <c r="K10" s="20">
        <v>1308</v>
      </c>
      <c r="L10" s="20">
        <v>1</v>
      </c>
      <c r="M10" s="20">
        <v>4</v>
      </c>
      <c r="N10" s="20">
        <f t="shared" si="0"/>
        <v>1313</v>
      </c>
      <c r="O10" s="20">
        <v>2</v>
      </c>
      <c r="P10" s="44">
        <f t="shared" si="1"/>
        <v>0.30613196549312194</v>
      </c>
      <c r="S10" s="20"/>
    </row>
    <row r="11" spans="1:19">
      <c r="A11" s="19" t="s">
        <v>1978</v>
      </c>
      <c r="B11" s="10" t="s">
        <v>2510</v>
      </c>
      <c r="C11" s="19" t="s">
        <v>5</v>
      </c>
      <c r="D11" s="11" t="s">
        <v>970</v>
      </c>
      <c r="E11" s="20">
        <v>10</v>
      </c>
      <c r="F11" s="20">
        <v>595</v>
      </c>
      <c r="G11" s="20">
        <v>23</v>
      </c>
      <c r="H11" s="20">
        <v>868</v>
      </c>
      <c r="I11" s="20">
        <v>13</v>
      </c>
      <c r="J11" s="20">
        <v>4588</v>
      </c>
      <c r="K11" s="20">
        <v>1509</v>
      </c>
      <c r="L11" s="20">
        <v>0</v>
      </c>
      <c r="M11" s="20">
        <v>5</v>
      </c>
      <c r="N11" s="20">
        <f t="shared" si="0"/>
        <v>1514</v>
      </c>
      <c r="O11" s="20">
        <v>7</v>
      </c>
      <c r="P11" s="44">
        <f t="shared" si="1"/>
        <v>0.32999128160418484</v>
      </c>
      <c r="S11" s="20"/>
    </row>
    <row r="12" spans="1:19">
      <c r="A12" s="19" t="s">
        <v>1979</v>
      </c>
      <c r="B12" s="10" t="s">
        <v>956</v>
      </c>
      <c r="C12" s="19" t="s">
        <v>5</v>
      </c>
      <c r="D12" s="11" t="s">
        <v>957</v>
      </c>
      <c r="E12" s="20">
        <v>7</v>
      </c>
      <c r="F12" s="20">
        <v>228</v>
      </c>
      <c r="G12" s="20">
        <v>6</v>
      </c>
      <c r="H12" s="20">
        <v>572</v>
      </c>
      <c r="I12" s="20">
        <v>4</v>
      </c>
      <c r="J12" s="20">
        <v>2672</v>
      </c>
      <c r="K12" s="20">
        <v>817</v>
      </c>
      <c r="L12" s="20">
        <v>0</v>
      </c>
      <c r="M12" s="20">
        <v>3</v>
      </c>
      <c r="N12" s="20">
        <f t="shared" si="0"/>
        <v>820</v>
      </c>
      <c r="O12" s="20">
        <v>8</v>
      </c>
      <c r="P12" s="44">
        <f t="shared" si="1"/>
        <v>0.30688622754491018</v>
      </c>
      <c r="S12" s="20"/>
    </row>
    <row r="13" spans="1:19">
      <c r="A13" s="19" t="s">
        <v>1980</v>
      </c>
      <c r="B13" s="10" t="s">
        <v>953</v>
      </c>
      <c r="C13" s="19" t="s">
        <v>5</v>
      </c>
      <c r="D13" s="11" t="s">
        <v>954</v>
      </c>
      <c r="E13" s="20">
        <v>0</v>
      </c>
      <c r="F13" s="20">
        <v>19</v>
      </c>
      <c r="G13" s="20">
        <v>3</v>
      </c>
      <c r="H13" s="20">
        <v>152</v>
      </c>
      <c r="I13" s="20">
        <v>4</v>
      </c>
      <c r="J13" s="20">
        <v>433</v>
      </c>
      <c r="K13" s="20">
        <v>178</v>
      </c>
      <c r="L13" s="20">
        <v>0</v>
      </c>
      <c r="M13" s="20">
        <v>0</v>
      </c>
      <c r="N13" s="20">
        <f t="shared" si="0"/>
        <v>178</v>
      </c>
      <c r="O13" s="20">
        <v>0</v>
      </c>
      <c r="P13" s="44">
        <f t="shared" si="1"/>
        <v>0.4110854503464203</v>
      </c>
      <c r="S13" s="20"/>
    </row>
    <row r="14" spans="1:19">
      <c r="B14" s="10" t="s">
        <v>2509</v>
      </c>
      <c r="C14" s="19" t="s">
        <v>29</v>
      </c>
      <c r="D14" s="11"/>
      <c r="E14" s="20">
        <v>5</v>
      </c>
      <c r="F14" s="20">
        <v>510</v>
      </c>
      <c r="G14" s="20">
        <v>20</v>
      </c>
      <c r="H14" s="20">
        <v>1277</v>
      </c>
      <c r="I14" s="20">
        <v>3</v>
      </c>
      <c r="J14" s="20"/>
      <c r="K14" s="20">
        <v>1815</v>
      </c>
      <c r="L14" s="20">
        <v>1</v>
      </c>
      <c r="M14" s="20">
        <v>0</v>
      </c>
      <c r="N14" s="20">
        <f t="shared" ref="N14:N20" si="2">SUM(K14:M14)</f>
        <v>1816</v>
      </c>
      <c r="O14" s="20">
        <v>49</v>
      </c>
      <c r="P14" s="44"/>
      <c r="S14" s="20"/>
    </row>
    <row r="15" spans="1:19">
      <c r="B15" s="10" t="s">
        <v>973</v>
      </c>
      <c r="C15" s="19" t="s">
        <v>29</v>
      </c>
      <c r="D15" s="11"/>
      <c r="E15" s="20">
        <v>32</v>
      </c>
      <c r="F15" s="20">
        <v>3167</v>
      </c>
      <c r="G15" s="20">
        <v>93</v>
      </c>
      <c r="H15" s="20">
        <v>4368</v>
      </c>
      <c r="I15" s="20">
        <v>36</v>
      </c>
      <c r="J15" s="20"/>
      <c r="K15" s="20">
        <v>7696</v>
      </c>
      <c r="L15" s="20">
        <v>1</v>
      </c>
      <c r="M15" s="20">
        <v>9</v>
      </c>
      <c r="N15" s="20">
        <f t="shared" si="2"/>
        <v>7706</v>
      </c>
      <c r="O15" s="20">
        <v>24</v>
      </c>
      <c r="P15" s="44"/>
      <c r="S15" s="20"/>
    </row>
    <row r="16" spans="1:19">
      <c r="B16" s="10" t="s">
        <v>974</v>
      </c>
      <c r="C16" s="19" t="s">
        <v>29</v>
      </c>
      <c r="D16" s="11"/>
      <c r="E16" s="20">
        <v>3</v>
      </c>
      <c r="F16" s="20">
        <v>929</v>
      </c>
      <c r="G16" s="20">
        <v>26</v>
      </c>
      <c r="H16" s="20">
        <v>1359</v>
      </c>
      <c r="I16" s="20">
        <v>20</v>
      </c>
      <c r="J16" s="20"/>
      <c r="K16" s="20">
        <v>2337</v>
      </c>
      <c r="L16" s="20">
        <v>2</v>
      </c>
      <c r="M16" s="20">
        <v>2</v>
      </c>
      <c r="N16" s="20">
        <f t="shared" si="2"/>
        <v>2341</v>
      </c>
      <c r="O16" s="20">
        <v>25</v>
      </c>
      <c r="P16" s="44"/>
      <c r="S16" s="20"/>
    </row>
    <row r="17" spans="1:19">
      <c r="B17" s="10" t="s">
        <v>2390</v>
      </c>
      <c r="C17" s="19" t="s">
        <v>29</v>
      </c>
      <c r="D17" s="11"/>
      <c r="E17" s="20">
        <v>6</v>
      </c>
      <c r="F17" s="20">
        <v>904</v>
      </c>
      <c r="G17" s="20">
        <v>27</v>
      </c>
      <c r="H17" s="20">
        <v>1272</v>
      </c>
      <c r="I17" s="20">
        <v>8</v>
      </c>
      <c r="J17" s="20"/>
      <c r="K17" s="20">
        <v>2217</v>
      </c>
      <c r="L17" s="20">
        <v>0</v>
      </c>
      <c r="M17" s="20">
        <v>2</v>
      </c>
      <c r="N17" s="20">
        <f t="shared" si="2"/>
        <v>2219</v>
      </c>
      <c r="O17" s="20">
        <v>19</v>
      </c>
      <c r="P17" s="44"/>
      <c r="S17" s="20"/>
    </row>
    <row r="18" spans="1:19" ht="28.5">
      <c r="B18" s="10" t="s">
        <v>2511</v>
      </c>
      <c r="C18" s="19" t="s">
        <v>30</v>
      </c>
      <c r="D18" s="11"/>
      <c r="E18" s="20">
        <v>3</v>
      </c>
      <c r="F18" s="20">
        <v>36</v>
      </c>
      <c r="G18" s="20">
        <v>1</v>
      </c>
      <c r="H18" s="20">
        <v>81</v>
      </c>
      <c r="I18" s="20">
        <v>3</v>
      </c>
      <c r="J18" s="20"/>
      <c r="K18" s="20">
        <v>124</v>
      </c>
      <c r="L18" s="20">
        <v>0</v>
      </c>
      <c r="M18" s="20">
        <v>3</v>
      </c>
      <c r="N18" s="20">
        <f t="shared" si="2"/>
        <v>127</v>
      </c>
      <c r="O18" s="20">
        <v>0</v>
      </c>
      <c r="P18" s="44"/>
      <c r="S18" s="20"/>
    </row>
    <row r="19" spans="1:19">
      <c r="B19" s="10" t="s">
        <v>31</v>
      </c>
      <c r="C19" s="19" t="s">
        <v>32</v>
      </c>
      <c r="D19" s="11"/>
      <c r="E19" s="20">
        <v>1</v>
      </c>
      <c r="F19" s="20">
        <v>307</v>
      </c>
      <c r="G19" s="20">
        <v>4</v>
      </c>
      <c r="H19" s="20">
        <v>449</v>
      </c>
      <c r="I19" s="20">
        <v>3</v>
      </c>
      <c r="J19" s="20"/>
      <c r="K19" s="20">
        <v>764</v>
      </c>
      <c r="L19" s="20">
        <v>1</v>
      </c>
      <c r="M19" s="20">
        <v>0</v>
      </c>
      <c r="N19" s="20">
        <f t="shared" si="2"/>
        <v>765</v>
      </c>
      <c r="O19" s="20">
        <v>41</v>
      </c>
      <c r="P19" s="44"/>
      <c r="S19" s="20"/>
    </row>
    <row r="20" spans="1:19">
      <c r="A20" s="21"/>
      <c r="B20" s="12" t="s">
        <v>33</v>
      </c>
      <c r="C20" s="21" t="s">
        <v>32</v>
      </c>
      <c r="D20" s="13"/>
      <c r="E20" s="23">
        <v>0</v>
      </c>
      <c r="F20" s="23">
        <v>185</v>
      </c>
      <c r="G20" s="23">
        <v>1</v>
      </c>
      <c r="H20" s="23">
        <v>166</v>
      </c>
      <c r="I20" s="23">
        <v>2</v>
      </c>
      <c r="J20" s="23"/>
      <c r="K20" s="23">
        <v>354</v>
      </c>
      <c r="L20" s="23">
        <v>0</v>
      </c>
      <c r="M20" s="23">
        <v>138</v>
      </c>
      <c r="N20" s="23">
        <f t="shared" si="2"/>
        <v>492</v>
      </c>
      <c r="O20" s="23">
        <v>0</v>
      </c>
      <c r="P20" s="43"/>
      <c r="S20" s="20"/>
    </row>
    <row r="21" spans="1:19">
      <c r="B21" s="10" t="s">
        <v>34</v>
      </c>
      <c r="D21" s="10"/>
      <c r="E21" s="20">
        <f>SUM(E2:E13)</f>
        <v>149</v>
      </c>
      <c r="F21" s="20">
        <f t="shared" ref="F21:O21" si="3">SUM(F2:F13)</f>
        <v>5185</v>
      </c>
      <c r="G21" s="20">
        <f t="shared" si="3"/>
        <v>221</v>
      </c>
      <c r="H21" s="20">
        <f t="shared" si="3"/>
        <v>9102</v>
      </c>
      <c r="I21" s="20">
        <f t="shared" si="3"/>
        <v>108</v>
      </c>
      <c r="J21" s="20"/>
      <c r="K21" s="20">
        <f t="shared" si="3"/>
        <v>14765</v>
      </c>
      <c r="L21" s="20">
        <f t="shared" si="3"/>
        <v>7</v>
      </c>
      <c r="M21" s="20">
        <f t="shared" si="3"/>
        <v>47</v>
      </c>
      <c r="N21" s="20">
        <f t="shared" si="3"/>
        <v>14819</v>
      </c>
      <c r="O21" s="20">
        <f t="shared" si="3"/>
        <v>64</v>
      </c>
      <c r="P21" s="44"/>
      <c r="S21" s="20"/>
    </row>
    <row r="22" spans="1:19">
      <c r="B22" s="10" t="s">
        <v>35</v>
      </c>
      <c r="D22" s="10"/>
      <c r="E22" s="20">
        <f>SUM(E14:E17)</f>
        <v>46</v>
      </c>
      <c r="F22" s="20">
        <f t="shared" ref="F22:O22" si="4">SUM(F14:F17)</f>
        <v>5510</v>
      </c>
      <c r="G22" s="20">
        <f t="shared" si="4"/>
        <v>166</v>
      </c>
      <c r="H22" s="20">
        <f t="shared" si="4"/>
        <v>8276</v>
      </c>
      <c r="I22" s="20">
        <f t="shared" si="4"/>
        <v>67</v>
      </c>
      <c r="J22" s="20"/>
      <c r="K22" s="20">
        <f t="shared" si="4"/>
        <v>14065</v>
      </c>
      <c r="L22" s="20">
        <f t="shared" si="4"/>
        <v>4</v>
      </c>
      <c r="M22" s="20">
        <f t="shared" si="4"/>
        <v>13</v>
      </c>
      <c r="N22" s="20">
        <f t="shared" si="4"/>
        <v>14082</v>
      </c>
      <c r="O22" s="20">
        <f t="shared" si="4"/>
        <v>117</v>
      </c>
      <c r="P22" s="44"/>
      <c r="S22" s="20"/>
    </row>
    <row r="23" spans="1:19">
      <c r="B23" s="10" t="s">
        <v>36</v>
      </c>
      <c r="D23" s="10"/>
      <c r="E23" s="20">
        <f>SUM(E18:E18)</f>
        <v>3</v>
      </c>
      <c r="F23" s="20">
        <f t="shared" ref="F23:O23" si="5">SUM(F18:F18)</f>
        <v>36</v>
      </c>
      <c r="G23" s="20">
        <f t="shared" si="5"/>
        <v>1</v>
      </c>
      <c r="H23" s="20">
        <f t="shared" si="5"/>
        <v>81</v>
      </c>
      <c r="I23" s="20">
        <f t="shared" si="5"/>
        <v>3</v>
      </c>
      <c r="J23" s="20"/>
      <c r="K23" s="20">
        <f t="shared" si="5"/>
        <v>124</v>
      </c>
      <c r="L23" s="20">
        <f t="shared" si="5"/>
        <v>0</v>
      </c>
      <c r="M23" s="20">
        <f t="shared" si="5"/>
        <v>3</v>
      </c>
      <c r="N23" s="20">
        <f t="shared" si="5"/>
        <v>127</v>
      </c>
      <c r="O23" s="20">
        <f t="shared" si="5"/>
        <v>0</v>
      </c>
      <c r="P23" s="44"/>
      <c r="S23" s="20"/>
    </row>
    <row r="24" spans="1:19" ht="15" thickBot="1">
      <c r="A24" s="24"/>
      <c r="B24" s="14" t="s">
        <v>37</v>
      </c>
      <c r="C24" s="24"/>
      <c r="D24" s="14"/>
      <c r="E24" s="25">
        <f>SUM(E19:E20)</f>
        <v>1</v>
      </c>
      <c r="F24" s="25">
        <f t="shared" ref="F24:O24" si="6">SUM(F19:F20)</f>
        <v>492</v>
      </c>
      <c r="G24" s="25">
        <f t="shared" si="6"/>
        <v>5</v>
      </c>
      <c r="H24" s="25">
        <f t="shared" si="6"/>
        <v>615</v>
      </c>
      <c r="I24" s="25">
        <f t="shared" si="6"/>
        <v>5</v>
      </c>
      <c r="J24" s="25"/>
      <c r="K24" s="25">
        <f t="shared" si="6"/>
        <v>1118</v>
      </c>
      <c r="L24" s="25">
        <f t="shared" si="6"/>
        <v>1</v>
      </c>
      <c r="M24" s="25">
        <f t="shared" si="6"/>
        <v>138</v>
      </c>
      <c r="N24" s="25">
        <f t="shared" si="6"/>
        <v>1257</v>
      </c>
      <c r="O24" s="25">
        <f t="shared" si="6"/>
        <v>41</v>
      </c>
      <c r="P24" s="45"/>
      <c r="S24" s="20"/>
    </row>
    <row r="25" spans="1:19" s="6" customFormat="1" ht="15">
      <c r="B25" s="3" t="s">
        <v>2350</v>
      </c>
      <c r="D25" s="3"/>
      <c r="E25" s="34">
        <f>SUM(E21:E24)</f>
        <v>199</v>
      </c>
      <c r="F25" s="34">
        <f t="shared" ref="F25:O25" si="7">SUM(F21:F24)</f>
        <v>11223</v>
      </c>
      <c r="G25" s="34">
        <f t="shared" si="7"/>
        <v>393</v>
      </c>
      <c r="H25" s="34">
        <f t="shared" si="7"/>
        <v>18074</v>
      </c>
      <c r="I25" s="34">
        <f t="shared" si="7"/>
        <v>183</v>
      </c>
      <c r="J25" s="34">
        <f>SUM(J2:J13)</f>
        <v>45540</v>
      </c>
      <c r="K25" s="34">
        <f t="shared" si="7"/>
        <v>30072</v>
      </c>
      <c r="L25" s="34">
        <f t="shared" si="7"/>
        <v>12</v>
      </c>
      <c r="M25" s="34">
        <f t="shared" si="7"/>
        <v>201</v>
      </c>
      <c r="N25" s="34">
        <f t="shared" si="7"/>
        <v>30285</v>
      </c>
      <c r="O25" s="34">
        <f t="shared" si="7"/>
        <v>222</v>
      </c>
      <c r="P25" s="46">
        <f>N25/J25</f>
        <v>0.66501976284584985</v>
      </c>
      <c r="S25" s="20"/>
    </row>
    <row r="26" spans="1:19">
      <c r="B26" s="10" t="s">
        <v>2005</v>
      </c>
      <c r="D26" s="10"/>
      <c r="E26" s="26">
        <f>E25/$K$25</f>
        <v>6.6174514498536846E-3</v>
      </c>
      <c r="F26" s="26">
        <f t="shared" ref="F26:I26" si="8">F25/$K$25</f>
        <v>0.37320430965682361</v>
      </c>
      <c r="G26" s="26">
        <f t="shared" si="8"/>
        <v>1.3068635275339186E-2</v>
      </c>
      <c r="H26" s="26">
        <f t="shared" si="8"/>
        <v>0.60102420856610805</v>
      </c>
      <c r="I26" s="26">
        <f t="shared" si="8"/>
        <v>6.0853950518754991E-3</v>
      </c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3">
    <sortCondition ref="A13"/>
  </sortState>
  <mergeCells count="1">
    <mergeCell ref="A1:B1"/>
  </mergeCells>
  <conditionalFormatting sqref="A2:P20">
    <cfRule type="expression" dxfId="40" priority="1">
      <formula>MOD(ROW(),2)=0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Q32"/>
  <sheetViews>
    <sheetView workbookViewId="0">
      <pane ySplit="1" topLeftCell="A2" activePane="bottomLeft" state="frozen"/>
      <selection pane="bottomLeft" activeCell="D25" sqref="D25"/>
    </sheetView>
  </sheetViews>
  <sheetFormatPr defaultColWidth="8.85546875" defaultRowHeight="14.25"/>
  <cols>
    <col min="1" max="1" width="2.7109375" style="19" bestFit="1" customWidth="1"/>
    <col min="2" max="2" width="33" style="19" bestFit="1" customWidth="1"/>
    <col min="3" max="3" width="13.7109375" style="19" bestFit="1" customWidth="1"/>
    <col min="4" max="4" width="41.42578125" style="19" bestFit="1" customWidth="1"/>
    <col min="5" max="5" width="10.42578125" style="19" bestFit="1" customWidth="1"/>
    <col min="6" max="6" width="7.28515625" style="19" bestFit="1" customWidth="1"/>
    <col min="7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2182</v>
      </c>
      <c r="F1" s="9" t="s">
        <v>2183</v>
      </c>
      <c r="G1" s="9" t="s">
        <v>2184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986</v>
      </c>
      <c r="C2" s="19" t="s">
        <v>5</v>
      </c>
      <c r="D2" s="11" t="s">
        <v>987</v>
      </c>
      <c r="E2" s="20">
        <v>17</v>
      </c>
      <c r="F2" s="20">
        <v>303</v>
      </c>
      <c r="G2" s="20">
        <v>434</v>
      </c>
      <c r="H2" s="20">
        <v>1896</v>
      </c>
      <c r="I2" s="20">
        <v>754</v>
      </c>
      <c r="J2" s="20">
        <v>0</v>
      </c>
      <c r="K2" s="20">
        <v>0</v>
      </c>
      <c r="L2" s="20">
        <f t="shared" ref="L2:L14" si="0">SUM(I2:K2)</f>
        <v>754</v>
      </c>
      <c r="M2" s="20">
        <v>4</v>
      </c>
      <c r="N2" s="44">
        <f>L2/H2</f>
        <v>0.39767932489451474</v>
      </c>
      <c r="Q2" s="20"/>
    </row>
    <row r="3" spans="1:17">
      <c r="A3" s="19" t="s">
        <v>1973</v>
      </c>
      <c r="B3" s="10" t="s">
        <v>975</v>
      </c>
      <c r="C3" s="19" t="s">
        <v>5</v>
      </c>
      <c r="D3" s="11" t="s">
        <v>976</v>
      </c>
      <c r="E3" s="20">
        <v>31</v>
      </c>
      <c r="F3" s="20">
        <v>442</v>
      </c>
      <c r="G3" s="20">
        <v>911</v>
      </c>
      <c r="H3" s="20">
        <v>3998</v>
      </c>
      <c r="I3" s="20">
        <v>1384</v>
      </c>
      <c r="J3" s="20">
        <v>1</v>
      </c>
      <c r="K3" s="20">
        <v>8</v>
      </c>
      <c r="L3" s="20">
        <f t="shared" si="0"/>
        <v>1393</v>
      </c>
      <c r="M3" s="20">
        <v>1</v>
      </c>
      <c r="N3" s="44">
        <f t="shared" ref="N3:N14" si="1">L3/H3</f>
        <v>0.34842421210605301</v>
      </c>
      <c r="Q3" s="20"/>
    </row>
    <row r="4" spans="1:17">
      <c r="A4" s="19" t="s">
        <v>1977</v>
      </c>
      <c r="B4" s="10" t="s">
        <v>991</v>
      </c>
      <c r="C4" s="19" t="s">
        <v>5</v>
      </c>
      <c r="D4" s="11" t="s">
        <v>992</v>
      </c>
      <c r="E4" s="20">
        <v>27</v>
      </c>
      <c r="F4" s="20">
        <v>446</v>
      </c>
      <c r="G4" s="20">
        <v>715</v>
      </c>
      <c r="H4" s="20">
        <v>4068</v>
      </c>
      <c r="I4" s="20">
        <v>1188</v>
      </c>
      <c r="J4" s="20">
        <v>2</v>
      </c>
      <c r="K4" s="20">
        <v>5</v>
      </c>
      <c r="L4" s="20">
        <f t="shared" si="0"/>
        <v>1195</v>
      </c>
      <c r="M4" s="20">
        <v>0</v>
      </c>
      <c r="N4" s="44">
        <f t="shared" si="1"/>
        <v>0.29375614552605706</v>
      </c>
      <c r="Q4" s="20"/>
    </row>
    <row r="5" spans="1:17">
      <c r="A5" s="19" t="s">
        <v>1975</v>
      </c>
      <c r="B5" s="10" t="s">
        <v>990</v>
      </c>
      <c r="C5" s="19" t="s">
        <v>5</v>
      </c>
      <c r="D5" s="11" t="s">
        <v>734</v>
      </c>
      <c r="E5" s="20">
        <v>23</v>
      </c>
      <c r="F5" s="20">
        <v>394</v>
      </c>
      <c r="G5" s="20">
        <v>617</v>
      </c>
      <c r="H5" s="20">
        <v>3218</v>
      </c>
      <c r="I5" s="20">
        <v>1034</v>
      </c>
      <c r="J5" s="20">
        <v>2</v>
      </c>
      <c r="K5" s="20">
        <v>1</v>
      </c>
      <c r="L5" s="20">
        <f t="shared" si="0"/>
        <v>1037</v>
      </c>
      <c r="M5" s="20">
        <v>1</v>
      </c>
      <c r="N5" s="44">
        <f t="shared" si="1"/>
        <v>0.32224984462399003</v>
      </c>
      <c r="Q5" s="20"/>
    </row>
    <row r="6" spans="1:17">
      <c r="A6" s="19" t="s">
        <v>1970</v>
      </c>
      <c r="B6" s="10" t="s">
        <v>983</v>
      </c>
      <c r="C6" s="19" t="s">
        <v>5</v>
      </c>
      <c r="D6" s="11" t="s">
        <v>984</v>
      </c>
      <c r="E6" s="20">
        <v>26</v>
      </c>
      <c r="F6" s="20">
        <v>325</v>
      </c>
      <c r="G6" s="20">
        <v>527</v>
      </c>
      <c r="H6" s="20">
        <v>2381</v>
      </c>
      <c r="I6" s="20">
        <v>878</v>
      </c>
      <c r="J6" s="20">
        <v>2</v>
      </c>
      <c r="K6" s="20">
        <v>0</v>
      </c>
      <c r="L6" s="20">
        <f t="shared" si="0"/>
        <v>880</v>
      </c>
      <c r="M6" s="20">
        <v>0</v>
      </c>
      <c r="N6" s="44">
        <f t="shared" si="1"/>
        <v>0.36959260814783707</v>
      </c>
      <c r="Q6" s="20"/>
    </row>
    <row r="7" spans="1:17">
      <c r="A7" s="19" t="s">
        <v>1972</v>
      </c>
      <c r="B7" s="10" t="s">
        <v>997</v>
      </c>
      <c r="C7" s="19" t="s">
        <v>5</v>
      </c>
      <c r="D7" s="11" t="s">
        <v>565</v>
      </c>
      <c r="E7" s="20">
        <v>19</v>
      </c>
      <c r="F7" s="20">
        <v>184</v>
      </c>
      <c r="G7" s="20">
        <v>270</v>
      </c>
      <c r="H7" s="20">
        <v>1638</v>
      </c>
      <c r="I7" s="20">
        <v>473</v>
      </c>
      <c r="J7" s="20">
        <v>0</v>
      </c>
      <c r="K7" s="20">
        <v>2</v>
      </c>
      <c r="L7" s="20">
        <f t="shared" si="0"/>
        <v>475</v>
      </c>
      <c r="M7" s="20">
        <v>1</v>
      </c>
      <c r="N7" s="44">
        <f t="shared" si="1"/>
        <v>0.28998778998779001</v>
      </c>
      <c r="Q7" s="20"/>
    </row>
    <row r="8" spans="1:17">
      <c r="A8" s="19" t="s">
        <v>1969</v>
      </c>
      <c r="B8" s="10" t="s">
        <v>977</v>
      </c>
      <c r="C8" s="19" t="s">
        <v>5</v>
      </c>
      <c r="D8" s="11" t="s">
        <v>978</v>
      </c>
      <c r="E8" s="20">
        <v>47</v>
      </c>
      <c r="F8" s="20">
        <v>366</v>
      </c>
      <c r="G8" s="20">
        <v>695</v>
      </c>
      <c r="H8" s="20">
        <v>3974</v>
      </c>
      <c r="I8" s="20">
        <v>1108</v>
      </c>
      <c r="J8" s="20">
        <v>2</v>
      </c>
      <c r="K8" s="20">
        <v>1</v>
      </c>
      <c r="L8" s="20">
        <f t="shared" si="0"/>
        <v>1111</v>
      </c>
      <c r="M8" s="20">
        <v>2</v>
      </c>
      <c r="N8" s="44">
        <f t="shared" si="1"/>
        <v>0.27956718671363867</v>
      </c>
      <c r="Q8" s="20"/>
    </row>
    <row r="9" spans="1:17">
      <c r="A9" s="19" t="s">
        <v>1971</v>
      </c>
      <c r="B9" s="10" t="s">
        <v>993</v>
      </c>
      <c r="C9" s="19" t="s">
        <v>5</v>
      </c>
      <c r="D9" s="11" t="s">
        <v>994</v>
      </c>
      <c r="E9" s="20">
        <v>54</v>
      </c>
      <c r="F9" s="20">
        <v>537</v>
      </c>
      <c r="G9" s="20">
        <v>1030</v>
      </c>
      <c r="H9" s="20">
        <v>5951</v>
      </c>
      <c r="I9" s="20">
        <v>1621</v>
      </c>
      <c r="J9" s="20">
        <v>0</v>
      </c>
      <c r="K9" s="20">
        <v>5</v>
      </c>
      <c r="L9" s="20">
        <f t="shared" si="0"/>
        <v>1626</v>
      </c>
      <c r="M9" s="20">
        <v>3</v>
      </c>
      <c r="N9" s="44">
        <f t="shared" si="1"/>
        <v>0.27323138968240634</v>
      </c>
      <c r="Q9" s="20"/>
    </row>
    <row r="10" spans="1:17">
      <c r="A10" s="19" t="s">
        <v>1976</v>
      </c>
      <c r="B10" s="10" t="s">
        <v>979</v>
      </c>
      <c r="C10" s="19" t="s">
        <v>5</v>
      </c>
      <c r="D10" s="11" t="s">
        <v>980</v>
      </c>
      <c r="E10" s="20">
        <v>32</v>
      </c>
      <c r="F10" s="20">
        <v>346</v>
      </c>
      <c r="G10" s="20">
        <v>697</v>
      </c>
      <c r="H10" s="20">
        <v>3090</v>
      </c>
      <c r="I10" s="20">
        <v>1075</v>
      </c>
      <c r="J10" s="20">
        <v>0</v>
      </c>
      <c r="K10" s="20">
        <v>4</v>
      </c>
      <c r="L10" s="20">
        <f t="shared" si="0"/>
        <v>1079</v>
      </c>
      <c r="M10" s="20">
        <v>1</v>
      </c>
      <c r="N10" s="44">
        <f t="shared" si="1"/>
        <v>0.34919093851132688</v>
      </c>
      <c r="Q10" s="20"/>
    </row>
    <row r="11" spans="1:17">
      <c r="A11" s="19" t="s">
        <v>1978</v>
      </c>
      <c r="B11" s="10" t="s">
        <v>981</v>
      </c>
      <c r="C11" s="19" t="s">
        <v>5</v>
      </c>
      <c r="D11" s="11" t="s">
        <v>982</v>
      </c>
      <c r="E11" s="20">
        <v>28</v>
      </c>
      <c r="F11" s="20">
        <v>571</v>
      </c>
      <c r="G11" s="20">
        <v>911</v>
      </c>
      <c r="H11" s="20">
        <v>3900</v>
      </c>
      <c r="I11" s="20">
        <v>1510</v>
      </c>
      <c r="J11" s="20">
        <v>1</v>
      </c>
      <c r="K11" s="20">
        <v>4</v>
      </c>
      <c r="L11" s="20">
        <f t="shared" si="0"/>
        <v>1515</v>
      </c>
      <c r="M11" s="20">
        <v>5</v>
      </c>
      <c r="N11" s="44">
        <f t="shared" si="1"/>
        <v>0.38846153846153847</v>
      </c>
      <c r="Q11" s="20"/>
    </row>
    <row r="12" spans="1:17">
      <c r="A12" s="19" t="s">
        <v>1979</v>
      </c>
      <c r="B12" s="10" t="s">
        <v>988</v>
      </c>
      <c r="C12" s="19" t="s">
        <v>5</v>
      </c>
      <c r="D12" s="11" t="s">
        <v>989</v>
      </c>
      <c r="E12" s="20">
        <v>26</v>
      </c>
      <c r="F12" s="20">
        <v>181</v>
      </c>
      <c r="G12" s="20">
        <v>336</v>
      </c>
      <c r="H12" s="20">
        <v>1843</v>
      </c>
      <c r="I12" s="20">
        <v>543</v>
      </c>
      <c r="J12" s="20">
        <v>1</v>
      </c>
      <c r="K12" s="20">
        <v>0</v>
      </c>
      <c r="L12" s="20">
        <f t="shared" si="0"/>
        <v>544</v>
      </c>
      <c r="M12" s="20">
        <v>0</v>
      </c>
      <c r="N12" s="44">
        <f t="shared" si="1"/>
        <v>0.2951709169831796</v>
      </c>
      <c r="Q12" s="20"/>
    </row>
    <row r="13" spans="1:17">
      <c r="A13" s="19" t="s">
        <v>1980</v>
      </c>
      <c r="B13" s="10" t="s">
        <v>995</v>
      </c>
      <c r="C13" s="19" t="s">
        <v>5</v>
      </c>
      <c r="D13" s="11" t="s">
        <v>996</v>
      </c>
      <c r="E13" s="20">
        <v>18</v>
      </c>
      <c r="F13" s="20">
        <v>320</v>
      </c>
      <c r="G13" s="20">
        <v>702</v>
      </c>
      <c r="H13" s="20">
        <v>3219</v>
      </c>
      <c r="I13" s="20">
        <v>1040</v>
      </c>
      <c r="J13" s="20">
        <v>0</v>
      </c>
      <c r="K13" s="20">
        <v>3</v>
      </c>
      <c r="L13" s="20">
        <f t="shared" si="0"/>
        <v>1043</v>
      </c>
      <c r="M13" s="20">
        <v>1</v>
      </c>
      <c r="N13" s="44">
        <f t="shared" si="1"/>
        <v>0.32401366884125504</v>
      </c>
      <c r="Q13" s="20"/>
    </row>
    <row r="14" spans="1:17">
      <c r="A14" s="19" t="s">
        <v>1983</v>
      </c>
      <c r="B14" s="10" t="s">
        <v>985</v>
      </c>
      <c r="C14" s="19" t="s">
        <v>5</v>
      </c>
      <c r="D14" s="11" t="s">
        <v>690</v>
      </c>
      <c r="E14" s="20">
        <v>12</v>
      </c>
      <c r="F14" s="20">
        <v>59</v>
      </c>
      <c r="G14" s="20">
        <v>242</v>
      </c>
      <c r="H14" s="20">
        <v>755</v>
      </c>
      <c r="I14" s="20">
        <v>313</v>
      </c>
      <c r="J14" s="20">
        <v>0</v>
      </c>
      <c r="K14" s="20">
        <v>0</v>
      </c>
      <c r="L14" s="20">
        <f t="shared" si="0"/>
        <v>313</v>
      </c>
      <c r="M14" s="20">
        <v>0</v>
      </c>
      <c r="N14" s="44">
        <f t="shared" si="1"/>
        <v>0.41456953642384103</v>
      </c>
      <c r="Q14" s="20"/>
    </row>
    <row r="15" spans="1:17">
      <c r="B15" s="10" t="s">
        <v>2512</v>
      </c>
      <c r="C15" s="19" t="s">
        <v>29</v>
      </c>
      <c r="D15" s="11"/>
      <c r="E15" s="20">
        <v>20</v>
      </c>
      <c r="F15" s="20">
        <v>423</v>
      </c>
      <c r="G15" s="20">
        <v>569</v>
      </c>
      <c r="H15" s="20"/>
      <c r="I15" s="20">
        <v>1012</v>
      </c>
      <c r="J15" s="20">
        <v>1</v>
      </c>
      <c r="K15" s="20">
        <v>4</v>
      </c>
      <c r="L15" s="20">
        <f t="shared" ref="L15:L21" si="2">SUM(I15:K15)</f>
        <v>1017</v>
      </c>
      <c r="M15" s="20">
        <v>19</v>
      </c>
      <c r="N15" s="44"/>
      <c r="Q15" s="20"/>
    </row>
    <row r="16" spans="1:17">
      <c r="B16" s="10" t="s">
        <v>998</v>
      </c>
      <c r="C16" s="19" t="s">
        <v>29</v>
      </c>
      <c r="D16" s="11"/>
      <c r="E16" s="20">
        <v>42</v>
      </c>
      <c r="F16" s="20">
        <v>408</v>
      </c>
      <c r="G16" s="20">
        <v>820</v>
      </c>
      <c r="H16" s="20"/>
      <c r="I16" s="20">
        <v>1270</v>
      </c>
      <c r="J16" s="20">
        <v>1</v>
      </c>
      <c r="K16" s="20">
        <v>5</v>
      </c>
      <c r="L16" s="20">
        <f t="shared" si="2"/>
        <v>1276</v>
      </c>
      <c r="M16" s="20">
        <v>6</v>
      </c>
      <c r="N16" s="44"/>
      <c r="Q16" s="20"/>
    </row>
    <row r="17" spans="1:17">
      <c r="B17" s="10" t="s">
        <v>993</v>
      </c>
      <c r="C17" s="19" t="s">
        <v>29</v>
      </c>
      <c r="D17" s="11"/>
      <c r="E17" s="20">
        <v>152</v>
      </c>
      <c r="F17" s="20">
        <v>2588</v>
      </c>
      <c r="G17" s="20">
        <v>4267</v>
      </c>
      <c r="H17" s="20"/>
      <c r="I17" s="20">
        <v>7007</v>
      </c>
      <c r="J17" s="20">
        <v>3</v>
      </c>
      <c r="K17" s="20">
        <v>17</v>
      </c>
      <c r="L17" s="20">
        <f t="shared" si="2"/>
        <v>7027</v>
      </c>
      <c r="M17" s="20">
        <v>35</v>
      </c>
      <c r="N17" s="44"/>
      <c r="Q17" s="20"/>
    </row>
    <row r="18" spans="1:17">
      <c r="B18" s="10" t="s">
        <v>2390</v>
      </c>
      <c r="C18" s="19" t="s">
        <v>29</v>
      </c>
      <c r="D18" s="11"/>
      <c r="E18" s="20">
        <v>25</v>
      </c>
      <c r="F18" s="20">
        <v>470</v>
      </c>
      <c r="G18" s="20">
        <v>941</v>
      </c>
      <c r="H18" s="20"/>
      <c r="I18" s="20">
        <v>1436</v>
      </c>
      <c r="J18" s="20">
        <v>1</v>
      </c>
      <c r="K18" s="20">
        <v>5</v>
      </c>
      <c r="L18" s="20">
        <f t="shared" si="2"/>
        <v>1442</v>
      </c>
      <c r="M18" s="20">
        <v>8</v>
      </c>
      <c r="N18" s="44"/>
      <c r="Q18" s="20"/>
    </row>
    <row r="19" spans="1:17" ht="42.75">
      <c r="B19" s="10" t="s">
        <v>2513</v>
      </c>
      <c r="C19" s="19" t="s">
        <v>30</v>
      </c>
      <c r="D19" s="11"/>
      <c r="E19" s="20">
        <v>12</v>
      </c>
      <c r="F19" s="20">
        <v>45</v>
      </c>
      <c r="G19" s="20">
        <v>106</v>
      </c>
      <c r="H19" s="20"/>
      <c r="I19" s="20">
        <v>163</v>
      </c>
      <c r="J19" s="20">
        <v>0</v>
      </c>
      <c r="K19" s="20">
        <v>1</v>
      </c>
      <c r="L19" s="20">
        <f t="shared" si="2"/>
        <v>164</v>
      </c>
      <c r="M19" s="20">
        <v>2</v>
      </c>
      <c r="N19" s="44"/>
      <c r="Q19" s="20"/>
    </row>
    <row r="20" spans="1:17">
      <c r="B20" s="10" t="s">
        <v>31</v>
      </c>
      <c r="C20" s="19" t="s">
        <v>32</v>
      </c>
      <c r="D20" s="11"/>
      <c r="E20" s="20">
        <v>7</v>
      </c>
      <c r="F20" s="20">
        <v>200</v>
      </c>
      <c r="G20" s="20">
        <v>329</v>
      </c>
      <c r="H20" s="20"/>
      <c r="I20" s="20">
        <v>536</v>
      </c>
      <c r="J20" s="20">
        <v>0</v>
      </c>
      <c r="K20" s="20">
        <v>0</v>
      </c>
      <c r="L20" s="20">
        <f t="shared" si="2"/>
        <v>536</v>
      </c>
      <c r="M20" s="20">
        <v>4</v>
      </c>
      <c r="N20" s="44"/>
      <c r="Q20" s="20"/>
    </row>
    <row r="21" spans="1:17">
      <c r="A21" s="21"/>
      <c r="B21" s="12" t="s">
        <v>33</v>
      </c>
      <c r="C21" s="21" t="s">
        <v>32</v>
      </c>
      <c r="D21" s="13"/>
      <c r="E21" s="23">
        <v>5</v>
      </c>
      <c r="F21" s="23">
        <v>89</v>
      </c>
      <c r="G21" s="23">
        <v>96</v>
      </c>
      <c r="H21" s="23"/>
      <c r="I21" s="23">
        <v>190</v>
      </c>
      <c r="J21" s="23">
        <v>0</v>
      </c>
      <c r="K21" s="23">
        <v>71</v>
      </c>
      <c r="L21" s="23">
        <f t="shared" si="2"/>
        <v>261</v>
      </c>
      <c r="M21" s="23">
        <v>0</v>
      </c>
      <c r="N21" s="43"/>
      <c r="Q21" s="20"/>
    </row>
    <row r="22" spans="1:17">
      <c r="B22" s="10" t="s">
        <v>34</v>
      </c>
      <c r="D22" s="10"/>
      <c r="E22" s="20">
        <f>SUM(E2:E14)</f>
        <v>360</v>
      </c>
      <c r="F22" s="20">
        <f t="shared" ref="F22:M22" si="3">SUM(F2:F14)</f>
        <v>4474</v>
      </c>
      <c r="G22" s="20">
        <f t="shared" si="3"/>
        <v>8087</v>
      </c>
      <c r="I22" s="20">
        <f t="shared" si="3"/>
        <v>12921</v>
      </c>
      <c r="J22" s="20">
        <f t="shared" si="3"/>
        <v>11</v>
      </c>
      <c r="K22" s="20">
        <f t="shared" si="3"/>
        <v>33</v>
      </c>
      <c r="L22" s="20">
        <f t="shared" si="3"/>
        <v>12965</v>
      </c>
      <c r="M22" s="20">
        <f t="shared" si="3"/>
        <v>19</v>
      </c>
      <c r="N22" s="44"/>
      <c r="Q22" s="20"/>
    </row>
    <row r="23" spans="1:17">
      <c r="B23" s="10" t="s">
        <v>35</v>
      </c>
      <c r="D23" s="10"/>
      <c r="E23" s="20">
        <f>SUM(E15:E18)</f>
        <v>239</v>
      </c>
      <c r="F23" s="20">
        <f t="shared" ref="F23:M23" si="4">SUM(F15:F18)</f>
        <v>3889</v>
      </c>
      <c r="G23" s="20">
        <f t="shared" si="4"/>
        <v>6597</v>
      </c>
      <c r="H23" s="20"/>
      <c r="I23" s="20">
        <f t="shared" si="4"/>
        <v>10725</v>
      </c>
      <c r="J23" s="20">
        <f t="shared" si="4"/>
        <v>6</v>
      </c>
      <c r="K23" s="20">
        <f t="shared" si="4"/>
        <v>31</v>
      </c>
      <c r="L23" s="20">
        <f t="shared" si="4"/>
        <v>10762</v>
      </c>
      <c r="M23" s="20">
        <f t="shared" si="4"/>
        <v>68</v>
      </c>
      <c r="N23" s="44"/>
      <c r="Q23" s="20"/>
    </row>
    <row r="24" spans="1:17">
      <c r="B24" s="10" t="s">
        <v>36</v>
      </c>
      <c r="D24" s="10"/>
      <c r="E24" s="20">
        <f>SUM(E19:E19)</f>
        <v>12</v>
      </c>
      <c r="F24" s="20">
        <f t="shared" ref="F24:M24" si="5">SUM(F19:F19)</f>
        <v>45</v>
      </c>
      <c r="G24" s="20">
        <f t="shared" si="5"/>
        <v>106</v>
      </c>
      <c r="H24" s="20"/>
      <c r="I24" s="20">
        <f t="shared" si="5"/>
        <v>163</v>
      </c>
      <c r="J24" s="20">
        <f t="shared" si="5"/>
        <v>0</v>
      </c>
      <c r="K24" s="20">
        <f t="shared" si="5"/>
        <v>1</v>
      </c>
      <c r="L24" s="20">
        <f t="shared" si="5"/>
        <v>164</v>
      </c>
      <c r="M24" s="20">
        <f t="shared" si="5"/>
        <v>2</v>
      </c>
      <c r="N24" s="44"/>
      <c r="Q24" s="20"/>
    </row>
    <row r="25" spans="1:17" ht="15" thickBot="1">
      <c r="A25" s="24"/>
      <c r="B25" s="14" t="s">
        <v>37</v>
      </c>
      <c r="C25" s="24"/>
      <c r="D25" s="14"/>
      <c r="E25" s="25">
        <f>SUM(E20:E21)</f>
        <v>12</v>
      </c>
      <c r="F25" s="25">
        <f t="shared" ref="F25:M25" si="6">SUM(F20:F21)</f>
        <v>289</v>
      </c>
      <c r="G25" s="25">
        <f t="shared" si="6"/>
        <v>425</v>
      </c>
      <c r="H25" s="25"/>
      <c r="I25" s="25">
        <f t="shared" si="6"/>
        <v>726</v>
      </c>
      <c r="J25" s="25">
        <f t="shared" si="6"/>
        <v>0</v>
      </c>
      <c r="K25" s="25">
        <f t="shared" si="6"/>
        <v>71</v>
      </c>
      <c r="L25" s="25">
        <f t="shared" si="6"/>
        <v>797</v>
      </c>
      <c r="M25" s="25">
        <f t="shared" si="6"/>
        <v>4</v>
      </c>
      <c r="N25" s="45"/>
      <c r="Q25" s="20"/>
    </row>
    <row r="26" spans="1:17" s="6" customFormat="1" ht="15">
      <c r="B26" s="3" t="s">
        <v>2350</v>
      </c>
      <c r="D26" s="3"/>
      <c r="E26" s="34">
        <f>SUM(E22:E25)</f>
        <v>623</v>
      </c>
      <c r="F26" s="34">
        <f t="shared" ref="F26:M26" si="7">SUM(F22:F25)</f>
        <v>8697</v>
      </c>
      <c r="G26" s="34">
        <f t="shared" si="7"/>
        <v>15215</v>
      </c>
      <c r="H26" s="34">
        <f>SUM(H2:H14)</f>
        <v>39931</v>
      </c>
      <c r="I26" s="34">
        <f t="shared" si="7"/>
        <v>24535</v>
      </c>
      <c r="J26" s="34">
        <f t="shared" si="7"/>
        <v>17</v>
      </c>
      <c r="K26" s="34">
        <f t="shared" si="7"/>
        <v>136</v>
      </c>
      <c r="L26" s="34">
        <f t="shared" si="7"/>
        <v>24688</v>
      </c>
      <c r="M26" s="34">
        <f t="shared" si="7"/>
        <v>93</v>
      </c>
      <c r="N26" s="46">
        <f>L26/H26</f>
        <v>0.61826650972928299</v>
      </c>
      <c r="Q26" s="20"/>
    </row>
    <row r="27" spans="1:17">
      <c r="B27" s="10" t="s">
        <v>2005</v>
      </c>
      <c r="D27" s="10"/>
      <c r="E27" s="26">
        <f>E26/$I$26</f>
        <v>2.5392296718972897E-2</v>
      </c>
      <c r="F27" s="26">
        <f t="shared" ref="F27:G27" si="8">F26/$I$26</f>
        <v>0.35447320154880785</v>
      </c>
      <c r="G27" s="26">
        <f t="shared" si="8"/>
        <v>0.62013450173221929</v>
      </c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4">
    <sortCondition ref="A14"/>
  </sortState>
  <mergeCells count="1">
    <mergeCell ref="A1:B1"/>
  </mergeCells>
  <conditionalFormatting sqref="A2:N21">
    <cfRule type="expression" dxfId="39" priority="1">
      <formula>MOD(ROW(),2)=0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7"/>
  <sheetViews>
    <sheetView tabSelected="1" zoomScaleNormal="100" workbookViewId="0">
      <pane ySplit="1" topLeftCell="A26" activePane="bottomLeft" state="frozen"/>
      <selection pane="bottomLeft" activeCell="E46" sqref="E46"/>
    </sheetView>
  </sheetViews>
  <sheetFormatPr defaultColWidth="8.85546875" defaultRowHeight="14.25"/>
  <cols>
    <col min="1" max="1" width="3.5703125" style="19" bestFit="1" customWidth="1"/>
    <col min="2" max="2" width="51.7109375" style="19" bestFit="1" customWidth="1"/>
    <col min="3" max="3" width="13.7109375" style="19" bestFit="1" customWidth="1"/>
    <col min="4" max="4" width="29" style="19" bestFit="1" customWidth="1"/>
    <col min="5" max="5" width="8.7109375" style="19" bestFit="1" customWidth="1"/>
    <col min="6" max="6" width="11.42578125" style="19" bestFit="1" customWidth="1"/>
    <col min="7" max="7" width="8.42578125" style="19" bestFit="1" customWidth="1"/>
    <col min="8" max="8" width="8" style="19" bestFit="1" customWidth="1"/>
    <col min="9" max="9" width="10" style="19" bestFit="1" customWidth="1"/>
    <col min="10" max="10" width="10.140625" style="19" bestFit="1" customWidth="1"/>
    <col min="11" max="11" width="8" style="19" bestFit="1" customWidth="1"/>
    <col min="12" max="12" width="8.7109375" style="19" bestFit="1" customWidth="1"/>
    <col min="13" max="13" width="9.140625" style="19" bestFit="1" customWidth="1"/>
    <col min="14" max="16384" width="8.85546875" style="19"/>
  </cols>
  <sheetData>
    <row r="1" spans="1:16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2185</v>
      </c>
      <c r="F1" s="9" t="s">
        <v>2186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1023</v>
      </c>
      <c r="C2" s="19" t="s">
        <v>5</v>
      </c>
      <c r="D2" s="11" t="s">
        <v>1024</v>
      </c>
      <c r="E2" s="20">
        <v>51</v>
      </c>
      <c r="F2" s="20">
        <v>223</v>
      </c>
      <c r="G2" s="20">
        <v>775</v>
      </c>
      <c r="H2" s="20">
        <v>274</v>
      </c>
      <c r="I2" s="20">
        <v>0</v>
      </c>
      <c r="J2" s="20">
        <v>0</v>
      </c>
      <c r="K2" s="20">
        <f t="shared" ref="K2:K28" si="0">SUM(H2:J2)</f>
        <v>274</v>
      </c>
      <c r="L2" s="20">
        <v>0</v>
      </c>
      <c r="M2" s="44">
        <f>K2/G2</f>
        <v>0.35354838709677422</v>
      </c>
      <c r="P2" s="20"/>
    </row>
    <row r="3" spans="1:16">
      <c r="A3" s="19" t="s">
        <v>1973</v>
      </c>
      <c r="B3" s="10" t="s">
        <v>1032</v>
      </c>
      <c r="C3" s="19" t="s">
        <v>5</v>
      </c>
      <c r="D3" s="11" t="s">
        <v>1033</v>
      </c>
      <c r="E3" s="20">
        <v>85</v>
      </c>
      <c r="F3" s="20">
        <v>341</v>
      </c>
      <c r="G3" s="20">
        <v>1365</v>
      </c>
      <c r="H3" s="20">
        <v>426</v>
      </c>
      <c r="I3" s="20">
        <v>0</v>
      </c>
      <c r="J3" s="20">
        <v>0</v>
      </c>
      <c r="K3" s="20">
        <f t="shared" si="0"/>
        <v>426</v>
      </c>
      <c r="L3" s="20">
        <v>1</v>
      </c>
      <c r="M3" s="44">
        <f t="shared" ref="M3:M28" si="1">K3/G3</f>
        <v>0.31208791208791209</v>
      </c>
      <c r="P3" s="20"/>
    </row>
    <row r="4" spans="1:16">
      <c r="A4" s="19" t="s">
        <v>1977</v>
      </c>
      <c r="B4" s="10" t="s">
        <v>2364</v>
      </c>
      <c r="C4" s="19" t="s">
        <v>5</v>
      </c>
      <c r="D4" s="11" t="s">
        <v>1005</v>
      </c>
      <c r="E4" s="20">
        <v>367</v>
      </c>
      <c r="F4" s="20">
        <v>1070</v>
      </c>
      <c r="G4" s="20">
        <v>4510</v>
      </c>
      <c r="H4" s="20">
        <v>1437</v>
      </c>
      <c r="I4" s="20">
        <v>1</v>
      </c>
      <c r="J4" s="20">
        <v>5</v>
      </c>
      <c r="K4" s="20">
        <f t="shared" si="0"/>
        <v>1443</v>
      </c>
      <c r="L4" s="20">
        <v>1</v>
      </c>
      <c r="M4" s="44">
        <f t="shared" si="1"/>
        <v>0.31995565410199556</v>
      </c>
      <c r="P4" s="20"/>
    </row>
    <row r="5" spans="1:16">
      <c r="A5" s="19" t="s">
        <v>1975</v>
      </c>
      <c r="B5" s="10" t="s">
        <v>1031</v>
      </c>
      <c r="C5" s="19" t="s">
        <v>5</v>
      </c>
      <c r="D5" s="11" t="s">
        <v>913</v>
      </c>
      <c r="E5" s="20">
        <v>71</v>
      </c>
      <c r="F5" s="20">
        <v>313</v>
      </c>
      <c r="G5" s="20">
        <v>1155</v>
      </c>
      <c r="H5" s="20">
        <v>384</v>
      </c>
      <c r="I5" s="20">
        <v>0</v>
      </c>
      <c r="J5" s="20">
        <v>0</v>
      </c>
      <c r="K5" s="20">
        <f t="shared" si="0"/>
        <v>384</v>
      </c>
      <c r="L5" s="20">
        <v>5</v>
      </c>
      <c r="M5" s="44">
        <f t="shared" si="1"/>
        <v>0.33246753246753247</v>
      </c>
      <c r="P5" s="20"/>
    </row>
    <row r="6" spans="1:16">
      <c r="A6" s="19" t="s">
        <v>1970</v>
      </c>
      <c r="B6" s="10" t="s">
        <v>2378</v>
      </c>
      <c r="C6" s="19" t="s">
        <v>5</v>
      </c>
      <c r="D6" s="11" t="s">
        <v>1043</v>
      </c>
      <c r="E6" s="20">
        <v>337</v>
      </c>
      <c r="F6" s="20">
        <v>888</v>
      </c>
      <c r="G6" s="20">
        <v>4184</v>
      </c>
      <c r="H6" s="20">
        <v>1225</v>
      </c>
      <c r="I6" s="20">
        <v>0</v>
      </c>
      <c r="J6" s="20">
        <v>6</v>
      </c>
      <c r="K6" s="20">
        <f t="shared" si="0"/>
        <v>1231</v>
      </c>
      <c r="L6" s="20">
        <v>4</v>
      </c>
      <c r="M6" s="44">
        <f t="shared" si="1"/>
        <v>0.29421606118546845</v>
      </c>
      <c r="P6" s="20"/>
    </row>
    <row r="7" spans="1:16">
      <c r="A7" s="19" t="s">
        <v>1972</v>
      </c>
      <c r="B7" s="10" t="s">
        <v>1025</v>
      </c>
      <c r="C7" s="19" t="s">
        <v>5</v>
      </c>
      <c r="D7" s="11" t="s">
        <v>1026</v>
      </c>
      <c r="E7" s="20">
        <v>69</v>
      </c>
      <c r="F7" s="20">
        <v>558</v>
      </c>
      <c r="G7" s="20">
        <v>1398</v>
      </c>
      <c r="H7" s="20">
        <v>627</v>
      </c>
      <c r="I7" s="20">
        <v>0</v>
      </c>
      <c r="J7" s="20">
        <v>1</v>
      </c>
      <c r="K7" s="20">
        <f t="shared" si="0"/>
        <v>628</v>
      </c>
      <c r="L7" s="20">
        <v>0</v>
      </c>
      <c r="M7" s="44">
        <f t="shared" si="1"/>
        <v>0.44921316165951358</v>
      </c>
      <c r="P7" s="20"/>
    </row>
    <row r="8" spans="1:16">
      <c r="A8" s="19" t="s">
        <v>1969</v>
      </c>
      <c r="B8" s="10" t="s">
        <v>1015</v>
      </c>
      <c r="C8" s="19" t="s">
        <v>5</v>
      </c>
      <c r="D8" s="11" t="s">
        <v>1016</v>
      </c>
      <c r="E8" s="20">
        <v>88</v>
      </c>
      <c r="F8" s="20">
        <v>373</v>
      </c>
      <c r="G8" s="20">
        <v>942</v>
      </c>
      <c r="H8" s="20">
        <v>461</v>
      </c>
      <c r="I8" s="20">
        <v>0</v>
      </c>
      <c r="J8" s="20">
        <v>0</v>
      </c>
      <c r="K8" s="20">
        <f t="shared" si="0"/>
        <v>461</v>
      </c>
      <c r="L8" s="20">
        <v>1</v>
      </c>
      <c r="M8" s="44">
        <f t="shared" si="1"/>
        <v>0.48938428874734607</v>
      </c>
      <c r="P8" s="20"/>
    </row>
    <row r="9" spans="1:16">
      <c r="A9" s="19" t="s">
        <v>1971</v>
      </c>
      <c r="B9" s="10" t="s">
        <v>1022</v>
      </c>
      <c r="C9" s="19" t="s">
        <v>5</v>
      </c>
      <c r="D9" s="11" t="s">
        <v>690</v>
      </c>
      <c r="E9" s="20">
        <v>44</v>
      </c>
      <c r="F9" s="20">
        <v>215</v>
      </c>
      <c r="G9" s="20">
        <v>947</v>
      </c>
      <c r="H9" s="20">
        <v>259</v>
      </c>
      <c r="I9" s="20">
        <v>0</v>
      </c>
      <c r="J9" s="20">
        <v>3</v>
      </c>
      <c r="K9" s="20">
        <f t="shared" si="0"/>
        <v>262</v>
      </c>
      <c r="L9" s="20">
        <v>1</v>
      </c>
      <c r="M9" s="44">
        <f t="shared" si="1"/>
        <v>0.27666314677930304</v>
      </c>
      <c r="P9" s="20"/>
    </row>
    <row r="10" spans="1:16">
      <c r="A10" s="19" t="s">
        <v>1976</v>
      </c>
      <c r="B10" s="10" t="s">
        <v>1020</v>
      </c>
      <c r="C10" s="19" t="s">
        <v>5</v>
      </c>
      <c r="D10" s="11" t="s">
        <v>1021</v>
      </c>
      <c r="E10" s="20">
        <v>52</v>
      </c>
      <c r="F10" s="20">
        <v>273</v>
      </c>
      <c r="G10" s="20">
        <v>749</v>
      </c>
      <c r="H10" s="20">
        <v>325</v>
      </c>
      <c r="I10" s="20">
        <v>0</v>
      </c>
      <c r="J10" s="20">
        <v>5</v>
      </c>
      <c r="K10" s="20">
        <f t="shared" si="0"/>
        <v>330</v>
      </c>
      <c r="L10" s="20">
        <v>2</v>
      </c>
      <c r="M10" s="44">
        <f t="shared" si="1"/>
        <v>0.44058744993324434</v>
      </c>
      <c r="P10" s="20"/>
    </row>
    <row r="11" spans="1:16">
      <c r="A11" s="19" t="s">
        <v>1978</v>
      </c>
      <c r="B11" s="10" t="s">
        <v>1011</v>
      </c>
      <c r="C11" s="19" t="s">
        <v>5</v>
      </c>
      <c r="D11" s="11" t="s">
        <v>1012</v>
      </c>
      <c r="E11" s="20">
        <v>38</v>
      </c>
      <c r="F11" s="20">
        <v>156</v>
      </c>
      <c r="G11" s="20">
        <v>330</v>
      </c>
      <c r="H11" s="20">
        <v>194</v>
      </c>
      <c r="I11" s="20">
        <v>0</v>
      </c>
      <c r="J11" s="20">
        <v>0</v>
      </c>
      <c r="K11" s="20">
        <f t="shared" si="0"/>
        <v>194</v>
      </c>
      <c r="L11" s="20">
        <v>1</v>
      </c>
      <c r="M11" s="44">
        <f t="shared" si="1"/>
        <v>0.58787878787878789</v>
      </c>
      <c r="P11" s="20"/>
    </row>
    <row r="12" spans="1:16">
      <c r="A12" s="19" t="s">
        <v>1979</v>
      </c>
      <c r="B12" s="10" t="s">
        <v>1019</v>
      </c>
      <c r="C12" s="19" t="s">
        <v>5</v>
      </c>
      <c r="D12" s="11" t="s">
        <v>653</v>
      </c>
      <c r="E12" s="20">
        <v>102</v>
      </c>
      <c r="F12" s="20">
        <v>280</v>
      </c>
      <c r="G12" s="20">
        <v>911</v>
      </c>
      <c r="H12" s="20">
        <v>382</v>
      </c>
      <c r="I12" s="20">
        <v>0</v>
      </c>
      <c r="J12" s="20">
        <v>2</v>
      </c>
      <c r="K12" s="20">
        <f t="shared" si="0"/>
        <v>384</v>
      </c>
      <c r="L12" s="20">
        <v>0</v>
      </c>
      <c r="M12" s="44">
        <f t="shared" si="1"/>
        <v>0.42151481888035125</v>
      </c>
      <c r="P12" s="20"/>
    </row>
    <row r="13" spans="1:16">
      <c r="A13" s="19" t="s">
        <v>1980</v>
      </c>
      <c r="B13" s="10" t="s">
        <v>1013</v>
      </c>
      <c r="C13" s="19" t="s">
        <v>5</v>
      </c>
      <c r="D13" s="11" t="s">
        <v>1014</v>
      </c>
      <c r="E13" s="20">
        <v>37</v>
      </c>
      <c r="F13" s="20">
        <v>143</v>
      </c>
      <c r="G13" s="20">
        <v>441</v>
      </c>
      <c r="H13" s="20">
        <v>180</v>
      </c>
      <c r="I13" s="20">
        <v>0</v>
      </c>
      <c r="J13" s="20">
        <v>0</v>
      </c>
      <c r="K13" s="20">
        <f t="shared" si="0"/>
        <v>180</v>
      </c>
      <c r="L13" s="20">
        <v>0</v>
      </c>
      <c r="M13" s="44">
        <f t="shared" si="1"/>
        <v>0.40816326530612246</v>
      </c>
      <c r="P13" s="20"/>
    </row>
    <row r="14" spans="1:16">
      <c r="A14" s="19" t="s">
        <v>1983</v>
      </c>
      <c r="B14" s="10" t="s">
        <v>1009</v>
      </c>
      <c r="C14" s="19" t="s">
        <v>5</v>
      </c>
      <c r="D14" s="11" t="s">
        <v>1010</v>
      </c>
      <c r="E14" s="20">
        <v>41</v>
      </c>
      <c r="F14" s="20">
        <v>171</v>
      </c>
      <c r="G14" s="20">
        <v>413</v>
      </c>
      <c r="H14" s="20">
        <v>212</v>
      </c>
      <c r="I14" s="20">
        <v>0</v>
      </c>
      <c r="J14" s="20">
        <v>1</v>
      </c>
      <c r="K14" s="20">
        <f t="shared" si="0"/>
        <v>213</v>
      </c>
      <c r="L14" s="20">
        <v>0</v>
      </c>
      <c r="M14" s="44">
        <f t="shared" si="1"/>
        <v>0.5157384987893463</v>
      </c>
      <c r="P14" s="20"/>
    </row>
    <row r="15" spans="1:16">
      <c r="A15" s="19" t="s">
        <v>1982</v>
      </c>
      <c r="B15" s="10" t="s">
        <v>1029</v>
      </c>
      <c r="C15" s="19" t="s">
        <v>5</v>
      </c>
      <c r="D15" s="11" t="s">
        <v>1030</v>
      </c>
      <c r="E15" s="20">
        <v>88</v>
      </c>
      <c r="F15" s="20">
        <v>282</v>
      </c>
      <c r="G15" s="20">
        <v>1268</v>
      </c>
      <c r="H15" s="20">
        <v>370</v>
      </c>
      <c r="I15" s="20">
        <v>0</v>
      </c>
      <c r="J15" s="20">
        <v>2</v>
      </c>
      <c r="K15" s="20">
        <f t="shared" si="0"/>
        <v>372</v>
      </c>
      <c r="L15" s="20">
        <v>3</v>
      </c>
      <c r="M15" s="44">
        <f t="shared" si="1"/>
        <v>0.29337539432176657</v>
      </c>
      <c r="P15" s="20"/>
    </row>
    <row r="16" spans="1:16">
      <c r="A16" s="19" t="s">
        <v>1981</v>
      </c>
      <c r="B16" s="10" t="s">
        <v>1003</v>
      </c>
      <c r="C16" s="19" t="s">
        <v>5</v>
      </c>
      <c r="D16" s="11" t="s">
        <v>1004</v>
      </c>
      <c r="E16" s="20">
        <v>262</v>
      </c>
      <c r="F16" s="20">
        <v>598</v>
      </c>
      <c r="G16" s="20">
        <v>3342</v>
      </c>
      <c r="H16" s="20">
        <v>860</v>
      </c>
      <c r="I16" s="20">
        <v>0</v>
      </c>
      <c r="J16" s="20">
        <v>6</v>
      </c>
      <c r="K16" s="20">
        <f t="shared" si="0"/>
        <v>866</v>
      </c>
      <c r="L16" s="20">
        <v>6</v>
      </c>
      <c r="M16" s="44">
        <f t="shared" si="1"/>
        <v>0.25912627169359664</v>
      </c>
      <c r="P16" s="20"/>
    </row>
    <row r="17" spans="1:16">
      <c r="A17" s="19" t="s">
        <v>1990</v>
      </c>
      <c r="B17" s="10" t="s">
        <v>1034</v>
      </c>
      <c r="C17" s="19" t="s">
        <v>5</v>
      </c>
      <c r="D17" s="11" t="s">
        <v>1035</v>
      </c>
      <c r="E17" s="20">
        <v>20</v>
      </c>
      <c r="F17" s="20">
        <v>73</v>
      </c>
      <c r="G17" s="20">
        <v>273</v>
      </c>
      <c r="H17" s="20">
        <v>93</v>
      </c>
      <c r="I17" s="20">
        <v>0</v>
      </c>
      <c r="J17" s="20">
        <v>0</v>
      </c>
      <c r="K17" s="20">
        <f t="shared" si="0"/>
        <v>93</v>
      </c>
      <c r="L17" s="20">
        <v>0</v>
      </c>
      <c r="M17" s="44">
        <f t="shared" si="1"/>
        <v>0.34065934065934067</v>
      </c>
      <c r="P17" s="20"/>
    </row>
    <row r="18" spans="1:16">
      <c r="A18" s="19" t="s">
        <v>1988</v>
      </c>
      <c r="B18" s="10" t="s">
        <v>999</v>
      </c>
      <c r="C18" s="19" t="s">
        <v>5</v>
      </c>
      <c r="D18" s="11" t="s">
        <v>1000</v>
      </c>
      <c r="E18" s="20">
        <v>30</v>
      </c>
      <c r="F18" s="20">
        <v>148</v>
      </c>
      <c r="G18" s="20">
        <v>432</v>
      </c>
      <c r="H18" s="20">
        <v>178</v>
      </c>
      <c r="I18" s="20">
        <v>1</v>
      </c>
      <c r="J18" s="20">
        <v>0</v>
      </c>
      <c r="K18" s="20">
        <f t="shared" si="0"/>
        <v>179</v>
      </c>
      <c r="L18" s="20">
        <v>0</v>
      </c>
      <c r="M18" s="44">
        <f t="shared" si="1"/>
        <v>0.41435185185185186</v>
      </c>
      <c r="P18" s="20"/>
    </row>
    <row r="19" spans="1:16">
      <c r="A19" s="19" t="s">
        <v>1986</v>
      </c>
      <c r="B19" s="10" t="s">
        <v>1017</v>
      </c>
      <c r="C19" s="19" t="s">
        <v>5</v>
      </c>
      <c r="D19" s="11" t="s">
        <v>1018</v>
      </c>
      <c r="E19" s="20">
        <v>38</v>
      </c>
      <c r="F19" s="20">
        <v>243</v>
      </c>
      <c r="G19" s="20">
        <v>501</v>
      </c>
      <c r="H19" s="20">
        <v>281</v>
      </c>
      <c r="I19" s="20">
        <v>0</v>
      </c>
      <c r="J19" s="20">
        <v>0</v>
      </c>
      <c r="K19" s="20">
        <f t="shared" si="0"/>
        <v>281</v>
      </c>
      <c r="L19" s="20">
        <v>0</v>
      </c>
      <c r="M19" s="44">
        <f t="shared" si="1"/>
        <v>0.56087824351297411</v>
      </c>
      <c r="P19" s="20"/>
    </row>
    <row r="20" spans="1:16">
      <c r="A20" s="19" t="s">
        <v>1987</v>
      </c>
      <c r="B20" s="10" t="s">
        <v>2365</v>
      </c>
      <c r="C20" s="19" t="s">
        <v>5</v>
      </c>
      <c r="D20" s="11" t="s">
        <v>1006</v>
      </c>
      <c r="E20" s="20">
        <v>87</v>
      </c>
      <c r="F20" s="20">
        <v>412</v>
      </c>
      <c r="G20" s="20">
        <v>1469</v>
      </c>
      <c r="H20" s="20">
        <v>499</v>
      </c>
      <c r="I20" s="20">
        <v>1</v>
      </c>
      <c r="J20" s="20">
        <v>3</v>
      </c>
      <c r="K20" s="20">
        <f t="shared" si="0"/>
        <v>503</v>
      </c>
      <c r="L20" s="20">
        <v>0</v>
      </c>
      <c r="M20" s="44">
        <f t="shared" si="1"/>
        <v>0.34240980258679371</v>
      </c>
      <c r="P20" s="20"/>
    </row>
    <row r="21" spans="1:16">
      <c r="A21" s="19" t="s">
        <v>1984</v>
      </c>
      <c r="B21" s="10" t="s">
        <v>1027</v>
      </c>
      <c r="C21" s="19" t="s">
        <v>5</v>
      </c>
      <c r="D21" s="11" t="s">
        <v>1028</v>
      </c>
      <c r="E21" s="20">
        <v>64</v>
      </c>
      <c r="F21" s="20">
        <v>282</v>
      </c>
      <c r="G21" s="20">
        <v>689</v>
      </c>
      <c r="H21" s="20">
        <v>346</v>
      </c>
      <c r="I21" s="20">
        <v>0</v>
      </c>
      <c r="J21" s="20">
        <v>2</v>
      </c>
      <c r="K21" s="20">
        <f t="shared" si="0"/>
        <v>348</v>
      </c>
      <c r="L21" s="20">
        <v>4</v>
      </c>
      <c r="M21" s="44">
        <f t="shared" si="1"/>
        <v>0.50507982583454281</v>
      </c>
      <c r="P21" s="20"/>
    </row>
    <row r="22" spans="1:16">
      <c r="A22" s="19" t="s">
        <v>1989</v>
      </c>
      <c r="B22" s="10" t="s">
        <v>1001</v>
      </c>
      <c r="C22" s="19" t="s">
        <v>5</v>
      </c>
      <c r="D22" s="11" t="s">
        <v>1002</v>
      </c>
      <c r="E22" s="20">
        <v>140</v>
      </c>
      <c r="F22" s="20">
        <v>599</v>
      </c>
      <c r="G22" s="20">
        <v>1740</v>
      </c>
      <c r="H22" s="20">
        <v>739</v>
      </c>
      <c r="I22" s="20">
        <v>3</v>
      </c>
      <c r="J22" s="20">
        <v>0</v>
      </c>
      <c r="K22" s="20">
        <f t="shared" si="0"/>
        <v>742</v>
      </c>
      <c r="L22" s="20">
        <v>0</v>
      </c>
      <c r="M22" s="44">
        <f t="shared" si="1"/>
        <v>0.4264367816091954</v>
      </c>
      <c r="P22" s="20"/>
    </row>
    <row r="23" spans="1:16">
      <c r="A23" s="19" t="s">
        <v>1985</v>
      </c>
      <c r="B23" s="10" t="s">
        <v>1007</v>
      </c>
      <c r="C23" s="19" t="s">
        <v>5</v>
      </c>
      <c r="D23" s="11" t="s">
        <v>1008</v>
      </c>
      <c r="E23" s="20">
        <v>92</v>
      </c>
      <c r="F23" s="20">
        <v>269</v>
      </c>
      <c r="G23" s="20">
        <v>748</v>
      </c>
      <c r="H23" s="20">
        <v>361</v>
      </c>
      <c r="I23" s="20">
        <v>2</v>
      </c>
      <c r="J23" s="20">
        <v>0</v>
      </c>
      <c r="K23" s="20">
        <f t="shared" si="0"/>
        <v>363</v>
      </c>
      <c r="L23" s="20">
        <v>1</v>
      </c>
      <c r="M23" s="44">
        <f t="shared" si="1"/>
        <v>0.48529411764705882</v>
      </c>
      <c r="P23" s="20"/>
    </row>
    <row r="24" spans="1:16">
      <c r="A24" s="19" t="s">
        <v>1993</v>
      </c>
      <c r="B24" s="10" t="s">
        <v>2376</v>
      </c>
      <c r="C24" s="19" t="s">
        <v>5</v>
      </c>
      <c r="D24" s="11" t="s">
        <v>1038</v>
      </c>
      <c r="E24" s="20">
        <v>97</v>
      </c>
      <c r="F24" s="20">
        <v>316</v>
      </c>
      <c r="G24" s="20">
        <v>898</v>
      </c>
      <c r="H24" s="20">
        <v>413</v>
      </c>
      <c r="I24" s="20">
        <v>0</v>
      </c>
      <c r="J24" s="20">
        <v>1</v>
      </c>
      <c r="K24" s="20">
        <f t="shared" si="0"/>
        <v>414</v>
      </c>
      <c r="L24" s="20">
        <v>2</v>
      </c>
      <c r="M24" s="44">
        <f t="shared" si="1"/>
        <v>0.46102449888641428</v>
      </c>
      <c r="P24" s="20"/>
    </row>
    <row r="25" spans="1:16">
      <c r="A25" s="19" t="s">
        <v>1991</v>
      </c>
      <c r="B25" s="10" t="s">
        <v>2377</v>
      </c>
      <c r="C25" s="19" t="s">
        <v>5</v>
      </c>
      <c r="D25" s="11" t="s">
        <v>1036</v>
      </c>
      <c r="E25" s="20">
        <v>140</v>
      </c>
      <c r="F25" s="20">
        <v>557</v>
      </c>
      <c r="G25" s="20">
        <v>1471</v>
      </c>
      <c r="H25" s="20">
        <v>697</v>
      </c>
      <c r="I25" s="20">
        <v>2</v>
      </c>
      <c r="J25" s="20">
        <v>7</v>
      </c>
      <c r="K25" s="20">
        <f t="shared" si="0"/>
        <v>706</v>
      </c>
      <c r="L25" s="20">
        <v>3</v>
      </c>
      <c r="M25" s="44">
        <f t="shared" si="1"/>
        <v>0.47994561522773621</v>
      </c>
      <c r="P25" s="20"/>
    </row>
    <row r="26" spans="1:16">
      <c r="A26" s="19" t="s">
        <v>1994</v>
      </c>
      <c r="B26" s="10" t="s">
        <v>1039</v>
      </c>
      <c r="C26" s="19" t="s">
        <v>5</v>
      </c>
      <c r="D26" s="11" t="s">
        <v>1040</v>
      </c>
      <c r="E26" s="20">
        <v>93</v>
      </c>
      <c r="F26" s="20">
        <v>205</v>
      </c>
      <c r="G26" s="20">
        <v>654</v>
      </c>
      <c r="H26" s="20">
        <v>298</v>
      </c>
      <c r="I26" s="20">
        <v>0</v>
      </c>
      <c r="J26" s="20">
        <v>2</v>
      </c>
      <c r="K26" s="20">
        <f t="shared" si="0"/>
        <v>300</v>
      </c>
      <c r="L26" s="20">
        <v>0</v>
      </c>
      <c r="M26" s="44">
        <f t="shared" si="1"/>
        <v>0.45871559633027525</v>
      </c>
      <c r="P26" s="20"/>
    </row>
    <row r="27" spans="1:16">
      <c r="A27" s="19" t="s">
        <v>1995</v>
      </c>
      <c r="B27" s="10" t="s">
        <v>1041</v>
      </c>
      <c r="C27" s="19" t="s">
        <v>5</v>
      </c>
      <c r="D27" s="11" t="s">
        <v>1042</v>
      </c>
      <c r="E27" s="20">
        <v>62</v>
      </c>
      <c r="F27" s="20">
        <v>260</v>
      </c>
      <c r="G27" s="20">
        <v>657</v>
      </c>
      <c r="H27" s="20">
        <v>322</v>
      </c>
      <c r="I27" s="20">
        <v>0</v>
      </c>
      <c r="J27" s="20">
        <v>3</v>
      </c>
      <c r="K27" s="20">
        <f t="shared" si="0"/>
        <v>325</v>
      </c>
      <c r="L27" s="20">
        <v>2</v>
      </c>
      <c r="M27" s="44">
        <f t="shared" si="1"/>
        <v>0.49467275494672752</v>
      </c>
      <c r="P27" s="20"/>
    </row>
    <row r="28" spans="1:16">
      <c r="A28" s="19" t="s">
        <v>1992</v>
      </c>
      <c r="B28" s="10" t="s">
        <v>1037</v>
      </c>
      <c r="C28" s="19" t="s">
        <v>5</v>
      </c>
      <c r="D28" s="11" t="s">
        <v>786</v>
      </c>
      <c r="E28" s="20">
        <v>129</v>
      </c>
      <c r="F28" s="20">
        <v>409</v>
      </c>
      <c r="G28" s="20">
        <v>1553</v>
      </c>
      <c r="H28" s="20">
        <v>538</v>
      </c>
      <c r="I28" s="20">
        <v>0</v>
      </c>
      <c r="J28" s="20">
        <v>4</v>
      </c>
      <c r="K28" s="20">
        <f t="shared" si="0"/>
        <v>542</v>
      </c>
      <c r="L28" s="20">
        <v>0</v>
      </c>
      <c r="M28" s="44">
        <f t="shared" si="1"/>
        <v>0.34900193174500965</v>
      </c>
      <c r="P28" s="20"/>
    </row>
    <row r="29" spans="1:16">
      <c r="B29" s="10" t="s">
        <v>1044</v>
      </c>
      <c r="C29" s="19" t="s">
        <v>29</v>
      </c>
      <c r="D29" s="11"/>
      <c r="E29" s="20">
        <v>23</v>
      </c>
      <c r="F29" s="20">
        <v>125</v>
      </c>
      <c r="G29" s="20"/>
      <c r="H29" s="20">
        <v>148</v>
      </c>
      <c r="I29" s="20">
        <v>0</v>
      </c>
      <c r="J29" s="20">
        <v>2</v>
      </c>
      <c r="K29" s="20">
        <f t="shared" ref="K29:K41" si="2">SUM(H29:J29)</f>
        <v>150</v>
      </c>
      <c r="L29" s="20">
        <v>0</v>
      </c>
      <c r="M29" s="44"/>
      <c r="P29" s="20"/>
    </row>
    <row r="30" spans="1:16">
      <c r="B30" s="10" t="s">
        <v>1003</v>
      </c>
      <c r="C30" s="19" t="s">
        <v>29</v>
      </c>
      <c r="D30" s="11"/>
      <c r="E30" s="20">
        <v>627</v>
      </c>
      <c r="F30" s="20">
        <v>1231</v>
      </c>
      <c r="G30" s="20"/>
      <c r="H30" s="20">
        <v>1858</v>
      </c>
      <c r="I30" s="20">
        <v>0</v>
      </c>
      <c r="J30" s="20">
        <v>9</v>
      </c>
      <c r="K30" s="20">
        <f t="shared" si="2"/>
        <v>1867</v>
      </c>
      <c r="L30" s="20">
        <v>25</v>
      </c>
      <c r="M30" s="44"/>
      <c r="P30" s="20"/>
    </row>
    <row r="31" spans="1:16">
      <c r="B31" s="10" t="s">
        <v>2364</v>
      </c>
      <c r="C31" s="19" t="s">
        <v>29</v>
      </c>
      <c r="D31" s="11"/>
      <c r="E31" s="20">
        <v>609</v>
      </c>
      <c r="F31" s="20">
        <v>1527</v>
      </c>
      <c r="G31" s="20"/>
      <c r="H31" s="20">
        <v>2136</v>
      </c>
      <c r="I31" s="20">
        <v>0</v>
      </c>
      <c r="J31" s="20">
        <v>6</v>
      </c>
      <c r="K31" s="20">
        <f t="shared" si="2"/>
        <v>2142</v>
      </c>
      <c r="L31" s="20">
        <v>24</v>
      </c>
      <c r="M31" s="44"/>
      <c r="P31" s="20"/>
    </row>
    <row r="32" spans="1:16">
      <c r="B32" s="10" t="s">
        <v>2514</v>
      </c>
      <c r="C32" s="19" t="s">
        <v>29</v>
      </c>
      <c r="D32" s="11"/>
      <c r="E32" s="20">
        <v>233</v>
      </c>
      <c r="F32" s="20">
        <v>600</v>
      </c>
      <c r="G32" s="20"/>
      <c r="H32" s="20">
        <v>833</v>
      </c>
      <c r="I32" s="20">
        <v>0</v>
      </c>
      <c r="J32" s="20">
        <v>2</v>
      </c>
      <c r="K32" s="20">
        <f t="shared" si="2"/>
        <v>835</v>
      </c>
      <c r="L32" s="20">
        <v>10</v>
      </c>
      <c r="M32" s="44"/>
      <c r="P32" s="20"/>
    </row>
    <row r="33" spans="1:16">
      <c r="B33" s="10" t="s">
        <v>2378</v>
      </c>
      <c r="C33" s="19" t="s">
        <v>29</v>
      </c>
      <c r="D33" s="11"/>
      <c r="E33" s="20">
        <v>659</v>
      </c>
      <c r="F33" s="20">
        <v>1313</v>
      </c>
      <c r="G33" s="20"/>
      <c r="H33" s="20">
        <v>1972</v>
      </c>
      <c r="I33" s="20">
        <v>0</v>
      </c>
      <c r="J33" s="20">
        <v>6</v>
      </c>
      <c r="K33" s="20">
        <f t="shared" si="2"/>
        <v>1978</v>
      </c>
      <c r="L33" s="20">
        <v>18</v>
      </c>
      <c r="M33" s="44"/>
      <c r="P33" s="20"/>
    </row>
    <row r="34" spans="1:16">
      <c r="B34" s="10" t="s">
        <v>2390</v>
      </c>
      <c r="C34" s="19" t="s">
        <v>29</v>
      </c>
      <c r="D34" s="11"/>
      <c r="E34" s="20">
        <v>270</v>
      </c>
      <c r="F34" s="20">
        <v>740</v>
      </c>
      <c r="G34" s="20"/>
      <c r="H34" s="20">
        <v>1010</v>
      </c>
      <c r="I34" s="20">
        <v>1</v>
      </c>
      <c r="J34" s="20">
        <v>6</v>
      </c>
      <c r="K34" s="20">
        <f t="shared" si="2"/>
        <v>1017</v>
      </c>
      <c r="L34" s="20">
        <v>18</v>
      </c>
      <c r="M34" s="44"/>
      <c r="P34" s="20"/>
    </row>
    <row r="35" spans="1:16" ht="28.5">
      <c r="B35" s="10" t="s">
        <v>2515</v>
      </c>
      <c r="C35" s="19" t="s">
        <v>30</v>
      </c>
      <c r="D35" s="11"/>
      <c r="E35" s="20">
        <v>25</v>
      </c>
      <c r="F35" s="20">
        <v>47</v>
      </c>
      <c r="G35" s="20"/>
      <c r="H35" s="20">
        <v>72</v>
      </c>
      <c r="I35" s="20">
        <v>0</v>
      </c>
      <c r="J35" s="20">
        <v>0</v>
      </c>
      <c r="K35" s="20">
        <f t="shared" si="2"/>
        <v>72</v>
      </c>
      <c r="L35" s="20">
        <v>0</v>
      </c>
      <c r="M35" s="44"/>
      <c r="P35" s="20"/>
    </row>
    <row r="36" spans="1:16" ht="42.75">
      <c r="B36" s="10" t="s">
        <v>2747</v>
      </c>
      <c r="C36" s="19" t="s">
        <v>30</v>
      </c>
      <c r="D36" s="11"/>
      <c r="E36" s="20">
        <v>47</v>
      </c>
      <c r="F36" s="20">
        <v>94</v>
      </c>
      <c r="G36" s="20"/>
      <c r="H36" s="20">
        <v>141</v>
      </c>
      <c r="I36" s="20">
        <v>0</v>
      </c>
      <c r="J36" s="20">
        <v>3</v>
      </c>
      <c r="K36" s="20">
        <f t="shared" si="2"/>
        <v>144</v>
      </c>
      <c r="L36" s="20">
        <v>0</v>
      </c>
      <c r="M36" s="44"/>
      <c r="P36" s="20"/>
    </row>
    <row r="37" spans="1:16" ht="28.5">
      <c r="B37" s="10" t="s">
        <v>2759</v>
      </c>
      <c r="C37" s="19" t="s">
        <v>30</v>
      </c>
      <c r="D37" s="11"/>
      <c r="E37" s="20">
        <v>22</v>
      </c>
      <c r="F37" s="20">
        <v>45</v>
      </c>
      <c r="G37" s="20"/>
      <c r="H37" s="20">
        <v>67</v>
      </c>
      <c r="I37" s="20">
        <v>0</v>
      </c>
      <c r="J37" s="20">
        <v>3</v>
      </c>
      <c r="K37" s="20">
        <f t="shared" si="2"/>
        <v>70</v>
      </c>
      <c r="L37" s="20">
        <v>1</v>
      </c>
      <c r="M37" s="44"/>
      <c r="P37" s="20"/>
    </row>
    <row r="38" spans="1:16" ht="42.75">
      <c r="B38" s="10" t="s">
        <v>2758</v>
      </c>
      <c r="C38" s="19" t="s">
        <v>30</v>
      </c>
      <c r="D38" s="11"/>
      <c r="E38" s="20">
        <v>21</v>
      </c>
      <c r="F38" s="20">
        <v>32</v>
      </c>
      <c r="G38" s="20"/>
      <c r="H38" s="20">
        <v>53</v>
      </c>
      <c r="I38" s="20">
        <v>1</v>
      </c>
      <c r="J38" s="20">
        <v>0</v>
      </c>
      <c r="K38" s="20">
        <f t="shared" si="2"/>
        <v>54</v>
      </c>
      <c r="L38" s="20">
        <v>0</v>
      </c>
      <c r="M38" s="44"/>
      <c r="P38" s="20"/>
    </row>
    <row r="39" spans="1:16" ht="28.5">
      <c r="B39" s="10" t="s">
        <v>2516</v>
      </c>
      <c r="C39" s="19" t="s">
        <v>30</v>
      </c>
      <c r="D39" s="11"/>
      <c r="E39" s="20">
        <v>56</v>
      </c>
      <c r="F39" s="20">
        <v>99</v>
      </c>
      <c r="G39" s="20"/>
      <c r="H39" s="20">
        <v>155</v>
      </c>
      <c r="I39" s="20">
        <v>0</v>
      </c>
      <c r="J39" s="20">
        <v>1</v>
      </c>
      <c r="K39" s="20">
        <f t="shared" si="2"/>
        <v>156</v>
      </c>
      <c r="L39" s="20">
        <v>1</v>
      </c>
      <c r="M39" s="44"/>
      <c r="P39" s="20"/>
    </row>
    <row r="40" spans="1:16">
      <c r="B40" s="10" t="s">
        <v>31</v>
      </c>
      <c r="C40" s="19" t="s">
        <v>32</v>
      </c>
      <c r="D40" s="11"/>
      <c r="E40" s="20">
        <v>41</v>
      </c>
      <c r="F40" s="20">
        <v>64</v>
      </c>
      <c r="G40" s="20"/>
      <c r="H40" s="20">
        <v>105</v>
      </c>
      <c r="I40" s="20">
        <v>0</v>
      </c>
      <c r="J40" s="20">
        <v>0</v>
      </c>
      <c r="K40" s="20">
        <f t="shared" si="2"/>
        <v>105</v>
      </c>
      <c r="L40" s="20">
        <v>0</v>
      </c>
      <c r="M40" s="44"/>
      <c r="P40" s="20"/>
    </row>
    <row r="41" spans="1:16">
      <c r="A41" s="21"/>
      <c r="B41" s="12" t="s">
        <v>33</v>
      </c>
      <c r="C41" s="21" t="s">
        <v>32</v>
      </c>
      <c r="D41" s="13"/>
      <c r="E41" s="23">
        <v>44</v>
      </c>
      <c r="F41" s="23">
        <v>57</v>
      </c>
      <c r="G41" s="23"/>
      <c r="H41" s="23">
        <v>101</v>
      </c>
      <c r="I41" s="23">
        <v>0</v>
      </c>
      <c r="J41" s="23">
        <v>64</v>
      </c>
      <c r="K41" s="23">
        <f t="shared" si="2"/>
        <v>165</v>
      </c>
      <c r="L41" s="23">
        <v>0</v>
      </c>
      <c r="M41" s="43"/>
      <c r="P41" s="20"/>
    </row>
    <row r="42" spans="1:16">
      <c r="B42" s="10" t="s">
        <v>34</v>
      </c>
      <c r="D42" s="10"/>
      <c r="E42" s="20">
        <f>SUM(E2:E28)</f>
        <v>2724</v>
      </c>
      <c r="F42" s="20">
        <f t="shared" ref="F42:L42" si="3">SUM(F2:F28)</f>
        <v>9657</v>
      </c>
      <c r="H42" s="20">
        <f t="shared" si="3"/>
        <v>12381</v>
      </c>
      <c r="I42" s="20">
        <f t="shared" si="3"/>
        <v>10</v>
      </c>
      <c r="J42" s="20">
        <f t="shared" si="3"/>
        <v>53</v>
      </c>
      <c r="K42" s="20">
        <f>SUM(K2:K28)</f>
        <v>12444</v>
      </c>
      <c r="L42" s="20">
        <f t="shared" si="3"/>
        <v>37</v>
      </c>
      <c r="M42" s="44"/>
      <c r="P42" s="20"/>
    </row>
    <row r="43" spans="1:16">
      <c r="B43" s="10" t="s">
        <v>35</v>
      </c>
      <c r="D43" s="10"/>
      <c r="E43" s="20">
        <f>SUM(E29:E34)</f>
        <v>2421</v>
      </c>
      <c r="F43" s="20">
        <f t="shared" ref="F43:L43" si="4">SUM(F29:F34)</f>
        <v>5536</v>
      </c>
      <c r="G43" s="20"/>
      <c r="H43" s="20">
        <f t="shared" si="4"/>
        <v>7957</v>
      </c>
      <c r="I43" s="20">
        <f t="shared" si="4"/>
        <v>1</v>
      </c>
      <c r="J43" s="20">
        <f t="shared" si="4"/>
        <v>31</v>
      </c>
      <c r="K43" s="20">
        <f t="shared" si="4"/>
        <v>7989</v>
      </c>
      <c r="L43" s="20">
        <f t="shared" si="4"/>
        <v>95</v>
      </c>
      <c r="M43" s="44"/>
      <c r="P43" s="20"/>
    </row>
    <row r="44" spans="1:16">
      <c r="B44" s="10" t="s">
        <v>36</v>
      </c>
      <c r="D44" s="10"/>
      <c r="E44" s="20">
        <f>SUM(E35:E39)</f>
        <v>171</v>
      </c>
      <c r="F44" s="20">
        <f t="shared" ref="F44:L44" si="5">SUM(F35:F39)</f>
        <v>317</v>
      </c>
      <c r="G44" s="20"/>
      <c r="H44" s="20">
        <f t="shared" si="5"/>
        <v>488</v>
      </c>
      <c r="I44" s="20">
        <f t="shared" si="5"/>
        <v>1</v>
      </c>
      <c r="J44" s="20">
        <f t="shared" si="5"/>
        <v>7</v>
      </c>
      <c r="K44" s="20">
        <f t="shared" si="5"/>
        <v>496</v>
      </c>
      <c r="L44" s="20">
        <f t="shared" si="5"/>
        <v>2</v>
      </c>
      <c r="M44" s="44"/>
      <c r="P44" s="20"/>
    </row>
    <row r="45" spans="1:16" ht="15" thickBot="1">
      <c r="A45" s="24"/>
      <c r="B45" s="14" t="s">
        <v>37</v>
      </c>
      <c r="C45" s="24"/>
      <c r="D45" s="14"/>
      <c r="E45" s="25">
        <f>SUM(E40:E41)</f>
        <v>85</v>
      </c>
      <c r="F45" s="25">
        <f t="shared" ref="F45:L45" si="6">SUM(F40:F41)</f>
        <v>121</v>
      </c>
      <c r="G45" s="25"/>
      <c r="H45" s="25">
        <f t="shared" si="6"/>
        <v>206</v>
      </c>
      <c r="I45" s="25">
        <f t="shared" si="6"/>
        <v>0</v>
      </c>
      <c r="J45" s="25">
        <f t="shared" si="6"/>
        <v>64</v>
      </c>
      <c r="K45" s="25">
        <f t="shared" si="6"/>
        <v>270</v>
      </c>
      <c r="L45" s="25">
        <f t="shared" si="6"/>
        <v>0</v>
      </c>
      <c r="M45" s="45"/>
      <c r="P45" s="20"/>
    </row>
    <row r="46" spans="1:16" s="6" customFormat="1" ht="15">
      <c r="B46" s="3" t="s">
        <v>2350</v>
      </c>
      <c r="D46" s="3"/>
      <c r="E46" s="34">
        <f>SUM(E42:E45)</f>
        <v>5401</v>
      </c>
      <c r="F46" s="34">
        <f t="shared" ref="F46:L46" si="7">SUM(F42:F45)</f>
        <v>15631</v>
      </c>
      <c r="G46" s="34">
        <f>SUM(G2:G28)</f>
        <v>33815</v>
      </c>
      <c r="H46" s="34">
        <f t="shared" si="7"/>
        <v>21032</v>
      </c>
      <c r="I46" s="34">
        <f t="shared" si="7"/>
        <v>12</v>
      </c>
      <c r="J46" s="34">
        <f t="shared" si="7"/>
        <v>155</v>
      </c>
      <c r="K46" s="34">
        <f t="shared" si="7"/>
        <v>21199</v>
      </c>
      <c r="L46" s="34">
        <f t="shared" si="7"/>
        <v>134</v>
      </c>
      <c r="M46" s="46">
        <f>K46/G46</f>
        <v>0.62691113411208044</v>
      </c>
      <c r="P46" s="20"/>
    </row>
    <row r="47" spans="1:16">
      <c r="B47" s="10" t="s">
        <v>2005</v>
      </c>
      <c r="D47" s="10"/>
      <c r="E47" s="26">
        <f>E46/$H$46</f>
        <v>0.2567991631799163</v>
      </c>
      <c r="F47" s="26">
        <f>F46/$H$46</f>
        <v>0.74320083682008364</v>
      </c>
    </row>
  </sheetData>
  <sortState xmlns:xlrd2="http://schemas.microsoft.com/office/spreadsheetml/2017/richdata2" ref="A2:M27">
    <sortCondition ref="A27"/>
  </sortState>
  <mergeCells count="1">
    <mergeCell ref="A1:B1"/>
  </mergeCells>
  <conditionalFormatting sqref="A2:M41">
    <cfRule type="expression" dxfId="38" priority="1">
      <formula>MOD(ROW(),2)=0</formula>
    </cfRule>
  </conditionalFormatting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workbookViewId="0">
      <pane ySplit="1" topLeftCell="A2" activePane="bottomLeft" state="frozen"/>
      <selection pane="bottomLeft" activeCell="D24" sqref="D24"/>
    </sheetView>
  </sheetViews>
  <sheetFormatPr defaultColWidth="8.85546875" defaultRowHeight="14.25"/>
  <cols>
    <col min="1" max="1" width="2.5703125" style="7" bestFit="1" customWidth="1"/>
    <col min="2" max="2" width="42.28515625" style="7" bestFit="1" customWidth="1"/>
    <col min="3" max="3" width="13.7109375" style="7" bestFit="1" customWidth="1"/>
    <col min="4" max="4" width="24.140625" style="7" customWidth="1"/>
    <col min="5" max="5" width="7.85546875" style="7" bestFit="1" customWidth="1"/>
    <col min="6" max="6" width="10.5703125" style="7" customWidth="1"/>
    <col min="7" max="7" width="8.7109375" style="7" bestFit="1" customWidth="1"/>
    <col min="8" max="8" width="8.42578125" style="7" bestFit="1" customWidth="1"/>
    <col min="9" max="10" width="7.7109375" style="7" bestFit="1" customWidth="1"/>
    <col min="11" max="11" width="9.7109375" style="7" bestFit="1" customWidth="1"/>
    <col min="12" max="12" width="9.85546875" style="7" bestFit="1" customWidth="1"/>
    <col min="13" max="13" width="7.7109375" style="7" bestFit="1" customWidth="1"/>
    <col min="14" max="14" width="8.42578125" style="7" bestFit="1" customWidth="1"/>
    <col min="15" max="15" width="8.85546875" style="7" bestFit="1" customWidth="1"/>
    <col min="16" max="16384" width="8.85546875" style="7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2020</v>
      </c>
      <c r="F1" s="9" t="s">
        <v>2021</v>
      </c>
      <c r="G1" s="9" t="s">
        <v>2026</v>
      </c>
      <c r="H1" s="9" t="s">
        <v>2022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7" t="s">
        <v>1974</v>
      </c>
      <c r="B2" s="1" t="s">
        <v>109</v>
      </c>
      <c r="C2" s="7" t="s">
        <v>5</v>
      </c>
      <c r="D2" s="2" t="s">
        <v>110</v>
      </c>
      <c r="E2" s="8">
        <v>425</v>
      </c>
      <c r="F2" s="8">
        <v>304</v>
      </c>
      <c r="G2" s="8">
        <v>16</v>
      </c>
      <c r="H2" s="8">
        <v>18</v>
      </c>
      <c r="I2" s="8">
        <v>2345</v>
      </c>
      <c r="J2" s="8">
        <v>763</v>
      </c>
      <c r="K2" s="8">
        <v>0</v>
      </c>
      <c r="L2" s="8">
        <v>9</v>
      </c>
      <c r="M2" s="8">
        <f t="shared" ref="M2:M11" si="0">SUM(J2:L2)</f>
        <v>772</v>
      </c>
      <c r="N2" s="8">
        <v>3</v>
      </c>
      <c r="O2" s="42">
        <f>M2/I2</f>
        <v>0.32921108742004263</v>
      </c>
      <c r="R2" s="8"/>
    </row>
    <row r="3" spans="1:18">
      <c r="A3" s="7" t="s">
        <v>1973</v>
      </c>
      <c r="B3" s="1" t="s">
        <v>102</v>
      </c>
      <c r="C3" s="7" t="s">
        <v>5</v>
      </c>
      <c r="D3" s="2" t="s">
        <v>103</v>
      </c>
      <c r="E3" s="8">
        <v>470</v>
      </c>
      <c r="F3" s="8">
        <v>345</v>
      </c>
      <c r="G3" s="8">
        <v>10</v>
      </c>
      <c r="H3" s="8">
        <v>20</v>
      </c>
      <c r="I3" s="8">
        <v>2718</v>
      </c>
      <c r="J3" s="8">
        <v>845</v>
      </c>
      <c r="K3" s="8">
        <v>1</v>
      </c>
      <c r="L3" s="8">
        <v>14</v>
      </c>
      <c r="M3" s="8">
        <f t="shared" si="0"/>
        <v>860</v>
      </c>
      <c r="N3" s="8">
        <v>3</v>
      </c>
      <c r="O3" s="42">
        <f t="shared" ref="O3:O11" si="1">M3/I3</f>
        <v>0.31640912435614421</v>
      </c>
      <c r="R3" s="8"/>
    </row>
    <row r="4" spans="1:18">
      <c r="A4" s="7" t="s">
        <v>1977</v>
      </c>
      <c r="B4" s="1" t="s">
        <v>116</v>
      </c>
      <c r="C4" s="7" t="s">
        <v>5</v>
      </c>
      <c r="D4" s="2" t="s">
        <v>117</v>
      </c>
      <c r="E4" s="8">
        <v>359</v>
      </c>
      <c r="F4" s="8">
        <v>379</v>
      </c>
      <c r="G4" s="8">
        <v>11</v>
      </c>
      <c r="H4" s="8">
        <v>8</v>
      </c>
      <c r="I4" s="8">
        <v>2701</v>
      </c>
      <c r="J4" s="8">
        <v>757</v>
      </c>
      <c r="K4" s="8">
        <v>0</v>
      </c>
      <c r="L4" s="8">
        <v>4</v>
      </c>
      <c r="M4" s="8">
        <f t="shared" si="0"/>
        <v>761</v>
      </c>
      <c r="N4" s="8">
        <v>0</v>
      </c>
      <c r="O4" s="42">
        <f t="shared" si="1"/>
        <v>0.28174750092558309</v>
      </c>
      <c r="R4" s="8"/>
    </row>
    <row r="5" spans="1:18">
      <c r="A5" s="7" t="s">
        <v>1975</v>
      </c>
      <c r="B5" s="1" t="s">
        <v>107</v>
      </c>
      <c r="C5" s="7" t="s">
        <v>5</v>
      </c>
      <c r="D5" s="2" t="s">
        <v>108</v>
      </c>
      <c r="E5" s="8">
        <v>362</v>
      </c>
      <c r="F5" s="8">
        <v>403</v>
      </c>
      <c r="G5" s="8">
        <v>11</v>
      </c>
      <c r="H5" s="8">
        <v>15</v>
      </c>
      <c r="I5" s="8">
        <v>3726</v>
      </c>
      <c r="J5" s="8">
        <v>791</v>
      </c>
      <c r="K5" s="8">
        <v>1</v>
      </c>
      <c r="L5" s="8">
        <v>3</v>
      </c>
      <c r="M5" s="8">
        <f t="shared" si="0"/>
        <v>795</v>
      </c>
      <c r="N5" s="8">
        <v>4</v>
      </c>
      <c r="O5" s="42">
        <f t="shared" si="1"/>
        <v>0.21336553945249598</v>
      </c>
      <c r="R5" s="8"/>
    </row>
    <row r="6" spans="1:18">
      <c r="A6" s="7" t="s">
        <v>1970</v>
      </c>
      <c r="B6" s="1" t="s">
        <v>2736</v>
      </c>
      <c r="C6" s="7" t="s">
        <v>5</v>
      </c>
      <c r="D6" s="2" t="s">
        <v>106</v>
      </c>
      <c r="E6" s="8">
        <v>526</v>
      </c>
      <c r="F6" s="8">
        <v>506</v>
      </c>
      <c r="G6" s="8">
        <v>17</v>
      </c>
      <c r="H6" s="8">
        <v>26</v>
      </c>
      <c r="I6" s="8">
        <v>3432</v>
      </c>
      <c r="J6" s="8">
        <v>1075</v>
      </c>
      <c r="K6" s="8">
        <v>0</v>
      </c>
      <c r="L6" s="8">
        <v>9</v>
      </c>
      <c r="M6" s="8">
        <f t="shared" si="0"/>
        <v>1084</v>
      </c>
      <c r="N6" s="8">
        <v>4</v>
      </c>
      <c r="O6" s="42">
        <f t="shared" si="1"/>
        <v>0.31585081585081587</v>
      </c>
      <c r="R6" s="8"/>
    </row>
    <row r="7" spans="1:18">
      <c r="A7" s="7" t="s">
        <v>1972</v>
      </c>
      <c r="B7" s="1" t="s">
        <v>111</v>
      </c>
      <c r="C7" s="7" t="s">
        <v>5</v>
      </c>
      <c r="D7" s="2" t="s">
        <v>112</v>
      </c>
      <c r="E7" s="8">
        <v>469</v>
      </c>
      <c r="F7" s="8">
        <v>587</v>
      </c>
      <c r="G7" s="8">
        <v>13</v>
      </c>
      <c r="H7" s="8">
        <v>20</v>
      </c>
      <c r="I7" s="8">
        <v>4209</v>
      </c>
      <c r="J7" s="8">
        <v>1089</v>
      </c>
      <c r="K7" s="8">
        <v>0</v>
      </c>
      <c r="L7" s="8">
        <v>3</v>
      </c>
      <c r="M7" s="8">
        <f t="shared" si="0"/>
        <v>1092</v>
      </c>
      <c r="N7" s="8">
        <v>1</v>
      </c>
      <c r="O7" s="42">
        <f t="shared" si="1"/>
        <v>0.25944404846756952</v>
      </c>
      <c r="R7" s="8"/>
    </row>
    <row r="8" spans="1:18">
      <c r="A8" s="7" t="s">
        <v>1969</v>
      </c>
      <c r="B8" s="1" t="s">
        <v>113</v>
      </c>
      <c r="C8" s="7" t="s">
        <v>5</v>
      </c>
      <c r="D8" s="2" t="s">
        <v>8</v>
      </c>
      <c r="E8" s="8">
        <v>316</v>
      </c>
      <c r="F8" s="8">
        <v>452</v>
      </c>
      <c r="G8" s="8">
        <v>8</v>
      </c>
      <c r="H8" s="8">
        <v>5</v>
      </c>
      <c r="I8" s="8">
        <v>2738</v>
      </c>
      <c r="J8" s="8">
        <v>781</v>
      </c>
      <c r="K8" s="8">
        <v>0</v>
      </c>
      <c r="L8" s="8">
        <v>0</v>
      </c>
      <c r="M8" s="8">
        <f t="shared" si="0"/>
        <v>781</v>
      </c>
      <c r="N8" s="8">
        <v>1</v>
      </c>
      <c r="O8" s="42">
        <f t="shared" si="1"/>
        <v>0.28524470416362308</v>
      </c>
      <c r="R8" s="8"/>
    </row>
    <row r="9" spans="1:18">
      <c r="A9" s="7" t="s">
        <v>1971</v>
      </c>
      <c r="B9" s="1" t="s">
        <v>104</v>
      </c>
      <c r="C9" s="7" t="s">
        <v>5</v>
      </c>
      <c r="D9" s="2" t="s">
        <v>105</v>
      </c>
      <c r="E9" s="8">
        <v>289</v>
      </c>
      <c r="F9" s="8">
        <v>224</v>
      </c>
      <c r="G9" s="8">
        <v>13</v>
      </c>
      <c r="H9" s="8">
        <v>13</v>
      </c>
      <c r="I9" s="8">
        <v>2592</v>
      </c>
      <c r="J9" s="8">
        <v>539</v>
      </c>
      <c r="K9" s="8">
        <v>0</v>
      </c>
      <c r="L9" s="8">
        <v>2</v>
      </c>
      <c r="M9" s="8">
        <f t="shared" si="0"/>
        <v>541</v>
      </c>
      <c r="N9" s="8">
        <v>2</v>
      </c>
      <c r="O9" s="42">
        <f t="shared" si="1"/>
        <v>0.20871913580246915</v>
      </c>
      <c r="R9" s="8"/>
    </row>
    <row r="10" spans="1:18">
      <c r="A10" s="7" t="s">
        <v>1976</v>
      </c>
      <c r="B10" s="1" t="s">
        <v>100</v>
      </c>
      <c r="C10" s="7" t="s">
        <v>5</v>
      </c>
      <c r="D10" s="2" t="s">
        <v>101</v>
      </c>
      <c r="E10" s="8">
        <v>448</v>
      </c>
      <c r="F10" s="8">
        <v>321</v>
      </c>
      <c r="G10" s="8">
        <v>19</v>
      </c>
      <c r="H10" s="8">
        <v>21</v>
      </c>
      <c r="I10" s="8">
        <v>2910</v>
      </c>
      <c r="J10" s="8">
        <v>809</v>
      </c>
      <c r="K10" s="8">
        <v>0</v>
      </c>
      <c r="L10" s="8">
        <v>0</v>
      </c>
      <c r="M10" s="8">
        <f t="shared" si="0"/>
        <v>809</v>
      </c>
      <c r="N10" s="8">
        <v>7</v>
      </c>
      <c r="O10" s="42">
        <f t="shared" si="1"/>
        <v>0.27800687285223369</v>
      </c>
      <c r="R10" s="8"/>
    </row>
    <row r="11" spans="1:18">
      <c r="A11" s="7" t="s">
        <v>1978</v>
      </c>
      <c r="B11" s="1" t="s">
        <v>114</v>
      </c>
      <c r="C11" s="7" t="s">
        <v>5</v>
      </c>
      <c r="D11" s="2" t="s">
        <v>115</v>
      </c>
      <c r="E11" s="8">
        <v>434</v>
      </c>
      <c r="F11" s="8">
        <v>257</v>
      </c>
      <c r="G11" s="8">
        <v>15</v>
      </c>
      <c r="H11" s="8">
        <v>19</v>
      </c>
      <c r="I11" s="8">
        <v>2629</v>
      </c>
      <c r="J11" s="8">
        <v>725</v>
      </c>
      <c r="K11" s="8">
        <v>0</v>
      </c>
      <c r="L11" s="8">
        <v>5</v>
      </c>
      <c r="M11" s="8">
        <f t="shared" si="0"/>
        <v>730</v>
      </c>
      <c r="N11" s="8">
        <v>2</v>
      </c>
      <c r="O11" s="42">
        <f t="shared" si="1"/>
        <v>0.27767211867630276</v>
      </c>
      <c r="R11" s="8"/>
    </row>
    <row r="12" spans="1:18">
      <c r="B12" s="1" t="s">
        <v>118</v>
      </c>
      <c r="C12" s="7" t="s">
        <v>29</v>
      </c>
      <c r="D12" s="2"/>
      <c r="E12" s="8">
        <v>1217</v>
      </c>
      <c r="F12" s="8">
        <v>784</v>
      </c>
      <c r="G12" s="8">
        <v>21</v>
      </c>
      <c r="H12" s="8">
        <v>22</v>
      </c>
      <c r="I12" s="8"/>
      <c r="J12" s="8">
        <v>2044</v>
      </c>
      <c r="K12" s="8">
        <v>1</v>
      </c>
      <c r="L12" s="8">
        <v>4</v>
      </c>
      <c r="M12" s="8">
        <f t="shared" ref="M12:M22" si="2">SUM(J12:L12)</f>
        <v>2049</v>
      </c>
      <c r="N12" s="8">
        <v>82</v>
      </c>
      <c r="O12" s="42"/>
      <c r="R12" s="8"/>
    </row>
    <row r="13" spans="1:18">
      <c r="B13" s="1" t="s">
        <v>119</v>
      </c>
      <c r="C13" s="7" t="s">
        <v>29</v>
      </c>
      <c r="D13" s="2"/>
      <c r="E13" s="8">
        <v>1599</v>
      </c>
      <c r="F13" s="8">
        <v>1759</v>
      </c>
      <c r="G13" s="8">
        <v>34</v>
      </c>
      <c r="H13" s="8">
        <v>42</v>
      </c>
      <c r="I13" s="8"/>
      <c r="J13" s="8">
        <v>3434</v>
      </c>
      <c r="K13" s="8">
        <v>0</v>
      </c>
      <c r="L13" s="8">
        <v>8</v>
      </c>
      <c r="M13" s="8">
        <f t="shared" si="2"/>
        <v>3442</v>
      </c>
      <c r="N13" s="8">
        <v>37</v>
      </c>
      <c r="O13" s="42"/>
      <c r="R13" s="8"/>
    </row>
    <row r="14" spans="1:18">
      <c r="B14" s="1" t="s">
        <v>2390</v>
      </c>
      <c r="C14" s="7" t="s">
        <v>29</v>
      </c>
      <c r="D14" s="2"/>
      <c r="E14" s="8">
        <v>355</v>
      </c>
      <c r="F14" s="8">
        <v>415</v>
      </c>
      <c r="G14" s="8">
        <v>5</v>
      </c>
      <c r="H14" s="8">
        <v>14</v>
      </c>
      <c r="I14" s="8"/>
      <c r="J14" s="8">
        <v>789</v>
      </c>
      <c r="K14" s="8">
        <v>3</v>
      </c>
      <c r="L14" s="8">
        <v>0</v>
      </c>
      <c r="M14" s="8">
        <f t="shared" si="2"/>
        <v>792</v>
      </c>
      <c r="N14" s="8">
        <v>8</v>
      </c>
      <c r="O14" s="42"/>
      <c r="R14" s="8"/>
    </row>
    <row r="15" spans="1:18">
      <c r="B15" s="1" t="s">
        <v>2417</v>
      </c>
      <c r="C15" s="7" t="s">
        <v>30</v>
      </c>
      <c r="D15" s="2"/>
      <c r="E15" s="8">
        <v>29</v>
      </c>
      <c r="F15" s="8">
        <v>30</v>
      </c>
      <c r="G15" s="8">
        <v>6</v>
      </c>
      <c r="H15" s="8">
        <v>2</v>
      </c>
      <c r="I15" s="8"/>
      <c r="J15" s="8">
        <v>67</v>
      </c>
      <c r="K15" s="8">
        <v>0</v>
      </c>
      <c r="L15" s="8">
        <v>1</v>
      </c>
      <c r="M15" s="8">
        <f t="shared" si="2"/>
        <v>68</v>
      </c>
      <c r="N15" s="8">
        <v>0</v>
      </c>
      <c r="O15" s="42"/>
      <c r="R15" s="8"/>
    </row>
    <row r="16" spans="1:18">
      <c r="B16" s="1" t="s">
        <v>31</v>
      </c>
      <c r="C16" s="7" t="s">
        <v>32</v>
      </c>
      <c r="D16" s="2"/>
      <c r="E16" s="8">
        <v>199</v>
      </c>
      <c r="F16" s="8">
        <v>172</v>
      </c>
      <c r="G16" s="8">
        <v>2</v>
      </c>
      <c r="H16" s="8">
        <v>9</v>
      </c>
      <c r="I16" s="8"/>
      <c r="J16" s="8">
        <v>382</v>
      </c>
      <c r="K16" s="8">
        <v>0</v>
      </c>
      <c r="L16" s="8">
        <v>4</v>
      </c>
      <c r="M16" s="8">
        <f t="shared" si="2"/>
        <v>386</v>
      </c>
      <c r="N16" s="8">
        <v>0</v>
      </c>
      <c r="O16" s="42"/>
      <c r="R16" s="8"/>
    </row>
    <row r="17" spans="1:18">
      <c r="A17" s="21"/>
      <c r="B17" s="12" t="s">
        <v>33</v>
      </c>
      <c r="C17" s="21" t="s">
        <v>32</v>
      </c>
      <c r="D17" s="13"/>
      <c r="E17" s="23">
        <v>36</v>
      </c>
      <c r="F17" s="23">
        <v>81</v>
      </c>
      <c r="G17" s="23">
        <v>1</v>
      </c>
      <c r="H17" s="23">
        <v>0</v>
      </c>
      <c r="I17" s="23"/>
      <c r="J17" s="23">
        <v>118</v>
      </c>
      <c r="K17" s="23">
        <v>0</v>
      </c>
      <c r="L17" s="23">
        <v>58</v>
      </c>
      <c r="M17" s="23">
        <f t="shared" si="2"/>
        <v>176</v>
      </c>
      <c r="N17" s="23">
        <v>0</v>
      </c>
      <c r="O17" s="43"/>
      <c r="R17" s="8"/>
    </row>
    <row r="18" spans="1:18">
      <c r="A18" s="19"/>
      <c r="B18" s="10" t="s">
        <v>34</v>
      </c>
      <c r="C18" s="19"/>
      <c r="D18" s="10"/>
      <c r="E18" s="20">
        <f>SUM(E2:E11)</f>
        <v>4098</v>
      </c>
      <c r="F18" s="20">
        <f t="shared" ref="F18:N18" si="3">SUM(F2:F11)</f>
        <v>3778</v>
      </c>
      <c r="G18" s="20">
        <f t="shared" si="3"/>
        <v>133</v>
      </c>
      <c r="H18" s="20">
        <f t="shared" si="3"/>
        <v>165</v>
      </c>
      <c r="I18" s="20"/>
      <c r="J18" s="20">
        <f t="shared" si="3"/>
        <v>8174</v>
      </c>
      <c r="K18" s="20">
        <f t="shared" si="3"/>
        <v>2</v>
      </c>
      <c r="L18" s="20">
        <f t="shared" si="3"/>
        <v>49</v>
      </c>
      <c r="M18" s="20">
        <f t="shared" si="3"/>
        <v>8225</v>
      </c>
      <c r="N18" s="20">
        <f t="shared" si="3"/>
        <v>27</v>
      </c>
      <c r="O18" s="44"/>
      <c r="R18" s="8"/>
    </row>
    <row r="19" spans="1:18">
      <c r="A19" s="19"/>
      <c r="B19" s="10" t="s">
        <v>35</v>
      </c>
      <c r="C19" s="19"/>
      <c r="D19" s="10"/>
      <c r="E19" s="20">
        <f>SUM(E12:E14)</f>
        <v>3171</v>
      </c>
      <c r="F19" s="20">
        <f t="shared" ref="F19:N19" si="4">SUM(F12:F14)</f>
        <v>2958</v>
      </c>
      <c r="G19" s="20">
        <f t="shared" si="4"/>
        <v>60</v>
      </c>
      <c r="H19" s="20">
        <f t="shared" si="4"/>
        <v>78</v>
      </c>
      <c r="I19" s="20"/>
      <c r="J19" s="20">
        <f t="shared" si="4"/>
        <v>6267</v>
      </c>
      <c r="K19" s="20">
        <f t="shared" si="4"/>
        <v>4</v>
      </c>
      <c r="L19" s="20">
        <f t="shared" si="4"/>
        <v>12</v>
      </c>
      <c r="M19" s="20">
        <f t="shared" si="4"/>
        <v>6283</v>
      </c>
      <c r="N19" s="20">
        <f t="shared" si="4"/>
        <v>127</v>
      </c>
      <c r="O19" s="44"/>
      <c r="R19" s="8"/>
    </row>
    <row r="20" spans="1:18">
      <c r="A20" s="19"/>
      <c r="B20" s="10" t="s">
        <v>36</v>
      </c>
      <c r="C20" s="19"/>
      <c r="D20" s="10"/>
      <c r="E20" s="20">
        <f>SUM(E15:E15)</f>
        <v>29</v>
      </c>
      <c r="F20" s="20">
        <f t="shared" ref="F20:N20" si="5">SUM(F15:F15)</f>
        <v>30</v>
      </c>
      <c r="G20" s="20">
        <f t="shared" si="5"/>
        <v>6</v>
      </c>
      <c r="H20" s="20">
        <f t="shared" si="5"/>
        <v>2</v>
      </c>
      <c r="I20" s="20"/>
      <c r="J20" s="20">
        <f t="shared" si="5"/>
        <v>67</v>
      </c>
      <c r="K20" s="20">
        <f t="shared" si="5"/>
        <v>0</v>
      </c>
      <c r="L20" s="20">
        <f t="shared" si="5"/>
        <v>1</v>
      </c>
      <c r="M20" s="20">
        <f t="shared" si="5"/>
        <v>68</v>
      </c>
      <c r="N20" s="20">
        <f t="shared" si="5"/>
        <v>0</v>
      </c>
      <c r="O20" s="44"/>
      <c r="R20" s="8"/>
    </row>
    <row r="21" spans="1:18" ht="15" thickBot="1">
      <c r="A21" s="24"/>
      <c r="B21" s="14" t="s">
        <v>37</v>
      </c>
      <c r="C21" s="24"/>
      <c r="D21" s="14"/>
      <c r="E21" s="25">
        <f>SUM(E16:E17)</f>
        <v>235</v>
      </c>
      <c r="F21" s="25">
        <f t="shared" ref="F21:N21" si="6">SUM(F16:F17)</f>
        <v>253</v>
      </c>
      <c r="G21" s="25">
        <f t="shared" si="6"/>
        <v>3</v>
      </c>
      <c r="H21" s="25">
        <f t="shared" si="6"/>
        <v>9</v>
      </c>
      <c r="I21" s="25"/>
      <c r="J21" s="25">
        <f t="shared" si="6"/>
        <v>500</v>
      </c>
      <c r="K21" s="25">
        <f t="shared" si="6"/>
        <v>0</v>
      </c>
      <c r="L21" s="25">
        <f t="shared" si="6"/>
        <v>62</v>
      </c>
      <c r="M21" s="25">
        <f t="shared" si="6"/>
        <v>562</v>
      </c>
      <c r="N21" s="25">
        <f t="shared" si="6"/>
        <v>0</v>
      </c>
      <c r="O21" s="45"/>
      <c r="R21" s="8"/>
    </row>
    <row r="22" spans="1:18" s="33" customFormat="1" ht="15">
      <c r="A22" s="6"/>
      <c r="B22" s="3" t="s">
        <v>2350</v>
      </c>
      <c r="C22" s="6"/>
      <c r="D22" s="3"/>
      <c r="E22" s="34">
        <f t="shared" ref="E22:L22" si="7">SUM(E18:E21)</f>
        <v>7533</v>
      </c>
      <c r="F22" s="34">
        <f t="shared" si="7"/>
        <v>7019</v>
      </c>
      <c r="G22" s="34">
        <f t="shared" si="7"/>
        <v>202</v>
      </c>
      <c r="H22" s="34">
        <f t="shared" si="7"/>
        <v>254</v>
      </c>
      <c r="I22" s="34">
        <f>SUM(I2:I11)</f>
        <v>30000</v>
      </c>
      <c r="J22" s="34">
        <f t="shared" si="7"/>
        <v>15008</v>
      </c>
      <c r="K22" s="34">
        <f t="shared" si="7"/>
        <v>6</v>
      </c>
      <c r="L22" s="34">
        <f t="shared" si="7"/>
        <v>124</v>
      </c>
      <c r="M22" s="34">
        <f t="shared" si="2"/>
        <v>15138</v>
      </c>
      <c r="N22" s="34">
        <f>SUM(N18:N21)</f>
        <v>154</v>
      </c>
      <c r="O22" s="46">
        <f>M22/I22</f>
        <v>0.50460000000000005</v>
      </c>
      <c r="R22" s="8"/>
    </row>
    <row r="23" spans="1:18">
      <c r="A23" s="19"/>
      <c r="B23" s="10" t="s">
        <v>2005</v>
      </c>
      <c r="C23" s="19"/>
      <c r="D23" s="10"/>
      <c r="E23" s="26">
        <f>E22/$J$22</f>
        <v>0.50193230277185497</v>
      </c>
      <c r="F23" s="26">
        <f t="shared" ref="F23:H23" si="8">F22/$J$22</f>
        <v>0.46768390191897652</v>
      </c>
      <c r="G23" s="26">
        <f t="shared" si="8"/>
        <v>1.3459488272921108E-2</v>
      </c>
      <c r="H23" s="44">
        <f t="shared" si="8"/>
        <v>1.6924307036247335E-2</v>
      </c>
      <c r="I23" s="19"/>
      <c r="J23" s="19"/>
      <c r="K23" s="19"/>
      <c r="L23" s="20"/>
      <c r="M23" s="19"/>
      <c r="N23" s="19"/>
      <c r="O23" s="19"/>
    </row>
    <row r="24" spans="1:18">
      <c r="B24" s="1"/>
      <c r="D24" s="1"/>
      <c r="M24" s="8"/>
    </row>
    <row r="25" spans="1:18">
      <c r="D25" s="1"/>
      <c r="M25" s="8"/>
    </row>
    <row r="26" spans="1:18">
      <c r="M26" s="8"/>
    </row>
    <row r="27" spans="1:18">
      <c r="M27" s="8"/>
    </row>
    <row r="28" spans="1:18">
      <c r="M28" s="8"/>
    </row>
    <row r="29" spans="1:18">
      <c r="M29" s="8"/>
    </row>
    <row r="30" spans="1:18">
      <c r="M30" s="8"/>
    </row>
    <row r="31" spans="1:18">
      <c r="M31" s="8"/>
    </row>
    <row r="32" spans="1:18">
      <c r="M32" s="8"/>
    </row>
  </sheetData>
  <sortState xmlns:xlrd2="http://schemas.microsoft.com/office/spreadsheetml/2017/richdata2" ref="A2:O11">
    <sortCondition ref="A11"/>
  </sortState>
  <mergeCells count="1">
    <mergeCell ref="A1:B1"/>
  </mergeCells>
  <conditionalFormatting sqref="A2:O16">
    <cfRule type="expression" dxfId="113" priority="2">
      <formula>MOD(ROW(),2)=0</formula>
    </cfRule>
  </conditionalFormatting>
  <conditionalFormatting sqref="A17:O17">
    <cfRule type="expression" dxfId="112" priority="1">
      <formula>MOD(ROW(),2)=0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R33"/>
  <sheetViews>
    <sheetView workbookViewId="0">
      <pane ySplit="1" topLeftCell="A5" activePane="bottomLeft" state="frozen"/>
      <selection pane="bottomLeft" activeCell="P2" sqref="P2"/>
    </sheetView>
  </sheetViews>
  <sheetFormatPr defaultColWidth="8.85546875" defaultRowHeight="14.25"/>
  <cols>
    <col min="1" max="1" width="2.7109375" style="19" bestFit="1" customWidth="1"/>
    <col min="2" max="2" width="31.7109375" style="19" bestFit="1" customWidth="1"/>
    <col min="3" max="3" width="13.7109375" style="19" bestFit="1" customWidth="1"/>
    <col min="4" max="4" width="29" style="19" bestFit="1" customWidth="1"/>
    <col min="5" max="5" width="9.7109375" style="19" bestFit="1" customWidth="1"/>
    <col min="6" max="6" width="9" style="19" bestFit="1" customWidth="1"/>
    <col min="7" max="7" width="6" style="19" bestFit="1" customWidth="1"/>
    <col min="8" max="8" width="9.140625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9.8554687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2187</v>
      </c>
      <c r="F1" s="9" t="s">
        <v>2188</v>
      </c>
      <c r="G1" s="9" t="s">
        <v>2189</v>
      </c>
      <c r="H1" s="9" t="s">
        <v>2190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1060</v>
      </c>
      <c r="C2" s="19" t="s">
        <v>5</v>
      </c>
      <c r="D2" s="11" t="s">
        <v>1061</v>
      </c>
      <c r="E2" s="20">
        <v>26</v>
      </c>
      <c r="F2" s="20">
        <v>628</v>
      </c>
      <c r="G2" s="20">
        <v>8</v>
      </c>
      <c r="H2" s="20">
        <v>314</v>
      </c>
      <c r="I2" s="20">
        <v>5282</v>
      </c>
      <c r="J2" s="20">
        <v>976</v>
      </c>
      <c r="K2" s="20">
        <v>0</v>
      </c>
      <c r="L2" s="20">
        <v>1</v>
      </c>
      <c r="M2" s="20">
        <f t="shared" ref="M2:M18" si="0">SUM(J2:L2)</f>
        <v>977</v>
      </c>
      <c r="N2" s="20">
        <v>0</v>
      </c>
      <c r="O2" s="44">
        <f>M2/I2</f>
        <v>0.18496781522150701</v>
      </c>
      <c r="R2" s="20"/>
    </row>
    <row r="3" spans="1:18">
      <c r="A3" s="19" t="s">
        <v>1973</v>
      </c>
      <c r="B3" s="10" t="s">
        <v>1058</v>
      </c>
      <c r="C3" s="19" t="s">
        <v>5</v>
      </c>
      <c r="D3" s="11" t="s">
        <v>1059</v>
      </c>
      <c r="E3" s="20">
        <v>0</v>
      </c>
      <c r="F3" s="20">
        <v>29</v>
      </c>
      <c r="G3" s="20">
        <v>1</v>
      </c>
      <c r="H3" s="20">
        <v>27</v>
      </c>
      <c r="I3" s="20">
        <v>91</v>
      </c>
      <c r="J3" s="20">
        <v>57</v>
      </c>
      <c r="K3" s="20">
        <v>0</v>
      </c>
      <c r="L3" s="20">
        <v>1</v>
      </c>
      <c r="M3" s="20">
        <f t="shared" si="0"/>
        <v>58</v>
      </c>
      <c r="N3" s="20">
        <v>0</v>
      </c>
      <c r="O3" s="44">
        <f t="shared" ref="O3:O18" si="1">M3/I3</f>
        <v>0.63736263736263732</v>
      </c>
      <c r="R3" s="20"/>
    </row>
    <row r="4" spans="1:18">
      <c r="A4" s="19" t="s">
        <v>1977</v>
      </c>
      <c r="B4" s="10" t="s">
        <v>1056</v>
      </c>
      <c r="C4" s="19" t="s">
        <v>5</v>
      </c>
      <c r="D4" s="11" t="s">
        <v>1057</v>
      </c>
      <c r="E4" s="20">
        <v>7</v>
      </c>
      <c r="F4" s="20">
        <v>146</v>
      </c>
      <c r="G4" s="20">
        <v>5</v>
      </c>
      <c r="H4" s="20">
        <v>140</v>
      </c>
      <c r="I4" s="20">
        <v>808</v>
      </c>
      <c r="J4" s="20">
        <v>298</v>
      </c>
      <c r="K4" s="20">
        <v>0</v>
      </c>
      <c r="L4" s="20">
        <v>1</v>
      </c>
      <c r="M4" s="20">
        <f t="shared" si="0"/>
        <v>299</v>
      </c>
      <c r="N4" s="20">
        <v>0</v>
      </c>
      <c r="O4" s="44">
        <f t="shared" si="1"/>
        <v>0.37004950495049505</v>
      </c>
      <c r="R4" s="20"/>
    </row>
    <row r="5" spans="1:18" ht="28.5">
      <c r="A5" s="19" t="s">
        <v>1975</v>
      </c>
      <c r="B5" s="10" t="s">
        <v>1069</v>
      </c>
      <c r="C5" s="19" t="s">
        <v>5</v>
      </c>
      <c r="D5" s="11" t="s">
        <v>1070</v>
      </c>
      <c r="E5" s="20">
        <v>27</v>
      </c>
      <c r="F5" s="20">
        <v>658</v>
      </c>
      <c r="G5" s="20">
        <v>7</v>
      </c>
      <c r="H5" s="20">
        <v>363</v>
      </c>
      <c r="I5" s="20">
        <v>4230</v>
      </c>
      <c r="J5" s="20">
        <v>1055</v>
      </c>
      <c r="K5" s="20">
        <v>0</v>
      </c>
      <c r="L5" s="20">
        <v>1</v>
      </c>
      <c r="M5" s="20">
        <f t="shared" si="0"/>
        <v>1056</v>
      </c>
      <c r="N5" s="20">
        <v>2</v>
      </c>
      <c r="O5" s="44">
        <f t="shared" si="1"/>
        <v>0.24964539007092199</v>
      </c>
      <c r="R5" s="20"/>
    </row>
    <row r="6" spans="1:18">
      <c r="A6" s="19" t="s">
        <v>1970</v>
      </c>
      <c r="B6" s="10" t="s">
        <v>1045</v>
      </c>
      <c r="C6" s="19" t="s">
        <v>5</v>
      </c>
      <c r="D6" s="11" t="s">
        <v>1046</v>
      </c>
      <c r="E6" s="20">
        <v>26</v>
      </c>
      <c r="F6" s="20">
        <v>572</v>
      </c>
      <c r="G6" s="20">
        <v>4</v>
      </c>
      <c r="H6" s="20">
        <v>256</v>
      </c>
      <c r="I6" s="20">
        <v>4262</v>
      </c>
      <c r="J6" s="20">
        <v>858</v>
      </c>
      <c r="K6" s="20">
        <v>0</v>
      </c>
      <c r="L6" s="20">
        <v>2</v>
      </c>
      <c r="M6" s="20">
        <f t="shared" si="0"/>
        <v>860</v>
      </c>
      <c r="N6" s="20">
        <v>1</v>
      </c>
      <c r="O6" s="44">
        <f t="shared" si="1"/>
        <v>0.20178320037541062</v>
      </c>
      <c r="R6" s="20"/>
    </row>
    <row r="7" spans="1:18">
      <c r="A7" s="19" t="s">
        <v>1972</v>
      </c>
      <c r="B7" s="10" t="s">
        <v>2517</v>
      </c>
      <c r="C7" s="19" t="s">
        <v>5</v>
      </c>
      <c r="D7" s="11" t="s">
        <v>1038</v>
      </c>
      <c r="E7" s="20">
        <v>8</v>
      </c>
      <c r="F7" s="20">
        <v>95</v>
      </c>
      <c r="G7" s="20">
        <v>2</v>
      </c>
      <c r="H7" s="20">
        <v>29</v>
      </c>
      <c r="I7" s="20">
        <v>372</v>
      </c>
      <c r="J7" s="20">
        <v>134</v>
      </c>
      <c r="K7" s="20">
        <v>0</v>
      </c>
      <c r="L7" s="20">
        <v>0</v>
      </c>
      <c r="M7" s="20">
        <f t="shared" si="0"/>
        <v>134</v>
      </c>
      <c r="N7" s="20">
        <v>0</v>
      </c>
      <c r="O7" s="44">
        <f t="shared" si="1"/>
        <v>0.36021505376344087</v>
      </c>
      <c r="R7" s="20"/>
    </row>
    <row r="8" spans="1:18">
      <c r="A8" s="19" t="s">
        <v>1969</v>
      </c>
      <c r="B8" s="10" t="s">
        <v>1047</v>
      </c>
      <c r="C8" s="19" t="s">
        <v>5</v>
      </c>
      <c r="D8" s="11" t="s">
        <v>1048</v>
      </c>
      <c r="E8" s="20">
        <v>1</v>
      </c>
      <c r="F8" s="20">
        <v>20</v>
      </c>
      <c r="G8" s="20">
        <v>0</v>
      </c>
      <c r="H8" s="20">
        <v>37</v>
      </c>
      <c r="I8" s="20">
        <v>143</v>
      </c>
      <c r="J8" s="20">
        <v>58</v>
      </c>
      <c r="K8" s="20">
        <v>0</v>
      </c>
      <c r="L8" s="20">
        <v>0</v>
      </c>
      <c r="M8" s="20">
        <f t="shared" si="0"/>
        <v>58</v>
      </c>
      <c r="N8" s="20">
        <v>1</v>
      </c>
      <c r="O8" s="44">
        <f t="shared" si="1"/>
        <v>0.40559440559440557</v>
      </c>
      <c r="R8" s="20"/>
    </row>
    <row r="9" spans="1:18">
      <c r="A9" s="19" t="s">
        <v>1971</v>
      </c>
      <c r="B9" s="10" t="s">
        <v>1051</v>
      </c>
      <c r="C9" s="19" t="s">
        <v>5</v>
      </c>
      <c r="D9" s="11" t="s">
        <v>624</v>
      </c>
      <c r="E9" s="20">
        <v>12</v>
      </c>
      <c r="F9" s="20">
        <v>236</v>
      </c>
      <c r="G9" s="20">
        <v>2</v>
      </c>
      <c r="H9" s="20">
        <v>146</v>
      </c>
      <c r="I9" s="20">
        <v>2233</v>
      </c>
      <c r="J9" s="20">
        <v>396</v>
      </c>
      <c r="K9" s="20">
        <v>0</v>
      </c>
      <c r="L9" s="20">
        <v>0</v>
      </c>
      <c r="M9" s="20">
        <f t="shared" si="0"/>
        <v>396</v>
      </c>
      <c r="N9" s="20">
        <v>2</v>
      </c>
      <c r="O9" s="44">
        <f t="shared" si="1"/>
        <v>0.17733990147783252</v>
      </c>
      <c r="R9" s="20"/>
    </row>
    <row r="10" spans="1:18">
      <c r="A10" s="19" t="s">
        <v>1976</v>
      </c>
      <c r="B10" s="10" t="s">
        <v>2379</v>
      </c>
      <c r="C10" s="19" t="s">
        <v>5</v>
      </c>
      <c r="D10" s="11" t="s">
        <v>1068</v>
      </c>
      <c r="E10" s="20">
        <v>1</v>
      </c>
      <c r="F10" s="20">
        <v>179</v>
      </c>
      <c r="G10" s="20">
        <v>2</v>
      </c>
      <c r="H10" s="20">
        <v>17</v>
      </c>
      <c r="I10" s="20">
        <v>499</v>
      </c>
      <c r="J10" s="20">
        <v>199</v>
      </c>
      <c r="K10" s="20">
        <v>0</v>
      </c>
      <c r="L10" s="20">
        <v>0</v>
      </c>
      <c r="M10" s="20">
        <f t="shared" si="0"/>
        <v>199</v>
      </c>
      <c r="N10" s="20">
        <v>0</v>
      </c>
      <c r="O10" s="44">
        <f t="shared" si="1"/>
        <v>0.39879759519038077</v>
      </c>
      <c r="R10" s="20"/>
    </row>
    <row r="11" spans="1:18">
      <c r="A11" s="19" t="s">
        <v>1978</v>
      </c>
      <c r="B11" s="10" t="s">
        <v>1071</v>
      </c>
      <c r="C11" s="19" t="s">
        <v>5</v>
      </c>
      <c r="D11" s="11" t="s">
        <v>1072</v>
      </c>
      <c r="E11" s="20">
        <v>10</v>
      </c>
      <c r="F11" s="20">
        <v>114</v>
      </c>
      <c r="G11" s="20">
        <v>6</v>
      </c>
      <c r="H11" s="20">
        <v>448</v>
      </c>
      <c r="I11" s="20">
        <v>1516</v>
      </c>
      <c r="J11" s="20">
        <v>578</v>
      </c>
      <c r="K11" s="20">
        <v>0</v>
      </c>
      <c r="L11" s="20">
        <v>3</v>
      </c>
      <c r="M11" s="20">
        <f t="shared" si="0"/>
        <v>581</v>
      </c>
      <c r="N11" s="20">
        <v>5</v>
      </c>
      <c r="O11" s="44">
        <f t="shared" si="1"/>
        <v>0.38324538258575197</v>
      </c>
      <c r="R11" s="20"/>
    </row>
    <row r="12" spans="1:18">
      <c r="A12" s="19" t="s">
        <v>1979</v>
      </c>
      <c r="B12" s="10" t="s">
        <v>1052</v>
      </c>
      <c r="C12" s="19" t="s">
        <v>5</v>
      </c>
      <c r="D12" s="11" t="s">
        <v>1053</v>
      </c>
      <c r="E12" s="20">
        <v>6</v>
      </c>
      <c r="F12" s="20">
        <v>341</v>
      </c>
      <c r="G12" s="20">
        <v>3</v>
      </c>
      <c r="H12" s="20">
        <v>726</v>
      </c>
      <c r="I12" s="20">
        <v>2723</v>
      </c>
      <c r="J12" s="20">
        <v>1076</v>
      </c>
      <c r="K12" s="20">
        <v>0</v>
      </c>
      <c r="L12" s="20">
        <v>0</v>
      </c>
      <c r="M12" s="20">
        <f t="shared" si="0"/>
        <v>1076</v>
      </c>
      <c r="N12" s="20">
        <v>0</v>
      </c>
      <c r="O12" s="44">
        <f t="shared" si="1"/>
        <v>0.39515240543518176</v>
      </c>
      <c r="R12" s="20"/>
    </row>
    <row r="13" spans="1:18">
      <c r="A13" s="19" t="s">
        <v>1980</v>
      </c>
      <c r="B13" s="10" t="s">
        <v>1066</v>
      </c>
      <c r="C13" s="19" t="s">
        <v>5</v>
      </c>
      <c r="D13" s="11" t="s">
        <v>1067</v>
      </c>
      <c r="E13" s="20">
        <v>5</v>
      </c>
      <c r="F13" s="20">
        <v>217</v>
      </c>
      <c r="G13" s="20">
        <v>1</v>
      </c>
      <c r="H13" s="20">
        <v>583</v>
      </c>
      <c r="I13" s="20">
        <v>2192</v>
      </c>
      <c r="J13" s="20">
        <v>806</v>
      </c>
      <c r="K13" s="20">
        <v>3</v>
      </c>
      <c r="L13" s="20">
        <v>3</v>
      </c>
      <c r="M13" s="20">
        <f t="shared" si="0"/>
        <v>812</v>
      </c>
      <c r="N13" s="20">
        <v>8</v>
      </c>
      <c r="O13" s="44">
        <f t="shared" si="1"/>
        <v>0.37043795620437958</v>
      </c>
      <c r="R13" s="20"/>
    </row>
    <row r="14" spans="1:18">
      <c r="A14" s="19" t="s">
        <v>1983</v>
      </c>
      <c r="B14" s="10" t="s">
        <v>1054</v>
      </c>
      <c r="C14" s="19" t="s">
        <v>5</v>
      </c>
      <c r="D14" s="11" t="s">
        <v>1055</v>
      </c>
      <c r="E14" s="20">
        <v>14</v>
      </c>
      <c r="F14" s="20">
        <v>270</v>
      </c>
      <c r="G14" s="20">
        <v>1</v>
      </c>
      <c r="H14" s="20">
        <v>816</v>
      </c>
      <c r="I14" s="20">
        <v>3850</v>
      </c>
      <c r="J14" s="20">
        <v>1101</v>
      </c>
      <c r="K14" s="20">
        <v>0</v>
      </c>
      <c r="L14" s="20">
        <v>1</v>
      </c>
      <c r="M14" s="20">
        <f t="shared" si="0"/>
        <v>1102</v>
      </c>
      <c r="N14" s="20">
        <v>0</v>
      </c>
      <c r="O14" s="44">
        <f t="shared" si="1"/>
        <v>0.28623376623376623</v>
      </c>
      <c r="R14" s="20"/>
    </row>
    <row r="15" spans="1:18">
      <c r="A15" s="19" t="s">
        <v>1982</v>
      </c>
      <c r="B15" s="10" t="s">
        <v>1064</v>
      </c>
      <c r="C15" s="19" t="s">
        <v>5</v>
      </c>
      <c r="D15" s="11" t="s">
        <v>1065</v>
      </c>
      <c r="E15" s="20">
        <v>10</v>
      </c>
      <c r="F15" s="20">
        <v>166</v>
      </c>
      <c r="G15" s="20">
        <v>0</v>
      </c>
      <c r="H15" s="20">
        <v>169</v>
      </c>
      <c r="I15" s="20">
        <v>1191</v>
      </c>
      <c r="J15" s="20">
        <v>345</v>
      </c>
      <c r="K15" s="20">
        <v>0</v>
      </c>
      <c r="L15" s="20">
        <v>1</v>
      </c>
      <c r="M15" s="20">
        <f t="shared" si="0"/>
        <v>346</v>
      </c>
      <c r="N15" s="20">
        <v>0</v>
      </c>
      <c r="O15" s="44">
        <f t="shared" si="1"/>
        <v>0.29051217464315698</v>
      </c>
      <c r="R15" s="20"/>
    </row>
    <row r="16" spans="1:18">
      <c r="A16" s="19" t="s">
        <v>1981</v>
      </c>
      <c r="B16" s="10" t="s">
        <v>1062</v>
      </c>
      <c r="C16" s="19" t="s">
        <v>5</v>
      </c>
      <c r="D16" s="11" t="s">
        <v>28</v>
      </c>
      <c r="E16" s="20">
        <v>12</v>
      </c>
      <c r="F16" s="20">
        <v>144</v>
      </c>
      <c r="G16" s="20">
        <v>1</v>
      </c>
      <c r="H16" s="20">
        <v>483</v>
      </c>
      <c r="I16" s="20">
        <v>1632</v>
      </c>
      <c r="J16" s="20">
        <v>640</v>
      </c>
      <c r="K16" s="20">
        <v>0</v>
      </c>
      <c r="L16" s="20">
        <v>0</v>
      </c>
      <c r="M16" s="20">
        <f t="shared" si="0"/>
        <v>640</v>
      </c>
      <c r="N16" s="20">
        <v>4</v>
      </c>
      <c r="O16" s="44">
        <f t="shared" si="1"/>
        <v>0.39215686274509803</v>
      </c>
      <c r="R16" s="20"/>
    </row>
    <row r="17" spans="1:18">
      <c r="A17" s="19" t="s">
        <v>1990</v>
      </c>
      <c r="B17" s="10" t="s">
        <v>1049</v>
      </c>
      <c r="C17" s="19" t="s">
        <v>5</v>
      </c>
      <c r="D17" s="11" t="s">
        <v>1050</v>
      </c>
      <c r="E17" s="20">
        <v>14</v>
      </c>
      <c r="F17" s="20">
        <v>250</v>
      </c>
      <c r="G17" s="20">
        <v>3</v>
      </c>
      <c r="H17" s="20">
        <v>284</v>
      </c>
      <c r="I17" s="20">
        <v>1318</v>
      </c>
      <c r="J17" s="20">
        <v>551</v>
      </c>
      <c r="K17" s="20">
        <v>0</v>
      </c>
      <c r="L17" s="20">
        <v>2</v>
      </c>
      <c r="M17" s="20">
        <f t="shared" si="0"/>
        <v>553</v>
      </c>
      <c r="N17" s="20">
        <v>0</v>
      </c>
      <c r="O17" s="44">
        <f t="shared" si="1"/>
        <v>0.41957511380880119</v>
      </c>
      <c r="R17" s="20"/>
    </row>
    <row r="18" spans="1:18">
      <c r="A18" s="19" t="s">
        <v>1988</v>
      </c>
      <c r="B18" s="10" t="s">
        <v>1063</v>
      </c>
      <c r="C18" s="19" t="s">
        <v>5</v>
      </c>
      <c r="D18" s="11" t="s">
        <v>372</v>
      </c>
      <c r="E18" s="20">
        <v>20</v>
      </c>
      <c r="F18" s="20">
        <v>159</v>
      </c>
      <c r="G18" s="20">
        <v>6</v>
      </c>
      <c r="H18" s="20">
        <v>592</v>
      </c>
      <c r="I18" s="20">
        <v>1629</v>
      </c>
      <c r="J18" s="20">
        <v>777</v>
      </c>
      <c r="K18" s="20">
        <v>0</v>
      </c>
      <c r="L18" s="20">
        <v>2</v>
      </c>
      <c r="M18" s="20">
        <f t="shared" si="0"/>
        <v>779</v>
      </c>
      <c r="N18" s="20">
        <v>1</v>
      </c>
      <c r="O18" s="44">
        <f t="shared" si="1"/>
        <v>0.47820748925721301</v>
      </c>
      <c r="R18" s="20"/>
    </row>
    <row r="19" spans="1:18">
      <c r="B19" s="10" t="s">
        <v>1073</v>
      </c>
      <c r="C19" s="19" t="s">
        <v>29</v>
      </c>
      <c r="D19" s="11"/>
      <c r="E19" s="20">
        <v>49</v>
      </c>
      <c r="F19" s="20">
        <v>3507</v>
      </c>
      <c r="G19" s="20">
        <v>20</v>
      </c>
      <c r="H19" s="20">
        <v>1270</v>
      </c>
      <c r="I19" s="20"/>
      <c r="J19" s="20">
        <v>4846</v>
      </c>
      <c r="K19" s="20">
        <v>2</v>
      </c>
      <c r="L19" s="20">
        <v>3</v>
      </c>
      <c r="M19" s="20">
        <f t="shared" ref="M19:M27" si="2">SUM(J19:L19)</f>
        <v>4851</v>
      </c>
      <c r="N19" s="20">
        <v>32</v>
      </c>
      <c r="O19" s="44"/>
      <c r="R19" s="20"/>
    </row>
    <row r="20" spans="1:18">
      <c r="B20" s="10" t="s">
        <v>2760</v>
      </c>
      <c r="C20" s="19" t="s">
        <v>29</v>
      </c>
      <c r="D20" s="11"/>
      <c r="E20" s="20">
        <v>32</v>
      </c>
      <c r="F20" s="20">
        <v>1023</v>
      </c>
      <c r="G20" s="20">
        <v>7</v>
      </c>
      <c r="H20" s="20">
        <v>361</v>
      </c>
      <c r="I20" s="20"/>
      <c r="J20" s="20">
        <v>1423</v>
      </c>
      <c r="K20" s="20">
        <v>3</v>
      </c>
      <c r="L20" s="20">
        <v>0</v>
      </c>
      <c r="M20" s="20">
        <f t="shared" si="2"/>
        <v>1426</v>
      </c>
      <c r="N20" s="20">
        <v>8</v>
      </c>
      <c r="O20" s="44"/>
      <c r="R20" s="20"/>
    </row>
    <row r="21" spans="1:18" ht="28.5">
      <c r="B21" s="10" t="s">
        <v>2518</v>
      </c>
      <c r="C21" s="19" t="s">
        <v>29</v>
      </c>
      <c r="D21" s="11"/>
      <c r="E21" s="20">
        <v>23</v>
      </c>
      <c r="F21" s="20">
        <v>869</v>
      </c>
      <c r="G21" s="20">
        <v>9</v>
      </c>
      <c r="H21" s="20">
        <v>1601</v>
      </c>
      <c r="I21" s="20"/>
      <c r="J21" s="20">
        <v>2502</v>
      </c>
      <c r="K21" s="20">
        <v>1</v>
      </c>
      <c r="L21" s="20">
        <v>3</v>
      </c>
      <c r="M21" s="20">
        <f t="shared" si="2"/>
        <v>2506</v>
      </c>
      <c r="N21" s="20">
        <v>17</v>
      </c>
      <c r="O21" s="44"/>
      <c r="R21" s="20"/>
    </row>
    <row r="22" spans="1:18" ht="28.5">
      <c r="B22" s="10" t="s">
        <v>2519</v>
      </c>
      <c r="C22" s="19" t="s">
        <v>29</v>
      </c>
      <c r="D22" s="11"/>
      <c r="E22" s="20">
        <v>13</v>
      </c>
      <c r="F22" s="20">
        <v>496</v>
      </c>
      <c r="G22" s="20">
        <v>6</v>
      </c>
      <c r="H22" s="20">
        <v>1153</v>
      </c>
      <c r="I22" s="20"/>
      <c r="J22" s="20">
        <v>1668</v>
      </c>
      <c r="K22" s="20">
        <v>0</v>
      </c>
      <c r="L22" s="20">
        <v>2</v>
      </c>
      <c r="M22" s="20">
        <f t="shared" si="2"/>
        <v>1670</v>
      </c>
      <c r="N22" s="20">
        <v>5</v>
      </c>
      <c r="O22" s="44"/>
      <c r="R22" s="20"/>
    </row>
    <row r="23" spans="1:18">
      <c r="B23" s="10" t="s">
        <v>2390</v>
      </c>
      <c r="C23" s="19" t="s">
        <v>29</v>
      </c>
      <c r="D23" s="11"/>
      <c r="E23" s="20">
        <v>14</v>
      </c>
      <c r="F23" s="20">
        <v>502</v>
      </c>
      <c r="G23" s="20">
        <v>4</v>
      </c>
      <c r="H23" s="20">
        <v>1053</v>
      </c>
      <c r="I23" s="20"/>
      <c r="J23" s="20">
        <v>1573</v>
      </c>
      <c r="K23" s="20">
        <v>0</v>
      </c>
      <c r="L23" s="20">
        <v>0</v>
      </c>
      <c r="M23" s="20">
        <f t="shared" si="2"/>
        <v>1573</v>
      </c>
      <c r="N23" s="20">
        <v>6</v>
      </c>
      <c r="O23" s="44"/>
      <c r="R23" s="20"/>
    </row>
    <row r="24" spans="1:18" ht="28.5">
      <c r="B24" s="10" t="s">
        <v>2520</v>
      </c>
      <c r="C24" s="19" t="s">
        <v>30</v>
      </c>
      <c r="D24" s="11"/>
      <c r="E24" s="20">
        <v>2</v>
      </c>
      <c r="F24" s="20">
        <v>54</v>
      </c>
      <c r="G24" s="20">
        <v>3</v>
      </c>
      <c r="H24" s="20">
        <v>37</v>
      </c>
      <c r="I24" s="20"/>
      <c r="J24" s="20">
        <v>96</v>
      </c>
      <c r="K24" s="20">
        <v>0</v>
      </c>
      <c r="L24" s="20">
        <v>0</v>
      </c>
      <c r="M24" s="20">
        <f t="shared" si="2"/>
        <v>96</v>
      </c>
      <c r="N24" s="20">
        <v>0</v>
      </c>
      <c r="O24" s="44"/>
      <c r="R24" s="20"/>
    </row>
    <row r="25" spans="1:18" ht="28.5">
      <c r="B25" s="10" t="s">
        <v>2521</v>
      </c>
      <c r="C25" s="19" t="s">
        <v>30</v>
      </c>
      <c r="D25" s="11"/>
      <c r="E25" s="20">
        <v>1</v>
      </c>
      <c r="F25" s="20">
        <v>25</v>
      </c>
      <c r="G25" s="20">
        <v>0</v>
      </c>
      <c r="H25" s="20">
        <v>17</v>
      </c>
      <c r="I25" s="20"/>
      <c r="J25" s="20">
        <v>43</v>
      </c>
      <c r="K25" s="20">
        <v>0</v>
      </c>
      <c r="L25" s="20">
        <v>0</v>
      </c>
      <c r="M25" s="20">
        <f t="shared" si="2"/>
        <v>43</v>
      </c>
      <c r="N25" s="20">
        <v>0</v>
      </c>
      <c r="O25" s="44"/>
      <c r="R25" s="20"/>
    </row>
    <row r="26" spans="1:18">
      <c r="B26" s="10" t="s">
        <v>31</v>
      </c>
      <c r="C26" s="19" t="s">
        <v>32</v>
      </c>
      <c r="D26" s="11"/>
      <c r="E26" s="20">
        <v>2</v>
      </c>
      <c r="F26" s="20">
        <v>547</v>
      </c>
      <c r="G26" s="20">
        <v>3</v>
      </c>
      <c r="H26" s="20">
        <v>168</v>
      </c>
      <c r="I26" s="20"/>
      <c r="J26" s="20">
        <v>720</v>
      </c>
      <c r="K26" s="20">
        <v>0</v>
      </c>
      <c r="L26" s="20">
        <v>2</v>
      </c>
      <c r="M26" s="20">
        <f t="shared" si="2"/>
        <v>722</v>
      </c>
      <c r="N26" s="20">
        <v>0</v>
      </c>
      <c r="O26" s="44"/>
      <c r="R26" s="20"/>
    </row>
    <row r="27" spans="1:18">
      <c r="A27" s="21"/>
      <c r="B27" s="12" t="s">
        <v>33</v>
      </c>
      <c r="C27" s="21" t="s">
        <v>32</v>
      </c>
      <c r="D27" s="13"/>
      <c r="E27" s="23">
        <v>1</v>
      </c>
      <c r="F27" s="23">
        <v>315</v>
      </c>
      <c r="G27" s="23">
        <v>1</v>
      </c>
      <c r="H27" s="23">
        <v>169</v>
      </c>
      <c r="I27" s="23"/>
      <c r="J27" s="23">
        <v>486</v>
      </c>
      <c r="K27" s="23">
        <v>0</v>
      </c>
      <c r="L27" s="23">
        <v>215</v>
      </c>
      <c r="M27" s="23">
        <f t="shared" si="2"/>
        <v>701</v>
      </c>
      <c r="N27" s="23">
        <v>0</v>
      </c>
      <c r="O27" s="43"/>
      <c r="R27" s="20"/>
    </row>
    <row r="28" spans="1:18">
      <c r="B28" s="10" t="s">
        <v>34</v>
      </c>
      <c r="D28" s="10"/>
      <c r="E28" s="20">
        <f>SUM(E2:E18)</f>
        <v>199</v>
      </c>
      <c r="F28" s="20">
        <f t="shared" ref="F28:N28" si="3">SUM(F2:F18)</f>
        <v>4224</v>
      </c>
      <c r="G28" s="20">
        <f t="shared" si="3"/>
        <v>52</v>
      </c>
      <c r="H28" s="20">
        <f t="shared" si="3"/>
        <v>5430</v>
      </c>
      <c r="I28" s="20"/>
      <c r="J28" s="20">
        <f t="shared" si="3"/>
        <v>9905</v>
      </c>
      <c r="K28" s="20">
        <f t="shared" si="3"/>
        <v>3</v>
      </c>
      <c r="L28" s="20">
        <f t="shared" si="3"/>
        <v>18</v>
      </c>
      <c r="M28" s="20">
        <f t="shared" si="3"/>
        <v>9926</v>
      </c>
      <c r="N28" s="20">
        <f t="shared" si="3"/>
        <v>24</v>
      </c>
      <c r="O28" s="44"/>
      <c r="R28" s="20"/>
    </row>
    <row r="29" spans="1:18">
      <c r="B29" s="10" t="s">
        <v>35</v>
      </c>
      <c r="D29" s="10"/>
      <c r="E29" s="20">
        <f>SUM(E19:E23)</f>
        <v>131</v>
      </c>
      <c r="F29" s="20">
        <f t="shared" ref="F29:N29" si="4">SUM(F19:F23)</f>
        <v>6397</v>
      </c>
      <c r="G29" s="20">
        <f t="shared" si="4"/>
        <v>46</v>
      </c>
      <c r="H29" s="20">
        <f t="shared" si="4"/>
        <v>5438</v>
      </c>
      <c r="I29" s="20"/>
      <c r="J29" s="20">
        <f t="shared" si="4"/>
        <v>12012</v>
      </c>
      <c r="K29" s="20">
        <f t="shared" si="4"/>
        <v>6</v>
      </c>
      <c r="L29" s="20">
        <f t="shared" si="4"/>
        <v>8</v>
      </c>
      <c r="M29" s="20">
        <f t="shared" si="4"/>
        <v>12026</v>
      </c>
      <c r="N29" s="20">
        <f t="shared" si="4"/>
        <v>68</v>
      </c>
      <c r="O29" s="44"/>
      <c r="R29" s="20"/>
    </row>
    <row r="30" spans="1:18">
      <c r="B30" s="10" t="s">
        <v>36</v>
      </c>
      <c r="D30" s="10"/>
      <c r="E30" s="20">
        <f>SUM(E24:E25)</f>
        <v>3</v>
      </c>
      <c r="F30" s="20">
        <f t="shared" ref="F30:N30" si="5">SUM(F24:F25)</f>
        <v>79</v>
      </c>
      <c r="G30" s="20">
        <f t="shared" si="5"/>
        <v>3</v>
      </c>
      <c r="H30" s="20">
        <f t="shared" si="5"/>
        <v>54</v>
      </c>
      <c r="I30" s="20"/>
      <c r="J30" s="20">
        <f t="shared" si="5"/>
        <v>139</v>
      </c>
      <c r="K30" s="20">
        <f t="shared" si="5"/>
        <v>0</v>
      </c>
      <c r="L30" s="20">
        <f t="shared" si="5"/>
        <v>0</v>
      </c>
      <c r="M30" s="20">
        <f t="shared" si="5"/>
        <v>139</v>
      </c>
      <c r="N30" s="20">
        <f t="shared" si="5"/>
        <v>0</v>
      </c>
      <c r="O30" s="44"/>
      <c r="R30" s="20"/>
    </row>
    <row r="31" spans="1:18" ht="15" thickBot="1">
      <c r="A31" s="24"/>
      <c r="B31" s="14" t="s">
        <v>37</v>
      </c>
      <c r="C31" s="24"/>
      <c r="D31" s="14"/>
      <c r="E31" s="25">
        <f>SUM(E26:E27)</f>
        <v>3</v>
      </c>
      <c r="F31" s="25">
        <f t="shared" ref="F31:N31" si="6">SUM(F26:F27)</f>
        <v>862</v>
      </c>
      <c r="G31" s="25">
        <f t="shared" si="6"/>
        <v>4</v>
      </c>
      <c r="H31" s="25">
        <f t="shared" si="6"/>
        <v>337</v>
      </c>
      <c r="I31" s="25"/>
      <c r="J31" s="25">
        <f t="shared" si="6"/>
        <v>1206</v>
      </c>
      <c r="K31" s="25">
        <f t="shared" si="6"/>
        <v>0</v>
      </c>
      <c r="L31" s="25">
        <f t="shared" si="6"/>
        <v>217</v>
      </c>
      <c r="M31" s="25">
        <f t="shared" si="6"/>
        <v>1423</v>
      </c>
      <c r="N31" s="25">
        <f t="shared" si="6"/>
        <v>0</v>
      </c>
      <c r="O31" s="45"/>
      <c r="R31" s="20"/>
    </row>
    <row r="32" spans="1:18" s="6" customFormat="1" ht="15">
      <c r="B32" s="3" t="s">
        <v>2350</v>
      </c>
      <c r="D32" s="3"/>
      <c r="E32" s="34">
        <f>SUM(E28:E31)</f>
        <v>336</v>
      </c>
      <c r="F32" s="34">
        <f t="shared" ref="F32:N32" si="7">SUM(F28:F31)</f>
        <v>11562</v>
      </c>
      <c r="G32" s="34">
        <f t="shared" si="7"/>
        <v>105</v>
      </c>
      <c r="H32" s="34">
        <f t="shared" si="7"/>
        <v>11259</v>
      </c>
      <c r="I32" s="34">
        <f>SUM(I2:I18)</f>
        <v>33971</v>
      </c>
      <c r="J32" s="34">
        <f t="shared" si="7"/>
        <v>23262</v>
      </c>
      <c r="K32" s="34">
        <f t="shared" si="7"/>
        <v>9</v>
      </c>
      <c r="L32" s="34">
        <f t="shared" si="7"/>
        <v>243</v>
      </c>
      <c r="M32" s="34">
        <f t="shared" si="7"/>
        <v>23514</v>
      </c>
      <c r="N32" s="34">
        <f t="shared" si="7"/>
        <v>92</v>
      </c>
      <c r="O32" s="46">
        <f>M32/I32</f>
        <v>0.69217862294309851</v>
      </c>
      <c r="R32" s="20"/>
    </row>
    <row r="33" spans="2:8">
      <c r="B33" s="10" t="s">
        <v>2005</v>
      </c>
      <c r="D33" s="10"/>
      <c r="E33" s="26">
        <f>E32/$J$32</f>
        <v>1.4444157854010833E-2</v>
      </c>
      <c r="F33" s="26">
        <f t="shared" ref="F33:H33" si="8">F32/$J$32</f>
        <v>0.49703378901212275</v>
      </c>
      <c r="G33" s="26">
        <f t="shared" si="8"/>
        <v>4.5137993293783854E-3</v>
      </c>
      <c r="H33" s="26">
        <f t="shared" si="8"/>
        <v>0.48400825380448803</v>
      </c>
    </row>
  </sheetData>
  <sortState xmlns:xlrd2="http://schemas.microsoft.com/office/spreadsheetml/2017/richdata2" ref="A2:O18">
    <sortCondition ref="A18"/>
  </sortState>
  <mergeCells count="1">
    <mergeCell ref="A1:B1"/>
  </mergeCells>
  <conditionalFormatting sqref="A2:O27">
    <cfRule type="expression" dxfId="37" priority="1">
      <formula>MOD(ROW(),2)=0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4"/>
  <sheetViews>
    <sheetView zoomScaleNormal="100" workbookViewId="0">
      <pane ySplit="1" topLeftCell="A2" activePane="bottomLeft" state="frozen"/>
      <selection pane="bottomLeft" activeCell="K25" sqref="K25"/>
    </sheetView>
  </sheetViews>
  <sheetFormatPr defaultColWidth="8.85546875" defaultRowHeight="14.25"/>
  <cols>
    <col min="1" max="1" width="2.7109375" style="19" bestFit="1" customWidth="1"/>
    <col min="2" max="2" width="43.42578125" style="19" bestFit="1" customWidth="1"/>
    <col min="3" max="3" width="13.7109375" style="19" bestFit="1" customWidth="1"/>
    <col min="4" max="4" width="29" style="19" customWidth="1"/>
    <col min="5" max="5" width="7.85546875" style="19" bestFit="1" customWidth="1"/>
    <col min="6" max="6" width="7.28515625" style="19" bestFit="1" customWidth="1"/>
    <col min="7" max="7" width="7.85546875" style="19" bestFit="1" customWidth="1"/>
    <col min="8" max="8" width="8" style="19" bestFit="1" customWidth="1"/>
    <col min="9" max="9" width="10" style="19" bestFit="1" customWidth="1"/>
    <col min="10" max="10" width="10.140625" style="19" bestFit="1" customWidth="1"/>
    <col min="11" max="11" width="10.140625" style="19" customWidth="1"/>
    <col min="12" max="12" width="8.7109375" style="19" bestFit="1" customWidth="1"/>
    <col min="13" max="13" width="9.140625" style="19" bestFit="1" customWidth="1"/>
    <col min="14" max="16384" width="8.85546875" style="19"/>
  </cols>
  <sheetData>
    <row r="1" spans="1:16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2191</v>
      </c>
      <c r="F1" s="9" t="s">
        <v>2192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29.25" thickTop="1">
      <c r="A2" s="19" t="s">
        <v>1974</v>
      </c>
      <c r="B2" s="10" t="s">
        <v>2522</v>
      </c>
      <c r="C2" s="19" t="s">
        <v>5</v>
      </c>
      <c r="D2" s="11" t="s">
        <v>1096</v>
      </c>
      <c r="E2" s="20">
        <v>545</v>
      </c>
      <c r="F2" s="20">
        <v>1231</v>
      </c>
      <c r="G2" s="20">
        <v>6322</v>
      </c>
      <c r="H2" s="20">
        <v>1776</v>
      </c>
      <c r="I2" s="20">
        <v>1</v>
      </c>
      <c r="J2" s="20">
        <v>3</v>
      </c>
      <c r="K2" s="20">
        <f t="shared" ref="K2:K17" si="0">SUM(H2:J2)</f>
        <v>1780</v>
      </c>
      <c r="L2" s="20">
        <v>9</v>
      </c>
      <c r="M2" s="44">
        <f>K2/G2</f>
        <v>0.28155646947168617</v>
      </c>
      <c r="P2" s="20"/>
    </row>
    <row r="3" spans="1:16">
      <c r="A3" s="19" t="s">
        <v>1973</v>
      </c>
      <c r="B3" s="10" t="s">
        <v>1086</v>
      </c>
      <c r="C3" s="19" t="s">
        <v>5</v>
      </c>
      <c r="D3" s="11" t="s">
        <v>1087</v>
      </c>
      <c r="E3" s="20">
        <v>143</v>
      </c>
      <c r="F3" s="20">
        <v>592</v>
      </c>
      <c r="G3" s="20">
        <v>2096</v>
      </c>
      <c r="H3" s="20">
        <v>735</v>
      </c>
      <c r="I3" s="20">
        <v>0</v>
      </c>
      <c r="J3" s="20">
        <v>5</v>
      </c>
      <c r="K3" s="20">
        <f t="shared" si="0"/>
        <v>740</v>
      </c>
      <c r="L3" s="20">
        <v>0</v>
      </c>
      <c r="M3" s="44">
        <f t="shared" ref="M3:M17" si="1">K3/G3</f>
        <v>0.35305343511450382</v>
      </c>
      <c r="P3" s="20"/>
    </row>
    <row r="4" spans="1:16" ht="28.5">
      <c r="A4" s="19" t="s">
        <v>1977</v>
      </c>
      <c r="B4" s="10" t="s">
        <v>1077</v>
      </c>
      <c r="C4" s="19" t="s">
        <v>5</v>
      </c>
      <c r="D4" s="11" t="s">
        <v>1078</v>
      </c>
      <c r="E4" s="20">
        <v>359</v>
      </c>
      <c r="F4" s="20">
        <v>1874</v>
      </c>
      <c r="G4" s="20">
        <v>7946</v>
      </c>
      <c r="H4" s="20">
        <v>2233</v>
      </c>
      <c r="I4" s="20">
        <v>2</v>
      </c>
      <c r="J4" s="20">
        <v>6</v>
      </c>
      <c r="K4" s="20">
        <f t="shared" si="0"/>
        <v>2241</v>
      </c>
      <c r="L4" s="20">
        <v>0</v>
      </c>
      <c r="M4" s="44">
        <f t="shared" si="1"/>
        <v>0.28202869368235589</v>
      </c>
      <c r="P4" s="20"/>
    </row>
    <row r="5" spans="1:16">
      <c r="A5" s="19" t="s">
        <v>1975</v>
      </c>
      <c r="B5" s="10" t="s">
        <v>2523</v>
      </c>
      <c r="C5" s="19" t="s">
        <v>5</v>
      </c>
      <c r="D5" s="11" t="s">
        <v>1014</v>
      </c>
      <c r="E5" s="20">
        <v>33</v>
      </c>
      <c r="F5" s="20">
        <v>8</v>
      </c>
      <c r="G5" s="20">
        <v>361</v>
      </c>
      <c r="H5" s="20">
        <v>41</v>
      </c>
      <c r="I5" s="20">
        <v>0</v>
      </c>
      <c r="J5" s="20">
        <v>0</v>
      </c>
      <c r="K5" s="20">
        <f t="shared" si="0"/>
        <v>41</v>
      </c>
      <c r="L5" s="20">
        <v>0</v>
      </c>
      <c r="M5" s="44">
        <f t="shared" si="1"/>
        <v>0.11357340720221606</v>
      </c>
      <c r="P5" s="20"/>
    </row>
    <row r="6" spans="1:16">
      <c r="A6" s="19" t="s">
        <v>1970</v>
      </c>
      <c r="B6" s="10" t="s">
        <v>1092</v>
      </c>
      <c r="C6" s="19" t="s">
        <v>5</v>
      </c>
      <c r="D6" s="11" t="s">
        <v>1093</v>
      </c>
      <c r="E6" s="20">
        <v>74</v>
      </c>
      <c r="F6" s="20">
        <v>600</v>
      </c>
      <c r="G6" s="20">
        <v>1345</v>
      </c>
      <c r="H6" s="20">
        <v>674</v>
      </c>
      <c r="I6" s="20">
        <v>0</v>
      </c>
      <c r="J6" s="20">
        <v>1</v>
      </c>
      <c r="K6" s="20">
        <f t="shared" si="0"/>
        <v>675</v>
      </c>
      <c r="L6" s="20">
        <v>0</v>
      </c>
      <c r="M6" s="44">
        <f t="shared" si="1"/>
        <v>0.5018587360594795</v>
      </c>
      <c r="P6" s="20"/>
    </row>
    <row r="7" spans="1:16">
      <c r="A7" s="19" t="s">
        <v>1972</v>
      </c>
      <c r="B7" s="10" t="s">
        <v>2387</v>
      </c>
      <c r="C7" s="19" t="s">
        <v>5</v>
      </c>
      <c r="D7" s="11" t="s">
        <v>690</v>
      </c>
      <c r="E7" s="20">
        <v>68</v>
      </c>
      <c r="F7" s="20">
        <v>561</v>
      </c>
      <c r="G7" s="20">
        <v>1332</v>
      </c>
      <c r="H7" s="20">
        <v>629</v>
      </c>
      <c r="I7" s="20">
        <v>0</v>
      </c>
      <c r="J7" s="20">
        <v>5</v>
      </c>
      <c r="K7" s="20">
        <f t="shared" si="0"/>
        <v>634</v>
      </c>
      <c r="L7" s="20">
        <v>0</v>
      </c>
      <c r="M7" s="44">
        <f t="shared" si="1"/>
        <v>0.47597597597597596</v>
      </c>
      <c r="P7" s="20"/>
    </row>
    <row r="8" spans="1:16" ht="28.5">
      <c r="A8" s="19" t="s">
        <v>1969</v>
      </c>
      <c r="B8" s="10" t="s">
        <v>1083</v>
      </c>
      <c r="C8" s="19" t="s">
        <v>5</v>
      </c>
      <c r="D8" s="11" t="s">
        <v>1084</v>
      </c>
      <c r="E8" s="20">
        <v>423</v>
      </c>
      <c r="F8" s="20">
        <v>1326</v>
      </c>
      <c r="G8" s="20">
        <v>5899</v>
      </c>
      <c r="H8" s="20">
        <v>1749</v>
      </c>
      <c r="I8" s="20">
        <v>0</v>
      </c>
      <c r="J8" s="20">
        <v>0</v>
      </c>
      <c r="K8" s="20">
        <f t="shared" si="0"/>
        <v>1749</v>
      </c>
      <c r="L8" s="20">
        <v>10</v>
      </c>
      <c r="M8" s="44">
        <f t="shared" si="1"/>
        <v>0.29649093066621462</v>
      </c>
      <c r="P8" s="20"/>
    </row>
    <row r="9" spans="1:16">
      <c r="A9" s="19" t="s">
        <v>1971</v>
      </c>
      <c r="B9" s="10" t="s">
        <v>1075</v>
      </c>
      <c r="C9" s="19" t="s">
        <v>5</v>
      </c>
      <c r="D9" s="11" t="s">
        <v>1076</v>
      </c>
      <c r="E9" s="20">
        <v>40</v>
      </c>
      <c r="F9" s="20">
        <v>276</v>
      </c>
      <c r="G9" s="20">
        <v>711</v>
      </c>
      <c r="H9" s="20">
        <v>316</v>
      </c>
      <c r="I9" s="20">
        <v>0</v>
      </c>
      <c r="J9" s="20">
        <v>0</v>
      </c>
      <c r="K9" s="20">
        <f t="shared" si="0"/>
        <v>316</v>
      </c>
      <c r="L9" s="20">
        <v>1</v>
      </c>
      <c r="M9" s="44">
        <f t="shared" si="1"/>
        <v>0.44444444444444442</v>
      </c>
      <c r="P9" s="20"/>
    </row>
    <row r="10" spans="1:16">
      <c r="A10" s="19" t="s">
        <v>1976</v>
      </c>
      <c r="B10" s="10" t="s">
        <v>2524</v>
      </c>
      <c r="C10" s="19" t="s">
        <v>5</v>
      </c>
      <c r="D10" s="11" t="s">
        <v>1074</v>
      </c>
      <c r="E10" s="20">
        <v>73</v>
      </c>
      <c r="F10" s="20">
        <v>72</v>
      </c>
      <c r="G10" s="20">
        <v>817</v>
      </c>
      <c r="H10" s="20">
        <v>145</v>
      </c>
      <c r="I10" s="20">
        <v>0</v>
      </c>
      <c r="J10" s="20">
        <v>0</v>
      </c>
      <c r="K10" s="20">
        <f t="shared" si="0"/>
        <v>145</v>
      </c>
      <c r="L10" s="20">
        <v>0</v>
      </c>
      <c r="M10" s="44">
        <f t="shared" si="1"/>
        <v>0.17747858017135862</v>
      </c>
      <c r="P10" s="20"/>
    </row>
    <row r="11" spans="1:16">
      <c r="A11" s="19" t="s">
        <v>1978</v>
      </c>
      <c r="B11" s="10" t="s">
        <v>1088</v>
      </c>
      <c r="C11" s="19" t="s">
        <v>5</v>
      </c>
      <c r="D11" s="11" t="s">
        <v>1024</v>
      </c>
      <c r="E11" s="20">
        <v>8</v>
      </c>
      <c r="F11" s="20">
        <v>0</v>
      </c>
      <c r="G11" s="20">
        <v>15</v>
      </c>
      <c r="H11" s="20">
        <v>8</v>
      </c>
      <c r="I11" s="20">
        <v>0</v>
      </c>
      <c r="J11" s="20">
        <v>0</v>
      </c>
      <c r="K11" s="20">
        <f t="shared" si="0"/>
        <v>8</v>
      </c>
      <c r="L11" s="20">
        <v>0</v>
      </c>
      <c r="M11" s="44">
        <f t="shared" si="1"/>
        <v>0.53333333333333333</v>
      </c>
      <c r="P11" s="20"/>
    </row>
    <row r="12" spans="1:16">
      <c r="A12" s="19" t="s">
        <v>1979</v>
      </c>
      <c r="B12" s="10" t="s">
        <v>1094</v>
      </c>
      <c r="C12" s="19" t="s">
        <v>5</v>
      </c>
      <c r="D12" s="11" t="s">
        <v>1095</v>
      </c>
      <c r="E12" s="20">
        <v>41</v>
      </c>
      <c r="F12" s="20">
        <v>12</v>
      </c>
      <c r="G12" s="20">
        <v>280</v>
      </c>
      <c r="H12" s="20">
        <v>53</v>
      </c>
      <c r="I12" s="20">
        <v>0</v>
      </c>
      <c r="J12" s="20">
        <v>0</v>
      </c>
      <c r="K12" s="20">
        <f t="shared" si="0"/>
        <v>53</v>
      </c>
      <c r="L12" s="20">
        <v>0</v>
      </c>
      <c r="M12" s="44">
        <f t="shared" si="1"/>
        <v>0.18928571428571428</v>
      </c>
      <c r="P12" s="20"/>
    </row>
    <row r="13" spans="1:16">
      <c r="A13" s="19" t="s">
        <v>1980</v>
      </c>
      <c r="B13" s="10" t="s">
        <v>1081</v>
      </c>
      <c r="C13" s="19" t="s">
        <v>5</v>
      </c>
      <c r="D13" s="11" t="s">
        <v>1082</v>
      </c>
      <c r="E13" s="20">
        <v>269</v>
      </c>
      <c r="F13" s="20">
        <v>698</v>
      </c>
      <c r="G13" s="20">
        <v>4090</v>
      </c>
      <c r="H13" s="20">
        <v>967</v>
      </c>
      <c r="I13" s="20">
        <v>0</v>
      </c>
      <c r="J13" s="20">
        <v>3</v>
      </c>
      <c r="K13" s="20">
        <f t="shared" si="0"/>
        <v>970</v>
      </c>
      <c r="L13" s="20">
        <v>3</v>
      </c>
      <c r="M13" s="44">
        <f t="shared" si="1"/>
        <v>0.23716381418092911</v>
      </c>
      <c r="P13" s="20"/>
    </row>
    <row r="14" spans="1:16">
      <c r="A14" s="19" t="s">
        <v>1983</v>
      </c>
      <c r="B14" s="10" t="s">
        <v>1085</v>
      </c>
      <c r="C14" s="19" t="s">
        <v>5</v>
      </c>
      <c r="D14" s="11" t="s">
        <v>674</v>
      </c>
      <c r="E14" s="20">
        <v>49</v>
      </c>
      <c r="F14" s="20">
        <v>47</v>
      </c>
      <c r="G14" s="20">
        <v>193</v>
      </c>
      <c r="H14" s="20">
        <v>96</v>
      </c>
      <c r="I14" s="20">
        <v>0</v>
      </c>
      <c r="J14" s="20">
        <v>0</v>
      </c>
      <c r="K14" s="20">
        <f t="shared" si="0"/>
        <v>96</v>
      </c>
      <c r="L14" s="20">
        <v>0</v>
      </c>
      <c r="M14" s="44">
        <f t="shared" si="1"/>
        <v>0.49740932642487046</v>
      </c>
      <c r="P14" s="20"/>
    </row>
    <row r="15" spans="1:16">
      <c r="A15" s="19" t="s">
        <v>1982</v>
      </c>
      <c r="B15" s="10" t="s">
        <v>1079</v>
      </c>
      <c r="C15" s="19" t="s">
        <v>5</v>
      </c>
      <c r="D15" s="11" t="s">
        <v>1080</v>
      </c>
      <c r="E15" s="20">
        <v>93</v>
      </c>
      <c r="F15" s="20">
        <v>475</v>
      </c>
      <c r="G15" s="20">
        <v>1462</v>
      </c>
      <c r="H15" s="20">
        <v>568</v>
      </c>
      <c r="I15" s="20">
        <v>0</v>
      </c>
      <c r="J15" s="20">
        <v>0</v>
      </c>
      <c r="K15" s="20">
        <f t="shared" si="0"/>
        <v>568</v>
      </c>
      <c r="L15" s="20">
        <v>4</v>
      </c>
      <c r="M15" s="44">
        <f t="shared" si="1"/>
        <v>0.38850889192886456</v>
      </c>
      <c r="P15" s="20"/>
    </row>
    <row r="16" spans="1:16">
      <c r="A16" s="19" t="s">
        <v>1981</v>
      </c>
      <c r="B16" s="10" t="s">
        <v>1091</v>
      </c>
      <c r="C16" s="19" t="s">
        <v>5</v>
      </c>
      <c r="D16" s="11" t="s">
        <v>1057</v>
      </c>
      <c r="E16" s="20">
        <v>55</v>
      </c>
      <c r="F16" s="20">
        <v>8</v>
      </c>
      <c r="G16" s="20">
        <v>389</v>
      </c>
      <c r="H16" s="20">
        <v>63</v>
      </c>
      <c r="I16" s="20">
        <v>0</v>
      </c>
      <c r="J16" s="20">
        <v>0</v>
      </c>
      <c r="K16" s="20">
        <f t="shared" si="0"/>
        <v>63</v>
      </c>
      <c r="L16" s="20">
        <v>0</v>
      </c>
      <c r="M16" s="44">
        <f t="shared" si="1"/>
        <v>0.16195372750642673</v>
      </c>
      <c r="P16" s="20"/>
    </row>
    <row r="17" spans="1:16">
      <c r="A17" s="19" t="s">
        <v>1990</v>
      </c>
      <c r="B17" s="10" t="s">
        <v>1089</v>
      </c>
      <c r="C17" s="19" t="s">
        <v>5</v>
      </c>
      <c r="D17" s="11" t="s">
        <v>1090</v>
      </c>
      <c r="E17" s="20">
        <v>74</v>
      </c>
      <c r="F17" s="20">
        <v>13</v>
      </c>
      <c r="G17" s="20">
        <v>275</v>
      </c>
      <c r="H17" s="20">
        <v>87</v>
      </c>
      <c r="I17" s="20">
        <v>0</v>
      </c>
      <c r="J17" s="20">
        <v>0</v>
      </c>
      <c r="K17" s="20">
        <f t="shared" si="0"/>
        <v>87</v>
      </c>
      <c r="L17" s="20">
        <v>0</v>
      </c>
      <c r="M17" s="44">
        <f t="shared" si="1"/>
        <v>0.31636363636363635</v>
      </c>
      <c r="P17" s="20"/>
    </row>
    <row r="18" spans="1:16">
      <c r="B18" s="10" t="s">
        <v>2366</v>
      </c>
      <c r="C18" s="19" t="s">
        <v>29</v>
      </c>
      <c r="D18" s="11"/>
      <c r="E18" s="20">
        <v>439</v>
      </c>
      <c r="F18" s="20">
        <v>1930</v>
      </c>
      <c r="G18" s="20"/>
      <c r="H18" s="20">
        <v>2369</v>
      </c>
      <c r="I18" s="20">
        <v>0</v>
      </c>
      <c r="J18" s="20">
        <v>4</v>
      </c>
      <c r="K18" s="20">
        <f t="shared" ref="K18:K28" si="2">SUM(H18:J18)</f>
        <v>2373</v>
      </c>
      <c r="L18" s="20">
        <v>47</v>
      </c>
      <c r="M18" s="44"/>
      <c r="P18" s="20"/>
    </row>
    <row r="19" spans="1:16">
      <c r="B19" s="10" t="s">
        <v>1081</v>
      </c>
      <c r="C19" s="19" t="s">
        <v>29</v>
      </c>
      <c r="D19" s="11"/>
      <c r="E19" s="20">
        <v>754</v>
      </c>
      <c r="F19" s="20">
        <v>1855</v>
      </c>
      <c r="G19" s="20"/>
      <c r="H19" s="20">
        <v>2609</v>
      </c>
      <c r="I19" s="20">
        <v>0</v>
      </c>
      <c r="J19" s="20">
        <v>4</v>
      </c>
      <c r="K19" s="20">
        <f t="shared" si="2"/>
        <v>2613</v>
      </c>
      <c r="L19" s="20">
        <v>16</v>
      </c>
      <c r="M19" s="44"/>
      <c r="P19" s="20"/>
    </row>
    <row r="20" spans="1:16">
      <c r="B20" s="10" t="s">
        <v>2525</v>
      </c>
      <c r="C20" s="19" t="s">
        <v>29</v>
      </c>
      <c r="D20" s="11"/>
      <c r="E20" s="20">
        <v>19</v>
      </c>
      <c r="F20" s="20">
        <v>9</v>
      </c>
      <c r="G20" s="20"/>
      <c r="H20" s="20">
        <v>28</v>
      </c>
      <c r="I20" s="20">
        <v>0</v>
      </c>
      <c r="J20" s="20">
        <v>0</v>
      </c>
      <c r="K20" s="20">
        <f t="shared" si="2"/>
        <v>28</v>
      </c>
      <c r="L20" s="20">
        <v>2</v>
      </c>
      <c r="M20" s="44"/>
      <c r="P20" s="20"/>
    </row>
    <row r="21" spans="1:16" ht="28.5">
      <c r="B21" s="10" t="s">
        <v>2526</v>
      </c>
      <c r="C21" s="19" t="s">
        <v>29</v>
      </c>
      <c r="D21" s="11"/>
      <c r="E21" s="20">
        <v>108</v>
      </c>
      <c r="F21" s="20">
        <v>249</v>
      </c>
      <c r="G21" s="20"/>
      <c r="H21" s="20">
        <v>357</v>
      </c>
      <c r="I21" s="20">
        <v>0</v>
      </c>
      <c r="J21" s="20">
        <v>0</v>
      </c>
      <c r="K21" s="20">
        <f t="shared" si="2"/>
        <v>357</v>
      </c>
      <c r="L21" s="20">
        <v>4</v>
      </c>
      <c r="M21" s="44"/>
      <c r="P21" s="20"/>
    </row>
    <row r="22" spans="1:16">
      <c r="B22" s="10" t="s">
        <v>2527</v>
      </c>
      <c r="C22" s="19" t="s">
        <v>29</v>
      </c>
      <c r="D22" s="11"/>
      <c r="E22" s="20">
        <v>495</v>
      </c>
      <c r="F22" s="20">
        <v>983</v>
      </c>
      <c r="G22" s="20"/>
      <c r="H22" s="20">
        <v>1478</v>
      </c>
      <c r="I22" s="20">
        <v>0</v>
      </c>
      <c r="J22" s="20">
        <v>4</v>
      </c>
      <c r="K22" s="20">
        <f t="shared" si="2"/>
        <v>1482</v>
      </c>
      <c r="L22" s="20">
        <v>12</v>
      </c>
      <c r="M22" s="44"/>
      <c r="P22" s="20"/>
    </row>
    <row r="23" spans="1:16">
      <c r="B23" s="10" t="s">
        <v>2390</v>
      </c>
      <c r="C23" s="19" t="s">
        <v>29</v>
      </c>
      <c r="D23" s="11"/>
      <c r="E23" s="20">
        <v>35</v>
      </c>
      <c r="F23" s="20">
        <v>174</v>
      </c>
      <c r="G23" s="20"/>
      <c r="H23" s="20">
        <v>209</v>
      </c>
      <c r="I23" s="20">
        <v>0</v>
      </c>
      <c r="J23" s="20">
        <v>0</v>
      </c>
      <c r="K23" s="20">
        <f t="shared" si="2"/>
        <v>209</v>
      </c>
      <c r="L23" s="20">
        <v>3</v>
      </c>
      <c r="M23" s="44"/>
      <c r="P23" s="20"/>
    </row>
    <row r="24" spans="1:16" ht="28.5">
      <c r="B24" s="10" t="s">
        <v>2528</v>
      </c>
      <c r="C24" s="19" t="s">
        <v>30</v>
      </c>
      <c r="D24" s="11"/>
      <c r="E24" s="20">
        <v>30</v>
      </c>
      <c r="F24" s="20">
        <v>52</v>
      </c>
      <c r="G24" s="20"/>
      <c r="H24" s="20">
        <v>82</v>
      </c>
      <c r="I24" s="20">
        <v>0</v>
      </c>
      <c r="J24" s="20">
        <v>0</v>
      </c>
      <c r="K24" s="20">
        <f t="shared" si="2"/>
        <v>82</v>
      </c>
      <c r="L24" s="20">
        <v>1</v>
      </c>
      <c r="M24" s="44"/>
      <c r="P24" s="20"/>
    </row>
    <row r="25" spans="1:16" ht="28.5">
      <c r="B25" s="10" t="s">
        <v>2529</v>
      </c>
      <c r="C25" s="19" t="s">
        <v>30</v>
      </c>
      <c r="D25" s="11"/>
      <c r="E25" s="20">
        <v>12</v>
      </c>
      <c r="F25" s="20">
        <v>45</v>
      </c>
      <c r="G25" s="20"/>
      <c r="H25" s="20">
        <v>57</v>
      </c>
      <c r="I25" s="20">
        <v>0</v>
      </c>
      <c r="J25" s="20">
        <v>3</v>
      </c>
      <c r="K25" s="20">
        <f t="shared" si="2"/>
        <v>60</v>
      </c>
      <c r="L25" s="20">
        <v>0</v>
      </c>
      <c r="M25" s="44"/>
      <c r="P25" s="20"/>
    </row>
    <row r="26" spans="1:16" ht="42.75">
      <c r="B26" s="10" t="s">
        <v>2530</v>
      </c>
      <c r="C26" s="19" t="s">
        <v>30</v>
      </c>
      <c r="D26" s="11"/>
      <c r="E26" s="20">
        <v>47</v>
      </c>
      <c r="F26" s="20">
        <v>102</v>
      </c>
      <c r="G26" s="20"/>
      <c r="H26" s="20">
        <v>149</v>
      </c>
      <c r="I26" s="20">
        <v>0</v>
      </c>
      <c r="J26" s="20">
        <v>4</v>
      </c>
      <c r="K26" s="20">
        <f t="shared" si="2"/>
        <v>153</v>
      </c>
      <c r="L26" s="20">
        <v>1</v>
      </c>
      <c r="M26" s="44"/>
      <c r="P26" s="20"/>
    </row>
    <row r="27" spans="1:16">
      <c r="B27" s="10" t="s">
        <v>31</v>
      </c>
      <c r="C27" s="19" t="s">
        <v>32</v>
      </c>
      <c r="D27" s="11"/>
      <c r="E27" s="20">
        <v>22</v>
      </c>
      <c r="F27" s="20">
        <v>94</v>
      </c>
      <c r="G27" s="20"/>
      <c r="H27" s="20">
        <v>116</v>
      </c>
      <c r="I27" s="20">
        <v>0</v>
      </c>
      <c r="J27" s="20">
        <v>0</v>
      </c>
      <c r="K27" s="20">
        <f t="shared" si="2"/>
        <v>116</v>
      </c>
      <c r="L27" s="20">
        <v>0</v>
      </c>
      <c r="M27" s="44"/>
      <c r="P27" s="20"/>
    </row>
    <row r="28" spans="1:16">
      <c r="A28" s="21"/>
      <c r="B28" s="12" t="s">
        <v>33</v>
      </c>
      <c r="C28" s="21" t="s">
        <v>32</v>
      </c>
      <c r="D28" s="13"/>
      <c r="E28" s="23">
        <v>19</v>
      </c>
      <c r="F28" s="23">
        <v>29</v>
      </c>
      <c r="G28" s="23"/>
      <c r="H28" s="23">
        <v>48</v>
      </c>
      <c r="I28" s="23">
        <v>0</v>
      </c>
      <c r="J28" s="23">
        <v>47</v>
      </c>
      <c r="K28" s="23">
        <f t="shared" si="2"/>
        <v>95</v>
      </c>
      <c r="L28" s="23">
        <v>0</v>
      </c>
      <c r="M28" s="43"/>
      <c r="P28" s="20"/>
    </row>
    <row r="29" spans="1:16">
      <c r="B29" s="10" t="s">
        <v>34</v>
      </c>
      <c r="D29" s="10"/>
      <c r="E29" s="20">
        <f>SUM(E2:E17)</f>
        <v>2347</v>
      </c>
      <c r="F29" s="20">
        <f t="shared" ref="F29:L29" si="3">SUM(F2:F17)</f>
        <v>7793</v>
      </c>
      <c r="G29" s="20"/>
      <c r="H29" s="20">
        <f t="shared" si="3"/>
        <v>10140</v>
      </c>
      <c r="I29" s="20">
        <f t="shared" si="3"/>
        <v>3</v>
      </c>
      <c r="J29" s="20">
        <f t="shared" si="3"/>
        <v>23</v>
      </c>
      <c r="K29" s="20">
        <f t="shared" si="3"/>
        <v>10166</v>
      </c>
      <c r="L29" s="20">
        <f t="shared" si="3"/>
        <v>27</v>
      </c>
      <c r="M29" s="44"/>
      <c r="P29" s="20"/>
    </row>
    <row r="30" spans="1:16">
      <c r="B30" s="10" t="s">
        <v>35</v>
      </c>
      <c r="D30" s="10"/>
      <c r="E30" s="20">
        <f>SUM(E18:E23)</f>
        <v>1850</v>
      </c>
      <c r="F30" s="20">
        <f t="shared" ref="F30:L30" si="4">SUM(F18:F23)</f>
        <v>5200</v>
      </c>
      <c r="G30" s="20"/>
      <c r="H30" s="20">
        <f t="shared" si="4"/>
        <v>7050</v>
      </c>
      <c r="I30" s="20">
        <f t="shared" si="4"/>
        <v>0</v>
      </c>
      <c r="J30" s="20">
        <f t="shared" si="4"/>
        <v>12</v>
      </c>
      <c r="K30" s="20">
        <f t="shared" si="4"/>
        <v>7062</v>
      </c>
      <c r="L30" s="20">
        <f t="shared" si="4"/>
        <v>84</v>
      </c>
      <c r="M30" s="44"/>
      <c r="P30" s="20"/>
    </row>
    <row r="31" spans="1:16">
      <c r="B31" s="10" t="s">
        <v>36</v>
      </c>
      <c r="D31" s="10"/>
      <c r="E31" s="20">
        <f>SUM(E24:E26)</f>
        <v>89</v>
      </c>
      <c r="F31" s="20">
        <f t="shared" ref="F31:L31" si="5">SUM(F24:F26)</f>
        <v>199</v>
      </c>
      <c r="G31" s="20"/>
      <c r="H31" s="20">
        <f t="shared" si="5"/>
        <v>288</v>
      </c>
      <c r="I31" s="20">
        <f t="shared" si="5"/>
        <v>0</v>
      </c>
      <c r="J31" s="20">
        <f t="shared" si="5"/>
        <v>7</v>
      </c>
      <c r="K31" s="20">
        <f t="shared" si="5"/>
        <v>295</v>
      </c>
      <c r="L31" s="20">
        <f t="shared" si="5"/>
        <v>2</v>
      </c>
      <c r="M31" s="44"/>
      <c r="P31" s="20"/>
    </row>
    <row r="32" spans="1:16" ht="15" thickBot="1">
      <c r="A32" s="24"/>
      <c r="B32" s="14" t="s">
        <v>37</v>
      </c>
      <c r="C32" s="24"/>
      <c r="D32" s="14"/>
      <c r="E32" s="25">
        <f>SUM(E27:E28)</f>
        <v>41</v>
      </c>
      <c r="F32" s="25">
        <f t="shared" ref="F32:L32" si="6">SUM(F27:F28)</f>
        <v>123</v>
      </c>
      <c r="G32" s="25"/>
      <c r="H32" s="25">
        <f t="shared" si="6"/>
        <v>164</v>
      </c>
      <c r="I32" s="25">
        <f t="shared" si="6"/>
        <v>0</v>
      </c>
      <c r="J32" s="25">
        <f t="shared" si="6"/>
        <v>47</v>
      </c>
      <c r="K32" s="25">
        <f t="shared" si="6"/>
        <v>211</v>
      </c>
      <c r="L32" s="25">
        <f t="shared" si="6"/>
        <v>0</v>
      </c>
      <c r="M32" s="45"/>
      <c r="P32" s="20"/>
    </row>
    <row r="33" spans="1:16" ht="15">
      <c r="A33" s="6"/>
      <c r="B33" s="3" t="s">
        <v>2350</v>
      </c>
      <c r="C33" s="6"/>
      <c r="D33" s="3"/>
      <c r="E33" s="34">
        <f>SUM(E29:E32)</f>
        <v>4327</v>
      </c>
      <c r="F33" s="34">
        <f t="shared" ref="F33:K33" si="7">SUM(F29:F32)</f>
        <v>13315</v>
      </c>
      <c r="G33" s="34">
        <f>SUM(G2:G17)</f>
        <v>33533</v>
      </c>
      <c r="H33" s="34">
        <f t="shared" si="7"/>
        <v>17642</v>
      </c>
      <c r="I33" s="34">
        <f t="shared" si="7"/>
        <v>3</v>
      </c>
      <c r="J33" s="34">
        <f t="shared" si="7"/>
        <v>89</v>
      </c>
      <c r="K33" s="34">
        <f t="shared" si="7"/>
        <v>17734</v>
      </c>
      <c r="L33" s="34">
        <f>SUM(L29:L32)</f>
        <v>113</v>
      </c>
      <c r="M33" s="46">
        <f>K33/G33</f>
        <v>0.52885217546894103</v>
      </c>
      <c r="P33" s="20"/>
    </row>
    <row r="34" spans="1:16">
      <c r="B34" s="10" t="s">
        <v>2005</v>
      </c>
      <c r="D34" s="10"/>
      <c r="E34" s="26">
        <f>E33/$H$33</f>
        <v>0.24526697653327287</v>
      </c>
      <c r="F34" s="26">
        <f>F33/$H$33</f>
        <v>0.7547330234667271</v>
      </c>
    </row>
  </sheetData>
  <sortState xmlns:xlrd2="http://schemas.microsoft.com/office/spreadsheetml/2017/richdata2" ref="A2:M17">
    <sortCondition ref="A17"/>
  </sortState>
  <mergeCells count="1">
    <mergeCell ref="A1:B1"/>
  </mergeCells>
  <conditionalFormatting sqref="A2:M28">
    <cfRule type="expression" dxfId="36" priority="1">
      <formula>MOD(ROW(),2)=0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zoomScaleNormal="100" workbookViewId="0">
      <pane ySplit="1" topLeftCell="A4" activePane="bottomLeft" state="frozen"/>
      <selection pane="bottomLeft" activeCell="D33" sqref="D33"/>
    </sheetView>
  </sheetViews>
  <sheetFormatPr defaultColWidth="8.85546875" defaultRowHeight="14.25"/>
  <cols>
    <col min="1" max="1" width="2.7109375" style="19" bestFit="1" customWidth="1"/>
    <col min="2" max="2" width="42.42578125" style="19" bestFit="1" customWidth="1"/>
    <col min="3" max="3" width="13.7109375" style="19" bestFit="1" customWidth="1"/>
    <col min="4" max="4" width="41.42578125" style="19" bestFit="1" customWidth="1"/>
    <col min="5" max="5" width="13.28515625" style="19" bestFit="1" customWidth="1"/>
    <col min="6" max="6" width="10.7109375" style="19" bestFit="1" customWidth="1"/>
    <col min="7" max="7" width="9.28515625" style="19" bestFit="1" customWidth="1"/>
    <col min="8" max="9" width="8" style="19" bestFit="1" customWidth="1"/>
    <col min="10" max="10" width="10" style="19" bestFit="1" customWidth="1"/>
    <col min="11" max="11" width="9.85546875" style="19" bestFit="1" customWidth="1"/>
    <col min="12" max="12" width="8" style="19" bestFit="1" customWidth="1"/>
    <col min="13" max="13" width="8.7109375" style="19" bestFit="1" customWidth="1"/>
    <col min="14" max="14" width="9.140625" style="19" bestFit="1" customWidth="1"/>
    <col min="15" max="16384" width="8.85546875" style="19"/>
  </cols>
  <sheetData>
    <row r="1" spans="1:17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2193</v>
      </c>
      <c r="F1" s="9" t="s">
        <v>2194</v>
      </c>
      <c r="G1" s="9" t="s">
        <v>2195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1114</v>
      </c>
      <c r="C2" s="19" t="s">
        <v>5</v>
      </c>
      <c r="D2" s="11" t="s">
        <v>1115</v>
      </c>
      <c r="E2" s="20">
        <v>14</v>
      </c>
      <c r="F2" s="20">
        <v>13</v>
      </c>
      <c r="G2" s="20">
        <v>142</v>
      </c>
      <c r="H2" s="20">
        <v>317</v>
      </c>
      <c r="I2" s="20">
        <v>169</v>
      </c>
      <c r="J2" s="20">
        <v>0</v>
      </c>
      <c r="K2" s="20">
        <v>0</v>
      </c>
      <c r="L2" s="20">
        <f t="shared" ref="L2:L19" si="0">SUM(I2:K2)</f>
        <v>169</v>
      </c>
      <c r="M2" s="20">
        <v>2</v>
      </c>
      <c r="N2" s="44">
        <f>L2/H2</f>
        <v>0.53312302839116721</v>
      </c>
      <c r="Q2" s="20"/>
    </row>
    <row r="3" spans="1:17">
      <c r="A3" s="19" t="s">
        <v>1973</v>
      </c>
      <c r="B3" s="10" t="s">
        <v>1105</v>
      </c>
      <c r="C3" s="19" t="s">
        <v>5</v>
      </c>
      <c r="D3" s="11" t="s">
        <v>1106</v>
      </c>
      <c r="E3" s="20">
        <v>221</v>
      </c>
      <c r="F3" s="20">
        <v>84</v>
      </c>
      <c r="G3" s="20">
        <v>823</v>
      </c>
      <c r="H3" s="20">
        <v>4179</v>
      </c>
      <c r="I3" s="20">
        <v>1128</v>
      </c>
      <c r="J3" s="20">
        <v>0</v>
      </c>
      <c r="K3" s="20">
        <v>11</v>
      </c>
      <c r="L3" s="20">
        <f t="shared" si="0"/>
        <v>1139</v>
      </c>
      <c r="M3" s="20">
        <v>27</v>
      </c>
      <c r="N3" s="44">
        <f t="shared" ref="N3:N19" si="1">L3/H3</f>
        <v>0.27255324240248863</v>
      </c>
      <c r="Q3" s="20"/>
    </row>
    <row r="4" spans="1:17">
      <c r="A4" s="19" t="s">
        <v>1977</v>
      </c>
      <c r="B4" s="10" t="s">
        <v>1109</v>
      </c>
      <c r="C4" s="19" t="s">
        <v>5</v>
      </c>
      <c r="D4" s="11" t="s">
        <v>1110</v>
      </c>
      <c r="E4" s="20">
        <v>287</v>
      </c>
      <c r="F4" s="20">
        <v>140</v>
      </c>
      <c r="G4" s="20">
        <v>929</v>
      </c>
      <c r="H4" s="20">
        <v>5235</v>
      </c>
      <c r="I4" s="20">
        <v>1356</v>
      </c>
      <c r="J4" s="20">
        <v>1</v>
      </c>
      <c r="K4" s="20">
        <v>13</v>
      </c>
      <c r="L4" s="20">
        <f t="shared" si="0"/>
        <v>1370</v>
      </c>
      <c r="M4" s="20">
        <v>13</v>
      </c>
      <c r="N4" s="44">
        <f t="shared" si="1"/>
        <v>0.26170009551098378</v>
      </c>
      <c r="Q4" s="20"/>
    </row>
    <row r="5" spans="1:17">
      <c r="A5" s="19" t="s">
        <v>1975</v>
      </c>
      <c r="B5" s="10" t="s">
        <v>1100</v>
      </c>
      <c r="C5" s="19" t="s">
        <v>5</v>
      </c>
      <c r="D5" s="11" t="s">
        <v>1101</v>
      </c>
      <c r="E5" s="20">
        <v>9</v>
      </c>
      <c r="F5" s="20">
        <v>4</v>
      </c>
      <c r="G5" s="20">
        <v>126</v>
      </c>
      <c r="H5" s="20">
        <v>297</v>
      </c>
      <c r="I5" s="20">
        <v>139</v>
      </c>
      <c r="J5" s="20">
        <v>0</v>
      </c>
      <c r="K5" s="20">
        <v>0</v>
      </c>
      <c r="L5" s="20">
        <f t="shared" si="0"/>
        <v>139</v>
      </c>
      <c r="M5" s="20">
        <v>0</v>
      </c>
      <c r="N5" s="44">
        <f t="shared" si="1"/>
        <v>0.46801346801346799</v>
      </c>
      <c r="Q5" s="20"/>
    </row>
    <row r="6" spans="1:17">
      <c r="A6" s="19" t="s">
        <v>1970</v>
      </c>
      <c r="B6" s="10" t="s">
        <v>1097</v>
      </c>
      <c r="C6" s="19" t="s">
        <v>5</v>
      </c>
      <c r="D6" s="11" t="s">
        <v>932</v>
      </c>
      <c r="E6" s="20">
        <v>40</v>
      </c>
      <c r="F6" s="20">
        <v>29</v>
      </c>
      <c r="G6" s="20">
        <v>232</v>
      </c>
      <c r="H6" s="20">
        <v>1210</v>
      </c>
      <c r="I6" s="20">
        <v>301</v>
      </c>
      <c r="J6" s="20">
        <v>0</v>
      </c>
      <c r="K6" s="20">
        <v>1</v>
      </c>
      <c r="L6" s="20">
        <f t="shared" si="0"/>
        <v>302</v>
      </c>
      <c r="M6" s="20">
        <v>0</v>
      </c>
      <c r="N6" s="44">
        <f t="shared" si="1"/>
        <v>0.24958677685950414</v>
      </c>
      <c r="Q6" s="20"/>
    </row>
    <row r="7" spans="1:17">
      <c r="A7" s="19" t="s">
        <v>1972</v>
      </c>
      <c r="B7" s="10" t="s">
        <v>1104</v>
      </c>
      <c r="C7" s="19" t="s">
        <v>5</v>
      </c>
      <c r="D7" s="11" t="s">
        <v>251</v>
      </c>
      <c r="E7" s="20">
        <v>7</v>
      </c>
      <c r="F7" s="20">
        <v>9</v>
      </c>
      <c r="G7" s="20">
        <v>56</v>
      </c>
      <c r="H7" s="20">
        <v>158</v>
      </c>
      <c r="I7" s="20">
        <v>72</v>
      </c>
      <c r="J7" s="20">
        <v>0</v>
      </c>
      <c r="K7" s="20">
        <v>0</v>
      </c>
      <c r="L7" s="20">
        <f t="shared" si="0"/>
        <v>72</v>
      </c>
      <c r="M7" s="20">
        <v>0</v>
      </c>
      <c r="N7" s="44">
        <f t="shared" si="1"/>
        <v>0.45569620253164556</v>
      </c>
      <c r="Q7" s="20"/>
    </row>
    <row r="8" spans="1:17">
      <c r="A8" s="19" t="s">
        <v>1969</v>
      </c>
      <c r="B8" s="10" t="s">
        <v>2531</v>
      </c>
      <c r="C8" s="19" t="s">
        <v>5</v>
      </c>
      <c r="D8" s="11" t="s">
        <v>1117</v>
      </c>
      <c r="E8" s="20">
        <v>20</v>
      </c>
      <c r="F8" s="20">
        <v>28</v>
      </c>
      <c r="G8" s="20">
        <v>321</v>
      </c>
      <c r="H8" s="20">
        <v>697</v>
      </c>
      <c r="I8" s="20">
        <v>369</v>
      </c>
      <c r="J8" s="20">
        <v>0</v>
      </c>
      <c r="K8" s="20">
        <v>1</v>
      </c>
      <c r="L8" s="20">
        <f t="shared" si="0"/>
        <v>370</v>
      </c>
      <c r="M8" s="20">
        <v>1</v>
      </c>
      <c r="N8" s="44">
        <f t="shared" si="1"/>
        <v>0.53084648493543762</v>
      </c>
      <c r="Q8" s="20"/>
    </row>
    <row r="9" spans="1:17">
      <c r="A9" s="19" t="s">
        <v>1971</v>
      </c>
      <c r="B9" s="10" t="s">
        <v>1113</v>
      </c>
      <c r="C9" s="19" t="s">
        <v>5</v>
      </c>
      <c r="D9" s="11" t="s">
        <v>1030</v>
      </c>
      <c r="E9" s="20">
        <v>13</v>
      </c>
      <c r="F9" s="20">
        <v>10</v>
      </c>
      <c r="G9" s="20">
        <v>133</v>
      </c>
      <c r="H9" s="20">
        <v>360</v>
      </c>
      <c r="I9" s="20">
        <v>156</v>
      </c>
      <c r="J9" s="20">
        <v>0</v>
      </c>
      <c r="K9" s="20">
        <v>0</v>
      </c>
      <c r="L9" s="20">
        <f t="shared" si="0"/>
        <v>156</v>
      </c>
      <c r="M9" s="20">
        <v>0</v>
      </c>
      <c r="N9" s="44">
        <f t="shared" si="1"/>
        <v>0.43333333333333335</v>
      </c>
      <c r="Q9" s="20"/>
    </row>
    <row r="10" spans="1:17">
      <c r="A10" s="19" t="s">
        <v>1976</v>
      </c>
      <c r="B10" s="10" t="s">
        <v>1103</v>
      </c>
      <c r="C10" s="19" t="s">
        <v>5</v>
      </c>
      <c r="D10" s="11" t="s">
        <v>209</v>
      </c>
      <c r="E10" s="20">
        <v>44</v>
      </c>
      <c r="F10" s="20">
        <v>27</v>
      </c>
      <c r="G10" s="20">
        <v>540</v>
      </c>
      <c r="H10" s="20">
        <v>1581</v>
      </c>
      <c r="I10" s="20">
        <v>611</v>
      </c>
      <c r="J10" s="20">
        <v>0</v>
      </c>
      <c r="K10" s="20">
        <v>3</v>
      </c>
      <c r="L10" s="20">
        <f t="shared" si="0"/>
        <v>614</v>
      </c>
      <c r="M10" s="20">
        <v>12</v>
      </c>
      <c r="N10" s="44">
        <f t="shared" si="1"/>
        <v>0.3883617963314358</v>
      </c>
      <c r="Q10" s="20"/>
    </row>
    <row r="11" spans="1:17">
      <c r="A11" s="19" t="s">
        <v>1978</v>
      </c>
      <c r="B11" s="10" t="s">
        <v>1121</v>
      </c>
      <c r="C11" s="19" t="s">
        <v>5</v>
      </c>
      <c r="D11" s="11" t="s">
        <v>63</v>
      </c>
      <c r="E11" s="20">
        <v>32</v>
      </c>
      <c r="F11" s="20">
        <v>9</v>
      </c>
      <c r="G11" s="20">
        <v>117</v>
      </c>
      <c r="H11" s="20">
        <v>548</v>
      </c>
      <c r="I11" s="20">
        <v>158</v>
      </c>
      <c r="J11" s="20">
        <v>0</v>
      </c>
      <c r="K11" s="20">
        <v>0</v>
      </c>
      <c r="L11" s="20">
        <f t="shared" si="0"/>
        <v>158</v>
      </c>
      <c r="M11" s="20">
        <v>1</v>
      </c>
      <c r="N11" s="44">
        <f t="shared" si="1"/>
        <v>0.28832116788321166</v>
      </c>
      <c r="Q11" s="20"/>
    </row>
    <row r="12" spans="1:17">
      <c r="A12" s="19" t="s">
        <v>1979</v>
      </c>
      <c r="B12" s="10" t="s">
        <v>1122</v>
      </c>
      <c r="C12" s="19" t="s">
        <v>5</v>
      </c>
      <c r="D12" s="11" t="s">
        <v>1123</v>
      </c>
      <c r="E12" s="20">
        <v>14</v>
      </c>
      <c r="F12" s="20">
        <v>11</v>
      </c>
      <c r="G12" s="20">
        <v>184</v>
      </c>
      <c r="H12" s="20">
        <v>436</v>
      </c>
      <c r="I12" s="20">
        <v>209</v>
      </c>
      <c r="J12" s="20">
        <v>0</v>
      </c>
      <c r="K12" s="20">
        <v>0</v>
      </c>
      <c r="L12" s="20">
        <f t="shared" si="0"/>
        <v>209</v>
      </c>
      <c r="M12" s="20">
        <v>4</v>
      </c>
      <c r="N12" s="44">
        <f t="shared" si="1"/>
        <v>0.47935779816513763</v>
      </c>
      <c r="Q12" s="20"/>
    </row>
    <row r="13" spans="1:17">
      <c r="A13" s="19" t="s">
        <v>1980</v>
      </c>
      <c r="B13" s="10" t="s">
        <v>1107</v>
      </c>
      <c r="C13" s="19" t="s">
        <v>5</v>
      </c>
      <c r="D13" s="11" t="s">
        <v>1108</v>
      </c>
      <c r="E13" s="20">
        <v>11</v>
      </c>
      <c r="F13" s="20">
        <v>6</v>
      </c>
      <c r="G13" s="20">
        <v>109</v>
      </c>
      <c r="H13" s="20">
        <v>325</v>
      </c>
      <c r="I13" s="20">
        <v>126</v>
      </c>
      <c r="J13" s="20">
        <v>0</v>
      </c>
      <c r="K13" s="20">
        <v>0</v>
      </c>
      <c r="L13" s="20">
        <f t="shared" si="0"/>
        <v>126</v>
      </c>
      <c r="M13" s="20">
        <v>1</v>
      </c>
      <c r="N13" s="44">
        <f t="shared" si="1"/>
        <v>0.38769230769230767</v>
      </c>
      <c r="Q13" s="20"/>
    </row>
    <row r="14" spans="1:17">
      <c r="A14" s="19" t="s">
        <v>1983</v>
      </c>
      <c r="B14" s="10" t="s">
        <v>1111</v>
      </c>
      <c r="C14" s="19" t="s">
        <v>5</v>
      </c>
      <c r="D14" s="11" t="s">
        <v>1112</v>
      </c>
      <c r="E14" s="20">
        <v>331</v>
      </c>
      <c r="F14" s="20">
        <v>32</v>
      </c>
      <c r="G14" s="20">
        <v>455</v>
      </c>
      <c r="H14" s="20">
        <v>2723</v>
      </c>
      <c r="I14" s="20">
        <v>818</v>
      </c>
      <c r="J14" s="20">
        <v>1</v>
      </c>
      <c r="K14" s="20">
        <v>0</v>
      </c>
      <c r="L14" s="20">
        <f t="shared" si="0"/>
        <v>819</v>
      </c>
      <c r="M14" s="20">
        <v>4</v>
      </c>
      <c r="N14" s="44">
        <f t="shared" si="1"/>
        <v>0.30077120822622105</v>
      </c>
      <c r="Q14" s="20"/>
    </row>
    <row r="15" spans="1:17">
      <c r="A15" s="19" t="s">
        <v>1982</v>
      </c>
      <c r="B15" s="10" t="s">
        <v>1098</v>
      </c>
      <c r="C15" s="19" t="s">
        <v>5</v>
      </c>
      <c r="D15" s="11" t="s">
        <v>1099</v>
      </c>
      <c r="E15" s="20">
        <v>542</v>
      </c>
      <c r="F15" s="20">
        <v>58</v>
      </c>
      <c r="G15" s="20">
        <v>848</v>
      </c>
      <c r="H15" s="20">
        <v>4273</v>
      </c>
      <c r="I15" s="20">
        <v>1448</v>
      </c>
      <c r="J15" s="20">
        <v>0</v>
      </c>
      <c r="K15" s="20">
        <v>3</v>
      </c>
      <c r="L15" s="20">
        <f t="shared" si="0"/>
        <v>1451</v>
      </c>
      <c r="M15" s="20">
        <v>6</v>
      </c>
      <c r="N15" s="44">
        <f t="shared" si="1"/>
        <v>0.33957406974022936</v>
      </c>
      <c r="Q15" s="20"/>
    </row>
    <row r="16" spans="1:17">
      <c r="A16" s="19" t="s">
        <v>1981</v>
      </c>
      <c r="B16" s="10" t="s">
        <v>1116</v>
      </c>
      <c r="C16" s="19" t="s">
        <v>5</v>
      </c>
      <c r="D16" s="11" t="s">
        <v>1076</v>
      </c>
      <c r="E16" s="20">
        <v>15</v>
      </c>
      <c r="F16" s="20">
        <v>14</v>
      </c>
      <c r="G16" s="20">
        <v>104</v>
      </c>
      <c r="H16" s="20">
        <v>335</v>
      </c>
      <c r="I16" s="20">
        <v>133</v>
      </c>
      <c r="J16" s="20">
        <v>0</v>
      </c>
      <c r="K16" s="20">
        <v>0</v>
      </c>
      <c r="L16" s="20">
        <f t="shared" si="0"/>
        <v>133</v>
      </c>
      <c r="M16" s="20">
        <v>0</v>
      </c>
      <c r="N16" s="44">
        <f t="shared" si="1"/>
        <v>0.39701492537313432</v>
      </c>
      <c r="Q16" s="20"/>
    </row>
    <row r="17" spans="1:17">
      <c r="A17" s="19" t="s">
        <v>1990</v>
      </c>
      <c r="B17" s="10" t="s">
        <v>1118</v>
      </c>
      <c r="C17" s="19" t="s">
        <v>5</v>
      </c>
      <c r="D17" s="11" t="s">
        <v>73</v>
      </c>
      <c r="E17" s="20">
        <v>443</v>
      </c>
      <c r="F17" s="20">
        <v>74</v>
      </c>
      <c r="G17" s="20">
        <v>1051</v>
      </c>
      <c r="H17" s="20">
        <v>4204</v>
      </c>
      <c r="I17" s="20">
        <v>1568</v>
      </c>
      <c r="J17" s="20">
        <v>0</v>
      </c>
      <c r="K17" s="20">
        <v>1</v>
      </c>
      <c r="L17" s="20">
        <f t="shared" si="0"/>
        <v>1569</v>
      </c>
      <c r="M17" s="20">
        <v>9</v>
      </c>
      <c r="N17" s="44">
        <f t="shared" si="1"/>
        <v>0.37321598477640344</v>
      </c>
      <c r="Q17" s="20"/>
    </row>
    <row r="18" spans="1:17">
      <c r="A18" s="19" t="s">
        <v>1988</v>
      </c>
      <c r="B18" s="10" t="s">
        <v>363</v>
      </c>
      <c r="C18" s="19" t="s">
        <v>5</v>
      </c>
      <c r="D18" s="11" t="s">
        <v>1102</v>
      </c>
      <c r="E18" s="20">
        <v>519</v>
      </c>
      <c r="F18" s="20">
        <v>97</v>
      </c>
      <c r="G18" s="20">
        <v>772</v>
      </c>
      <c r="H18" s="20">
        <v>4145</v>
      </c>
      <c r="I18" s="20">
        <v>1388</v>
      </c>
      <c r="J18" s="20">
        <v>0</v>
      </c>
      <c r="K18" s="20">
        <v>1</v>
      </c>
      <c r="L18" s="20">
        <f t="shared" si="0"/>
        <v>1389</v>
      </c>
      <c r="M18" s="20">
        <v>3</v>
      </c>
      <c r="N18" s="44">
        <f t="shared" si="1"/>
        <v>0.335102533172497</v>
      </c>
      <c r="Q18" s="20"/>
    </row>
    <row r="19" spans="1:17">
      <c r="A19" s="19" t="s">
        <v>1986</v>
      </c>
      <c r="B19" s="10" t="s">
        <v>1119</v>
      </c>
      <c r="C19" s="19" t="s">
        <v>5</v>
      </c>
      <c r="D19" s="11" t="s">
        <v>1120</v>
      </c>
      <c r="E19" s="20">
        <v>470</v>
      </c>
      <c r="F19" s="20">
        <v>59</v>
      </c>
      <c r="G19" s="20">
        <v>667</v>
      </c>
      <c r="H19" s="20">
        <v>3571</v>
      </c>
      <c r="I19" s="20">
        <v>1196</v>
      </c>
      <c r="J19" s="20">
        <v>0</v>
      </c>
      <c r="K19" s="20">
        <v>1</v>
      </c>
      <c r="L19" s="20">
        <f t="shared" si="0"/>
        <v>1197</v>
      </c>
      <c r="M19" s="20">
        <v>3</v>
      </c>
      <c r="N19" s="44">
        <f t="shared" si="1"/>
        <v>0.33520022402688321</v>
      </c>
      <c r="Q19" s="20"/>
    </row>
    <row r="20" spans="1:17">
      <c r="B20" s="10" t="s">
        <v>1124</v>
      </c>
      <c r="C20" s="19" t="s">
        <v>29</v>
      </c>
      <c r="D20" s="11"/>
      <c r="E20" s="20">
        <v>1317</v>
      </c>
      <c r="F20" s="20">
        <v>110</v>
      </c>
      <c r="G20" s="20">
        <v>1961</v>
      </c>
      <c r="H20" s="20"/>
      <c r="I20" s="20">
        <v>3388</v>
      </c>
      <c r="J20" s="20">
        <v>1</v>
      </c>
      <c r="K20" s="20">
        <v>2</v>
      </c>
      <c r="L20" s="20">
        <f t="shared" ref="L20:L31" si="2">SUM(I20:K20)</f>
        <v>3391</v>
      </c>
      <c r="M20" s="20">
        <v>15</v>
      </c>
      <c r="N20" s="44"/>
      <c r="Q20" s="20"/>
    </row>
    <row r="21" spans="1:17">
      <c r="B21" s="10" t="s">
        <v>1105</v>
      </c>
      <c r="C21" s="19" t="s">
        <v>29</v>
      </c>
      <c r="D21" s="11"/>
      <c r="E21" s="20">
        <v>446</v>
      </c>
      <c r="F21" s="20">
        <v>247</v>
      </c>
      <c r="G21" s="20">
        <v>2365</v>
      </c>
      <c r="H21" s="20"/>
      <c r="I21" s="20">
        <v>3058</v>
      </c>
      <c r="J21" s="20">
        <v>0</v>
      </c>
      <c r="K21" s="20">
        <v>7</v>
      </c>
      <c r="L21" s="20">
        <f t="shared" si="2"/>
        <v>3065</v>
      </c>
      <c r="M21" s="20">
        <v>73</v>
      </c>
      <c r="N21" s="44"/>
      <c r="Q21" s="20"/>
    </row>
    <row r="22" spans="1:17" ht="28.5">
      <c r="B22" s="10" t="s">
        <v>2550</v>
      </c>
      <c r="C22" s="19" t="s">
        <v>29</v>
      </c>
      <c r="D22" s="11"/>
      <c r="E22" s="20">
        <v>133</v>
      </c>
      <c r="F22" s="20">
        <v>21</v>
      </c>
      <c r="G22" s="20">
        <v>123</v>
      </c>
      <c r="H22" s="20"/>
      <c r="I22" s="20">
        <v>277</v>
      </c>
      <c r="J22" s="20">
        <v>0</v>
      </c>
      <c r="K22" s="20">
        <v>0</v>
      </c>
      <c r="L22" s="20">
        <f t="shared" si="2"/>
        <v>277</v>
      </c>
      <c r="M22" s="20">
        <v>2</v>
      </c>
      <c r="N22" s="44"/>
      <c r="Q22" s="20"/>
    </row>
    <row r="23" spans="1:17">
      <c r="B23" s="10" t="s">
        <v>2367</v>
      </c>
      <c r="C23" s="19" t="s">
        <v>29</v>
      </c>
      <c r="D23" s="11"/>
      <c r="E23" s="20">
        <v>62</v>
      </c>
      <c r="F23" s="20">
        <v>52</v>
      </c>
      <c r="G23" s="20">
        <v>314</v>
      </c>
      <c r="H23" s="20"/>
      <c r="I23" s="20">
        <v>428</v>
      </c>
      <c r="J23" s="20">
        <v>0</v>
      </c>
      <c r="K23" s="20">
        <v>0</v>
      </c>
      <c r="L23" s="20">
        <f t="shared" si="2"/>
        <v>428</v>
      </c>
      <c r="M23" s="20">
        <v>1</v>
      </c>
      <c r="N23" s="44"/>
      <c r="Q23" s="20"/>
    </row>
    <row r="24" spans="1:17">
      <c r="B24" s="10" t="s">
        <v>2390</v>
      </c>
      <c r="C24" s="19" t="s">
        <v>29</v>
      </c>
      <c r="D24" s="11"/>
      <c r="E24" s="20">
        <v>264</v>
      </c>
      <c r="F24" s="20">
        <v>35</v>
      </c>
      <c r="G24" s="20">
        <v>460</v>
      </c>
      <c r="H24" s="20"/>
      <c r="I24" s="20">
        <v>759</v>
      </c>
      <c r="J24" s="20">
        <v>0</v>
      </c>
      <c r="K24" s="20">
        <v>1</v>
      </c>
      <c r="L24" s="20">
        <f t="shared" si="2"/>
        <v>760</v>
      </c>
      <c r="M24" s="20">
        <v>9</v>
      </c>
      <c r="N24" s="44"/>
      <c r="Q24" s="20"/>
    </row>
    <row r="25" spans="1:17">
      <c r="B25" s="10" t="s">
        <v>2551</v>
      </c>
      <c r="C25" s="19" t="s">
        <v>30</v>
      </c>
      <c r="D25" s="11"/>
      <c r="E25" s="20">
        <v>9</v>
      </c>
      <c r="F25" s="20">
        <v>8</v>
      </c>
      <c r="G25" s="20">
        <v>13</v>
      </c>
      <c r="H25" s="20"/>
      <c r="I25" s="20">
        <v>30</v>
      </c>
      <c r="J25" s="20">
        <v>0</v>
      </c>
      <c r="K25" s="20">
        <v>0</v>
      </c>
      <c r="L25" s="20">
        <f t="shared" si="2"/>
        <v>30</v>
      </c>
      <c r="M25" s="20">
        <v>0</v>
      </c>
      <c r="N25" s="44"/>
      <c r="Q25" s="20"/>
    </row>
    <row r="26" spans="1:17">
      <c r="B26" s="10" t="s">
        <v>2552</v>
      </c>
      <c r="C26" s="19" t="s">
        <v>30</v>
      </c>
      <c r="D26" s="11"/>
      <c r="E26" s="20">
        <v>0</v>
      </c>
      <c r="F26" s="20">
        <v>3</v>
      </c>
      <c r="G26" s="20">
        <v>18</v>
      </c>
      <c r="H26" s="20"/>
      <c r="I26" s="20">
        <v>21</v>
      </c>
      <c r="J26" s="20">
        <v>0</v>
      </c>
      <c r="K26" s="20">
        <v>0</v>
      </c>
      <c r="L26" s="20">
        <f t="shared" si="2"/>
        <v>21</v>
      </c>
      <c r="M26" s="20">
        <v>1</v>
      </c>
      <c r="N26" s="44"/>
      <c r="Q26" s="20"/>
    </row>
    <row r="27" spans="1:17">
      <c r="B27" s="10" t="s">
        <v>2553</v>
      </c>
      <c r="C27" s="19" t="s">
        <v>30</v>
      </c>
      <c r="D27" s="11"/>
      <c r="E27" s="20">
        <v>14</v>
      </c>
      <c r="F27" s="20">
        <v>18</v>
      </c>
      <c r="G27" s="20">
        <v>92</v>
      </c>
      <c r="H27" s="20"/>
      <c r="I27" s="20">
        <v>124</v>
      </c>
      <c r="J27" s="20">
        <v>0</v>
      </c>
      <c r="K27" s="20">
        <v>0</v>
      </c>
      <c r="L27" s="20">
        <f t="shared" si="2"/>
        <v>124</v>
      </c>
      <c r="M27" s="20">
        <v>1</v>
      </c>
      <c r="N27" s="44"/>
      <c r="Q27" s="20"/>
    </row>
    <row r="28" spans="1:17" ht="28.5">
      <c r="B28" s="10" t="s">
        <v>2554</v>
      </c>
      <c r="C28" s="19" t="s">
        <v>30</v>
      </c>
      <c r="D28" s="11"/>
      <c r="E28" s="20">
        <v>75</v>
      </c>
      <c r="F28" s="20">
        <v>11</v>
      </c>
      <c r="G28" s="20">
        <v>57</v>
      </c>
      <c r="H28" s="20"/>
      <c r="I28" s="20">
        <v>143</v>
      </c>
      <c r="J28" s="20">
        <v>0</v>
      </c>
      <c r="K28" s="20">
        <v>0</v>
      </c>
      <c r="L28" s="20">
        <f t="shared" si="2"/>
        <v>143</v>
      </c>
      <c r="M28" s="20">
        <v>1</v>
      </c>
      <c r="N28" s="44"/>
      <c r="Q28" s="20"/>
    </row>
    <row r="29" spans="1:17" ht="28.5">
      <c r="B29" s="10" t="s">
        <v>2555</v>
      </c>
      <c r="C29" s="19" t="s">
        <v>30</v>
      </c>
      <c r="D29" s="11"/>
      <c r="E29" s="20">
        <v>33</v>
      </c>
      <c r="F29" s="20">
        <v>10</v>
      </c>
      <c r="G29" s="20">
        <v>49</v>
      </c>
      <c r="H29" s="20"/>
      <c r="I29" s="20">
        <v>92</v>
      </c>
      <c r="J29" s="20">
        <v>0</v>
      </c>
      <c r="K29" s="20">
        <v>0</v>
      </c>
      <c r="L29" s="20">
        <f t="shared" si="2"/>
        <v>92</v>
      </c>
      <c r="M29" s="20">
        <v>1</v>
      </c>
      <c r="N29" s="44"/>
      <c r="Q29" s="20"/>
    </row>
    <row r="30" spans="1:17">
      <c r="B30" s="10" t="s">
        <v>31</v>
      </c>
      <c r="C30" s="19" t="s">
        <v>32</v>
      </c>
      <c r="D30" s="11"/>
      <c r="E30" s="20">
        <v>26</v>
      </c>
      <c r="F30" s="20">
        <v>8</v>
      </c>
      <c r="G30" s="20">
        <v>192</v>
      </c>
      <c r="H30" s="20"/>
      <c r="I30" s="20">
        <v>226</v>
      </c>
      <c r="J30" s="20">
        <v>0</v>
      </c>
      <c r="K30" s="20">
        <v>0</v>
      </c>
      <c r="L30" s="20">
        <f t="shared" si="2"/>
        <v>226</v>
      </c>
      <c r="M30" s="20">
        <v>0</v>
      </c>
      <c r="N30" s="44"/>
      <c r="Q30" s="20"/>
    </row>
    <row r="31" spans="1:17">
      <c r="A31" s="21"/>
      <c r="B31" s="12" t="s">
        <v>33</v>
      </c>
      <c r="C31" s="21" t="s">
        <v>32</v>
      </c>
      <c r="D31" s="13"/>
      <c r="E31" s="23">
        <v>66</v>
      </c>
      <c r="F31" s="23">
        <v>6</v>
      </c>
      <c r="G31" s="23">
        <v>62</v>
      </c>
      <c r="H31" s="23"/>
      <c r="I31" s="23">
        <v>134</v>
      </c>
      <c r="J31" s="23">
        <v>0</v>
      </c>
      <c r="K31" s="23">
        <v>44</v>
      </c>
      <c r="L31" s="23">
        <f t="shared" si="2"/>
        <v>178</v>
      </c>
      <c r="M31" s="23">
        <v>0</v>
      </c>
      <c r="N31" s="43"/>
      <c r="Q31" s="20"/>
    </row>
    <row r="32" spans="1:17">
      <c r="B32" s="10" t="s">
        <v>34</v>
      </c>
      <c r="D32" s="10"/>
      <c r="E32" s="20">
        <f>SUM(E2:E19)</f>
        <v>3032</v>
      </c>
      <c r="F32" s="20">
        <f t="shared" ref="F32:M32" si="3">SUM(F2:F19)</f>
        <v>704</v>
      </c>
      <c r="G32" s="20">
        <f t="shared" si="3"/>
        <v>7609</v>
      </c>
      <c r="H32" s="20"/>
      <c r="I32" s="20">
        <f t="shared" si="3"/>
        <v>11345</v>
      </c>
      <c r="J32" s="20">
        <f t="shared" si="3"/>
        <v>2</v>
      </c>
      <c r="K32" s="20">
        <f t="shared" si="3"/>
        <v>35</v>
      </c>
      <c r="L32" s="20">
        <f t="shared" si="3"/>
        <v>11382</v>
      </c>
      <c r="M32" s="20">
        <f t="shared" si="3"/>
        <v>86</v>
      </c>
      <c r="N32" s="44"/>
      <c r="Q32" s="20"/>
    </row>
    <row r="33" spans="1:17">
      <c r="B33" s="10" t="s">
        <v>35</v>
      </c>
      <c r="D33" s="10"/>
      <c r="E33" s="20">
        <f>SUM(E20:E24)</f>
        <v>2222</v>
      </c>
      <c r="F33" s="20">
        <f t="shared" ref="F33:M33" si="4">SUM(F20:F24)</f>
        <v>465</v>
      </c>
      <c r="G33" s="20">
        <f t="shared" si="4"/>
        <v>5223</v>
      </c>
      <c r="H33" s="20"/>
      <c r="I33" s="20">
        <f t="shared" si="4"/>
        <v>7910</v>
      </c>
      <c r="J33" s="20">
        <f t="shared" si="4"/>
        <v>1</v>
      </c>
      <c r="K33" s="20">
        <f t="shared" si="4"/>
        <v>10</v>
      </c>
      <c r="L33" s="20">
        <f t="shared" si="4"/>
        <v>7921</v>
      </c>
      <c r="M33" s="20">
        <f t="shared" si="4"/>
        <v>100</v>
      </c>
      <c r="N33" s="44"/>
      <c r="Q33" s="20"/>
    </row>
    <row r="34" spans="1:17">
      <c r="B34" s="10" t="s">
        <v>36</v>
      </c>
      <c r="D34" s="10"/>
      <c r="E34" s="20">
        <f>SUM(E25:E29)</f>
        <v>131</v>
      </c>
      <c r="F34" s="20">
        <f t="shared" ref="F34:M34" si="5">SUM(F25:F29)</f>
        <v>50</v>
      </c>
      <c r="G34" s="20">
        <f t="shared" si="5"/>
        <v>229</v>
      </c>
      <c r="H34" s="20"/>
      <c r="I34" s="20">
        <f t="shared" si="5"/>
        <v>410</v>
      </c>
      <c r="J34" s="20">
        <f t="shared" si="5"/>
        <v>0</v>
      </c>
      <c r="K34" s="20">
        <f t="shared" si="5"/>
        <v>0</v>
      </c>
      <c r="L34" s="20">
        <f t="shared" si="5"/>
        <v>410</v>
      </c>
      <c r="M34" s="20">
        <f t="shared" si="5"/>
        <v>4</v>
      </c>
      <c r="N34" s="44"/>
      <c r="Q34" s="20"/>
    </row>
    <row r="35" spans="1:17" ht="15" thickBot="1">
      <c r="A35" s="24"/>
      <c r="B35" s="14" t="s">
        <v>37</v>
      </c>
      <c r="C35" s="24"/>
      <c r="D35" s="14"/>
      <c r="E35" s="25">
        <f>SUM(E30:E31)</f>
        <v>92</v>
      </c>
      <c r="F35" s="25">
        <f t="shared" ref="F35:M35" si="6">SUM(F30:F31)</f>
        <v>14</v>
      </c>
      <c r="G35" s="25">
        <f t="shared" si="6"/>
        <v>254</v>
      </c>
      <c r="H35" s="25"/>
      <c r="I35" s="25">
        <f t="shared" si="6"/>
        <v>360</v>
      </c>
      <c r="J35" s="25">
        <f t="shared" si="6"/>
        <v>0</v>
      </c>
      <c r="K35" s="25">
        <f t="shared" si="6"/>
        <v>44</v>
      </c>
      <c r="L35" s="25">
        <f t="shared" si="6"/>
        <v>404</v>
      </c>
      <c r="M35" s="25">
        <f t="shared" si="6"/>
        <v>0</v>
      </c>
      <c r="N35" s="45"/>
      <c r="Q35" s="20"/>
    </row>
    <row r="36" spans="1:17" s="6" customFormat="1" ht="15">
      <c r="B36" s="3" t="s">
        <v>2350</v>
      </c>
      <c r="D36" s="3"/>
      <c r="E36" s="34">
        <f>SUM(E32:E35)</f>
        <v>5477</v>
      </c>
      <c r="F36" s="34">
        <f t="shared" ref="F36:M36" si="7">SUM(F32:F35)</f>
        <v>1233</v>
      </c>
      <c r="G36" s="34">
        <f t="shared" si="7"/>
        <v>13315</v>
      </c>
      <c r="H36" s="34">
        <f>SUM(H2:H19)</f>
        <v>34594</v>
      </c>
      <c r="I36" s="34">
        <f t="shared" si="7"/>
        <v>20025</v>
      </c>
      <c r="J36" s="34">
        <f t="shared" si="7"/>
        <v>3</v>
      </c>
      <c r="K36" s="34">
        <f t="shared" si="7"/>
        <v>89</v>
      </c>
      <c r="L36" s="34">
        <f t="shared" si="7"/>
        <v>20117</v>
      </c>
      <c r="M36" s="34">
        <f t="shared" si="7"/>
        <v>190</v>
      </c>
      <c r="N36" s="46">
        <f>L36/H36</f>
        <v>0.58151702607388567</v>
      </c>
      <c r="Q36" s="20"/>
    </row>
    <row r="37" spans="1:17">
      <c r="B37" s="10" t="s">
        <v>2005</v>
      </c>
      <c r="D37" s="10"/>
      <c r="E37" s="26">
        <f>E36/$I$36</f>
        <v>0.27350811485642945</v>
      </c>
      <c r="F37" s="26">
        <f t="shared" ref="F37:G37" si="8">F36/$I$36</f>
        <v>6.1573033707865168E-2</v>
      </c>
      <c r="G37" s="26">
        <f t="shared" si="8"/>
        <v>0.66491885143570539</v>
      </c>
    </row>
  </sheetData>
  <sortState xmlns:xlrd2="http://schemas.microsoft.com/office/spreadsheetml/2017/richdata2" ref="A2:N19">
    <sortCondition ref="A19"/>
  </sortState>
  <mergeCells count="1">
    <mergeCell ref="A1:B1"/>
  </mergeCells>
  <conditionalFormatting sqref="A2:N31">
    <cfRule type="expression" dxfId="35" priority="1">
      <formula>MOD(ROW(),2)=0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R32"/>
  <sheetViews>
    <sheetView zoomScaleNormal="100" workbookViewId="0">
      <pane ySplit="1" topLeftCell="A2" activePane="bottomLeft" state="frozen"/>
      <selection pane="bottomLeft" activeCell="M16" sqref="M16"/>
    </sheetView>
  </sheetViews>
  <sheetFormatPr defaultColWidth="8.85546875" defaultRowHeight="14.25"/>
  <cols>
    <col min="1" max="1" width="2.5703125" style="19" bestFit="1" customWidth="1"/>
    <col min="2" max="2" width="40.28515625" style="19" bestFit="1" customWidth="1"/>
    <col min="3" max="3" width="13.7109375" style="19" bestFit="1" customWidth="1"/>
    <col min="4" max="4" width="24.85546875" style="19" bestFit="1" customWidth="1"/>
    <col min="5" max="5" width="9.140625" style="19" bestFit="1" customWidth="1"/>
    <col min="6" max="6" width="9.7109375" style="19" bestFit="1" customWidth="1"/>
    <col min="7" max="7" width="8.85546875" style="19" bestFit="1" customWidth="1"/>
    <col min="8" max="8" width="7.7109375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10.14062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2196</v>
      </c>
      <c r="F1" s="9" t="s">
        <v>2197</v>
      </c>
      <c r="G1" s="9" t="s">
        <v>2198</v>
      </c>
      <c r="H1" s="9" t="s">
        <v>2199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2355</v>
      </c>
      <c r="C2" s="19" t="s">
        <v>5</v>
      </c>
      <c r="D2" s="11" t="s">
        <v>492</v>
      </c>
      <c r="E2" s="20">
        <v>66</v>
      </c>
      <c r="F2" s="20">
        <v>103</v>
      </c>
      <c r="G2" s="20">
        <v>8</v>
      </c>
      <c r="H2" s="20">
        <v>507</v>
      </c>
      <c r="I2" s="20">
        <v>1569</v>
      </c>
      <c r="J2" s="20">
        <v>684</v>
      </c>
      <c r="K2" s="20">
        <v>1</v>
      </c>
      <c r="L2" s="20">
        <v>1</v>
      </c>
      <c r="M2" s="20">
        <f t="shared" ref="M2:M15" si="0">SUM(J2:L2)</f>
        <v>686</v>
      </c>
      <c r="N2" s="20">
        <v>5</v>
      </c>
      <c r="O2" s="44">
        <f>M2/I2</f>
        <v>0.43722115997450606</v>
      </c>
      <c r="R2" s="20"/>
    </row>
    <row r="3" spans="1:18">
      <c r="A3" s="19" t="s">
        <v>1973</v>
      </c>
      <c r="B3" s="10" t="s">
        <v>1135</v>
      </c>
      <c r="C3" s="19" t="s">
        <v>5</v>
      </c>
      <c r="D3" s="11" t="s">
        <v>630</v>
      </c>
      <c r="E3" s="20">
        <v>152</v>
      </c>
      <c r="F3" s="20">
        <v>494</v>
      </c>
      <c r="G3" s="20">
        <v>11</v>
      </c>
      <c r="H3" s="20">
        <v>737</v>
      </c>
      <c r="I3" s="20">
        <v>4262</v>
      </c>
      <c r="J3" s="20">
        <v>1394</v>
      </c>
      <c r="K3" s="20">
        <v>0</v>
      </c>
      <c r="L3" s="20">
        <v>5</v>
      </c>
      <c r="M3" s="20">
        <f t="shared" si="0"/>
        <v>1399</v>
      </c>
      <c r="N3" s="20">
        <v>6</v>
      </c>
      <c r="O3" s="44">
        <f t="shared" ref="O3:O15" si="1">M3/I3</f>
        <v>0.32824964805255746</v>
      </c>
      <c r="R3" s="20"/>
    </row>
    <row r="4" spans="1:18">
      <c r="A4" s="19" t="s">
        <v>1977</v>
      </c>
      <c r="B4" s="10" t="s">
        <v>1142</v>
      </c>
      <c r="C4" s="19" t="s">
        <v>5</v>
      </c>
      <c r="D4" s="11" t="s">
        <v>647</v>
      </c>
      <c r="E4" s="20">
        <v>78</v>
      </c>
      <c r="F4" s="20">
        <v>315</v>
      </c>
      <c r="G4" s="20">
        <v>16</v>
      </c>
      <c r="H4" s="20">
        <v>465</v>
      </c>
      <c r="I4" s="20">
        <v>3278</v>
      </c>
      <c r="J4" s="20">
        <v>874</v>
      </c>
      <c r="K4" s="20">
        <v>0</v>
      </c>
      <c r="L4" s="20">
        <v>1</v>
      </c>
      <c r="M4" s="20">
        <f t="shared" si="0"/>
        <v>875</v>
      </c>
      <c r="N4" s="20">
        <v>0</v>
      </c>
      <c r="O4" s="44">
        <f t="shared" si="1"/>
        <v>0.26693105552165952</v>
      </c>
      <c r="R4" s="20"/>
    </row>
    <row r="5" spans="1:18">
      <c r="A5" s="19" t="s">
        <v>1975</v>
      </c>
      <c r="B5" s="10" t="s">
        <v>1127</v>
      </c>
      <c r="C5" s="19" t="s">
        <v>5</v>
      </c>
      <c r="D5" s="11" t="s">
        <v>1128</v>
      </c>
      <c r="E5" s="20">
        <v>92</v>
      </c>
      <c r="F5" s="20">
        <v>376</v>
      </c>
      <c r="G5" s="20">
        <v>10</v>
      </c>
      <c r="H5" s="20">
        <v>568</v>
      </c>
      <c r="I5" s="20">
        <v>3423</v>
      </c>
      <c r="J5" s="20">
        <v>1046</v>
      </c>
      <c r="K5" s="20">
        <v>2</v>
      </c>
      <c r="L5" s="20">
        <v>0</v>
      </c>
      <c r="M5" s="20">
        <f t="shared" si="0"/>
        <v>1048</v>
      </c>
      <c r="N5" s="20">
        <v>2</v>
      </c>
      <c r="O5" s="44">
        <f t="shared" si="1"/>
        <v>0.30616418346479696</v>
      </c>
      <c r="R5" s="20"/>
    </row>
    <row r="6" spans="1:18">
      <c r="A6" s="19" t="s">
        <v>1970</v>
      </c>
      <c r="B6" s="10" t="s">
        <v>1138</v>
      </c>
      <c r="C6" s="19" t="s">
        <v>5</v>
      </c>
      <c r="D6" s="11" t="s">
        <v>1139</v>
      </c>
      <c r="E6" s="20">
        <v>96</v>
      </c>
      <c r="F6" s="20">
        <v>296</v>
      </c>
      <c r="G6" s="20">
        <v>9</v>
      </c>
      <c r="H6" s="20">
        <v>444</v>
      </c>
      <c r="I6" s="20">
        <v>3163</v>
      </c>
      <c r="J6" s="20">
        <v>845</v>
      </c>
      <c r="K6" s="20">
        <v>1</v>
      </c>
      <c r="L6" s="20">
        <v>2</v>
      </c>
      <c r="M6" s="20">
        <f t="shared" si="0"/>
        <v>848</v>
      </c>
      <c r="N6" s="20">
        <v>2</v>
      </c>
      <c r="O6" s="44">
        <f t="shared" si="1"/>
        <v>0.26809990515333543</v>
      </c>
      <c r="R6" s="20"/>
    </row>
    <row r="7" spans="1:18">
      <c r="A7" s="19" t="s">
        <v>1972</v>
      </c>
      <c r="B7" s="10" t="s">
        <v>1144</v>
      </c>
      <c r="C7" s="19" t="s">
        <v>5</v>
      </c>
      <c r="D7" s="11" t="s">
        <v>276</v>
      </c>
      <c r="E7" s="20">
        <v>106</v>
      </c>
      <c r="F7" s="20">
        <v>380</v>
      </c>
      <c r="G7" s="20">
        <v>17</v>
      </c>
      <c r="H7" s="20">
        <v>882</v>
      </c>
      <c r="I7" s="20">
        <v>3427</v>
      </c>
      <c r="J7" s="20">
        <v>1385</v>
      </c>
      <c r="K7" s="20">
        <v>1</v>
      </c>
      <c r="L7" s="20">
        <v>1</v>
      </c>
      <c r="M7" s="20">
        <f t="shared" si="0"/>
        <v>1387</v>
      </c>
      <c r="N7" s="20">
        <v>7</v>
      </c>
      <c r="O7" s="44">
        <f t="shared" si="1"/>
        <v>0.40472716661803326</v>
      </c>
      <c r="R7" s="20"/>
    </row>
    <row r="8" spans="1:18">
      <c r="A8" s="19" t="s">
        <v>1969</v>
      </c>
      <c r="B8" s="10" t="s">
        <v>1125</v>
      </c>
      <c r="C8" s="19" t="s">
        <v>5</v>
      </c>
      <c r="D8" s="11" t="s">
        <v>1126</v>
      </c>
      <c r="E8" s="20">
        <v>138</v>
      </c>
      <c r="F8" s="20">
        <v>202</v>
      </c>
      <c r="G8" s="20">
        <v>7</v>
      </c>
      <c r="H8" s="20">
        <v>747</v>
      </c>
      <c r="I8" s="20">
        <v>2842</v>
      </c>
      <c r="J8" s="20">
        <v>1094</v>
      </c>
      <c r="K8" s="20">
        <v>1</v>
      </c>
      <c r="L8" s="20">
        <v>0</v>
      </c>
      <c r="M8" s="20">
        <f t="shared" si="0"/>
        <v>1095</v>
      </c>
      <c r="N8" s="20">
        <v>2</v>
      </c>
      <c r="O8" s="44">
        <f t="shared" si="1"/>
        <v>0.3852920478536242</v>
      </c>
      <c r="R8" s="20"/>
    </row>
    <row r="9" spans="1:18">
      <c r="A9" s="19" t="s">
        <v>1971</v>
      </c>
      <c r="B9" s="10" t="s">
        <v>2356</v>
      </c>
      <c r="C9" s="19" t="s">
        <v>5</v>
      </c>
      <c r="D9" s="11" t="s">
        <v>1143</v>
      </c>
      <c r="E9" s="20">
        <v>56</v>
      </c>
      <c r="F9" s="20">
        <v>140</v>
      </c>
      <c r="G9" s="20">
        <v>5</v>
      </c>
      <c r="H9" s="20">
        <v>389</v>
      </c>
      <c r="I9" s="20">
        <v>1253</v>
      </c>
      <c r="J9" s="20">
        <v>590</v>
      </c>
      <c r="K9" s="20">
        <v>1</v>
      </c>
      <c r="L9" s="20">
        <v>0</v>
      </c>
      <c r="M9" s="20">
        <f t="shared" si="0"/>
        <v>591</v>
      </c>
      <c r="N9" s="20">
        <v>0</v>
      </c>
      <c r="O9" s="44">
        <f t="shared" si="1"/>
        <v>0.47166799680766164</v>
      </c>
      <c r="R9" s="20"/>
    </row>
    <row r="10" spans="1:18">
      <c r="A10" s="19" t="s">
        <v>1976</v>
      </c>
      <c r="B10" s="10" t="s">
        <v>1145</v>
      </c>
      <c r="C10" s="19" t="s">
        <v>5</v>
      </c>
      <c r="D10" s="11" t="s">
        <v>1146</v>
      </c>
      <c r="E10" s="20">
        <v>73</v>
      </c>
      <c r="F10" s="20">
        <v>87</v>
      </c>
      <c r="G10" s="20">
        <v>10</v>
      </c>
      <c r="H10" s="20">
        <v>520</v>
      </c>
      <c r="I10" s="20">
        <v>1878</v>
      </c>
      <c r="J10" s="20">
        <v>690</v>
      </c>
      <c r="K10" s="20">
        <v>0</v>
      </c>
      <c r="L10" s="20">
        <v>0</v>
      </c>
      <c r="M10" s="20">
        <f t="shared" si="0"/>
        <v>690</v>
      </c>
      <c r="N10" s="20">
        <v>3</v>
      </c>
      <c r="O10" s="44">
        <f t="shared" si="1"/>
        <v>0.36741214057507987</v>
      </c>
      <c r="R10" s="20"/>
    </row>
    <row r="11" spans="1:18">
      <c r="A11" s="19" t="s">
        <v>1978</v>
      </c>
      <c r="B11" s="10" t="s">
        <v>1129</v>
      </c>
      <c r="C11" s="19" t="s">
        <v>5</v>
      </c>
      <c r="D11" s="11" t="s">
        <v>1130</v>
      </c>
      <c r="E11" s="20">
        <v>89</v>
      </c>
      <c r="F11" s="20">
        <v>125</v>
      </c>
      <c r="G11" s="20">
        <v>7</v>
      </c>
      <c r="H11" s="20">
        <v>566</v>
      </c>
      <c r="I11" s="20">
        <v>1477</v>
      </c>
      <c r="J11" s="20">
        <v>787</v>
      </c>
      <c r="K11" s="20">
        <v>0</v>
      </c>
      <c r="L11" s="20">
        <v>0</v>
      </c>
      <c r="M11" s="20">
        <f t="shared" si="0"/>
        <v>787</v>
      </c>
      <c r="N11" s="20">
        <v>2</v>
      </c>
      <c r="O11" s="44">
        <f t="shared" si="1"/>
        <v>0.53283683141503047</v>
      </c>
      <c r="R11" s="20"/>
    </row>
    <row r="12" spans="1:18">
      <c r="A12" s="19" t="s">
        <v>1979</v>
      </c>
      <c r="B12" s="10" t="s">
        <v>1136</v>
      </c>
      <c r="C12" s="19" t="s">
        <v>5</v>
      </c>
      <c r="D12" s="11" t="s">
        <v>1137</v>
      </c>
      <c r="E12" s="20">
        <v>71</v>
      </c>
      <c r="F12" s="20">
        <v>130</v>
      </c>
      <c r="G12" s="20">
        <v>10</v>
      </c>
      <c r="H12" s="20">
        <v>660</v>
      </c>
      <c r="I12" s="20">
        <v>2193</v>
      </c>
      <c r="J12" s="20">
        <v>871</v>
      </c>
      <c r="K12" s="20">
        <v>0</v>
      </c>
      <c r="L12" s="20">
        <v>2</v>
      </c>
      <c r="M12" s="20">
        <f t="shared" si="0"/>
        <v>873</v>
      </c>
      <c r="N12" s="20">
        <v>3</v>
      </c>
      <c r="O12" s="44">
        <f t="shared" si="1"/>
        <v>0.39808481532147744</v>
      </c>
      <c r="R12" s="20"/>
    </row>
    <row r="13" spans="1:18">
      <c r="A13" s="19" t="s">
        <v>1980</v>
      </c>
      <c r="B13" s="10" t="s">
        <v>1140</v>
      </c>
      <c r="C13" s="19" t="s">
        <v>5</v>
      </c>
      <c r="D13" s="11" t="s">
        <v>1141</v>
      </c>
      <c r="E13" s="20">
        <v>41</v>
      </c>
      <c r="F13" s="20">
        <v>77</v>
      </c>
      <c r="G13" s="20">
        <v>4</v>
      </c>
      <c r="H13" s="20">
        <v>353</v>
      </c>
      <c r="I13" s="20">
        <v>1314</v>
      </c>
      <c r="J13" s="20">
        <v>475</v>
      </c>
      <c r="K13" s="20">
        <v>0</v>
      </c>
      <c r="L13" s="20">
        <v>0</v>
      </c>
      <c r="M13" s="20">
        <f t="shared" si="0"/>
        <v>475</v>
      </c>
      <c r="N13" s="20">
        <v>9</v>
      </c>
      <c r="O13" s="44">
        <f t="shared" si="1"/>
        <v>0.36149162861491629</v>
      </c>
      <c r="R13" s="20"/>
    </row>
    <row r="14" spans="1:18">
      <c r="A14" s="19" t="s">
        <v>1983</v>
      </c>
      <c r="B14" s="10" t="s">
        <v>1131</v>
      </c>
      <c r="C14" s="19" t="s">
        <v>5</v>
      </c>
      <c r="D14" s="11" t="s">
        <v>1132</v>
      </c>
      <c r="E14" s="20">
        <v>81</v>
      </c>
      <c r="F14" s="20">
        <v>132</v>
      </c>
      <c r="G14" s="20">
        <v>9</v>
      </c>
      <c r="H14" s="20">
        <v>539</v>
      </c>
      <c r="I14" s="20">
        <v>1655</v>
      </c>
      <c r="J14" s="20">
        <v>761</v>
      </c>
      <c r="K14" s="20">
        <v>1</v>
      </c>
      <c r="L14" s="20">
        <v>3</v>
      </c>
      <c r="M14" s="20">
        <f t="shared" si="0"/>
        <v>765</v>
      </c>
      <c r="N14" s="20">
        <v>2</v>
      </c>
      <c r="O14" s="44">
        <f t="shared" si="1"/>
        <v>0.46223564954682778</v>
      </c>
      <c r="R14" s="20"/>
    </row>
    <row r="15" spans="1:18">
      <c r="A15" s="19" t="s">
        <v>1982</v>
      </c>
      <c r="B15" s="10" t="s">
        <v>1133</v>
      </c>
      <c r="C15" s="19" t="s">
        <v>5</v>
      </c>
      <c r="D15" s="11" t="s">
        <v>1134</v>
      </c>
      <c r="E15" s="20">
        <v>40</v>
      </c>
      <c r="F15" s="20">
        <v>46</v>
      </c>
      <c r="G15" s="20">
        <v>11</v>
      </c>
      <c r="H15" s="20">
        <v>338</v>
      </c>
      <c r="I15" s="20">
        <v>915</v>
      </c>
      <c r="J15" s="20">
        <v>435</v>
      </c>
      <c r="K15" s="20">
        <v>0</v>
      </c>
      <c r="L15" s="20">
        <v>0</v>
      </c>
      <c r="M15" s="20">
        <f t="shared" si="0"/>
        <v>435</v>
      </c>
      <c r="N15" s="20">
        <v>2</v>
      </c>
      <c r="O15" s="44">
        <f t="shared" si="1"/>
        <v>0.47540983606557374</v>
      </c>
      <c r="R15" s="20"/>
    </row>
    <row r="16" spans="1:18">
      <c r="B16" s="10" t="s">
        <v>2556</v>
      </c>
      <c r="C16" s="19" t="s">
        <v>29</v>
      </c>
      <c r="D16" s="11"/>
      <c r="E16" s="20">
        <v>72</v>
      </c>
      <c r="F16" s="20">
        <v>199</v>
      </c>
      <c r="G16" s="20">
        <v>9</v>
      </c>
      <c r="H16" s="20">
        <v>781</v>
      </c>
      <c r="I16" s="20"/>
      <c r="J16" s="20">
        <v>1061</v>
      </c>
      <c r="K16" s="20">
        <v>1</v>
      </c>
      <c r="L16" s="20">
        <v>0</v>
      </c>
      <c r="M16" s="20">
        <f t="shared" ref="M16:M24" si="2">SUM(J16:L16)</f>
        <v>1062</v>
      </c>
      <c r="N16" s="20">
        <v>16</v>
      </c>
      <c r="O16" s="44"/>
      <c r="R16" s="20"/>
    </row>
    <row r="17" spans="1:18">
      <c r="B17" s="10" t="s">
        <v>31</v>
      </c>
      <c r="C17" s="19" t="s">
        <v>29</v>
      </c>
      <c r="D17" s="11"/>
      <c r="E17" s="20">
        <v>371</v>
      </c>
      <c r="F17" s="20">
        <v>1822</v>
      </c>
      <c r="G17" s="20">
        <v>30</v>
      </c>
      <c r="H17" s="20">
        <v>3003</v>
      </c>
      <c r="I17" s="20"/>
      <c r="J17" s="20">
        <v>5226</v>
      </c>
      <c r="K17" s="20">
        <v>1</v>
      </c>
      <c r="L17" s="20">
        <v>4</v>
      </c>
      <c r="M17" s="20">
        <f t="shared" si="2"/>
        <v>5231</v>
      </c>
      <c r="N17" s="20">
        <v>34</v>
      </c>
      <c r="O17" s="44"/>
      <c r="R17" s="20"/>
    </row>
    <row r="18" spans="1:18">
      <c r="B18" s="10" t="s">
        <v>2557</v>
      </c>
      <c r="C18" s="19" t="s">
        <v>29</v>
      </c>
      <c r="D18" s="11"/>
      <c r="E18" s="20">
        <v>55</v>
      </c>
      <c r="F18" s="20">
        <v>268</v>
      </c>
      <c r="G18" s="20">
        <v>10</v>
      </c>
      <c r="H18" s="20">
        <v>772</v>
      </c>
      <c r="I18" s="20"/>
      <c r="J18" s="20">
        <v>1105</v>
      </c>
      <c r="K18" s="20">
        <v>0</v>
      </c>
      <c r="L18" s="20">
        <v>0</v>
      </c>
      <c r="M18" s="20">
        <f t="shared" si="2"/>
        <v>1105</v>
      </c>
      <c r="N18" s="20">
        <v>8</v>
      </c>
      <c r="O18" s="44"/>
      <c r="R18" s="20"/>
    </row>
    <row r="19" spans="1:18">
      <c r="B19" s="10" t="s">
        <v>2390</v>
      </c>
      <c r="C19" s="19" t="s">
        <v>29</v>
      </c>
      <c r="D19" s="11"/>
      <c r="E19" s="20">
        <v>11</v>
      </c>
      <c r="F19" s="20">
        <v>110</v>
      </c>
      <c r="G19" s="20">
        <v>5</v>
      </c>
      <c r="H19" s="20">
        <v>264</v>
      </c>
      <c r="I19" s="20"/>
      <c r="J19" s="20">
        <v>390</v>
      </c>
      <c r="K19" s="20">
        <v>0</v>
      </c>
      <c r="L19" s="20">
        <v>0</v>
      </c>
      <c r="M19" s="20">
        <f t="shared" si="2"/>
        <v>390</v>
      </c>
      <c r="N19" s="20">
        <v>5</v>
      </c>
      <c r="O19" s="44"/>
      <c r="R19" s="20"/>
    </row>
    <row r="20" spans="1:18" ht="42.75">
      <c r="B20" s="10" t="s">
        <v>2572</v>
      </c>
      <c r="C20" s="19" t="s">
        <v>30</v>
      </c>
      <c r="D20" s="11"/>
      <c r="E20" s="20">
        <v>5</v>
      </c>
      <c r="F20" s="20">
        <v>19</v>
      </c>
      <c r="G20" s="20">
        <v>2</v>
      </c>
      <c r="H20" s="20">
        <v>48</v>
      </c>
      <c r="I20" s="20"/>
      <c r="J20" s="20">
        <v>74</v>
      </c>
      <c r="K20" s="20">
        <v>0</v>
      </c>
      <c r="L20" s="20">
        <v>0</v>
      </c>
      <c r="M20" s="20">
        <f t="shared" si="2"/>
        <v>74</v>
      </c>
      <c r="N20" s="20">
        <v>1</v>
      </c>
      <c r="O20" s="44"/>
      <c r="R20" s="20"/>
    </row>
    <row r="21" spans="1:18" ht="71.25">
      <c r="B21" s="10" t="s">
        <v>2573</v>
      </c>
      <c r="C21" s="19" t="s">
        <v>30</v>
      </c>
      <c r="D21" s="11"/>
      <c r="E21" s="20">
        <v>19</v>
      </c>
      <c r="F21" s="20">
        <v>59</v>
      </c>
      <c r="G21" s="20">
        <v>10</v>
      </c>
      <c r="H21" s="20">
        <v>149</v>
      </c>
      <c r="I21" s="20"/>
      <c r="J21" s="20">
        <v>237</v>
      </c>
      <c r="K21" s="20">
        <v>0</v>
      </c>
      <c r="L21" s="20">
        <v>3</v>
      </c>
      <c r="M21" s="20">
        <f t="shared" si="2"/>
        <v>240</v>
      </c>
      <c r="N21" s="20">
        <v>0</v>
      </c>
      <c r="O21" s="44"/>
      <c r="R21" s="20"/>
    </row>
    <row r="22" spans="1:18" ht="42.75">
      <c r="B22" s="10" t="s">
        <v>2574</v>
      </c>
      <c r="C22" s="19" t="s">
        <v>30</v>
      </c>
      <c r="D22" s="11"/>
      <c r="E22" s="20">
        <v>5</v>
      </c>
      <c r="F22" s="20">
        <v>29</v>
      </c>
      <c r="G22" s="20">
        <v>3</v>
      </c>
      <c r="H22" s="20">
        <v>73</v>
      </c>
      <c r="I22" s="20"/>
      <c r="J22" s="20">
        <v>110</v>
      </c>
      <c r="K22" s="20">
        <v>2</v>
      </c>
      <c r="L22" s="20">
        <v>1</v>
      </c>
      <c r="M22" s="20">
        <f t="shared" si="2"/>
        <v>113</v>
      </c>
      <c r="N22" s="20">
        <v>0</v>
      </c>
      <c r="O22" s="44"/>
      <c r="R22" s="20"/>
    </row>
    <row r="23" spans="1:18">
      <c r="B23" s="10" t="s">
        <v>31</v>
      </c>
      <c r="C23" s="19" t="s">
        <v>32</v>
      </c>
      <c r="D23" s="11"/>
      <c r="E23" s="20">
        <v>20</v>
      </c>
      <c r="F23" s="20">
        <v>128</v>
      </c>
      <c r="G23" s="20">
        <v>0</v>
      </c>
      <c r="H23" s="20">
        <v>155</v>
      </c>
      <c r="I23" s="20"/>
      <c r="J23" s="20">
        <v>303</v>
      </c>
      <c r="K23" s="20">
        <v>0</v>
      </c>
      <c r="L23" s="20">
        <v>6</v>
      </c>
      <c r="M23" s="20">
        <f t="shared" si="2"/>
        <v>309</v>
      </c>
      <c r="N23" s="20">
        <v>0</v>
      </c>
      <c r="O23" s="44"/>
      <c r="R23" s="20"/>
    </row>
    <row r="24" spans="1:18" ht="15" thickBot="1">
      <c r="A24" s="24"/>
      <c r="B24" s="14" t="s">
        <v>33</v>
      </c>
      <c r="C24" s="24" t="s">
        <v>32</v>
      </c>
      <c r="D24" s="53"/>
      <c r="E24" s="25">
        <v>3</v>
      </c>
      <c r="F24" s="25">
        <v>42</v>
      </c>
      <c r="G24" s="25">
        <v>2</v>
      </c>
      <c r="H24" s="25">
        <v>72</v>
      </c>
      <c r="I24" s="25"/>
      <c r="J24" s="25">
        <v>119</v>
      </c>
      <c r="K24" s="25">
        <v>1</v>
      </c>
      <c r="L24" s="25">
        <v>54</v>
      </c>
      <c r="M24" s="25">
        <f t="shared" si="2"/>
        <v>174</v>
      </c>
      <c r="N24" s="25">
        <v>0</v>
      </c>
      <c r="O24" s="45"/>
      <c r="R24" s="20"/>
    </row>
    <row r="25" spans="1:18">
      <c r="B25" s="10" t="s">
        <v>34</v>
      </c>
      <c r="D25" s="10"/>
      <c r="E25" s="20">
        <f>SUM(E2:E15)</f>
        <v>1179</v>
      </c>
      <c r="F25" s="20">
        <f>SUM(F2:F15)</f>
        <v>2903</v>
      </c>
      <c r="G25" s="20">
        <f t="shared" ref="G25:N25" si="3">SUM(G2:G15)</f>
        <v>134</v>
      </c>
      <c r="H25" s="20">
        <f t="shared" si="3"/>
        <v>7715</v>
      </c>
      <c r="I25" s="20"/>
      <c r="J25" s="20">
        <f t="shared" si="3"/>
        <v>11931</v>
      </c>
      <c r="K25" s="20">
        <f t="shared" si="3"/>
        <v>8</v>
      </c>
      <c r="L25" s="20">
        <f t="shared" si="3"/>
        <v>15</v>
      </c>
      <c r="M25" s="20">
        <f t="shared" si="3"/>
        <v>11954</v>
      </c>
      <c r="N25" s="20">
        <f t="shared" si="3"/>
        <v>45</v>
      </c>
      <c r="O25" s="44"/>
      <c r="R25" s="20"/>
    </row>
    <row r="26" spans="1:18">
      <c r="B26" s="10" t="s">
        <v>35</v>
      </c>
      <c r="D26" s="10"/>
      <c r="E26" s="20">
        <f>SUM(E16:E19)</f>
        <v>509</v>
      </c>
      <c r="F26" s="20">
        <f t="shared" ref="F26:N26" si="4">SUM(F16:F19)</f>
        <v>2399</v>
      </c>
      <c r="G26" s="20">
        <f t="shared" si="4"/>
        <v>54</v>
      </c>
      <c r="H26" s="20">
        <f t="shared" si="4"/>
        <v>4820</v>
      </c>
      <c r="I26" s="20"/>
      <c r="J26" s="20">
        <f t="shared" si="4"/>
        <v>7782</v>
      </c>
      <c r="K26" s="20">
        <f t="shared" si="4"/>
        <v>2</v>
      </c>
      <c r="L26" s="20">
        <f t="shared" si="4"/>
        <v>4</v>
      </c>
      <c r="M26" s="20">
        <f t="shared" si="4"/>
        <v>7788</v>
      </c>
      <c r="N26" s="20">
        <f t="shared" si="4"/>
        <v>63</v>
      </c>
      <c r="O26" s="44"/>
      <c r="R26" s="20"/>
    </row>
    <row r="27" spans="1:18">
      <c r="B27" s="10" t="s">
        <v>36</v>
      </c>
      <c r="D27" s="10"/>
      <c r="E27" s="20">
        <f>SUM(E20:E22)</f>
        <v>29</v>
      </c>
      <c r="F27" s="20">
        <f t="shared" ref="F27:N27" si="5">SUM(F20:F22)</f>
        <v>107</v>
      </c>
      <c r="G27" s="20">
        <f t="shared" si="5"/>
        <v>15</v>
      </c>
      <c r="H27" s="20">
        <f t="shared" si="5"/>
        <v>270</v>
      </c>
      <c r="I27" s="20"/>
      <c r="J27" s="20">
        <f t="shared" si="5"/>
        <v>421</v>
      </c>
      <c r="K27" s="20">
        <f t="shared" si="5"/>
        <v>2</v>
      </c>
      <c r="L27" s="20">
        <f t="shared" si="5"/>
        <v>4</v>
      </c>
      <c r="M27" s="20">
        <f t="shared" si="5"/>
        <v>427</v>
      </c>
      <c r="N27" s="20">
        <f t="shared" si="5"/>
        <v>1</v>
      </c>
      <c r="O27" s="44"/>
      <c r="R27" s="20"/>
    </row>
    <row r="28" spans="1:18">
      <c r="A28" s="21"/>
      <c r="B28" s="12" t="s">
        <v>37</v>
      </c>
      <c r="C28" s="21"/>
      <c r="D28" s="12"/>
      <c r="E28" s="23">
        <f>SUM(E23:E24)</f>
        <v>23</v>
      </c>
      <c r="F28" s="23">
        <f t="shared" ref="F28:N28" si="6">SUM(F23:F24)</f>
        <v>170</v>
      </c>
      <c r="G28" s="23">
        <f t="shared" si="6"/>
        <v>2</v>
      </c>
      <c r="H28" s="23">
        <f t="shared" si="6"/>
        <v>227</v>
      </c>
      <c r="I28" s="23"/>
      <c r="J28" s="23">
        <f t="shared" si="6"/>
        <v>422</v>
      </c>
      <c r="K28" s="23">
        <f t="shared" si="6"/>
        <v>1</v>
      </c>
      <c r="L28" s="23">
        <f t="shared" si="6"/>
        <v>60</v>
      </c>
      <c r="M28" s="23">
        <f t="shared" si="6"/>
        <v>483</v>
      </c>
      <c r="N28" s="23">
        <f t="shared" si="6"/>
        <v>0</v>
      </c>
      <c r="O28" s="43"/>
      <c r="R28" s="20"/>
    </row>
    <row r="29" spans="1:18" s="6" customFormat="1" ht="15">
      <c r="B29" s="3" t="s">
        <v>2350</v>
      </c>
      <c r="D29" s="3"/>
      <c r="E29" s="34">
        <f>SUM(E25:E28)</f>
        <v>1740</v>
      </c>
      <c r="F29" s="34">
        <f t="shared" ref="F29:N29" si="7">SUM(F25:F28)</f>
        <v>5579</v>
      </c>
      <c r="G29" s="34">
        <f t="shared" si="7"/>
        <v>205</v>
      </c>
      <c r="H29" s="34">
        <f t="shared" si="7"/>
        <v>13032</v>
      </c>
      <c r="I29" s="34">
        <f>SUM(I2:I15)</f>
        <v>32649</v>
      </c>
      <c r="J29" s="34">
        <f t="shared" si="7"/>
        <v>20556</v>
      </c>
      <c r="K29" s="34">
        <f t="shared" si="7"/>
        <v>13</v>
      </c>
      <c r="L29" s="34">
        <f t="shared" si="7"/>
        <v>83</v>
      </c>
      <c r="M29" s="34">
        <f t="shared" si="7"/>
        <v>20652</v>
      </c>
      <c r="N29" s="34">
        <f t="shared" si="7"/>
        <v>109</v>
      </c>
      <c r="O29" s="46">
        <f>M29/I29</f>
        <v>0.63254617293025817</v>
      </c>
      <c r="R29" s="20"/>
    </row>
    <row r="30" spans="1:18">
      <c r="B30" s="10" t="s">
        <v>2005</v>
      </c>
      <c r="D30" s="10"/>
      <c r="E30" s="26">
        <f>E29/$J$29</f>
        <v>8.4646818447168704E-2</v>
      </c>
      <c r="F30" s="26">
        <f t="shared" ref="F30:H30" si="8">F29/$J$29</f>
        <v>0.27140494259583575</v>
      </c>
      <c r="G30" s="26">
        <f t="shared" si="8"/>
        <v>9.9727573457871182E-3</v>
      </c>
      <c r="H30" s="26">
        <f t="shared" si="8"/>
        <v>0.63397548161120842</v>
      </c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5">
    <sortCondition ref="A15"/>
  </sortState>
  <mergeCells count="1">
    <mergeCell ref="A1:B1"/>
  </mergeCells>
  <conditionalFormatting sqref="A2:O24">
    <cfRule type="expression" dxfId="34" priority="1">
      <formula>MOD(ROW(),2)=0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S45"/>
  <sheetViews>
    <sheetView zoomScaleNormal="100" workbookViewId="0">
      <pane ySplit="1" topLeftCell="A16" activePane="bottomLeft" state="frozen"/>
      <selection pane="bottomLeft" activeCell="B36" sqref="B36"/>
    </sheetView>
  </sheetViews>
  <sheetFormatPr defaultColWidth="8.85546875" defaultRowHeight="14.25"/>
  <cols>
    <col min="1" max="1" width="3.5703125" style="19" bestFit="1" customWidth="1"/>
    <col min="2" max="2" width="53.42578125" style="19" bestFit="1" customWidth="1"/>
    <col min="3" max="3" width="14.85546875" style="19" bestFit="1" customWidth="1"/>
    <col min="4" max="4" width="31.42578125" style="19" bestFit="1" customWidth="1"/>
    <col min="5" max="5" width="8.5703125" style="19" bestFit="1" customWidth="1"/>
    <col min="6" max="6" width="8.7109375" style="19" bestFit="1" customWidth="1"/>
    <col min="7" max="7" width="8.140625" style="19" bestFit="1" customWidth="1"/>
    <col min="8" max="8" width="12.42578125" style="19" bestFit="1" customWidth="1"/>
    <col min="9" max="9" width="8.7109375" style="19" bestFit="1" customWidth="1"/>
    <col min="10" max="10" width="8.42578125" style="19" bestFit="1" customWidth="1"/>
    <col min="11" max="11" width="8.140625" style="19" bestFit="1" customWidth="1"/>
    <col min="12" max="12" width="10" style="19" bestFit="1" customWidth="1"/>
    <col min="13" max="13" width="10.140625" style="19" bestFit="1" customWidth="1"/>
    <col min="14" max="14" width="8.140625" style="19" bestFit="1" customWidth="1"/>
    <col min="15" max="15" width="8.7109375" style="19" bestFit="1" customWidth="1"/>
    <col min="16" max="16" width="9.14062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2200</v>
      </c>
      <c r="F1" s="9" t="s">
        <v>2201</v>
      </c>
      <c r="G1" s="9" t="s">
        <v>2202</v>
      </c>
      <c r="H1" s="9" t="s">
        <v>2203</v>
      </c>
      <c r="I1" s="9" t="s">
        <v>2204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1158</v>
      </c>
      <c r="C2" s="19" t="s">
        <v>5</v>
      </c>
      <c r="D2" s="11" t="s">
        <v>1159</v>
      </c>
      <c r="E2" s="20">
        <v>17</v>
      </c>
      <c r="F2" s="20">
        <v>128</v>
      </c>
      <c r="G2" s="20">
        <v>31</v>
      </c>
      <c r="H2" s="20">
        <v>0</v>
      </c>
      <c r="I2" s="20">
        <v>3</v>
      </c>
      <c r="J2" s="20">
        <v>336</v>
      </c>
      <c r="K2" s="20">
        <v>179</v>
      </c>
      <c r="L2" s="20">
        <v>0</v>
      </c>
      <c r="M2" s="20">
        <v>0</v>
      </c>
      <c r="N2" s="20">
        <f t="shared" ref="N2:N29" si="0">SUM(K2:M2)</f>
        <v>179</v>
      </c>
      <c r="O2" s="20">
        <v>0</v>
      </c>
      <c r="P2" s="44">
        <f>N2/J2</f>
        <v>0.53273809523809523</v>
      </c>
      <c r="S2" s="20"/>
    </row>
    <row r="3" spans="1:19">
      <c r="A3" s="19" t="s">
        <v>1973</v>
      </c>
      <c r="B3" s="10" t="s">
        <v>1169</v>
      </c>
      <c r="C3" s="19" t="s">
        <v>5</v>
      </c>
      <c r="D3" s="11" t="s">
        <v>1134</v>
      </c>
      <c r="E3" s="20">
        <v>9</v>
      </c>
      <c r="F3" s="20">
        <v>217</v>
      </c>
      <c r="G3" s="20">
        <v>75</v>
      </c>
      <c r="H3" s="20">
        <v>1</v>
      </c>
      <c r="I3" s="20">
        <v>5</v>
      </c>
      <c r="J3" s="20">
        <v>678</v>
      </c>
      <c r="K3" s="20">
        <v>307</v>
      </c>
      <c r="L3" s="20">
        <v>0</v>
      </c>
      <c r="M3" s="20">
        <v>1</v>
      </c>
      <c r="N3" s="20">
        <f t="shared" si="0"/>
        <v>308</v>
      </c>
      <c r="O3" s="20">
        <v>7</v>
      </c>
      <c r="P3" s="44">
        <f t="shared" ref="P3:P29" si="1">N3/J3</f>
        <v>0.45427728613569324</v>
      </c>
      <c r="S3" s="20"/>
    </row>
    <row r="4" spans="1:19">
      <c r="A4" s="19" t="s">
        <v>1977</v>
      </c>
      <c r="B4" s="10" t="s">
        <v>1178</v>
      </c>
      <c r="C4" s="19" t="s">
        <v>5</v>
      </c>
      <c r="D4" s="11" t="s">
        <v>1179</v>
      </c>
      <c r="E4" s="20">
        <v>57</v>
      </c>
      <c r="F4" s="20">
        <v>733</v>
      </c>
      <c r="G4" s="20">
        <v>122</v>
      </c>
      <c r="H4" s="20">
        <v>1</v>
      </c>
      <c r="I4" s="20">
        <v>28</v>
      </c>
      <c r="J4" s="20">
        <v>3271</v>
      </c>
      <c r="K4" s="20">
        <v>941</v>
      </c>
      <c r="L4" s="20">
        <v>0</v>
      </c>
      <c r="M4" s="20">
        <v>4</v>
      </c>
      <c r="N4" s="20">
        <f t="shared" si="0"/>
        <v>945</v>
      </c>
      <c r="O4" s="20">
        <v>11</v>
      </c>
      <c r="P4" s="44">
        <f t="shared" si="1"/>
        <v>0.28890247630693977</v>
      </c>
      <c r="S4" s="20"/>
    </row>
    <row r="5" spans="1:19">
      <c r="A5" s="19" t="s">
        <v>1975</v>
      </c>
      <c r="B5" s="10" t="s">
        <v>2391</v>
      </c>
      <c r="C5" s="19" t="s">
        <v>5</v>
      </c>
      <c r="D5" s="11" t="s">
        <v>1160</v>
      </c>
      <c r="E5" s="20">
        <v>136</v>
      </c>
      <c r="F5" s="20">
        <v>5</v>
      </c>
      <c r="G5" s="20">
        <v>1</v>
      </c>
      <c r="H5" s="20">
        <v>0</v>
      </c>
      <c r="I5" s="20">
        <v>0</v>
      </c>
      <c r="J5" s="20">
        <v>518</v>
      </c>
      <c r="K5" s="20">
        <v>142</v>
      </c>
      <c r="L5" s="20">
        <v>0</v>
      </c>
      <c r="M5" s="20">
        <v>0</v>
      </c>
      <c r="N5" s="20">
        <f t="shared" si="0"/>
        <v>142</v>
      </c>
      <c r="O5" s="20">
        <v>0</v>
      </c>
      <c r="P5" s="44">
        <f t="shared" si="1"/>
        <v>0.27413127413127414</v>
      </c>
      <c r="S5" s="20"/>
    </row>
    <row r="6" spans="1:19">
      <c r="A6" s="19" t="s">
        <v>1970</v>
      </c>
      <c r="B6" s="10" t="s">
        <v>1165</v>
      </c>
      <c r="C6" s="19" t="s">
        <v>5</v>
      </c>
      <c r="D6" s="11" t="s">
        <v>653</v>
      </c>
      <c r="E6" s="20">
        <v>43</v>
      </c>
      <c r="F6" s="20">
        <v>224</v>
      </c>
      <c r="G6" s="20">
        <v>11</v>
      </c>
      <c r="H6" s="20">
        <v>0</v>
      </c>
      <c r="I6" s="20">
        <v>2</v>
      </c>
      <c r="J6" s="20">
        <v>500</v>
      </c>
      <c r="K6" s="20">
        <v>280</v>
      </c>
      <c r="L6" s="20">
        <v>0</v>
      </c>
      <c r="M6" s="20">
        <v>0</v>
      </c>
      <c r="N6" s="20">
        <f t="shared" si="0"/>
        <v>280</v>
      </c>
      <c r="O6" s="20">
        <v>1</v>
      </c>
      <c r="P6" s="44">
        <f t="shared" si="1"/>
        <v>0.56000000000000005</v>
      </c>
      <c r="S6" s="20"/>
    </row>
    <row r="7" spans="1:19">
      <c r="A7" s="19" t="s">
        <v>1972</v>
      </c>
      <c r="B7" s="10" t="s">
        <v>1166</v>
      </c>
      <c r="C7" s="19" t="s">
        <v>5</v>
      </c>
      <c r="D7" s="11" t="s">
        <v>1038</v>
      </c>
      <c r="E7" s="20">
        <v>50</v>
      </c>
      <c r="F7" s="20">
        <v>7</v>
      </c>
      <c r="G7" s="20">
        <v>1</v>
      </c>
      <c r="H7" s="20">
        <v>0</v>
      </c>
      <c r="I7" s="20">
        <v>1</v>
      </c>
      <c r="J7" s="20">
        <v>459</v>
      </c>
      <c r="K7" s="20">
        <v>59</v>
      </c>
      <c r="L7" s="20">
        <v>0</v>
      </c>
      <c r="M7" s="20">
        <v>0</v>
      </c>
      <c r="N7" s="20">
        <f t="shared" si="0"/>
        <v>59</v>
      </c>
      <c r="O7" s="20">
        <v>1</v>
      </c>
      <c r="P7" s="44">
        <f t="shared" si="1"/>
        <v>0.12854030501089325</v>
      </c>
      <c r="S7" s="20"/>
    </row>
    <row r="8" spans="1:19">
      <c r="A8" s="19" t="s">
        <v>1969</v>
      </c>
      <c r="B8" s="10" t="s">
        <v>1156</v>
      </c>
      <c r="C8" s="19" t="s">
        <v>5</v>
      </c>
      <c r="D8" s="11" t="s">
        <v>1074</v>
      </c>
      <c r="E8" s="20">
        <v>21</v>
      </c>
      <c r="F8" s="20">
        <v>153</v>
      </c>
      <c r="G8" s="20">
        <v>20</v>
      </c>
      <c r="H8" s="20">
        <v>1</v>
      </c>
      <c r="I8" s="20">
        <v>6</v>
      </c>
      <c r="J8" s="20">
        <v>460</v>
      </c>
      <c r="K8" s="20">
        <v>201</v>
      </c>
      <c r="L8" s="20">
        <v>0</v>
      </c>
      <c r="M8" s="20">
        <v>0</v>
      </c>
      <c r="N8" s="20">
        <f t="shared" si="0"/>
        <v>201</v>
      </c>
      <c r="O8" s="20">
        <v>1</v>
      </c>
      <c r="P8" s="44">
        <f t="shared" si="1"/>
        <v>0.43695652173913041</v>
      </c>
      <c r="S8" s="20"/>
    </row>
    <row r="9" spans="1:19">
      <c r="A9" s="19" t="s">
        <v>1971</v>
      </c>
      <c r="B9" s="10" t="s">
        <v>2357</v>
      </c>
      <c r="C9" s="19" t="s">
        <v>5</v>
      </c>
      <c r="D9" s="11" t="s">
        <v>1173</v>
      </c>
      <c r="E9" s="20">
        <v>169</v>
      </c>
      <c r="F9" s="20">
        <v>592</v>
      </c>
      <c r="G9" s="20">
        <v>45</v>
      </c>
      <c r="H9" s="20">
        <v>7</v>
      </c>
      <c r="I9" s="20">
        <v>12</v>
      </c>
      <c r="J9" s="20">
        <v>2638</v>
      </c>
      <c r="K9" s="20">
        <v>825</v>
      </c>
      <c r="L9" s="20">
        <v>2</v>
      </c>
      <c r="M9" s="20">
        <v>0</v>
      </c>
      <c r="N9" s="20">
        <f t="shared" si="0"/>
        <v>827</v>
      </c>
      <c r="O9" s="20">
        <v>2</v>
      </c>
      <c r="P9" s="44">
        <f t="shared" si="1"/>
        <v>0.3134950720242608</v>
      </c>
      <c r="S9" s="20"/>
    </row>
    <row r="10" spans="1:19">
      <c r="A10" s="19" t="s">
        <v>1976</v>
      </c>
      <c r="B10" s="10" t="s">
        <v>1167</v>
      </c>
      <c r="C10" s="19" t="s">
        <v>5</v>
      </c>
      <c r="D10" s="11" t="s">
        <v>1168</v>
      </c>
      <c r="E10" s="20">
        <v>37</v>
      </c>
      <c r="F10" s="20">
        <v>264</v>
      </c>
      <c r="G10" s="20">
        <v>10</v>
      </c>
      <c r="H10" s="20">
        <v>0</v>
      </c>
      <c r="I10" s="20">
        <v>8</v>
      </c>
      <c r="J10" s="20">
        <v>720</v>
      </c>
      <c r="K10" s="20">
        <v>319</v>
      </c>
      <c r="L10" s="20">
        <v>0</v>
      </c>
      <c r="M10" s="20">
        <v>2</v>
      </c>
      <c r="N10" s="20">
        <f t="shared" si="0"/>
        <v>321</v>
      </c>
      <c r="O10" s="20">
        <v>1</v>
      </c>
      <c r="P10" s="44">
        <f t="shared" si="1"/>
        <v>0.44583333333333336</v>
      </c>
      <c r="S10" s="20"/>
    </row>
    <row r="11" spans="1:19">
      <c r="A11" s="19" t="s">
        <v>1978</v>
      </c>
      <c r="B11" s="10" t="s">
        <v>1170</v>
      </c>
      <c r="C11" s="19" t="s">
        <v>5</v>
      </c>
      <c r="D11" s="11" t="s">
        <v>251</v>
      </c>
      <c r="E11" s="20">
        <v>24</v>
      </c>
      <c r="F11" s="20">
        <v>134</v>
      </c>
      <c r="G11" s="20">
        <v>4</v>
      </c>
      <c r="H11" s="20">
        <v>1</v>
      </c>
      <c r="I11" s="20">
        <v>2</v>
      </c>
      <c r="J11" s="20">
        <v>369</v>
      </c>
      <c r="K11" s="20">
        <v>165</v>
      </c>
      <c r="L11" s="20">
        <v>0</v>
      </c>
      <c r="M11" s="20">
        <v>0</v>
      </c>
      <c r="N11" s="20">
        <f t="shared" si="0"/>
        <v>165</v>
      </c>
      <c r="O11" s="20">
        <v>0</v>
      </c>
      <c r="P11" s="44">
        <f t="shared" si="1"/>
        <v>0.44715447154471544</v>
      </c>
      <c r="S11" s="20"/>
    </row>
    <row r="12" spans="1:19">
      <c r="A12" s="19" t="s">
        <v>1979</v>
      </c>
      <c r="B12" s="10" t="s">
        <v>1150</v>
      </c>
      <c r="C12" s="19" t="s">
        <v>5</v>
      </c>
      <c r="D12" s="11" t="s">
        <v>1151</v>
      </c>
      <c r="E12" s="20">
        <v>39</v>
      </c>
      <c r="F12" s="20">
        <v>205</v>
      </c>
      <c r="G12" s="20">
        <v>18</v>
      </c>
      <c r="H12" s="20">
        <v>1</v>
      </c>
      <c r="I12" s="20">
        <v>1</v>
      </c>
      <c r="J12" s="20">
        <v>556</v>
      </c>
      <c r="K12" s="20">
        <v>264</v>
      </c>
      <c r="L12" s="20">
        <v>1</v>
      </c>
      <c r="M12" s="20">
        <v>0</v>
      </c>
      <c r="N12" s="20">
        <f t="shared" si="0"/>
        <v>265</v>
      </c>
      <c r="O12" s="20">
        <v>1</v>
      </c>
      <c r="P12" s="44">
        <f t="shared" si="1"/>
        <v>0.4766187050359712</v>
      </c>
      <c r="S12" s="20"/>
    </row>
    <row r="13" spans="1:19">
      <c r="A13" s="19" t="s">
        <v>1980</v>
      </c>
      <c r="B13" s="10" t="s">
        <v>1148</v>
      </c>
      <c r="C13" s="19" t="s">
        <v>5</v>
      </c>
      <c r="D13" s="11" t="s">
        <v>1149</v>
      </c>
      <c r="E13" s="20">
        <v>38</v>
      </c>
      <c r="F13" s="20">
        <v>121</v>
      </c>
      <c r="G13" s="20">
        <v>16</v>
      </c>
      <c r="H13" s="20">
        <v>0</v>
      </c>
      <c r="I13" s="20">
        <v>2</v>
      </c>
      <c r="J13" s="20">
        <v>429</v>
      </c>
      <c r="K13" s="20">
        <v>177</v>
      </c>
      <c r="L13" s="20">
        <v>0</v>
      </c>
      <c r="M13" s="20">
        <v>0</v>
      </c>
      <c r="N13" s="20">
        <f t="shared" si="0"/>
        <v>177</v>
      </c>
      <c r="O13" s="20">
        <v>1</v>
      </c>
      <c r="P13" s="44">
        <f t="shared" si="1"/>
        <v>0.41258741258741261</v>
      </c>
      <c r="S13" s="20"/>
    </row>
    <row r="14" spans="1:19">
      <c r="A14" s="19" t="s">
        <v>1983</v>
      </c>
      <c r="B14" s="10" t="s">
        <v>1147</v>
      </c>
      <c r="C14" s="19" t="s">
        <v>5</v>
      </c>
      <c r="D14" s="11" t="s">
        <v>1059</v>
      </c>
      <c r="E14" s="20">
        <v>33</v>
      </c>
      <c r="F14" s="20">
        <v>127</v>
      </c>
      <c r="G14" s="20">
        <v>14</v>
      </c>
      <c r="H14" s="20">
        <v>0</v>
      </c>
      <c r="I14" s="20">
        <v>7</v>
      </c>
      <c r="J14" s="20">
        <v>377</v>
      </c>
      <c r="K14" s="20">
        <v>181</v>
      </c>
      <c r="L14" s="20">
        <v>0</v>
      </c>
      <c r="M14" s="20">
        <v>0</v>
      </c>
      <c r="N14" s="20">
        <f t="shared" si="0"/>
        <v>181</v>
      </c>
      <c r="O14" s="20">
        <v>0</v>
      </c>
      <c r="P14" s="44">
        <f t="shared" si="1"/>
        <v>0.48010610079575594</v>
      </c>
      <c r="S14" s="20"/>
    </row>
    <row r="15" spans="1:19">
      <c r="A15" s="19" t="s">
        <v>1982</v>
      </c>
      <c r="B15" s="10" t="s">
        <v>1171</v>
      </c>
      <c r="C15" s="19" t="s">
        <v>5</v>
      </c>
      <c r="D15" s="11" t="s">
        <v>497</v>
      </c>
      <c r="E15" s="20">
        <v>87</v>
      </c>
      <c r="F15" s="20">
        <v>458</v>
      </c>
      <c r="G15" s="20">
        <v>31</v>
      </c>
      <c r="H15" s="20">
        <v>0</v>
      </c>
      <c r="I15" s="20">
        <v>3</v>
      </c>
      <c r="J15" s="20">
        <v>1103</v>
      </c>
      <c r="K15" s="20">
        <v>579</v>
      </c>
      <c r="L15" s="20">
        <v>0</v>
      </c>
      <c r="M15" s="20">
        <v>0</v>
      </c>
      <c r="N15" s="20">
        <f t="shared" si="0"/>
        <v>579</v>
      </c>
      <c r="O15" s="20">
        <v>1</v>
      </c>
      <c r="P15" s="44">
        <f t="shared" si="1"/>
        <v>0.5249320036264733</v>
      </c>
      <c r="S15" s="20"/>
    </row>
    <row r="16" spans="1:19">
      <c r="A16" s="19" t="s">
        <v>1981</v>
      </c>
      <c r="B16" s="10" t="s">
        <v>1164</v>
      </c>
      <c r="C16" s="19" t="s">
        <v>5</v>
      </c>
      <c r="D16" s="11" t="s">
        <v>1117</v>
      </c>
      <c r="E16" s="20">
        <v>17</v>
      </c>
      <c r="F16" s="20">
        <v>160</v>
      </c>
      <c r="G16" s="20">
        <v>3</v>
      </c>
      <c r="H16" s="20">
        <v>2</v>
      </c>
      <c r="I16" s="20">
        <v>4</v>
      </c>
      <c r="J16" s="20">
        <v>347</v>
      </c>
      <c r="K16" s="20">
        <v>186</v>
      </c>
      <c r="L16" s="20">
        <v>0</v>
      </c>
      <c r="M16" s="20">
        <v>1</v>
      </c>
      <c r="N16" s="20">
        <f t="shared" si="0"/>
        <v>187</v>
      </c>
      <c r="O16" s="20">
        <v>4</v>
      </c>
      <c r="P16" s="44">
        <f t="shared" si="1"/>
        <v>0.5389048991354467</v>
      </c>
      <c r="S16" s="20"/>
    </row>
    <row r="17" spans="1:19">
      <c r="A17" s="19" t="s">
        <v>1990</v>
      </c>
      <c r="B17" s="10" t="s">
        <v>1176</v>
      </c>
      <c r="C17" s="19" t="s">
        <v>5</v>
      </c>
      <c r="D17" s="11" t="s">
        <v>1177</v>
      </c>
      <c r="E17" s="20">
        <v>121</v>
      </c>
      <c r="F17" s="20">
        <v>31</v>
      </c>
      <c r="G17" s="20">
        <v>4</v>
      </c>
      <c r="H17" s="20">
        <v>0</v>
      </c>
      <c r="I17" s="20">
        <v>0</v>
      </c>
      <c r="J17" s="20">
        <v>1038</v>
      </c>
      <c r="K17" s="20">
        <v>156</v>
      </c>
      <c r="L17" s="20">
        <v>0</v>
      </c>
      <c r="M17" s="20">
        <v>0</v>
      </c>
      <c r="N17" s="20">
        <f t="shared" si="0"/>
        <v>156</v>
      </c>
      <c r="O17" s="20">
        <v>2</v>
      </c>
      <c r="P17" s="44">
        <f t="shared" si="1"/>
        <v>0.15028901734104047</v>
      </c>
      <c r="S17" s="20"/>
    </row>
    <row r="18" spans="1:19">
      <c r="A18" s="19" t="s">
        <v>1988</v>
      </c>
      <c r="B18" s="10" t="s">
        <v>1155</v>
      </c>
      <c r="C18" s="19" t="s">
        <v>5</v>
      </c>
      <c r="D18" s="11" t="s">
        <v>237</v>
      </c>
      <c r="E18" s="20">
        <v>74</v>
      </c>
      <c r="F18" s="20">
        <v>140</v>
      </c>
      <c r="G18" s="20">
        <v>5</v>
      </c>
      <c r="H18" s="20">
        <v>4</v>
      </c>
      <c r="I18" s="20">
        <v>7</v>
      </c>
      <c r="J18" s="20">
        <v>751</v>
      </c>
      <c r="K18" s="20">
        <v>230</v>
      </c>
      <c r="L18" s="20">
        <v>0</v>
      </c>
      <c r="M18" s="20">
        <v>0</v>
      </c>
      <c r="N18" s="20">
        <f t="shared" si="0"/>
        <v>230</v>
      </c>
      <c r="O18" s="20">
        <v>0</v>
      </c>
      <c r="P18" s="44">
        <f t="shared" si="1"/>
        <v>0.30625832223701732</v>
      </c>
      <c r="S18" s="20"/>
    </row>
    <row r="19" spans="1:19">
      <c r="A19" s="19" t="s">
        <v>1986</v>
      </c>
      <c r="B19" s="10" t="s">
        <v>1161</v>
      </c>
      <c r="C19" s="19" t="s">
        <v>5</v>
      </c>
      <c r="D19" s="11" t="s">
        <v>1021</v>
      </c>
      <c r="E19" s="20">
        <v>19</v>
      </c>
      <c r="F19" s="20">
        <v>198</v>
      </c>
      <c r="G19" s="20">
        <v>12</v>
      </c>
      <c r="H19" s="20">
        <v>0</v>
      </c>
      <c r="I19" s="20">
        <v>1</v>
      </c>
      <c r="J19" s="20">
        <v>455</v>
      </c>
      <c r="K19" s="20">
        <v>230</v>
      </c>
      <c r="L19" s="20">
        <v>0</v>
      </c>
      <c r="M19" s="20">
        <v>0</v>
      </c>
      <c r="N19" s="20">
        <f t="shared" si="0"/>
        <v>230</v>
      </c>
      <c r="O19" s="20">
        <v>0</v>
      </c>
      <c r="P19" s="44">
        <f t="shared" si="1"/>
        <v>0.50549450549450547</v>
      </c>
      <c r="S19" s="20"/>
    </row>
    <row r="20" spans="1:19">
      <c r="A20" s="19" t="s">
        <v>1987</v>
      </c>
      <c r="B20" s="10" t="s">
        <v>1154</v>
      </c>
      <c r="C20" s="19" t="s">
        <v>5</v>
      </c>
      <c r="D20" s="11" t="s">
        <v>1012</v>
      </c>
      <c r="E20" s="20">
        <v>9</v>
      </c>
      <c r="F20" s="20">
        <v>169</v>
      </c>
      <c r="G20" s="20">
        <v>4</v>
      </c>
      <c r="H20" s="20">
        <v>0</v>
      </c>
      <c r="I20" s="20">
        <v>1</v>
      </c>
      <c r="J20" s="20">
        <v>440</v>
      </c>
      <c r="K20" s="20">
        <v>183</v>
      </c>
      <c r="L20" s="20">
        <v>1</v>
      </c>
      <c r="M20" s="20">
        <v>0</v>
      </c>
      <c r="N20" s="20">
        <f t="shared" si="0"/>
        <v>184</v>
      </c>
      <c r="O20" s="20">
        <v>1</v>
      </c>
      <c r="P20" s="44">
        <f t="shared" si="1"/>
        <v>0.41818181818181815</v>
      </c>
      <c r="S20" s="20"/>
    </row>
    <row r="21" spans="1:19">
      <c r="A21" s="19" t="s">
        <v>1984</v>
      </c>
      <c r="B21" s="10" t="s">
        <v>1157</v>
      </c>
      <c r="C21" s="19" t="s">
        <v>5</v>
      </c>
      <c r="D21" s="11" t="s">
        <v>1014</v>
      </c>
      <c r="E21" s="20">
        <v>9</v>
      </c>
      <c r="F21" s="20">
        <v>140</v>
      </c>
      <c r="G21" s="20">
        <v>16</v>
      </c>
      <c r="H21" s="20">
        <v>1</v>
      </c>
      <c r="I21" s="20">
        <v>4</v>
      </c>
      <c r="J21" s="20">
        <v>291</v>
      </c>
      <c r="K21" s="20">
        <v>170</v>
      </c>
      <c r="L21" s="20">
        <v>0</v>
      </c>
      <c r="M21" s="20">
        <v>1</v>
      </c>
      <c r="N21" s="20">
        <f t="shared" si="0"/>
        <v>171</v>
      </c>
      <c r="O21" s="20">
        <v>0</v>
      </c>
      <c r="P21" s="44">
        <f t="shared" si="1"/>
        <v>0.58762886597938147</v>
      </c>
      <c r="S21" s="20"/>
    </row>
    <row r="22" spans="1:19">
      <c r="A22" s="19" t="s">
        <v>1989</v>
      </c>
      <c r="B22" s="10" t="s">
        <v>2533</v>
      </c>
      <c r="C22" s="19" t="s">
        <v>5</v>
      </c>
      <c r="D22" s="11" t="s">
        <v>647</v>
      </c>
      <c r="E22" s="20">
        <v>38</v>
      </c>
      <c r="F22" s="20">
        <v>325</v>
      </c>
      <c r="G22" s="20">
        <v>22</v>
      </c>
      <c r="H22" s="20">
        <v>1</v>
      </c>
      <c r="I22" s="20">
        <v>3</v>
      </c>
      <c r="J22" s="20">
        <v>1176</v>
      </c>
      <c r="K22" s="20">
        <v>389</v>
      </c>
      <c r="L22" s="20">
        <v>0</v>
      </c>
      <c r="M22" s="20">
        <v>3</v>
      </c>
      <c r="N22" s="20">
        <f t="shared" si="0"/>
        <v>392</v>
      </c>
      <c r="O22" s="20">
        <v>3</v>
      </c>
      <c r="P22" s="44">
        <f t="shared" si="1"/>
        <v>0.33333333333333331</v>
      </c>
      <c r="S22" s="20"/>
    </row>
    <row r="23" spans="1:19">
      <c r="A23" s="19" t="s">
        <v>1985</v>
      </c>
      <c r="B23" s="10" t="s">
        <v>1184</v>
      </c>
      <c r="C23" s="19" t="s">
        <v>5</v>
      </c>
      <c r="D23" s="11" t="s">
        <v>783</v>
      </c>
      <c r="E23" s="20">
        <v>18</v>
      </c>
      <c r="F23" s="20">
        <v>228</v>
      </c>
      <c r="G23" s="20">
        <v>12</v>
      </c>
      <c r="H23" s="20">
        <v>0</v>
      </c>
      <c r="I23" s="20">
        <v>1</v>
      </c>
      <c r="J23" s="20">
        <v>606</v>
      </c>
      <c r="K23" s="20">
        <v>259</v>
      </c>
      <c r="L23" s="20">
        <v>0</v>
      </c>
      <c r="M23" s="20">
        <v>2</v>
      </c>
      <c r="N23" s="20">
        <f t="shared" si="0"/>
        <v>261</v>
      </c>
      <c r="O23" s="20">
        <v>0</v>
      </c>
      <c r="P23" s="44">
        <f t="shared" si="1"/>
        <v>0.43069306930693069</v>
      </c>
      <c r="S23" s="20"/>
    </row>
    <row r="24" spans="1:19">
      <c r="A24" s="19" t="s">
        <v>1993</v>
      </c>
      <c r="B24" s="10" t="s">
        <v>1172</v>
      </c>
      <c r="C24" s="19" t="s">
        <v>5</v>
      </c>
      <c r="D24" s="11" t="s">
        <v>105</v>
      </c>
      <c r="E24" s="20">
        <v>99</v>
      </c>
      <c r="F24" s="20">
        <v>600</v>
      </c>
      <c r="G24" s="20">
        <v>40</v>
      </c>
      <c r="H24" s="20">
        <v>3</v>
      </c>
      <c r="I24" s="20">
        <v>4</v>
      </c>
      <c r="J24" s="20">
        <v>1457</v>
      </c>
      <c r="K24" s="20">
        <v>746</v>
      </c>
      <c r="L24" s="20">
        <v>0</v>
      </c>
      <c r="M24" s="20">
        <v>2</v>
      </c>
      <c r="N24" s="20">
        <f t="shared" si="0"/>
        <v>748</v>
      </c>
      <c r="O24" s="20">
        <v>2</v>
      </c>
      <c r="P24" s="44">
        <f t="shared" si="1"/>
        <v>0.5133836650652025</v>
      </c>
      <c r="S24" s="20"/>
    </row>
    <row r="25" spans="1:19">
      <c r="A25" s="19" t="s">
        <v>1991</v>
      </c>
      <c r="B25" s="10" t="s">
        <v>1174</v>
      </c>
      <c r="C25" s="19" t="s">
        <v>5</v>
      </c>
      <c r="D25" s="11" t="s">
        <v>1175</v>
      </c>
      <c r="E25" s="20">
        <v>66</v>
      </c>
      <c r="F25" s="20">
        <v>418</v>
      </c>
      <c r="G25" s="20">
        <v>14</v>
      </c>
      <c r="H25" s="20">
        <v>0</v>
      </c>
      <c r="I25" s="20">
        <v>6</v>
      </c>
      <c r="J25" s="20">
        <v>1058</v>
      </c>
      <c r="K25" s="20">
        <v>504</v>
      </c>
      <c r="L25" s="20">
        <v>0</v>
      </c>
      <c r="M25" s="20">
        <v>1</v>
      </c>
      <c r="N25" s="20">
        <f t="shared" si="0"/>
        <v>505</v>
      </c>
      <c r="O25" s="20">
        <v>2</v>
      </c>
      <c r="P25" s="44">
        <f t="shared" si="1"/>
        <v>0.47731568998109641</v>
      </c>
      <c r="S25" s="20"/>
    </row>
    <row r="26" spans="1:19">
      <c r="A26" s="19" t="s">
        <v>1994</v>
      </c>
      <c r="B26" s="10" t="s">
        <v>1152</v>
      </c>
      <c r="C26" s="19" t="s">
        <v>5</v>
      </c>
      <c r="D26" s="11" t="s">
        <v>1153</v>
      </c>
      <c r="E26" s="20">
        <v>250</v>
      </c>
      <c r="F26" s="20">
        <v>533</v>
      </c>
      <c r="G26" s="20">
        <v>29</v>
      </c>
      <c r="H26" s="20">
        <v>1</v>
      </c>
      <c r="I26" s="20">
        <v>13</v>
      </c>
      <c r="J26" s="20">
        <v>2575</v>
      </c>
      <c r="K26" s="20">
        <v>826</v>
      </c>
      <c r="L26" s="20">
        <v>0</v>
      </c>
      <c r="M26" s="20">
        <v>2</v>
      </c>
      <c r="N26" s="20">
        <f t="shared" si="0"/>
        <v>828</v>
      </c>
      <c r="O26" s="20">
        <v>0</v>
      </c>
      <c r="P26" s="44">
        <f t="shared" si="1"/>
        <v>0.32155339805825245</v>
      </c>
      <c r="S26" s="20"/>
    </row>
    <row r="27" spans="1:19">
      <c r="A27" s="19" t="s">
        <v>1995</v>
      </c>
      <c r="B27" s="10" t="s">
        <v>1162</v>
      </c>
      <c r="C27" s="19" t="s">
        <v>5</v>
      </c>
      <c r="D27" s="11" t="s">
        <v>1163</v>
      </c>
      <c r="E27" s="20">
        <v>164</v>
      </c>
      <c r="F27" s="20">
        <v>769</v>
      </c>
      <c r="G27" s="20">
        <v>71</v>
      </c>
      <c r="H27" s="20">
        <v>2</v>
      </c>
      <c r="I27" s="20">
        <v>33</v>
      </c>
      <c r="J27" s="20">
        <v>2186</v>
      </c>
      <c r="K27" s="20">
        <v>1039</v>
      </c>
      <c r="L27" s="20">
        <v>2</v>
      </c>
      <c r="M27" s="20">
        <v>5</v>
      </c>
      <c r="N27" s="20">
        <f t="shared" si="0"/>
        <v>1046</v>
      </c>
      <c r="O27" s="20">
        <v>23</v>
      </c>
      <c r="P27" s="44">
        <f t="shared" si="1"/>
        <v>0.47849954254345839</v>
      </c>
      <c r="S27" s="20"/>
    </row>
    <row r="28" spans="1:19" ht="28.5">
      <c r="A28" s="19" t="s">
        <v>1992</v>
      </c>
      <c r="B28" s="10" t="s">
        <v>1182</v>
      </c>
      <c r="C28" s="19" t="s">
        <v>5</v>
      </c>
      <c r="D28" s="11" t="s">
        <v>1183</v>
      </c>
      <c r="E28" s="20">
        <v>23</v>
      </c>
      <c r="F28" s="20">
        <v>128</v>
      </c>
      <c r="G28" s="20">
        <v>9</v>
      </c>
      <c r="H28" s="20">
        <v>0</v>
      </c>
      <c r="I28" s="20">
        <v>4</v>
      </c>
      <c r="J28" s="20">
        <v>353</v>
      </c>
      <c r="K28" s="20">
        <v>164</v>
      </c>
      <c r="L28" s="20">
        <v>0</v>
      </c>
      <c r="M28" s="20">
        <v>0</v>
      </c>
      <c r="N28" s="20">
        <f t="shared" si="0"/>
        <v>164</v>
      </c>
      <c r="O28" s="20">
        <v>1</v>
      </c>
      <c r="P28" s="44">
        <f t="shared" si="1"/>
        <v>0.46458923512747874</v>
      </c>
      <c r="S28" s="20"/>
    </row>
    <row r="29" spans="1:19" ht="28.5">
      <c r="A29" s="19" t="s">
        <v>1996</v>
      </c>
      <c r="B29" s="10" t="s">
        <v>1180</v>
      </c>
      <c r="C29" s="19" t="s">
        <v>5</v>
      </c>
      <c r="D29" s="11" t="s">
        <v>1181</v>
      </c>
      <c r="E29" s="20">
        <v>2</v>
      </c>
      <c r="F29" s="20">
        <v>81</v>
      </c>
      <c r="G29" s="20">
        <v>1</v>
      </c>
      <c r="H29" s="20">
        <v>0</v>
      </c>
      <c r="I29" s="20">
        <v>2</v>
      </c>
      <c r="J29" s="20">
        <v>325</v>
      </c>
      <c r="K29" s="20">
        <v>86</v>
      </c>
      <c r="L29" s="20">
        <v>0</v>
      </c>
      <c r="M29" s="20">
        <v>0</v>
      </c>
      <c r="N29" s="20">
        <f t="shared" si="0"/>
        <v>86</v>
      </c>
      <c r="O29" s="20">
        <v>0</v>
      </c>
      <c r="P29" s="44">
        <f t="shared" si="1"/>
        <v>0.26461538461538464</v>
      </c>
      <c r="S29" s="20"/>
    </row>
    <row r="30" spans="1:19">
      <c r="B30" s="10" t="s">
        <v>1185</v>
      </c>
      <c r="C30" s="19" t="s">
        <v>29</v>
      </c>
      <c r="D30" s="11"/>
      <c r="E30" s="20">
        <v>10</v>
      </c>
      <c r="F30" s="20">
        <v>133</v>
      </c>
      <c r="G30" s="20">
        <v>8</v>
      </c>
      <c r="H30" s="20">
        <v>0</v>
      </c>
      <c r="I30" s="20">
        <v>0</v>
      </c>
      <c r="J30" s="20"/>
      <c r="K30" s="20">
        <v>151</v>
      </c>
      <c r="L30" s="20">
        <v>0</v>
      </c>
      <c r="M30" s="20">
        <v>1</v>
      </c>
      <c r="N30" s="20">
        <f t="shared" ref="N30:N39" si="2">SUM(K30:M30)</f>
        <v>152</v>
      </c>
      <c r="O30" s="20">
        <v>3</v>
      </c>
      <c r="P30" s="44"/>
      <c r="S30" s="20"/>
    </row>
    <row r="31" spans="1:19">
      <c r="B31" s="10" t="s">
        <v>1152</v>
      </c>
      <c r="C31" s="19" t="s">
        <v>29</v>
      </c>
      <c r="D31" s="11"/>
      <c r="E31" s="20">
        <v>321</v>
      </c>
      <c r="F31" s="20">
        <v>830</v>
      </c>
      <c r="G31" s="20">
        <v>31</v>
      </c>
      <c r="H31" s="20">
        <v>3</v>
      </c>
      <c r="I31" s="20">
        <v>14</v>
      </c>
      <c r="J31" s="20"/>
      <c r="K31" s="20">
        <v>1199</v>
      </c>
      <c r="L31" s="20">
        <v>0</v>
      </c>
      <c r="M31" s="20">
        <v>2</v>
      </c>
      <c r="N31" s="20">
        <f t="shared" si="2"/>
        <v>1201</v>
      </c>
      <c r="O31" s="20">
        <v>11</v>
      </c>
      <c r="P31" s="44"/>
      <c r="S31" s="20"/>
    </row>
    <row r="32" spans="1:19">
      <c r="B32" s="10" t="s">
        <v>2357</v>
      </c>
      <c r="C32" s="19" t="s">
        <v>29</v>
      </c>
      <c r="D32" s="11"/>
      <c r="E32" s="20">
        <v>168</v>
      </c>
      <c r="F32" s="20">
        <v>637</v>
      </c>
      <c r="G32" s="20">
        <v>37</v>
      </c>
      <c r="H32" s="20">
        <v>2</v>
      </c>
      <c r="I32" s="20">
        <v>13</v>
      </c>
      <c r="J32" s="20"/>
      <c r="K32" s="20">
        <v>857</v>
      </c>
      <c r="L32" s="20">
        <v>0</v>
      </c>
      <c r="M32" s="20">
        <v>1</v>
      </c>
      <c r="N32" s="20">
        <f t="shared" si="2"/>
        <v>858</v>
      </c>
      <c r="O32" s="20">
        <v>7</v>
      </c>
      <c r="P32" s="44"/>
      <c r="S32" s="20"/>
    </row>
    <row r="33" spans="1:19">
      <c r="B33" s="10" t="s">
        <v>2575</v>
      </c>
      <c r="C33" s="19" t="s">
        <v>29</v>
      </c>
      <c r="D33" s="11"/>
      <c r="E33" s="20">
        <v>102</v>
      </c>
      <c r="F33" s="20">
        <v>807</v>
      </c>
      <c r="G33" s="20">
        <v>110</v>
      </c>
      <c r="H33" s="20">
        <v>0</v>
      </c>
      <c r="I33" s="20">
        <v>39</v>
      </c>
      <c r="J33" s="20"/>
      <c r="K33" s="20">
        <v>1058</v>
      </c>
      <c r="L33" s="20">
        <v>1</v>
      </c>
      <c r="M33" s="20">
        <v>1</v>
      </c>
      <c r="N33" s="20">
        <f t="shared" si="2"/>
        <v>1060</v>
      </c>
      <c r="O33" s="20">
        <v>11</v>
      </c>
      <c r="P33" s="44"/>
      <c r="S33" s="20"/>
    </row>
    <row r="34" spans="1:19">
      <c r="B34" s="10" t="s">
        <v>2533</v>
      </c>
      <c r="C34" s="19" t="s">
        <v>29</v>
      </c>
      <c r="D34" s="11"/>
      <c r="E34" s="20">
        <v>25</v>
      </c>
      <c r="F34" s="20">
        <v>230</v>
      </c>
      <c r="G34" s="20">
        <v>14</v>
      </c>
      <c r="H34" s="20">
        <v>0</v>
      </c>
      <c r="I34" s="20">
        <v>0</v>
      </c>
      <c r="J34" s="20"/>
      <c r="K34" s="20">
        <v>269</v>
      </c>
      <c r="L34" s="20">
        <v>0</v>
      </c>
      <c r="M34" s="20">
        <v>0</v>
      </c>
      <c r="N34" s="20">
        <f t="shared" si="2"/>
        <v>269</v>
      </c>
      <c r="O34" s="20">
        <v>2</v>
      </c>
      <c r="P34" s="44"/>
      <c r="S34" s="20"/>
    </row>
    <row r="35" spans="1:19">
      <c r="B35" s="10" t="s">
        <v>2390</v>
      </c>
      <c r="C35" s="19" t="s">
        <v>29</v>
      </c>
      <c r="D35" s="11"/>
      <c r="E35" s="20">
        <v>170</v>
      </c>
      <c r="F35" s="20">
        <v>392</v>
      </c>
      <c r="G35" s="20">
        <v>18</v>
      </c>
      <c r="H35" s="20">
        <v>1</v>
      </c>
      <c r="I35" s="20">
        <v>5</v>
      </c>
      <c r="J35" s="20"/>
      <c r="K35" s="20">
        <v>586</v>
      </c>
      <c r="L35" s="20">
        <v>0</v>
      </c>
      <c r="M35" s="20">
        <v>0</v>
      </c>
      <c r="N35" s="20">
        <f t="shared" si="2"/>
        <v>586</v>
      </c>
      <c r="O35" s="20">
        <v>3</v>
      </c>
      <c r="P35" s="44"/>
      <c r="S35" s="20"/>
    </row>
    <row r="36" spans="1:19" ht="42.75">
      <c r="B36" s="10" t="s">
        <v>2723</v>
      </c>
      <c r="C36" s="19" t="s">
        <v>30</v>
      </c>
      <c r="D36" s="11"/>
      <c r="E36" s="20">
        <v>3</v>
      </c>
      <c r="F36" s="20">
        <v>73</v>
      </c>
      <c r="G36" s="20">
        <v>6</v>
      </c>
      <c r="H36" s="20">
        <v>0</v>
      </c>
      <c r="I36" s="20">
        <v>12</v>
      </c>
      <c r="J36" s="20"/>
      <c r="K36" s="20">
        <v>94</v>
      </c>
      <c r="L36" s="20">
        <v>0</v>
      </c>
      <c r="M36" s="20">
        <v>0</v>
      </c>
      <c r="N36" s="20">
        <f t="shared" si="2"/>
        <v>94</v>
      </c>
      <c r="O36" s="20">
        <v>0</v>
      </c>
      <c r="P36" s="44"/>
      <c r="S36" s="20"/>
    </row>
    <row r="37" spans="1:19" ht="42.75">
      <c r="B37" s="10" t="s">
        <v>2724</v>
      </c>
      <c r="C37" s="19" t="s">
        <v>30</v>
      </c>
      <c r="D37" s="11"/>
      <c r="E37" s="20">
        <v>21</v>
      </c>
      <c r="F37" s="20">
        <v>40</v>
      </c>
      <c r="G37" s="20">
        <v>1</v>
      </c>
      <c r="H37" s="20">
        <v>2</v>
      </c>
      <c r="I37" s="20">
        <v>2</v>
      </c>
      <c r="J37" s="20"/>
      <c r="K37" s="20">
        <v>66</v>
      </c>
      <c r="L37" s="20">
        <v>0</v>
      </c>
      <c r="M37" s="20">
        <v>1</v>
      </c>
      <c r="N37" s="20">
        <f t="shared" si="2"/>
        <v>67</v>
      </c>
      <c r="O37" s="20">
        <v>1</v>
      </c>
      <c r="P37" s="44"/>
      <c r="S37" s="20"/>
    </row>
    <row r="38" spans="1:19">
      <c r="B38" s="10" t="s">
        <v>31</v>
      </c>
      <c r="C38" s="19" t="s">
        <v>32</v>
      </c>
      <c r="D38" s="11"/>
      <c r="E38" s="20">
        <v>12</v>
      </c>
      <c r="F38" s="20">
        <v>73</v>
      </c>
      <c r="G38" s="20">
        <v>2</v>
      </c>
      <c r="H38" s="20">
        <v>1</v>
      </c>
      <c r="I38" s="20">
        <v>1</v>
      </c>
      <c r="J38" s="20"/>
      <c r="K38" s="20">
        <v>89</v>
      </c>
      <c r="L38" s="20">
        <v>0</v>
      </c>
      <c r="M38" s="20">
        <v>1</v>
      </c>
      <c r="N38" s="20">
        <f t="shared" si="2"/>
        <v>90</v>
      </c>
      <c r="O38" s="20">
        <v>0</v>
      </c>
      <c r="P38" s="44"/>
      <c r="S38" s="20"/>
    </row>
    <row r="39" spans="1:19">
      <c r="A39" s="21"/>
      <c r="B39" s="12" t="s">
        <v>33</v>
      </c>
      <c r="C39" s="21" t="s">
        <v>32</v>
      </c>
      <c r="D39" s="13"/>
      <c r="E39" s="23">
        <v>26</v>
      </c>
      <c r="F39" s="23">
        <v>47</v>
      </c>
      <c r="G39" s="23">
        <v>3</v>
      </c>
      <c r="H39" s="23">
        <v>0</v>
      </c>
      <c r="I39" s="23">
        <v>2</v>
      </c>
      <c r="J39" s="23"/>
      <c r="K39" s="23">
        <v>78</v>
      </c>
      <c r="L39" s="23">
        <v>0</v>
      </c>
      <c r="M39" s="23">
        <v>26</v>
      </c>
      <c r="N39" s="23">
        <f t="shared" si="2"/>
        <v>104</v>
      </c>
      <c r="O39" s="23">
        <v>0</v>
      </c>
      <c r="P39" s="43"/>
      <c r="S39" s="20"/>
    </row>
    <row r="40" spans="1:19">
      <c r="B40" s="10" t="s">
        <v>34</v>
      </c>
      <c r="D40" s="10"/>
      <c r="E40" s="20">
        <f>SUM(E2:E29)</f>
        <v>1669</v>
      </c>
      <c r="F40" s="20">
        <f t="shared" ref="F40:O40" si="3">SUM(F2:F29)</f>
        <v>7288</v>
      </c>
      <c r="G40" s="20">
        <f t="shared" si="3"/>
        <v>641</v>
      </c>
      <c r="H40" s="20">
        <f t="shared" si="3"/>
        <v>26</v>
      </c>
      <c r="I40" s="20">
        <f t="shared" si="3"/>
        <v>163</v>
      </c>
      <c r="J40" s="20"/>
      <c r="K40" s="20">
        <f t="shared" si="3"/>
        <v>9787</v>
      </c>
      <c r="L40" s="20">
        <f t="shared" si="3"/>
        <v>6</v>
      </c>
      <c r="M40" s="20">
        <f t="shared" si="3"/>
        <v>24</v>
      </c>
      <c r="N40" s="20">
        <f t="shared" si="3"/>
        <v>9817</v>
      </c>
      <c r="O40" s="20">
        <f t="shared" si="3"/>
        <v>65</v>
      </c>
      <c r="P40" s="44"/>
      <c r="S40" s="20"/>
    </row>
    <row r="41" spans="1:19">
      <c r="B41" s="10" t="s">
        <v>35</v>
      </c>
      <c r="D41" s="10"/>
      <c r="E41" s="20">
        <f>SUM(E30:E35)</f>
        <v>796</v>
      </c>
      <c r="F41" s="20">
        <f t="shared" ref="F41:O41" si="4">SUM(F30:F35)</f>
        <v>3029</v>
      </c>
      <c r="G41" s="20">
        <f t="shared" si="4"/>
        <v>218</v>
      </c>
      <c r="H41" s="20">
        <f t="shared" si="4"/>
        <v>6</v>
      </c>
      <c r="I41" s="20">
        <f t="shared" si="4"/>
        <v>71</v>
      </c>
      <c r="J41" s="20"/>
      <c r="K41" s="20">
        <f t="shared" si="4"/>
        <v>4120</v>
      </c>
      <c r="L41" s="20">
        <f t="shared" si="4"/>
        <v>1</v>
      </c>
      <c r="M41" s="20">
        <f t="shared" si="4"/>
        <v>5</v>
      </c>
      <c r="N41" s="20">
        <f t="shared" si="4"/>
        <v>4126</v>
      </c>
      <c r="O41" s="20">
        <f t="shared" si="4"/>
        <v>37</v>
      </c>
      <c r="P41" s="44"/>
      <c r="S41" s="20"/>
    </row>
    <row r="42" spans="1:19">
      <c r="B42" s="10" t="s">
        <v>36</v>
      </c>
      <c r="D42" s="10"/>
      <c r="E42" s="20">
        <f>SUM(E36:E37)</f>
        <v>24</v>
      </c>
      <c r="F42" s="20">
        <f t="shared" ref="F42:O42" si="5">SUM(F36:F37)</f>
        <v>113</v>
      </c>
      <c r="G42" s="20">
        <f t="shared" si="5"/>
        <v>7</v>
      </c>
      <c r="H42" s="20">
        <f t="shared" si="5"/>
        <v>2</v>
      </c>
      <c r="I42" s="20">
        <f t="shared" si="5"/>
        <v>14</v>
      </c>
      <c r="J42" s="20"/>
      <c r="K42" s="20">
        <f t="shared" si="5"/>
        <v>160</v>
      </c>
      <c r="L42" s="20">
        <f t="shared" si="5"/>
        <v>0</v>
      </c>
      <c r="M42" s="20">
        <f t="shared" si="5"/>
        <v>1</v>
      </c>
      <c r="N42" s="20">
        <f t="shared" si="5"/>
        <v>161</v>
      </c>
      <c r="O42" s="20">
        <f t="shared" si="5"/>
        <v>1</v>
      </c>
      <c r="P42" s="44"/>
      <c r="S42" s="20"/>
    </row>
    <row r="43" spans="1:19" ht="15" thickBot="1">
      <c r="A43" s="24"/>
      <c r="B43" s="14" t="s">
        <v>37</v>
      </c>
      <c r="C43" s="24"/>
      <c r="D43" s="14"/>
      <c r="E43" s="25">
        <f>SUM(E38:E39)</f>
        <v>38</v>
      </c>
      <c r="F43" s="25">
        <f t="shared" ref="F43:O43" si="6">SUM(F38:F39)</f>
        <v>120</v>
      </c>
      <c r="G43" s="25">
        <f t="shared" si="6"/>
        <v>5</v>
      </c>
      <c r="H43" s="25">
        <f t="shared" si="6"/>
        <v>1</v>
      </c>
      <c r="I43" s="25">
        <f t="shared" si="6"/>
        <v>3</v>
      </c>
      <c r="J43" s="25"/>
      <c r="K43" s="25">
        <f t="shared" si="6"/>
        <v>167</v>
      </c>
      <c r="L43" s="25">
        <f t="shared" si="6"/>
        <v>0</v>
      </c>
      <c r="M43" s="25">
        <f t="shared" si="6"/>
        <v>27</v>
      </c>
      <c r="N43" s="25">
        <f t="shared" si="6"/>
        <v>194</v>
      </c>
      <c r="O43" s="25">
        <f t="shared" si="6"/>
        <v>0</v>
      </c>
      <c r="P43" s="45"/>
      <c r="S43" s="20"/>
    </row>
    <row r="44" spans="1:19" s="6" customFormat="1" ht="15">
      <c r="B44" s="3" t="s">
        <v>2350</v>
      </c>
      <c r="D44" s="3"/>
      <c r="E44" s="34">
        <f>SUM(E40:E43)</f>
        <v>2527</v>
      </c>
      <c r="F44" s="34">
        <f t="shared" ref="F44:O44" si="7">SUM(F40:F43)</f>
        <v>10550</v>
      </c>
      <c r="G44" s="34">
        <f t="shared" si="7"/>
        <v>871</v>
      </c>
      <c r="H44" s="34">
        <f t="shared" si="7"/>
        <v>35</v>
      </c>
      <c r="I44" s="34">
        <f t="shared" si="7"/>
        <v>251</v>
      </c>
      <c r="J44" s="34">
        <f>SUM(J2:J29)</f>
        <v>25472</v>
      </c>
      <c r="K44" s="34">
        <f t="shared" si="7"/>
        <v>14234</v>
      </c>
      <c r="L44" s="34">
        <f t="shared" si="7"/>
        <v>7</v>
      </c>
      <c r="M44" s="34">
        <f t="shared" si="7"/>
        <v>57</v>
      </c>
      <c r="N44" s="34">
        <f t="shared" si="7"/>
        <v>14298</v>
      </c>
      <c r="O44" s="34">
        <f t="shared" si="7"/>
        <v>103</v>
      </c>
      <c r="P44" s="46">
        <f>N44/J44</f>
        <v>0.56132223618090449</v>
      </c>
      <c r="S44" s="20"/>
    </row>
    <row r="45" spans="1:19">
      <c r="B45" s="10" t="s">
        <v>2005</v>
      </c>
      <c r="D45" s="10"/>
      <c r="E45" s="26">
        <f>E44/$K$44</f>
        <v>0.17753266825909794</v>
      </c>
      <c r="F45" s="26">
        <f t="shared" ref="F45:I45" si="8">F44/$K$44</f>
        <v>0.74118308275958966</v>
      </c>
      <c r="G45" s="26">
        <f t="shared" si="8"/>
        <v>6.11915132780666E-2</v>
      </c>
      <c r="H45" s="26">
        <f t="shared" si="8"/>
        <v>2.4589012224251793E-3</v>
      </c>
      <c r="I45" s="26">
        <f t="shared" si="8"/>
        <v>1.7633834480820572E-2</v>
      </c>
    </row>
  </sheetData>
  <sortState xmlns:xlrd2="http://schemas.microsoft.com/office/spreadsheetml/2017/richdata2" ref="A2:P27">
    <sortCondition ref="A27"/>
  </sortState>
  <mergeCells count="1">
    <mergeCell ref="A1:B1"/>
  </mergeCells>
  <conditionalFormatting sqref="A2:P39">
    <cfRule type="expression" dxfId="3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S53"/>
  <sheetViews>
    <sheetView zoomScaleNormal="100" workbookViewId="0">
      <pane ySplit="1" topLeftCell="A16" activePane="bottomLeft" state="frozen"/>
      <selection pane="bottomLeft" activeCell="E32" sqref="E32"/>
    </sheetView>
  </sheetViews>
  <sheetFormatPr defaultColWidth="8.85546875" defaultRowHeight="14.25"/>
  <cols>
    <col min="1" max="1" width="5.85546875" style="19" customWidth="1"/>
    <col min="2" max="2" width="43.85546875" style="19" bestFit="1" customWidth="1"/>
    <col min="3" max="3" width="13.85546875" style="19" bestFit="1" customWidth="1"/>
    <col min="4" max="4" width="27.7109375" style="19" customWidth="1"/>
    <col min="5" max="5" width="8.5703125" style="19" bestFit="1" customWidth="1"/>
    <col min="6" max="6" width="9.7109375" style="19" bestFit="1" customWidth="1"/>
    <col min="7" max="7" width="8.5703125" style="19" bestFit="1" customWidth="1"/>
    <col min="8" max="8" width="8.7109375" style="19" bestFit="1" customWidth="1"/>
    <col min="9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2205</v>
      </c>
      <c r="F1" s="9" t="s">
        <v>2206</v>
      </c>
      <c r="G1" s="9" t="s">
        <v>2207</v>
      </c>
      <c r="H1" s="9" t="s">
        <v>2208</v>
      </c>
      <c r="I1" s="9" t="s">
        <v>2209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1225</v>
      </c>
      <c r="C2" s="19" t="s">
        <v>5</v>
      </c>
      <c r="D2" s="11" t="s">
        <v>1226</v>
      </c>
      <c r="E2" s="20">
        <v>1</v>
      </c>
      <c r="F2" s="20">
        <v>38</v>
      </c>
      <c r="G2" s="20">
        <v>3</v>
      </c>
      <c r="H2" s="20">
        <v>186</v>
      </c>
      <c r="I2" s="20">
        <v>0</v>
      </c>
      <c r="J2" s="20">
        <v>426</v>
      </c>
      <c r="K2" s="20">
        <v>228</v>
      </c>
      <c r="L2" s="20">
        <v>0</v>
      </c>
      <c r="M2" s="20">
        <v>1</v>
      </c>
      <c r="N2" s="20">
        <f t="shared" ref="N2:N35" si="0">SUM(K2:M2)</f>
        <v>229</v>
      </c>
      <c r="O2" s="20">
        <v>0</v>
      </c>
      <c r="P2" s="44">
        <f>N2/J2</f>
        <v>0.53755868544600938</v>
      </c>
      <c r="S2" s="20"/>
    </row>
    <row r="3" spans="1:19">
      <c r="A3" s="19" t="s">
        <v>1973</v>
      </c>
      <c r="B3" s="10" t="s">
        <v>1204</v>
      </c>
      <c r="C3" s="19" t="s">
        <v>5</v>
      </c>
      <c r="D3" s="11" t="s">
        <v>1149</v>
      </c>
      <c r="E3" s="20">
        <v>0</v>
      </c>
      <c r="F3" s="20">
        <v>6</v>
      </c>
      <c r="G3" s="20">
        <v>0</v>
      </c>
      <c r="H3" s="20">
        <v>80</v>
      </c>
      <c r="I3" s="20">
        <v>0</v>
      </c>
      <c r="J3" s="20">
        <v>152</v>
      </c>
      <c r="K3" s="20">
        <v>86</v>
      </c>
      <c r="L3" s="20">
        <v>0</v>
      </c>
      <c r="M3" s="20">
        <v>0</v>
      </c>
      <c r="N3" s="20">
        <f t="shared" si="0"/>
        <v>86</v>
      </c>
      <c r="O3" s="20">
        <v>0</v>
      </c>
      <c r="P3" s="44">
        <f t="shared" ref="P3:P35" si="1">N3/J3</f>
        <v>0.56578947368421051</v>
      </c>
      <c r="S3" s="20"/>
    </row>
    <row r="4" spans="1:19">
      <c r="A4" s="19" t="s">
        <v>1977</v>
      </c>
      <c r="B4" s="10" t="s">
        <v>1213</v>
      </c>
      <c r="C4" s="19" t="s">
        <v>5</v>
      </c>
      <c r="D4" s="11" t="s">
        <v>1214</v>
      </c>
      <c r="E4" s="20">
        <v>1</v>
      </c>
      <c r="F4" s="20">
        <v>18</v>
      </c>
      <c r="G4" s="20">
        <v>2</v>
      </c>
      <c r="H4" s="20">
        <v>90</v>
      </c>
      <c r="I4" s="20">
        <v>0</v>
      </c>
      <c r="J4" s="20">
        <v>403</v>
      </c>
      <c r="K4" s="20">
        <v>111</v>
      </c>
      <c r="L4" s="20">
        <v>0</v>
      </c>
      <c r="M4" s="20">
        <v>0</v>
      </c>
      <c r="N4" s="20">
        <f t="shared" si="0"/>
        <v>111</v>
      </c>
      <c r="O4" s="20">
        <v>0</v>
      </c>
      <c r="P4" s="44">
        <f t="shared" si="1"/>
        <v>0.27543424317617865</v>
      </c>
      <c r="S4" s="20"/>
    </row>
    <row r="5" spans="1:19">
      <c r="A5" s="19" t="s">
        <v>1975</v>
      </c>
      <c r="B5" s="10" t="s">
        <v>1188</v>
      </c>
      <c r="C5" s="19" t="s">
        <v>5</v>
      </c>
      <c r="D5" s="11" t="s">
        <v>1189</v>
      </c>
      <c r="E5" s="20">
        <v>6</v>
      </c>
      <c r="F5" s="20">
        <v>31</v>
      </c>
      <c r="G5" s="20">
        <v>2</v>
      </c>
      <c r="H5" s="20">
        <v>174</v>
      </c>
      <c r="I5" s="20">
        <v>0</v>
      </c>
      <c r="J5" s="20">
        <v>455</v>
      </c>
      <c r="K5" s="20">
        <v>213</v>
      </c>
      <c r="L5" s="20">
        <v>0</v>
      </c>
      <c r="M5" s="20">
        <v>0</v>
      </c>
      <c r="N5" s="20">
        <f t="shared" si="0"/>
        <v>213</v>
      </c>
      <c r="O5" s="20">
        <v>0</v>
      </c>
      <c r="P5" s="44">
        <f t="shared" si="1"/>
        <v>0.46813186813186813</v>
      </c>
      <c r="S5" s="20"/>
    </row>
    <row r="6" spans="1:19">
      <c r="A6" s="19" t="s">
        <v>1970</v>
      </c>
      <c r="B6" s="10" t="s">
        <v>1216</v>
      </c>
      <c r="C6" s="19" t="s">
        <v>5</v>
      </c>
      <c r="D6" s="11" t="s">
        <v>1217</v>
      </c>
      <c r="E6" s="20">
        <v>4</v>
      </c>
      <c r="F6" s="20">
        <v>78</v>
      </c>
      <c r="G6" s="20">
        <v>4</v>
      </c>
      <c r="H6" s="20">
        <v>385</v>
      </c>
      <c r="I6" s="20">
        <v>1</v>
      </c>
      <c r="J6" s="20">
        <v>1155</v>
      </c>
      <c r="K6" s="20">
        <v>472</v>
      </c>
      <c r="L6" s="20">
        <v>0</v>
      </c>
      <c r="M6" s="20">
        <v>0</v>
      </c>
      <c r="N6" s="20">
        <f t="shared" si="0"/>
        <v>472</v>
      </c>
      <c r="O6" s="20">
        <v>0</v>
      </c>
      <c r="P6" s="44">
        <f t="shared" si="1"/>
        <v>0.40865800865800866</v>
      </c>
      <c r="S6" s="20"/>
    </row>
    <row r="7" spans="1:19">
      <c r="A7" s="19" t="s">
        <v>1972</v>
      </c>
      <c r="B7" s="10" t="s">
        <v>2388</v>
      </c>
      <c r="C7" s="19" t="s">
        <v>5</v>
      </c>
      <c r="D7" s="11" t="s">
        <v>1215</v>
      </c>
      <c r="E7" s="20">
        <v>9</v>
      </c>
      <c r="F7" s="20">
        <v>45</v>
      </c>
      <c r="G7" s="20">
        <v>6</v>
      </c>
      <c r="H7" s="20">
        <v>211</v>
      </c>
      <c r="I7" s="20">
        <v>3</v>
      </c>
      <c r="J7" s="20">
        <v>824</v>
      </c>
      <c r="K7" s="20">
        <v>274</v>
      </c>
      <c r="L7" s="20">
        <v>0</v>
      </c>
      <c r="M7" s="20">
        <v>2</v>
      </c>
      <c r="N7" s="20">
        <f t="shared" si="0"/>
        <v>276</v>
      </c>
      <c r="O7" s="20">
        <v>1</v>
      </c>
      <c r="P7" s="44">
        <f t="shared" si="1"/>
        <v>0.33495145631067963</v>
      </c>
      <c r="S7" s="20"/>
    </row>
    <row r="8" spans="1:19">
      <c r="A8" s="19" t="s">
        <v>1969</v>
      </c>
      <c r="B8" s="10" t="s">
        <v>1205</v>
      </c>
      <c r="C8" s="19" t="s">
        <v>5</v>
      </c>
      <c r="D8" s="11" t="s">
        <v>1030</v>
      </c>
      <c r="E8" s="20">
        <v>0</v>
      </c>
      <c r="F8" s="20">
        <v>9</v>
      </c>
      <c r="G8" s="20">
        <v>0</v>
      </c>
      <c r="H8" s="20">
        <v>89</v>
      </c>
      <c r="I8" s="20">
        <v>0</v>
      </c>
      <c r="J8" s="20">
        <v>174</v>
      </c>
      <c r="K8" s="20">
        <v>98</v>
      </c>
      <c r="L8" s="20">
        <v>0</v>
      </c>
      <c r="M8" s="20">
        <v>0</v>
      </c>
      <c r="N8" s="20">
        <f t="shared" si="0"/>
        <v>98</v>
      </c>
      <c r="O8" s="20">
        <v>0</v>
      </c>
      <c r="P8" s="44">
        <f t="shared" si="1"/>
        <v>0.56321839080459768</v>
      </c>
      <c r="S8" s="20"/>
    </row>
    <row r="9" spans="1:19">
      <c r="A9" s="19" t="s">
        <v>1971</v>
      </c>
      <c r="B9" s="10" t="s">
        <v>1191</v>
      </c>
      <c r="C9" s="19" t="s">
        <v>5</v>
      </c>
      <c r="D9" s="11" t="s">
        <v>1192</v>
      </c>
      <c r="E9" s="20">
        <v>3</v>
      </c>
      <c r="F9" s="20">
        <v>17</v>
      </c>
      <c r="G9" s="20">
        <v>2</v>
      </c>
      <c r="H9" s="20">
        <v>229</v>
      </c>
      <c r="I9" s="20">
        <v>1</v>
      </c>
      <c r="J9" s="20">
        <v>477</v>
      </c>
      <c r="K9" s="20">
        <v>252</v>
      </c>
      <c r="L9" s="20">
        <v>0</v>
      </c>
      <c r="M9" s="20">
        <v>0</v>
      </c>
      <c r="N9" s="20">
        <f t="shared" si="0"/>
        <v>252</v>
      </c>
      <c r="O9" s="20">
        <v>0</v>
      </c>
      <c r="P9" s="44">
        <f t="shared" si="1"/>
        <v>0.52830188679245282</v>
      </c>
      <c r="S9" s="20"/>
    </row>
    <row r="10" spans="1:19">
      <c r="A10" s="19" t="s">
        <v>1976</v>
      </c>
      <c r="B10" s="10" t="s">
        <v>1190</v>
      </c>
      <c r="C10" s="19" t="s">
        <v>5</v>
      </c>
      <c r="D10" s="11" t="s">
        <v>1035</v>
      </c>
      <c r="E10" s="20">
        <v>3</v>
      </c>
      <c r="F10" s="20">
        <v>10</v>
      </c>
      <c r="G10" s="20">
        <v>1</v>
      </c>
      <c r="H10" s="20">
        <v>101</v>
      </c>
      <c r="I10" s="20">
        <v>0</v>
      </c>
      <c r="J10" s="20">
        <v>218</v>
      </c>
      <c r="K10" s="20">
        <v>115</v>
      </c>
      <c r="L10" s="20">
        <v>0</v>
      </c>
      <c r="M10" s="20">
        <v>0</v>
      </c>
      <c r="N10" s="20">
        <f t="shared" si="0"/>
        <v>115</v>
      </c>
      <c r="O10" s="20">
        <v>1</v>
      </c>
      <c r="P10" s="44">
        <f t="shared" si="1"/>
        <v>0.52752293577981646</v>
      </c>
      <c r="S10" s="20"/>
    </row>
    <row r="11" spans="1:19">
      <c r="A11" s="19" t="s">
        <v>1978</v>
      </c>
      <c r="B11" s="10" t="s">
        <v>2534</v>
      </c>
      <c r="C11" s="19" t="s">
        <v>5</v>
      </c>
      <c r="D11" s="11" t="s">
        <v>653</v>
      </c>
      <c r="E11" s="20">
        <v>5</v>
      </c>
      <c r="F11" s="20">
        <v>25</v>
      </c>
      <c r="G11" s="20">
        <v>1</v>
      </c>
      <c r="H11" s="20">
        <v>157</v>
      </c>
      <c r="I11" s="20">
        <v>1</v>
      </c>
      <c r="J11" s="20">
        <v>321</v>
      </c>
      <c r="K11" s="20">
        <v>189</v>
      </c>
      <c r="L11" s="20">
        <v>0</v>
      </c>
      <c r="M11" s="20">
        <v>0</v>
      </c>
      <c r="N11" s="20">
        <f t="shared" si="0"/>
        <v>189</v>
      </c>
      <c r="O11" s="20">
        <v>1</v>
      </c>
      <c r="P11" s="44">
        <f t="shared" si="1"/>
        <v>0.58878504672897192</v>
      </c>
      <c r="S11" s="20"/>
    </row>
    <row r="12" spans="1:19">
      <c r="A12" s="19" t="s">
        <v>1979</v>
      </c>
      <c r="B12" s="10" t="s">
        <v>1210</v>
      </c>
      <c r="C12" s="19" t="s">
        <v>5</v>
      </c>
      <c r="D12" s="11" t="s">
        <v>1048</v>
      </c>
      <c r="E12" s="20">
        <v>2</v>
      </c>
      <c r="F12" s="20">
        <v>4</v>
      </c>
      <c r="G12" s="20">
        <v>1</v>
      </c>
      <c r="H12" s="20">
        <v>115</v>
      </c>
      <c r="I12" s="20">
        <v>0</v>
      </c>
      <c r="J12" s="20">
        <v>318</v>
      </c>
      <c r="K12" s="20">
        <v>122</v>
      </c>
      <c r="L12" s="20">
        <v>0</v>
      </c>
      <c r="M12" s="20">
        <v>1</v>
      </c>
      <c r="N12" s="20">
        <f t="shared" si="0"/>
        <v>123</v>
      </c>
      <c r="O12" s="20">
        <v>2</v>
      </c>
      <c r="P12" s="44">
        <f t="shared" si="1"/>
        <v>0.3867924528301887</v>
      </c>
      <c r="S12" s="20"/>
    </row>
    <row r="13" spans="1:19">
      <c r="A13" s="19" t="s">
        <v>1980</v>
      </c>
      <c r="B13" s="10" t="s">
        <v>1227</v>
      </c>
      <c r="C13" s="19" t="s">
        <v>5</v>
      </c>
      <c r="D13" s="11" t="s">
        <v>1038</v>
      </c>
      <c r="E13" s="20">
        <v>2</v>
      </c>
      <c r="F13" s="20">
        <v>12</v>
      </c>
      <c r="G13" s="20">
        <v>3</v>
      </c>
      <c r="H13" s="20">
        <v>128</v>
      </c>
      <c r="I13" s="20">
        <v>0</v>
      </c>
      <c r="J13" s="20">
        <v>339</v>
      </c>
      <c r="K13" s="20">
        <v>145</v>
      </c>
      <c r="L13" s="20">
        <v>0</v>
      </c>
      <c r="M13" s="20">
        <v>0</v>
      </c>
      <c r="N13" s="20">
        <f t="shared" si="0"/>
        <v>145</v>
      </c>
      <c r="O13" s="20">
        <v>0</v>
      </c>
      <c r="P13" s="44">
        <f t="shared" si="1"/>
        <v>0.42772861356932151</v>
      </c>
      <c r="S13" s="20"/>
    </row>
    <row r="14" spans="1:19">
      <c r="A14" s="19" t="s">
        <v>1983</v>
      </c>
      <c r="B14" s="10" t="s">
        <v>1200</v>
      </c>
      <c r="C14" s="19" t="s">
        <v>5</v>
      </c>
      <c r="D14" s="11" t="s">
        <v>1159</v>
      </c>
      <c r="E14" s="20">
        <v>1</v>
      </c>
      <c r="F14" s="20">
        <v>7</v>
      </c>
      <c r="G14" s="20">
        <v>1</v>
      </c>
      <c r="H14" s="20">
        <v>120</v>
      </c>
      <c r="I14" s="20">
        <v>0</v>
      </c>
      <c r="J14" s="20">
        <v>268</v>
      </c>
      <c r="K14" s="20">
        <v>129</v>
      </c>
      <c r="L14" s="20">
        <v>0</v>
      </c>
      <c r="M14" s="20">
        <v>0</v>
      </c>
      <c r="N14" s="20">
        <f t="shared" si="0"/>
        <v>129</v>
      </c>
      <c r="O14" s="20">
        <v>0</v>
      </c>
      <c r="P14" s="44">
        <f t="shared" si="1"/>
        <v>0.48134328358208955</v>
      </c>
      <c r="S14" s="20"/>
    </row>
    <row r="15" spans="1:19">
      <c r="A15" s="19" t="s">
        <v>1982</v>
      </c>
      <c r="B15" s="10" t="s">
        <v>1196</v>
      </c>
      <c r="C15" s="19" t="s">
        <v>5</v>
      </c>
      <c r="D15" s="11" t="s">
        <v>1042</v>
      </c>
      <c r="E15" s="20">
        <v>5</v>
      </c>
      <c r="F15" s="20">
        <v>21</v>
      </c>
      <c r="G15" s="20">
        <v>1</v>
      </c>
      <c r="H15" s="20">
        <v>138</v>
      </c>
      <c r="I15" s="20">
        <v>1</v>
      </c>
      <c r="J15" s="20">
        <v>304</v>
      </c>
      <c r="K15" s="20">
        <v>166</v>
      </c>
      <c r="L15" s="20">
        <v>0</v>
      </c>
      <c r="M15" s="20">
        <v>0</v>
      </c>
      <c r="N15" s="20">
        <f t="shared" si="0"/>
        <v>166</v>
      </c>
      <c r="O15" s="20">
        <v>0</v>
      </c>
      <c r="P15" s="44">
        <f t="shared" si="1"/>
        <v>0.54605263157894735</v>
      </c>
      <c r="S15" s="20"/>
    </row>
    <row r="16" spans="1:19">
      <c r="A16" s="19" t="s">
        <v>1981</v>
      </c>
      <c r="B16" s="10" t="s">
        <v>2576</v>
      </c>
      <c r="C16" s="19" t="s">
        <v>5</v>
      </c>
      <c r="D16" s="11" t="s">
        <v>1074</v>
      </c>
      <c r="E16" s="20">
        <v>14</v>
      </c>
      <c r="F16" s="20">
        <v>38</v>
      </c>
      <c r="G16" s="20">
        <v>2</v>
      </c>
      <c r="H16" s="20">
        <v>263</v>
      </c>
      <c r="I16" s="20">
        <v>3</v>
      </c>
      <c r="J16" s="20">
        <v>570</v>
      </c>
      <c r="K16" s="20">
        <v>320</v>
      </c>
      <c r="L16" s="20">
        <v>0</v>
      </c>
      <c r="M16" s="20">
        <v>0</v>
      </c>
      <c r="N16" s="20">
        <f t="shared" si="0"/>
        <v>320</v>
      </c>
      <c r="O16" s="20">
        <v>0</v>
      </c>
      <c r="P16" s="44">
        <f t="shared" si="1"/>
        <v>0.56140350877192979</v>
      </c>
      <c r="S16" s="20"/>
    </row>
    <row r="17" spans="1:19">
      <c r="A17" s="19" t="s">
        <v>1990</v>
      </c>
      <c r="B17" s="10" t="s">
        <v>1201</v>
      </c>
      <c r="C17" s="19" t="s">
        <v>5</v>
      </c>
      <c r="D17" s="11" t="s">
        <v>1202</v>
      </c>
      <c r="E17" s="20">
        <v>22</v>
      </c>
      <c r="F17" s="20">
        <v>165</v>
      </c>
      <c r="G17" s="20">
        <v>17</v>
      </c>
      <c r="H17" s="20">
        <v>683</v>
      </c>
      <c r="I17" s="20">
        <v>2</v>
      </c>
      <c r="J17" s="20">
        <v>2805</v>
      </c>
      <c r="K17" s="20">
        <v>889</v>
      </c>
      <c r="L17" s="20">
        <v>0</v>
      </c>
      <c r="M17" s="20">
        <v>5</v>
      </c>
      <c r="N17" s="20">
        <f t="shared" si="0"/>
        <v>894</v>
      </c>
      <c r="O17" s="20">
        <v>6</v>
      </c>
      <c r="P17" s="44">
        <f t="shared" si="1"/>
        <v>0.31871657754010696</v>
      </c>
      <c r="S17" s="20"/>
    </row>
    <row r="18" spans="1:19">
      <c r="A18" s="19" t="s">
        <v>1988</v>
      </c>
      <c r="B18" s="10" t="s">
        <v>1223</v>
      </c>
      <c r="C18" s="19" t="s">
        <v>5</v>
      </c>
      <c r="D18" s="11" t="s">
        <v>1224</v>
      </c>
      <c r="E18" s="20">
        <v>3</v>
      </c>
      <c r="F18" s="20">
        <v>19</v>
      </c>
      <c r="G18" s="20">
        <v>3</v>
      </c>
      <c r="H18" s="20">
        <v>96</v>
      </c>
      <c r="I18" s="20">
        <v>1</v>
      </c>
      <c r="J18" s="20">
        <v>263</v>
      </c>
      <c r="K18" s="20">
        <v>122</v>
      </c>
      <c r="L18" s="20">
        <v>0</v>
      </c>
      <c r="M18" s="20">
        <v>0</v>
      </c>
      <c r="N18" s="20">
        <f t="shared" si="0"/>
        <v>122</v>
      </c>
      <c r="O18" s="20">
        <v>0</v>
      </c>
      <c r="P18" s="44">
        <f t="shared" si="1"/>
        <v>0.46387832699619774</v>
      </c>
      <c r="S18" s="20"/>
    </row>
    <row r="19" spans="1:19">
      <c r="A19" s="19" t="s">
        <v>1986</v>
      </c>
      <c r="B19" s="10" t="s">
        <v>1199</v>
      </c>
      <c r="C19" s="19" t="s">
        <v>5</v>
      </c>
      <c r="D19" s="11" t="s">
        <v>1059</v>
      </c>
      <c r="E19" s="20">
        <v>2</v>
      </c>
      <c r="F19" s="20">
        <v>31</v>
      </c>
      <c r="G19" s="20">
        <v>2</v>
      </c>
      <c r="H19" s="20">
        <v>134</v>
      </c>
      <c r="I19" s="20">
        <v>1</v>
      </c>
      <c r="J19" s="20">
        <v>334</v>
      </c>
      <c r="K19" s="20">
        <v>170</v>
      </c>
      <c r="L19" s="20">
        <v>0</v>
      </c>
      <c r="M19" s="20">
        <v>0</v>
      </c>
      <c r="N19" s="20">
        <f t="shared" si="0"/>
        <v>170</v>
      </c>
      <c r="O19" s="20">
        <v>0</v>
      </c>
      <c r="P19" s="44">
        <f t="shared" si="1"/>
        <v>0.50898203592814373</v>
      </c>
      <c r="S19" s="20"/>
    </row>
    <row r="20" spans="1:19">
      <c r="A20" s="19" t="s">
        <v>1987</v>
      </c>
      <c r="B20" s="10" t="s">
        <v>1220</v>
      </c>
      <c r="C20" s="19" t="s">
        <v>5</v>
      </c>
      <c r="D20" s="11" t="s">
        <v>1057</v>
      </c>
      <c r="E20" s="20">
        <v>5</v>
      </c>
      <c r="F20" s="20">
        <v>9</v>
      </c>
      <c r="G20" s="20">
        <v>2</v>
      </c>
      <c r="H20" s="20">
        <v>95</v>
      </c>
      <c r="I20" s="20">
        <v>4</v>
      </c>
      <c r="J20" s="20">
        <v>181</v>
      </c>
      <c r="K20" s="20">
        <v>115</v>
      </c>
      <c r="L20" s="20">
        <v>0</v>
      </c>
      <c r="M20" s="20">
        <v>0</v>
      </c>
      <c r="N20" s="20">
        <f t="shared" si="0"/>
        <v>115</v>
      </c>
      <c r="O20" s="20">
        <v>0</v>
      </c>
      <c r="P20" s="44">
        <f t="shared" si="1"/>
        <v>0.63535911602209949</v>
      </c>
      <c r="S20" s="20"/>
    </row>
    <row r="21" spans="1:19">
      <c r="A21" s="19" t="s">
        <v>1984</v>
      </c>
      <c r="B21" s="10" t="s">
        <v>1193</v>
      </c>
      <c r="C21" s="19" t="s">
        <v>5</v>
      </c>
      <c r="D21" s="11" t="s">
        <v>1194</v>
      </c>
      <c r="E21" s="20">
        <v>6</v>
      </c>
      <c r="F21" s="20">
        <v>35</v>
      </c>
      <c r="G21" s="20">
        <v>5</v>
      </c>
      <c r="H21" s="20">
        <v>134</v>
      </c>
      <c r="I21" s="20">
        <v>0</v>
      </c>
      <c r="J21" s="20">
        <v>343</v>
      </c>
      <c r="K21" s="20">
        <v>180</v>
      </c>
      <c r="L21" s="20">
        <v>0</v>
      </c>
      <c r="M21" s="20">
        <v>1</v>
      </c>
      <c r="N21" s="20">
        <f t="shared" si="0"/>
        <v>181</v>
      </c>
      <c r="O21" s="20">
        <v>0</v>
      </c>
      <c r="P21" s="44">
        <f t="shared" si="1"/>
        <v>0.5276967930029155</v>
      </c>
      <c r="S21" s="20"/>
    </row>
    <row r="22" spans="1:19">
      <c r="A22" s="19" t="s">
        <v>1989</v>
      </c>
      <c r="B22" s="10" t="s">
        <v>1186</v>
      </c>
      <c r="C22" s="19" t="s">
        <v>5</v>
      </c>
      <c r="D22" s="11" t="s">
        <v>1187</v>
      </c>
      <c r="E22" s="20">
        <v>6</v>
      </c>
      <c r="F22" s="20">
        <v>64</v>
      </c>
      <c r="G22" s="20">
        <v>2</v>
      </c>
      <c r="H22" s="20">
        <v>207</v>
      </c>
      <c r="I22" s="20">
        <v>1</v>
      </c>
      <c r="J22" s="20">
        <v>563</v>
      </c>
      <c r="K22" s="20">
        <v>280</v>
      </c>
      <c r="L22" s="20">
        <v>1</v>
      </c>
      <c r="M22" s="20">
        <v>0</v>
      </c>
      <c r="N22" s="20">
        <f t="shared" si="0"/>
        <v>281</v>
      </c>
      <c r="O22" s="20">
        <v>0</v>
      </c>
      <c r="P22" s="44">
        <f t="shared" si="1"/>
        <v>0.4991119005328597</v>
      </c>
      <c r="S22" s="20"/>
    </row>
    <row r="23" spans="1:19">
      <c r="A23" s="19" t="s">
        <v>1985</v>
      </c>
      <c r="B23" s="10" t="s">
        <v>1207</v>
      </c>
      <c r="C23" s="19" t="s">
        <v>5</v>
      </c>
      <c r="D23" s="11" t="s">
        <v>1090</v>
      </c>
      <c r="E23" s="20">
        <v>1</v>
      </c>
      <c r="F23" s="20">
        <v>26</v>
      </c>
      <c r="G23" s="20">
        <v>1</v>
      </c>
      <c r="H23" s="20">
        <v>74</v>
      </c>
      <c r="I23" s="20">
        <v>1</v>
      </c>
      <c r="J23" s="20">
        <v>146</v>
      </c>
      <c r="K23" s="20">
        <v>103</v>
      </c>
      <c r="L23" s="20">
        <v>0</v>
      </c>
      <c r="M23" s="20">
        <v>0</v>
      </c>
      <c r="N23" s="20">
        <f t="shared" si="0"/>
        <v>103</v>
      </c>
      <c r="O23" s="20">
        <v>0</v>
      </c>
      <c r="P23" s="44">
        <f t="shared" si="1"/>
        <v>0.70547945205479456</v>
      </c>
      <c r="S23" s="20"/>
    </row>
    <row r="24" spans="1:19">
      <c r="A24" s="19" t="s">
        <v>1993</v>
      </c>
      <c r="B24" s="10" t="s">
        <v>1195</v>
      </c>
      <c r="C24" s="19" t="s">
        <v>5</v>
      </c>
      <c r="D24" s="11" t="s">
        <v>1010</v>
      </c>
      <c r="E24" s="20">
        <v>4</v>
      </c>
      <c r="F24" s="20">
        <v>74</v>
      </c>
      <c r="G24" s="20">
        <v>0</v>
      </c>
      <c r="H24" s="20">
        <v>133</v>
      </c>
      <c r="I24" s="20">
        <v>1</v>
      </c>
      <c r="J24" s="20">
        <v>468</v>
      </c>
      <c r="K24" s="20">
        <v>212</v>
      </c>
      <c r="L24" s="20">
        <v>0</v>
      </c>
      <c r="M24" s="20">
        <v>1</v>
      </c>
      <c r="N24" s="20">
        <f t="shared" si="0"/>
        <v>213</v>
      </c>
      <c r="O24" s="20">
        <v>1</v>
      </c>
      <c r="P24" s="44">
        <f t="shared" si="1"/>
        <v>0.45512820512820512</v>
      </c>
      <c r="S24" s="20"/>
    </row>
    <row r="25" spans="1:19">
      <c r="A25" s="19" t="s">
        <v>1991</v>
      </c>
      <c r="B25" s="10" t="s">
        <v>2535</v>
      </c>
      <c r="C25" s="19" t="s">
        <v>5</v>
      </c>
      <c r="D25" s="11" t="s">
        <v>913</v>
      </c>
      <c r="E25" s="20">
        <v>6</v>
      </c>
      <c r="F25" s="20">
        <v>63</v>
      </c>
      <c r="G25" s="20">
        <v>4</v>
      </c>
      <c r="H25" s="20">
        <v>174</v>
      </c>
      <c r="I25" s="20">
        <v>3</v>
      </c>
      <c r="J25" s="20">
        <v>912</v>
      </c>
      <c r="K25" s="20">
        <v>250</v>
      </c>
      <c r="L25" s="20">
        <v>0</v>
      </c>
      <c r="M25" s="20">
        <v>0</v>
      </c>
      <c r="N25" s="20">
        <f t="shared" si="0"/>
        <v>250</v>
      </c>
      <c r="O25" s="20">
        <v>0</v>
      </c>
      <c r="P25" s="44">
        <f t="shared" si="1"/>
        <v>0.27412280701754388</v>
      </c>
      <c r="S25" s="20"/>
    </row>
    <row r="26" spans="1:19">
      <c r="A26" s="19" t="s">
        <v>1994</v>
      </c>
      <c r="B26" s="10" t="s">
        <v>2730</v>
      </c>
      <c r="C26" s="19" t="s">
        <v>5</v>
      </c>
      <c r="D26" s="11" t="s">
        <v>674</v>
      </c>
      <c r="E26" s="20">
        <v>4</v>
      </c>
      <c r="F26" s="20">
        <v>36</v>
      </c>
      <c r="G26" s="20">
        <v>2</v>
      </c>
      <c r="H26" s="20">
        <v>162</v>
      </c>
      <c r="I26" s="20">
        <v>2</v>
      </c>
      <c r="J26" s="20">
        <v>445</v>
      </c>
      <c r="K26" s="20">
        <v>206</v>
      </c>
      <c r="L26" s="20">
        <v>0</v>
      </c>
      <c r="M26" s="20">
        <v>4</v>
      </c>
      <c r="N26" s="20">
        <f t="shared" si="0"/>
        <v>210</v>
      </c>
      <c r="O26" s="20">
        <v>2</v>
      </c>
      <c r="P26" s="44">
        <f t="shared" si="1"/>
        <v>0.47191011235955055</v>
      </c>
      <c r="S26" s="20"/>
    </row>
    <row r="27" spans="1:19">
      <c r="A27" s="19" t="s">
        <v>1995</v>
      </c>
      <c r="B27" s="10" t="s">
        <v>1209</v>
      </c>
      <c r="C27" s="19" t="s">
        <v>5</v>
      </c>
      <c r="D27" s="11" t="s">
        <v>1014</v>
      </c>
      <c r="E27" s="20">
        <v>4</v>
      </c>
      <c r="F27" s="20">
        <v>119</v>
      </c>
      <c r="G27" s="20">
        <v>5</v>
      </c>
      <c r="H27" s="20">
        <v>164</v>
      </c>
      <c r="I27" s="20">
        <v>1</v>
      </c>
      <c r="J27" s="20">
        <v>656</v>
      </c>
      <c r="K27" s="20">
        <v>293</v>
      </c>
      <c r="L27" s="20">
        <v>0</v>
      </c>
      <c r="M27" s="20">
        <v>2</v>
      </c>
      <c r="N27" s="20">
        <f t="shared" si="0"/>
        <v>295</v>
      </c>
      <c r="O27" s="20">
        <v>0</v>
      </c>
      <c r="P27" s="44">
        <f t="shared" si="1"/>
        <v>0.44969512195121952</v>
      </c>
      <c r="S27" s="20"/>
    </row>
    <row r="28" spans="1:19">
      <c r="A28" s="19" t="s">
        <v>1992</v>
      </c>
      <c r="B28" s="10" t="s">
        <v>1211</v>
      </c>
      <c r="C28" s="19" t="s">
        <v>5</v>
      </c>
      <c r="D28" s="11" t="s">
        <v>1212</v>
      </c>
      <c r="E28" s="20">
        <v>2</v>
      </c>
      <c r="F28" s="20">
        <v>8</v>
      </c>
      <c r="G28" s="20">
        <v>0</v>
      </c>
      <c r="H28" s="20">
        <v>98</v>
      </c>
      <c r="I28" s="20">
        <v>0</v>
      </c>
      <c r="J28" s="20">
        <v>243</v>
      </c>
      <c r="K28" s="20">
        <v>108</v>
      </c>
      <c r="L28" s="20">
        <v>0</v>
      </c>
      <c r="M28" s="20">
        <v>0</v>
      </c>
      <c r="N28" s="20">
        <f t="shared" si="0"/>
        <v>108</v>
      </c>
      <c r="O28" s="20">
        <v>0</v>
      </c>
      <c r="P28" s="44">
        <f t="shared" si="1"/>
        <v>0.44444444444444442</v>
      </c>
      <c r="S28" s="20"/>
    </row>
    <row r="29" spans="1:19">
      <c r="A29" s="19" t="s">
        <v>1996</v>
      </c>
      <c r="B29" s="10" t="s">
        <v>1206</v>
      </c>
      <c r="C29" s="19" t="s">
        <v>5</v>
      </c>
      <c r="D29" s="11" t="s">
        <v>1012</v>
      </c>
      <c r="E29" s="20">
        <v>1</v>
      </c>
      <c r="F29" s="20">
        <v>23</v>
      </c>
      <c r="G29" s="20">
        <v>2</v>
      </c>
      <c r="H29" s="20">
        <v>124</v>
      </c>
      <c r="I29" s="20">
        <v>1</v>
      </c>
      <c r="J29" s="20">
        <v>406</v>
      </c>
      <c r="K29" s="20">
        <v>151</v>
      </c>
      <c r="L29" s="20">
        <v>0</v>
      </c>
      <c r="M29" s="20">
        <v>0</v>
      </c>
      <c r="N29" s="20">
        <f t="shared" si="0"/>
        <v>151</v>
      </c>
      <c r="O29" s="20">
        <v>0</v>
      </c>
      <c r="P29" s="44">
        <f t="shared" si="1"/>
        <v>0.37192118226600984</v>
      </c>
      <c r="S29" s="20"/>
    </row>
    <row r="30" spans="1:19">
      <c r="A30" s="19" t="s">
        <v>2002</v>
      </c>
      <c r="B30" s="10" t="s">
        <v>1197</v>
      </c>
      <c r="C30" s="19" t="s">
        <v>5</v>
      </c>
      <c r="D30" s="11" t="s">
        <v>1198</v>
      </c>
      <c r="E30" s="20">
        <v>7</v>
      </c>
      <c r="F30" s="20">
        <v>43</v>
      </c>
      <c r="G30" s="20">
        <v>4</v>
      </c>
      <c r="H30" s="20">
        <v>233</v>
      </c>
      <c r="I30" s="20">
        <v>1</v>
      </c>
      <c r="J30" s="20">
        <v>482</v>
      </c>
      <c r="K30" s="20">
        <v>288</v>
      </c>
      <c r="L30" s="20">
        <v>0</v>
      </c>
      <c r="M30" s="20">
        <v>0</v>
      </c>
      <c r="N30" s="20">
        <f t="shared" si="0"/>
        <v>288</v>
      </c>
      <c r="O30" s="20">
        <v>0</v>
      </c>
      <c r="P30" s="44">
        <f t="shared" si="1"/>
        <v>0.59751037344398339</v>
      </c>
      <c r="S30" s="20"/>
    </row>
    <row r="31" spans="1:19">
      <c r="A31" s="19" t="s">
        <v>1999</v>
      </c>
      <c r="B31" s="10" t="s">
        <v>1218</v>
      </c>
      <c r="C31" s="19" t="s">
        <v>5</v>
      </c>
      <c r="D31" s="11" t="s">
        <v>1123</v>
      </c>
      <c r="E31" s="20">
        <v>0</v>
      </c>
      <c r="F31" s="20">
        <v>17</v>
      </c>
      <c r="G31" s="20">
        <v>3</v>
      </c>
      <c r="H31" s="20">
        <v>89</v>
      </c>
      <c r="I31" s="20">
        <v>0</v>
      </c>
      <c r="J31" s="20">
        <v>221</v>
      </c>
      <c r="K31" s="20">
        <v>109</v>
      </c>
      <c r="L31" s="20">
        <v>0</v>
      </c>
      <c r="M31" s="20">
        <v>0</v>
      </c>
      <c r="N31" s="20">
        <f t="shared" si="0"/>
        <v>109</v>
      </c>
      <c r="O31" s="20">
        <v>0</v>
      </c>
      <c r="P31" s="44">
        <f t="shared" si="1"/>
        <v>0.49321266968325794</v>
      </c>
      <c r="S31" s="20"/>
    </row>
    <row r="32" spans="1:19">
      <c r="A32" s="19" t="s">
        <v>2001</v>
      </c>
      <c r="B32" s="10" t="s">
        <v>1221</v>
      </c>
      <c r="C32" s="19" t="s">
        <v>5</v>
      </c>
      <c r="D32" s="11" t="s">
        <v>1222</v>
      </c>
      <c r="E32" s="20">
        <v>5</v>
      </c>
      <c r="F32" s="20">
        <v>121</v>
      </c>
      <c r="G32" s="20">
        <v>8</v>
      </c>
      <c r="H32" s="20">
        <v>418</v>
      </c>
      <c r="I32" s="20">
        <v>5</v>
      </c>
      <c r="J32" s="20">
        <v>2492</v>
      </c>
      <c r="K32" s="20">
        <v>557</v>
      </c>
      <c r="L32" s="20">
        <v>0</v>
      </c>
      <c r="M32" s="20">
        <v>2</v>
      </c>
      <c r="N32" s="20">
        <f t="shared" si="0"/>
        <v>559</v>
      </c>
      <c r="O32" s="20">
        <v>7</v>
      </c>
      <c r="P32" s="44">
        <f t="shared" si="1"/>
        <v>0.22431781701444622</v>
      </c>
      <c r="S32" s="20"/>
    </row>
    <row r="33" spans="1:19">
      <c r="A33" s="19" t="s">
        <v>2000</v>
      </c>
      <c r="B33" s="10" t="s">
        <v>1219</v>
      </c>
      <c r="C33" s="19" t="s">
        <v>5</v>
      </c>
      <c r="D33" s="11" t="s">
        <v>1024</v>
      </c>
      <c r="E33" s="20">
        <v>1</v>
      </c>
      <c r="F33" s="20">
        <v>11</v>
      </c>
      <c r="G33" s="20">
        <v>1</v>
      </c>
      <c r="H33" s="20">
        <v>74</v>
      </c>
      <c r="I33" s="20">
        <v>0</v>
      </c>
      <c r="J33" s="20">
        <v>244</v>
      </c>
      <c r="K33" s="20">
        <v>87</v>
      </c>
      <c r="L33" s="20">
        <v>0</v>
      </c>
      <c r="M33" s="20">
        <v>0</v>
      </c>
      <c r="N33" s="20">
        <f t="shared" si="0"/>
        <v>87</v>
      </c>
      <c r="O33" s="20">
        <v>0</v>
      </c>
      <c r="P33" s="44">
        <f t="shared" si="1"/>
        <v>0.35655737704918034</v>
      </c>
      <c r="S33" s="20"/>
    </row>
    <row r="34" spans="1:19">
      <c r="A34" s="19" t="s">
        <v>1998</v>
      </c>
      <c r="B34" s="10" t="s">
        <v>1208</v>
      </c>
      <c r="C34" s="19" t="s">
        <v>5</v>
      </c>
      <c r="D34" s="11" t="s">
        <v>1177</v>
      </c>
      <c r="E34" s="20">
        <v>0</v>
      </c>
      <c r="F34" s="20">
        <v>12</v>
      </c>
      <c r="G34" s="20">
        <v>2</v>
      </c>
      <c r="H34" s="20">
        <v>145</v>
      </c>
      <c r="I34" s="20">
        <v>0</v>
      </c>
      <c r="J34" s="20">
        <v>467</v>
      </c>
      <c r="K34" s="20">
        <v>159</v>
      </c>
      <c r="L34" s="20">
        <v>0</v>
      </c>
      <c r="M34" s="20">
        <v>1</v>
      </c>
      <c r="N34" s="20">
        <f t="shared" si="0"/>
        <v>160</v>
      </c>
      <c r="O34" s="20">
        <v>0</v>
      </c>
      <c r="P34" s="44">
        <f t="shared" si="1"/>
        <v>0.34261241970021411</v>
      </c>
      <c r="S34" s="20"/>
    </row>
    <row r="35" spans="1:19">
      <c r="A35" s="19" t="s">
        <v>1997</v>
      </c>
      <c r="B35" s="10" t="s">
        <v>1203</v>
      </c>
      <c r="C35" s="19" t="s">
        <v>5</v>
      </c>
      <c r="D35" s="11" t="s">
        <v>690</v>
      </c>
      <c r="E35" s="20">
        <v>10</v>
      </c>
      <c r="F35" s="20">
        <v>52</v>
      </c>
      <c r="G35" s="20">
        <v>5</v>
      </c>
      <c r="H35" s="20">
        <v>286</v>
      </c>
      <c r="I35" s="20">
        <v>1</v>
      </c>
      <c r="J35" s="20">
        <v>1305</v>
      </c>
      <c r="K35" s="20">
        <v>354</v>
      </c>
      <c r="L35" s="20">
        <v>0</v>
      </c>
      <c r="M35" s="20">
        <v>2</v>
      </c>
      <c r="N35" s="20">
        <f t="shared" si="0"/>
        <v>356</v>
      </c>
      <c r="O35" s="20">
        <v>1</v>
      </c>
      <c r="P35" s="44">
        <f t="shared" si="1"/>
        <v>0.2727969348659004</v>
      </c>
      <c r="S35" s="20"/>
    </row>
    <row r="36" spans="1:19">
      <c r="B36" s="10" t="s">
        <v>1201</v>
      </c>
      <c r="C36" s="19" t="s">
        <v>29</v>
      </c>
      <c r="D36" s="11"/>
      <c r="E36" s="20">
        <v>24</v>
      </c>
      <c r="F36" s="20">
        <v>271</v>
      </c>
      <c r="G36" s="20">
        <v>19</v>
      </c>
      <c r="H36" s="20">
        <v>772</v>
      </c>
      <c r="I36" s="20">
        <v>3</v>
      </c>
      <c r="J36" s="20"/>
      <c r="K36" s="20">
        <v>1089</v>
      </c>
      <c r="L36" s="20">
        <v>2</v>
      </c>
      <c r="M36" s="20">
        <v>0</v>
      </c>
      <c r="N36" s="20">
        <f t="shared" ref="N36:N52" si="2">SUM(K36:M36)</f>
        <v>1091</v>
      </c>
      <c r="O36" s="20">
        <v>14</v>
      </c>
      <c r="P36" s="44"/>
      <c r="S36" s="20"/>
    </row>
    <row r="37" spans="1:19">
      <c r="B37" s="10" t="s">
        <v>2535</v>
      </c>
      <c r="C37" s="19" t="s">
        <v>29</v>
      </c>
      <c r="D37" s="11"/>
      <c r="E37" s="20">
        <v>11</v>
      </c>
      <c r="F37" s="20">
        <v>181</v>
      </c>
      <c r="G37" s="20">
        <v>14</v>
      </c>
      <c r="H37" s="20">
        <v>368</v>
      </c>
      <c r="I37" s="20">
        <v>0</v>
      </c>
      <c r="J37" s="20"/>
      <c r="K37" s="20">
        <v>574</v>
      </c>
      <c r="L37" s="20">
        <v>0</v>
      </c>
      <c r="M37" s="20">
        <v>3</v>
      </c>
      <c r="N37" s="20">
        <f t="shared" si="2"/>
        <v>577</v>
      </c>
      <c r="O37" s="20">
        <v>2</v>
      </c>
      <c r="P37" s="44"/>
      <c r="S37" s="20"/>
    </row>
    <row r="38" spans="1:19">
      <c r="B38" s="10" t="s">
        <v>1228</v>
      </c>
      <c r="C38" s="19" t="s">
        <v>29</v>
      </c>
      <c r="D38" s="11"/>
      <c r="E38" s="20">
        <v>2</v>
      </c>
      <c r="F38" s="20">
        <v>19</v>
      </c>
      <c r="G38" s="20">
        <v>6</v>
      </c>
      <c r="H38" s="20">
        <v>164</v>
      </c>
      <c r="I38" s="20">
        <v>1</v>
      </c>
      <c r="J38" s="20"/>
      <c r="K38" s="20">
        <v>192</v>
      </c>
      <c r="L38" s="20">
        <v>0</v>
      </c>
      <c r="M38" s="20">
        <v>0</v>
      </c>
      <c r="N38" s="20">
        <f t="shared" si="2"/>
        <v>192</v>
      </c>
      <c r="O38" s="20">
        <v>0</v>
      </c>
      <c r="P38" s="44"/>
      <c r="S38" s="20"/>
    </row>
    <row r="39" spans="1:19">
      <c r="B39" s="10" t="s">
        <v>2388</v>
      </c>
      <c r="C39" s="19" t="s">
        <v>29</v>
      </c>
      <c r="D39" s="11"/>
      <c r="E39" s="20">
        <v>8</v>
      </c>
      <c r="F39" s="20">
        <v>101</v>
      </c>
      <c r="G39" s="20">
        <v>4</v>
      </c>
      <c r="H39" s="20">
        <v>468</v>
      </c>
      <c r="I39" s="20">
        <v>2</v>
      </c>
      <c r="J39" s="20"/>
      <c r="K39" s="20">
        <v>583</v>
      </c>
      <c r="L39" s="20">
        <v>0</v>
      </c>
      <c r="M39" s="20">
        <v>0</v>
      </c>
      <c r="N39" s="20">
        <f t="shared" si="2"/>
        <v>583</v>
      </c>
      <c r="O39" s="20">
        <v>4</v>
      </c>
      <c r="P39" s="44"/>
      <c r="S39" s="20"/>
    </row>
    <row r="40" spans="1:19">
      <c r="B40" s="10" t="s">
        <v>1221</v>
      </c>
      <c r="C40" s="19" t="s">
        <v>29</v>
      </c>
      <c r="D40" s="11"/>
      <c r="E40" s="20">
        <v>11</v>
      </c>
      <c r="F40" s="20">
        <v>174</v>
      </c>
      <c r="G40" s="20">
        <v>10</v>
      </c>
      <c r="H40" s="20">
        <v>879</v>
      </c>
      <c r="I40" s="20">
        <v>1</v>
      </c>
      <c r="J40" s="20"/>
      <c r="K40" s="20">
        <v>1075</v>
      </c>
      <c r="L40" s="20">
        <v>0</v>
      </c>
      <c r="M40" s="20">
        <v>0</v>
      </c>
      <c r="N40" s="20">
        <f t="shared" si="2"/>
        <v>1075</v>
      </c>
      <c r="O40" s="20">
        <v>13</v>
      </c>
      <c r="P40" s="44"/>
      <c r="S40" s="20"/>
    </row>
    <row r="41" spans="1:19">
      <c r="B41" s="10" t="s">
        <v>2577</v>
      </c>
      <c r="C41" s="19" t="s">
        <v>29</v>
      </c>
      <c r="D41" s="11"/>
      <c r="E41" s="20">
        <v>0</v>
      </c>
      <c r="F41" s="20">
        <v>24</v>
      </c>
      <c r="G41" s="20">
        <v>2</v>
      </c>
      <c r="H41" s="20">
        <v>120</v>
      </c>
      <c r="I41" s="20">
        <v>0</v>
      </c>
      <c r="J41" s="20"/>
      <c r="K41" s="20">
        <v>146</v>
      </c>
      <c r="L41" s="20">
        <v>0</v>
      </c>
      <c r="M41" s="20">
        <v>0</v>
      </c>
      <c r="N41" s="20">
        <f t="shared" si="2"/>
        <v>146</v>
      </c>
      <c r="O41" s="20">
        <v>4</v>
      </c>
      <c r="P41" s="44"/>
      <c r="S41" s="20"/>
    </row>
    <row r="42" spans="1:19">
      <c r="B42" s="10" t="s">
        <v>2390</v>
      </c>
      <c r="C42" s="19" t="s">
        <v>29</v>
      </c>
      <c r="D42" s="11"/>
      <c r="E42" s="20">
        <v>5</v>
      </c>
      <c r="F42" s="20">
        <v>91</v>
      </c>
      <c r="G42" s="20">
        <v>3</v>
      </c>
      <c r="H42" s="20">
        <v>348</v>
      </c>
      <c r="I42" s="20">
        <v>0</v>
      </c>
      <c r="J42" s="20"/>
      <c r="K42" s="20">
        <v>447</v>
      </c>
      <c r="L42" s="20">
        <v>0</v>
      </c>
      <c r="M42" s="20">
        <v>0</v>
      </c>
      <c r="N42" s="20">
        <f t="shared" si="2"/>
        <v>447</v>
      </c>
      <c r="O42" s="20">
        <v>6</v>
      </c>
      <c r="P42" s="44"/>
      <c r="S42" s="20"/>
    </row>
    <row r="43" spans="1:19" ht="28.5">
      <c r="B43" s="10" t="s">
        <v>2733</v>
      </c>
      <c r="C43" s="19" t="s">
        <v>30</v>
      </c>
      <c r="D43" s="11"/>
      <c r="E43" s="20">
        <v>4</v>
      </c>
      <c r="F43" s="20">
        <v>23</v>
      </c>
      <c r="G43" s="20">
        <v>6</v>
      </c>
      <c r="H43" s="20">
        <v>47</v>
      </c>
      <c r="I43" s="20">
        <v>3</v>
      </c>
      <c r="J43" s="20"/>
      <c r="K43" s="20">
        <v>83</v>
      </c>
      <c r="L43" s="20">
        <v>0</v>
      </c>
      <c r="M43" s="20">
        <v>0</v>
      </c>
      <c r="N43" s="20">
        <f t="shared" si="2"/>
        <v>83</v>
      </c>
      <c r="O43" s="20">
        <v>3</v>
      </c>
      <c r="P43" s="44"/>
      <c r="S43" s="20"/>
    </row>
    <row r="44" spans="1:19" ht="57">
      <c r="B44" s="10" t="s">
        <v>2732</v>
      </c>
      <c r="C44" s="19" t="s">
        <v>30</v>
      </c>
      <c r="D44" s="11"/>
      <c r="E44" s="20">
        <v>4</v>
      </c>
      <c r="F44" s="20">
        <v>21</v>
      </c>
      <c r="G44" s="20">
        <v>3</v>
      </c>
      <c r="H44" s="20">
        <v>64</v>
      </c>
      <c r="I44" s="20">
        <v>1</v>
      </c>
      <c r="J44" s="20"/>
      <c r="K44" s="20">
        <v>93</v>
      </c>
      <c r="L44" s="20">
        <v>4</v>
      </c>
      <c r="M44" s="20">
        <v>0</v>
      </c>
      <c r="N44" s="20">
        <f t="shared" si="2"/>
        <v>97</v>
      </c>
      <c r="O44" s="20">
        <v>3</v>
      </c>
      <c r="P44" s="44"/>
      <c r="S44" s="20"/>
    </row>
    <row r="45" spans="1:19" ht="28.5">
      <c r="B45" s="10" t="s">
        <v>2731</v>
      </c>
      <c r="C45" s="19" t="s">
        <v>30</v>
      </c>
      <c r="D45" s="11"/>
      <c r="E45" s="20">
        <v>23</v>
      </c>
      <c r="F45" s="20">
        <v>2</v>
      </c>
      <c r="G45" s="20">
        <v>2</v>
      </c>
      <c r="H45" s="20">
        <v>8</v>
      </c>
      <c r="I45" s="20">
        <v>0</v>
      </c>
      <c r="J45" s="20"/>
      <c r="K45" s="20">
        <v>35</v>
      </c>
      <c r="L45" s="20">
        <v>0</v>
      </c>
      <c r="M45" s="20">
        <v>0</v>
      </c>
      <c r="N45" s="20">
        <f t="shared" si="2"/>
        <v>35</v>
      </c>
      <c r="O45" s="20">
        <v>0</v>
      </c>
      <c r="P45" s="44"/>
      <c r="S45" s="20"/>
    </row>
    <row r="46" spans="1:19">
      <c r="B46" s="10" t="s">
        <v>31</v>
      </c>
      <c r="C46" s="19" t="s">
        <v>32</v>
      </c>
      <c r="D46" s="11"/>
      <c r="E46" s="20">
        <v>0</v>
      </c>
      <c r="F46" s="20">
        <v>11</v>
      </c>
      <c r="G46" s="20">
        <v>0</v>
      </c>
      <c r="H46" s="20">
        <v>25</v>
      </c>
      <c r="I46" s="20">
        <v>0</v>
      </c>
      <c r="J46" s="20"/>
      <c r="K46" s="20">
        <v>36</v>
      </c>
      <c r="L46" s="20">
        <v>0</v>
      </c>
      <c r="M46" s="20">
        <v>0</v>
      </c>
      <c r="N46" s="20">
        <f t="shared" si="2"/>
        <v>36</v>
      </c>
      <c r="O46" s="20">
        <v>0</v>
      </c>
      <c r="P46" s="44"/>
      <c r="S46" s="20"/>
    </row>
    <row r="47" spans="1:19">
      <c r="A47" s="21"/>
      <c r="B47" s="12" t="s">
        <v>33</v>
      </c>
      <c r="C47" s="21" t="s">
        <v>32</v>
      </c>
      <c r="D47" s="13"/>
      <c r="E47" s="23">
        <v>1</v>
      </c>
      <c r="F47" s="23">
        <v>11</v>
      </c>
      <c r="G47" s="23">
        <v>0</v>
      </c>
      <c r="H47" s="23">
        <v>28</v>
      </c>
      <c r="I47" s="23">
        <v>0</v>
      </c>
      <c r="J47" s="23"/>
      <c r="K47" s="23">
        <v>40</v>
      </c>
      <c r="L47" s="23">
        <v>0</v>
      </c>
      <c r="M47" s="23">
        <v>38</v>
      </c>
      <c r="N47" s="23">
        <f t="shared" si="2"/>
        <v>78</v>
      </c>
      <c r="O47" s="23">
        <v>0</v>
      </c>
      <c r="P47" s="43"/>
      <c r="S47" s="20"/>
    </row>
    <row r="48" spans="1:19">
      <c r="B48" s="10" t="s">
        <v>34</v>
      </c>
      <c r="D48" s="10"/>
      <c r="E48" s="20">
        <f>SUM(E2:E35)</f>
        <v>145</v>
      </c>
      <c r="F48" s="20">
        <f t="shared" ref="F48:O48" si="3">SUM(F2:F35)</f>
        <v>1287</v>
      </c>
      <c r="G48" s="20">
        <f t="shared" si="3"/>
        <v>97</v>
      </c>
      <c r="H48" s="20">
        <f t="shared" si="3"/>
        <v>5989</v>
      </c>
      <c r="I48" s="20">
        <f t="shared" si="3"/>
        <v>35</v>
      </c>
      <c r="J48" s="20"/>
      <c r="K48" s="20">
        <f t="shared" si="3"/>
        <v>7553</v>
      </c>
      <c r="L48" s="20">
        <f t="shared" si="3"/>
        <v>1</v>
      </c>
      <c r="M48" s="20">
        <f t="shared" si="3"/>
        <v>22</v>
      </c>
      <c r="N48" s="20">
        <f t="shared" si="3"/>
        <v>7576</v>
      </c>
      <c r="O48" s="20">
        <f t="shared" si="3"/>
        <v>22</v>
      </c>
      <c r="P48" s="44"/>
      <c r="S48" s="20"/>
    </row>
    <row r="49" spans="1:19">
      <c r="B49" s="10" t="s">
        <v>35</v>
      </c>
      <c r="D49" s="10"/>
      <c r="E49" s="20">
        <f>SUM(E36:E42)</f>
        <v>61</v>
      </c>
      <c r="F49" s="20">
        <f>SUM(F36:F42)</f>
        <v>861</v>
      </c>
      <c r="G49" s="20">
        <f>SUM(G36:G42)</f>
        <v>58</v>
      </c>
      <c r="H49" s="20">
        <f>SUM(H36:H42)</f>
        <v>3119</v>
      </c>
      <c r="I49" s="20">
        <f>SUM(I36:I42)</f>
        <v>7</v>
      </c>
      <c r="J49" s="20"/>
      <c r="K49" s="20">
        <f>SUM(K36:K42)</f>
        <v>4106</v>
      </c>
      <c r="L49" s="20">
        <f>SUM(L36:L42)</f>
        <v>2</v>
      </c>
      <c r="M49" s="20">
        <f>SUM(M36:M42)</f>
        <v>3</v>
      </c>
      <c r="N49" s="20">
        <f t="shared" si="2"/>
        <v>4111</v>
      </c>
      <c r="O49" s="20">
        <f>SUM(O36:O42)</f>
        <v>43</v>
      </c>
      <c r="P49" s="44"/>
      <c r="S49" s="20"/>
    </row>
    <row r="50" spans="1:19">
      <c r="B50" s="10" t="s">
        <v>36</v>
      </c>
      <c r="D50" s="10"/>
      <c r="E50" s="20">
        <f>SUM(E43:E45)</f>
        <v>31</v>
      </c>
      <c r="F50" s="20">
        <f>SUM(F43:F45)</f>
        <v>46</v>
      </c>
      <c r="G50" s="20">
        <f>SUM(G43:G45)</f>
        <v>11</v>
      </c>
      <c r="H50" s="20">
        <f>SUM(H43:H45)</f>
        <v>119</v>
      </c>
      <c r="I50" s="20">
        <f>SUM(I43:I45)</f>
        <v>4</v>
      </c>
      <c r="J50" s="20"/>
      <c r="K50" s="20">
        <f>SUM(K43:K45)</f>
        <v>211</v>
      </c>
      <c r="L50" s="20">
        <f>SUM(L43:L45)</f>
        <v>4</v>
      </c>
      <c r="M50" s="20">
        <f>SUM(M43:M45)</f>
        <v>0</v>
      </c>
      <c r="N50" s="20">
        <f t="shared" si="2"/>
        <v>215</v>
      </c>
      <c r="O50" s="20">
        <f>SUM(O43:O45)</f>
        <v>6</v>
      </c>
      <c r="P50" s="44"/>
      <c r="S50" s="20"/>
    </row>
    <row r="51" spans="1:19" ht="15" thickBot="1">
      <c r="A51" s="24"/>
      <c r="B51" s="14" t="s">
        <v>37</v>
      </c>
      <c r="C51" s="24"/>
      <c r="D51" s="14"/>
      <c r="E51" s="25">
        <f>SUM(E46:E47)</f>
        <v>1</v>
      </c>
      <c r="F51" s="25">
        <f>SUM(F46:F47)</f>
        <v>22</v>
      </c>
      <c r="G51" s="25">
        <f>SUM(G46:G47)</f>
        <v>0</v>
      </c>
      <c r="H51" s="25">
        <f>SUM(H46:H47)</f>
        <v>53</v>
      </c>
      <c r="I51" s="25">
        <f>SUM(I46:I47)</f>
        <v>0</v>
      </c>
      <c r="J51" s="25"/>
      <c r="K51" s="25">
        <f>SUM(K46:K47)</f>
        <v>76</v>
      </c>
      <c r="L51" s="25">
        <f>SUM(L46:L47)</f>
        <v>0</v>
      </c>
      <c r="M51" s="25">
        <f>SUM(M46:M47)</f>
        <v>38</v>
      </c>
      <c r="N51" s="25">
        <f t="shared" si="2"/>
        <v>114</v>
      </c>
      <c r="O51" s="25">
        <f>SUM(O46:O47)</f>
        <v>0</v>
      </c>
      <c r="P51" s="45"/>
      <c r="S51" s="20"/>
    </row>
    <row r="52" spans="1:19" s="6" customFormat="1" ht="15">
      <c r="B52" s="3" t="s">
        <v>2350</v>
      </c>
      <c r="D52" s="3"/>
      <c r="E52" s="34">
        <f>SUM(E48:E51)</f>
        <v>238</v>
      </c>
      <c r="F52" s="34">
        <f t="shared" ref="F52:M52" si="4">SUM(F48:F51)</f>
        <v>2216</v>
      </c>
      <c r="G52" s="34">
        <f t="shared" si="4"/>
        <v>166</v>
      </c>
      <c r="H52" s="34">
        <f t="shared" si="4"/>
        <v>9280</v>
      </c>
      <c r="I52" s="34">
        <f t="shared" si="4"/>
        <v>46</v>
      </c>
      <c r="J52" s="34">
        <f>SUM(J2:J35)</f>
        <v>19380</v>
      </c>
      <c r="K52" s="34">
        <f t="shared" si="4"/>
        <v>11946</v>
      </c>
      <c r="L52" s="34">
        <f t="shared" si="4"/>
        <v>7</v>
      </c>
      <c r="M52" s="34">
        <f t="shared" si="4"/>
        <v>63</v>
      </c>
      <c r="N52" s="34">
        <f t="shared" si="2"/>
        <v>12016</v>
      </c>
      <c r="O52" s="34">
        <f>SUM(O48:O51)</f>
        <v>71</v>
      </c>
      <c r="P52" s="46">
        <f>N52/J52</f>
        <v>0.62002063983488132</v>
      </c>
      <c r="S52" s="20"/>
    </row>
    <row r="53" spans="1:19">
      <c r="B53" s="10" t="s">
        <v>2005</v>
      </c>
      <c r="D53" s="10"/>
      <c r="E53" s="26">
        <f>E52/$K$52</f>
        <v>1.9922986773815501E-2</v>
      </c>
      <c r="F53" s="26">
        <f t="shared" ref="F53:I53" si="5">F52/$K$52</f>
        <v>0.18550142307048384</v>
      </c>
      <c r="G53" s="26">
        <f t="shared" si="5"/>
        <v>1.3895864724594007E-2</v>
      </c>
      <c r="H53" s="26">
        <f t="shared" si="5"/>
        <v>0.7768290641218818</v>
      </c>
      <c r="I53" s="26">
        <f t="shared" si="5"/>
        <v>3.850661309224845E-3</v>
      </c>
    </row>
  </sheetData>
  <sortState xmlns:xlrd2="http://schemas.microsoft.com/office/spreadsheetml/2017/richdata2" ref="A2:P27">
    <sortCondition ref="A27"/>
  </sortState>
  <mergeCells count="1">
    <mergeCell ref="A1:B1"/>
  </mergeCells>
  <conditionalFormatting sqref="A2:P47">
    <cfRule type="expression" dxfId="32" priority="1">
      <formula>MOD(ROW(),2)=0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S32"/>
  <sheetViews>
    <sheetView zoomScaleNormal="100" workbookViewId="0">
      <pane ySplit="1" topLeftCell="A2" activePane="bottomLeft" state="frozen"/>
      <selection pane="bottomLeft" activeCell="B18" sqref="B18"/>
    </sheetView>
  </sheetViews>
  <sheetFormatPr defaultColWidth="8.85546875" defaultRowHeight="14.25"/>
  <cols>
    <col min="1" max="1" width="2.5703125" style="19" bestFit="1" customWidth="1"/>
    <col min="2" max="2" width="33.42578125" style="19" bestFit="1" customWidth="1"/>
    <col min="3" max="3" width="13.28515625" style="19" bestFit="1" customWidth="1"/>
    <col min="4" max="4" width="29" style="19" bestFit="1" customWidth="1"/>
    <col min="5" max="5" width="10.42578125" style="19" bestFit="1" customWidth="1"/>
    <col min="6" max="6" width="7.28515625" style="19" bestFit="1" customWidth="1"/>
    <col min="7" max="7" width="12.140625" style="19" bestFit="1" customWidth="1"/>
    <col min="8" max="8" width="9.140625" style="19" customWidth="1"/>
    <col min="9" max="9" width="8.8554687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2210</v>
      </c>
      <c r="F1" s="9" t="s">
        <v>2211</v>
      </c>
      <c r="G1" s="9" t="s">
        <v>2212</v>
      </c>
      <c r="H1" s="9" t="s">
        <v>2213</v>
      </c>
      <c r="I1" s="9" t="s">
        <v>2214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1229</v>
      </c>
      <c r="C2" s="19" t="s">
        <v>5</v>
      </c>
      <c r="D2" s="11" t="s">
        <v>1230</v>
      </c>
      <c r="E2" s="20">
        <v>501</v>
      </c>
      <c r="F2" s="20">
        <v>262</v>
      </c>
      <c r="G2" s="20">
        <v>0</v>
      </c>
      <c r="H2" s="20">
        <v>8</v>
      </c>
      <c r="I2" s="20">
        <v>3</v>
      </c>
      <c r="J2" s="20">
        <v>3153</v>
      </c>
      <c r="K2" s="20">
        <v>774</v>
      </c>
      <c r="L2" s="20">
        <v>0</v>
      </c>
      <c r="M2" s="20">
        <v>3</v>
      </c>
      <c r="N2" s="20">
        <f t="shared" ref="N2:N12" si="0">SUM(K2:M2)</f>
        <v>777</v>
      </c>
      <c r="O2" s="20">
        <v>2</v>
      </c>
      <c r="P2" s="44">
        <f>N2/J2</f>
        <v>0.24643196955280686</v>
      </c>
      <c r="S2" s="20"/>
    </row>
    <row r="3" spans="1:19">
      <c r="A3" s="19" t="s">
        <v>1973</v>
      </c>
      <c r="B3" s="10" t="s">
        <v>1236</v>
      </c>
      <c r="C3" s="19" t="s">
        <v>5</v>
      </c>
      <c r="D3" s="11" t="s">
        <v>1237</v>
      </c>
      <c r="E3" s="20">
        <v>489</v>
      </c>
      <c r="F3" s="20">
        <v>295</v>
      </c>
      <c r="G3" s="20">
        <v>1</v>
      </c>
      <c r="H3" s="20">
        <v>1</v>
      </c>
      <c r="I3" s="20">
        <v>8</v>
      </c>
      <c r="J3" s="20">
        <v>2915</v>
      </c>
      <c r="K3" s="20">
        <v>794</v>
      </c>
      <c r="L3" s="20">
        <v>1</v>
      </c>
      <c r="M3" s="20">
        <v>2</v>
      </c>
      <c r="N3" s="20">
        <f t="shared" si="0"/>
        <v>797</v>
      </c>
      <c r="O3" s="20">
        <v>1</v>
      </c>
      <c r="P3" s="44">
        <f t="shared" ref="P3:P12" si="1">N3/J3</f>
        <v>0.27341337907375646</v>
      </c>
      <c r="S3" s="20"/>
    </row>
    <row r="4" spans="1:19">
      <c r="A4" s="19" t="s">
        <v>1977</v>
      </c>
      <c r="B4" s="10" t="s">
        <v>1238</v>
      </c>
      <c r="C4" s="19" t="s">
        <v>5</v>
      </c>
      <c r="D4" s="11" t="s">
        <v>1239</v>
      </c>
      <c r="E4" s="20">
        <v>574</v>
      </c>
      <c r="F4" s="20">
        <v>384</v>
      </c>
      <c r="G4" s="20">
        <v>2</v>
      </c>
      <c r="H4" s="20">
        <v>8</v>
      </c>
      <c r="I4" s="20">
        <v>14</v>
      </c>
      <c r="J4" s="20">
        <v>4167</v>
      </c>
      <c r="K4" s="20">
        <v>982</v>
      </c>
      <c r="L4" s="20">
        <v>0</v>
      </c>
      <c r="M4" s="20">
        <v>5</v>
      </c>
      <c r="N4" s="20">
        <f t="shared" si="0"/>
        <v>987</v>
      </c>
      <c r="O4" s="20">
        <v>0</v>
      </c>
      <c r="P4" s="44">
        <f t="shared" si="1"/>
        <v>0.23686105111591071</v>
      </c>
      <c r="S4" s="20"/>
    </row>
    <row r="5" spans="1:19">
      <c r="A5" s="19" t="s">
        <v>1975</v>
      </c>
      <c r="B5" s="10" t="s">
        <v>1232</v>
      </c>
      <c r="C5" s="19" t="s">
        <v>5</v>
      </c>
      <c r="D5" s="11" t="s">
        <v>1233</v>
      </c>
      <c r="E5" s="20">
        <v>682</v>
      </c>
      <c r="F5" s="20">
        <v>347</v>
      </c>
      <c r="G5" s="20">
        <v>4</v>
      </c>
      <c r="H5" s="20">
        <v>15</v>
      </c>
      <c r="I5" s="20">
        <v>7</v>
      </c>
      <c r="J5" s="20">
        <v>4830</v>
      </c>
      <c r="K5" s="20">
        <v>1055</v>
      </c>
      <c r="L5" s="20">
        <v>0</v>
      </c>
      <c r="M5" s="20">
        <v>5</v>
      </c>
      <c r="N5" s="20">
        <f t="shared" si="0"/>
        <v>1060</v>
      </c>
      <c r="O5" s="20">
        <v>0</v>
      </c>
      <c r="P5" s="44">
        <f t="shared" si="1"/>
        <v>0.21946169772256729</v>
      </c>
      <c r="S5" s="20"/>
    </row>
    <row r="6" spans="1:19">
      <c r="A6" s="19" t="s">
        <v>1970</v>
      </c>
      <c r="B6" s="10" t="s">
        <v>1240</v>
      </c>
      <c r="C6" s="19" t="s">
        <v>5</v>
      </c>
      <c r="D6" s="11" t="s">
        <v>290</v>
      </c>
      <c r="E6" s="20">
        <v>471</v>
      </c>
      <c r="F6" s="20">
        <v>254</v>
      </c>
      <c r="G6" s="20">
        <v>2</v>
      </c>
      <c r="H6" s="20">
        <v>8</v>
      </c>
      <c r="I6" s="20">
        <v>9</v>
      </c>
      <c r="J6" s="20">
        <v>3018</v>
      </c>
      <c r="K6" s="20">
        <v>744</v>
      </c>
      <c r="L6" s="20">
        <v>1</v>
      </c>
      <c r="M6" s="20">
        <v>0</v>
      </c>
      <c r="N6" s="20">
        <f t="shared" si="0"/>
        <v>745</v>
      </c>
      <c r="O6" s="20">
        <v>1</v>
      </c>
      <c r="P6" s="44">
        <f t="shared" si="1"/>
        <v>0.2468522200132538</v>
      </c>
      <c r="S6" s="20"/>
    </row>
    <row r="7" spans="1:19">
      <c r="A7" s="19" t="s">
        <v>1972</v>
      </c>
      <c r="B7" s="10" t="s">
        <v>1243</v>
      </c>
      <c r="C7" s="19" t="s">
        <v>5</v>
      </c>
      <c r="D7" s="11" t="s">
        <v>1244</v>
      </c>
      <c r="E7" s="20">
        <v>1114</v>
      </c>
      <c r="F7" s="20">
        <v>387</v>
      </c>
      <c r="G7" s="20">
        <v>7</v>
      </c>
      <c r="H7" s="20">
        <v>32</v>
      </c>
      <c r="I7" s="20">
        <v>28</v>
      </c>
      <c r="J7" s="20">
        <v>5619</v>
      </c>
      <c r="K7" s="20">
        <v>1568</v>
      </c>
      <c r="L7" s="20">
        <v>4</v>
      </c>
      <c r="M7" s="20">
        <v>6</v>
      </c>
      <c r="N7" s="20">
        <f t="shared" si="0"/>
        <v>1578</v>
      </c>
      <c r="O7" s="20">
        <v>5</v>
      </c>
      <c r="P7" s="44">
        <f t="shared" si="1"/>
        <v>0.28083288841430859</v>
      </c>
      <c r="S7" s="20"/>
    </row>
    <row r="8" spans="1:19">
      <c r="A8" s="19" t="s">
        <v>1969</v>
      </c>
      <c r="B8" s="10" t="s">
        <v>1246</v>
      </c>
      <c r="C8" s="19" t="s">
        <v>5</v>
      </c>
      <c r="D8" s="11" t="s">
        <v>1247</v>
      </c>
      <c r="E8" s="20">
        <v>627</v>
      </c>
      <c r="F8" s="20">
        <v>248</v>
      </c>
      <c r="G8" s="20">
        <v>1</v>
      </c>
      <c r="H8" s="20">
        <v>19</v>
      </c>
      <c r="I8" s="20">
        <v>11</v>
      </c>
      <c r="J8" s="20">
        <v>3557</v>
      </c>
      <c r="K8" s="20">
        <v>906</v>
      </c>
      <c r="L8" s="20">
        <v>1</v>
      </c>
      <c r="M8" s="20">
        <v>0</v>
      </c>
      <c r="N8" s="20">
        <f t="shared" si="0"/>
        <v>907</v>
      </c>
      <c r="O8" s="20">
        <v>0</v>
      </c>
      <c r="P8" s="44">
        <f t="shared" si="1"/>
        <v>0.25499016024739951</v>
      </c>
      <c r="S8" s="20"/>
    </row>
    <row r="9" spans="1:19">
      <c r="A9" s="19" t="s">
        <v>1971</v>
      </c>
      <c r="B9" s="10" t="s">
        <v>1245</v>
      </c>
      <c r="C9" s="19" t="s">
        <v>5</v>
      </c>
      <c r="D9" s="11" t="s">
        <v>436</v>
      </c>
      <c r="E9" s="20">
        <v>749</v>
      </c>
      <c r="F9" s="20">
        <v>248</v>
      </c>
      <c r="G9" s="20">
        <v>1</v>
      </c>
      <c r="H9" s="20">
        <v>22</v>
      </c>
      <c r="I9" s="20">
        <v>10</v>
      </c>
      <c r="J9" s="20">
        <v>3883</v>
      </c>
      <c r="K9" s="20">
        <v>1030</v>
      </c>
      <c r="L9" s="20">
        <v>2</v>
      </c>
      <c r="M9" s="20">
        <v>5</v>
      </c>
      <c r="N9" s="20">
        <f t="shared" si="0"/>
        <v>1037</v>
      </c>
      <c r="O9" s="20">
        <v>1</v>
      </c>
      <c r="P9" s="44">
        <f t="shared" si="1"/>
        <v>0.26706155034766932</v>
      </c>
      <c r="S9" s="20"/>
    </row>
    <row r="10" spans="1:19">
      <c r="A10" s="19" t="s">
        <v>1976</v>
      </c>
      <c r="B10" s="10" t="s">
        <v>1241</v>
      </c>
      <c r="C10" s="19" t="s">
        <v>5</v>
      </c>
      <c r="D10" s="11" t="s">
        <v>1242</v>
      </c>
      <c r="E10" s="20">
        <v>728</v>
      </c>
      <c r="F10" s="20">
        <v>185</v>
      </c>
      <c r="G10" s="20">
        <v>3</v>
      </c>
      <c r="H10" s="20">
        <v>9</v>
      </c>
      <c r="I10" s="20">
        <v>13</v>
      </c>
      <c r="J10" s="20">
        <v>2984</v>
      </c>
      <c r="K10" s="20">
        <v>938</v>
      </c>
      <c r="L10" s="20">
        <v>1</v>
      </c>
      <c r="M10" s="20">
        <v>5</v>
      </c>
      <c r="N10" s="20">
        <f t="shared" si="0"/>
        <v>944</v>
      </c>
      <c r="O10" s="20">
        <v>0</v>
      </c>
      <c r="P10" s="44">
        <f t="shared" si="1"/>
        <v>0.3163538873994638</v>
      </c>
      <c r="S10" s="20"/>
    </row>
    <row r="11" spans="1:19">
      <c r="A11" s="19" t="s">
        <v>1978</v>
      </c>
      <c r="B11" s="10" t="s">
        <v>1234</v>
      </c>
      <c r="C11" s="19" t="s">
        <v>5</v>
      </c>
      <c r="D11" s="11" t="s">
        <v>1235</v>
      </c>
      <c r="E11" s="20">
        <v>581</v>
      </c>
      <c r="F11" s="20">
        <v>191</v>
      </c>
      <c r="G11" s="20">
        <v>3</v>
      </c>
      <c r="H11" s="20">
        <v>15</v>
      </c>
      <c r="I11" s="20">
        <v>18</v>
      </c>
      <c r="J11" s="20">
        <v>2668</v>
      </c>
      <c r="K11" s="20">
        <v>808</v>
      </c>
      <c r="L11" s="20">
        <v>2</v>
      </c>
      <c r="M11" s="20">
        <v>3</v>
      </c>
      <c r="N11" s="20">
        <f t="shared" si="0"/>
        <v>813</v>
      </c>
      <c r="O11" s="20">
        <v>7</v>
      </c>
      <c r="P11" s="44">
        <f t="shared" si="1"/>
        <v>0.30472263868065969</v>
      </c>
      <c r="S11" s="20"/>
    </row>
    <row r="12" spans="1:19">
      <c r="A12" s="19" t="s">
        <v>1979</v>
      </c>
      <c r="B12" s="10" t="s">
        <v>1231</v>
      </c>
      <c r="C12" s="19" t="s">
        <v>5</v>
      </c>
      <c r="D12" s="11" t="s">
        <v>674</v>
      </c>
      <c r="E12" s="20">
        <v>321</v>
      </c>
      <c r="F12" s="20">
        <v>58</v>
      </c>
      <c r="G12" s="20">
        <v>0</v>
      </c>
      <c r="H12" s="20">
        <v>9</v>
      </c>
      <c r="I12" s="20">
        <v>14</v>
      </c>
      <c r="J12" s="20">
        <v>921</v>
      </c>
      <c r="K12" s="20">
        <v>402</v>
      </c>
      <c r="L12" s="20">
        <v>0</v>
      </c>
      <c r="M12" s="20">
        <v>0</v>
      </c>
      <c r="N12" s="20">
        <f t="shared" si="0"/>
        <v>402</v>
      </c>
      <c r="O12" s="20">
        <v>0</v>
      </c>
      <c r="P12" s="44">
        <f t="shared" si="1"/>
        <v>0.43648208469055377</v>
      </c>
      <c r="S12" s="20"/>
    </row>
    <row r="13" spans="1:19">
      <c r="B13" s="10" t="s">
        <v>1231</v>
      </c>
      <c r="C13" s="19" t="s">
        <v>29</v>
      </c>
      <c r="D13" s="11"/>
      <c r="E13" s="20">
        <v>128</v>
      </c>
      <c r="F13" s="20">
        <v>38</v>
      </c>
      <c r="G13" s="20">
        <v>0</v>
      </c>
      <c r="H13" s="20">
        <v>5</v>
      </c>
      <c r="I13" s="20">
        <v>5</v>
      </c>
      <c r="J13" s="20"/>
      <c r="K13" s="20">
        <v>176</v>
      </c>
      <c r="L13" s="20">
        <v>0</v>
      </c>
      <c r="M13" s="20">
        <v>0</v>
      </c>
      <c r="N13" s="20">
        <f t="shared" ref="N13:N20" si="2">SUM(K13:M13)</f>
        <v>176</v>
      </c>
      <c r="O13" s="20">
        <v>1</v>
      </c>
      <c r="P13" s="44"/>
      <c r="S13" s="20"/>
    </row>
    <row r="14" spans="1:19">
      <c r="B14" s="10" t="s">
        <v>1232</v>
      </c>
      <c r="C14" s="19" t="s">
        <v>29</v>
      </c>
      <c r="D14" s="11"/>
      <c r="E14" s="20">
        <v>3431</v>
      </c>
      <c r="F14" s="20">
        <v>1527</v>
      </c>
      <c r="G14" s="20">
        <v>7</v>
      </c>
      <c r="H14" s="20">
        <v>30</v>
      </c>
      <c r="I14" s="20">
        <v>54</v>
      </c>
      <c r="J14" s="20"/>
      <c r="K14" s="20">
        <v>5049</v>
      </c>
      <c r="L14" s="20">
        <v>0</v>
      </c>
      <c r="M14" s="20">
        <v>28</v>
      </c>
      <c r="N14" s="20">
        <f t="shared" si="2"/>
        <v>5077</v>
      </c>
      <c r="O14" s="20">
        <v>27</v>
      </c>
      <c r="P14" s="44"/>
      <c r="S14" s="20"/>
    </row>
    <row r="15" spans="1:19">
      <c r="B15" s="10" t="s">
        <v>1248</v>
      </c>
      <c r="C15" s="19" t="s">
        <v>29</v>
      </c>
      <c r="D15" s="11"/>
      <c r="E15" s="20">
        <v>1363</v>
      </c>
      <c r="F15" s="20">
        <v>357</v>
      </c>
      <c r="G15" s="20">
        <v>1</v>
      </c>
      <c r="H15" s="20">
        <v>24</v>
      </c>
      <c r="I15" s="20">
        <v>13</v>
      </c>
      <c r="J15" s="20"/>
      <c r="K15" s="20">
        <v>1758</v>
      </c>
      <c r="L15" s="20">
        <v>9</v>
      </c>
      <c r="M15" s="20">
        <v>0</v>
      </c>
      <c r="N15" s="20">
        <f t="shared" si="2"/>
        <v>1767</v>
      </c>
      <c r="O15" s="20">
        <v>24</v>
      </c>
      <c r="P15" s="44"/>
      <c r="S15" s="20"/>
    </row>
    <row r="16" spans="1:19">
      <c r="B16" s="10" t="s">
        <v>1249</v>
      </c>
      <c r="C16" s="19" t="s">
        <v>29</v>
      </c>
      <c r="D16" s="11"/>
      <c r="E16" s="20">
        <v>2658</v>
      </c>
      <c r="F16" s="20">
        <v>923</v>
      </c>
      <c r="G16" s="20">
        <v>10</v>
      </c>
      <c r="H16" s="20">
        <v>49</v>
      </c>
      <c r="I16" s="20">
        <v>42</v>
      </c>
      <c r="J16" s="20"/>
      <c r="K16" s="20">
        <v>3682</v>
      </c>
      <c r="L16" s="20">
        <v>0</v>
      </c>
      <c r="M16" s="20">
        <v>3</v>
      </c>
      <c r="N16" s="20">
        <f t="shared" si="2"/>
        <v>3685</v>
      </c>
      <c r="O16" s="20">
        <v>0</v>
      </c>
      <c r="P16" s="44"/>
      <c r="S16" s="20"/>
    </row>
    <row r="17" spans="1:19">
      <c r="B17" s="10" t="s">
        <v>2390</v>
      </c>
      <c r="C17" s="19" t="s">
        <v>29</v>
      </c>
      <c r="D17" s="11"/>
      <c r="E17" s="20">
        <v>408</v>
      </c>
      <c r="F17" s="20">
        <v>226</v>
      </c>
      <c r="G17" s="20">
        <v>1</v>
      </c>
      <c r="H17" s="20">
        <v>4</v>
      </c>
      <c r="I17" s="20">
        <v>2</v>
      </c>
      <c r="J17" s="20"/>
      <c r="K17" s="20">
        <v>641</v>
      </c>
      <c r="L17" s="20">
        <v>0</v>
      </c>
      <c r="M17" s="20">
        <v>0</v>
      </c>
      <c r="N17" s="20">
        <f t="shared" si="2"/>
        <v>641</v>
      </c>
      <c r="O17" s="20">
        <v>9</v>
      </c>
      <c r="P17" s="44"/>
      <c r="S17" s="20"/>
    </row>
    <row r="18" spans="1:19" ht="71.25">
      <c r="B18" s="10" t="s">
        <v>2734</v>
      </c>
      <c r="C18" s="19" t="s">
        <v>30</v>
      </c>
      <c r="D18" s="11"/>
      <c r="E18" s="20">
        <v>175</v>
      </c>
      <c r="F18" s="20">
        <v>40</v>
      </c>
      <c r="G18" s="20">
        <v>2</v>
      </c>
      <c r="H18" s="20">
        <v>6</v>
      </c>
      <c r="I18" s="20">
        <v>5</v>
      </c>
      <c r="J18" s="20"/>
      <c r="K18" s="20">
        <v>228</v>
      </c>
      <c r="L18" s="20">
        <v>0</v>
      </c>
      <c r="M18" s="20">
        <v>0</v>
      </c>
      <c r="N18" s="20">
        <f t="shared" si="2"/>
        <v>228</v>
      </c>
      <c r="O18" s="20">
        <v>2</v>
      </c>
      <c r="P18" s="44"/>
      <c r="S18" s="20"/>
    </row>
    <row r="19" spans="1:19" ht="28.5">
      <c r="B19" s="10" t="s">
        <v>31</v>
      </c>
      <c r="C19" s="19" t="s">
        <v>32</v>
      </c>
      <c r="D19" s="11"/>
      <c r="E19" s="20">
        <v>275</v>
      </c>
      <c r="F19" s="20">
        <v>89</v>
      </c>
      <c r="G19" s="20">
        <v>0</v>
      </c>
      <c r="H19" s="20">
        <v>0</v>
      </c>
      <c r="I19" s="20">
        <v>2</v>
      </c>
      <c r="J19" s="20"/>
      <c r="K19" s="20">
        <v>366</v>
      </c>
      <c r="L19" s="20">
        <v>2</v>
      </c>
      <c r="M19" s="20">
        <v>1</v>
      </c>
      <c r="N19" s="20">
        <f t="shared" si="2"/>
        <v>369</v>
      </c>
      <c r="O19" s="20">
        <v>0</v>
      </c>
      <c r="P19" s="44"/>
      <c r="S19" s="20"/>
    </row>
    <row r="20" spans="1:19" ht="28.5">
      <c r="A20" s="21"/>
      <c r="B20" s="12" t="s">
        <v>33</v>
      </c>
      <c r="C20" s="21" t="s">
        <v>32</v>
      </c>
      <c r="D20" s="13"/>
      <c r="E20" s="23">
        <v>87</v>
      </c>
      <c r="F20" s="23">
        <v>60</v>
      </c>
      <c r="G20" s="23">
        <v>0</v>
      </c>
      <c r="H20" s="23">
        <v>0</v>
      </c>
      <c r="I20" s="23">
        <v>0</v>
      </c>
      <c r="J20" s="23"/>
      <c r="K20" s="23">
        <v>147</v>
      </c>
      <c r="L20" s="23">
        <v>2</v>
      </c>
      <c r="M20" s="23">
        <v>67</v>
      </c>
      <c r="N20" s="23">
        <f t="shared" si="2"/>
        <v>216</v>
      </c>
      <c r="O20" s="23">
        <v>0</v>
      </c>
      <c r="P20" s="43"/>
      <c r="S20" s="20"/>
    </row>
    <row r="21" spans="1:19">
      <c r="B21" s="10" t="s">
        <v>34</v>
      </c>
      <c r="D21" s="10"/>
      <c r="E21" s="20">
        <f>SUM(E2:E12)</f>
        <v>6837</v>
      </c>
      <c r="F21" s="20">
        <f t="shared" ref="F21:O21" si="3">SUM(F2:F12)</f>
        <v>2859</v>
      </c>
      <c r="G21" s="20">
        <f t="shared" si="3"/>
        <v>24</v>
      </c>
      <c r="H21" s="20">
        <f t="shared" si="3"/>
        <v>146</v>
      </c>
      <c r="I21" s="20">
        <f t="shared" si="3"/>
        <v>135</v>
      </c>
      <c r="J21" s="20"/>
      <c r="K21" s="20">
        <f t="shared" si="3"/>
        <v>10001</v>
      </c>
      <c r="L21" s="20">
        <f t="shared" si="3"/>
        <v>12</v>
      </c>
      <c r="M21" s="20">
        <f t="shared" si="3"/>
        <v>34</v>
      </c>
      <c r="N21" s="20">
        <f t="shared" si="3"/>
        <v>10047</v>
      </c>
      <c r="O21" s="20">
        <f t="shared" si="3"/>
        <v>17</v>
      </c>
      <c r="P21" s="44"/>
      <c r="S21" s="20"/>
    </row>
    <row r="22" spans="1:19">
      <c r="B22" s="10" t="s">
        <v>35</v>
      </c>
      <c r="D22" s="10"/>
      <c r="E22" s="20">
        <f>SUM(E13:E17)</f>
        <v>7988</v>
      </c>
      <c r="F22" s="20">
        <f t="shared" ref="F22:O22" si="4">SUM(F13:F17)</f>
        <v>3071</v>
      </c>
      <c r="G22" s="20">
        <f t="shared" si="4"/>
        <v>19</v>
      </c>
      <c r="H22" s="20">
        <f t="shared" si="4"/>
        <v>112</v>
      </c>
      <c r="I22" s="20">
        <f t="shared" si="4"/>
        <v>116</v>
      </c>
      <c r="J22" s="20"/>
      <c r="K22" s="20">
        <f t="shared" si="4"/>
        <v>11306</v>
      </c>
      <c r="L22" s="20">
        <f t="shared" si="4"/>
        <v>9</v>
      </c>
      <c r="M22" s="20">
        <f t="shared" si="4"/>
        <v>31</v>
      </c>
      <c r="N22" s="20">
        <f t="shared" si="4"/>
        <v>11346</v>
      </c>
      <c r="O22" s="20">
        <f t="shared" si="4"/>
        <v>61</v>
      </c>
      <c r="P22" s="44"/>
      <c r="S22" s="20"/>
    </row>
    <row r="23" spans="1:19">
      <c r="B23" s="10" t="s">
        <v>36</v>
      </c>
      <c r="D23" s="10"/>
      <c r="E23" s="20">
        <f>SUM(E18:E18)</f>
        <v>175</v>
      </c>
      <c r="F23" s="20">
        <f t="shared" ref="F23:O23" si="5">SUM(F18:F18)</f>
        <v>40</v>
      </c>
      <c r="G23" s="20">
        <f t="shared" si="5"/>
        <v>2</v>
      </c>
      <c r="H23" s="20">
        <f t="shared" si="5"/>
        <v>6</v>
      </c>
      <c r="I23" s="20">
        <f t="shared" si="5"/>
        <v>5</v>
      </c>
      <c r="J23" s="20"/>
      <c r="K23" s="20">
        <f t="shared" si="5"/>
        <v>228</v>
      </c>
      <c r="L23" s="20">
        <f t="shared" si="5"/>
        <v>0</v>
      </c>
      <c r="M23" s="20">
        <f t="shared" si="5"/>
        <v>0</v>
      </c>
      <c r="N23" s="20">
        <f t="shared" si="5"/>
        <v>228</v>
      </c>
      <c r="O23" s="20">
        <f t="shared" si="5"/>
        <v>2</v>
      </c>
      <c r="P23" s="44"/>
      <c r="S23" s="20"/>
    </row>
    <row r="24" spans="1:19" ht="15" thickBot="1">
      <c r="A24" s="24"/>
      <c r="B24" s="14" t="s">
        <v>37</v>
      </c>
      <c r="C24" s="24"/>
      <c r="D24" s="14"/>
      <c r="E24" s="25">
        <f>SUM(E19:E20)</f>
        <v>362</v>
      </c>
      <c r="F24" s="25">
        <f t="shared" ref="F24:O24" si="6">SUM(F19:F20)</f>
        <v>149</v>
      </c>
      <c r="G24" s="25">
        <f t="shared" si="6"/>
        <v>0</v>
      </c>
      <c r="H24" s="25">
        <f t="shared" si="6"/>
        <v>0</v>
      </c>
      <c r="I24" s="25">
        <f t="shared" si="6"/>
        <v>2</v>
      </c>
      <c r="J24" s="25"/>
      <c r="K24" s="25">
        <f t="shared" si="6"/>
        <v>513</v>
      </c>
      <c r="L24" s="25">
        <f t="shared" si="6"/>
        <v>4</v>
      </c>
      <c r="M24" s="25">
        <f t="shared" si="6"/>
        <v>68</v>
      </c>
      <c r="N24" s="25">
        <f t="shared" si="6"/>
        <v>585</v>
      </c>
      <c r="O24" s="25">
        <f t="shared" si="6"/>
        <v>0</v>
      </c>
      <c r="P24" s="45"/>
      <c r="S24" s="20"/>
    </row>
    <row r="25" spans="1:19" s="6" customFormat="1" ht="15">
      <c r="B25" s="3" t="s">
        <v>2350</v>
      </c>
      <c r="D25" s="3"/>
      <c r="E25" s="34">
        <f>SUM(E21:E24)</f>
        <v>15362</v>
      </c>
      <c r="F25" s="34">
        <f t="shared" ref="F25:O25" si="7">SUM(F21:F24)</f>
        <v>6119</v>
      </c>
      <c r="G25" s="34">
        <f t="shared" si="7"/>
        <v>45</v>
      </c>
      <c r="H25" s="34">
        <f t="shared" si="7"/>
        <v>264</v>
      </c>
      <c r="I25" s="34">
        <f t="shared" si="7"/>
        <v>258</v>
      </c>
      <c r="J25" s="34">
        <f>SUM(J2:J12)</f>
        <v>37715</v>
      </c>
      <c r="K25" s="34">
        <f t="shared" si="7"/>
        <v>22048</v>
      </c>
      <c r="L25" s="34">
        <f t="shared" si="7"/>
        <v>25</v>
      </c>
      <c r="M25" s="34">
        <f t="shared" si="7"/>
        <v>133</v>
      </c>
      <c r="N25" s="34">
        <f t="shared" si="7"/>
        <v>22206</v>
      </c>
      <c r="O25" s="34">
        <f t="shared" si="7"/>
        <v>80</v>
      </c>
      <c r="P25" s="46">
        <f>N25/J25</f>
        <v>0.58878430332758847</v>
      </c>
      <c r="S25" s="20"/>
    </row>
    <row r="26" spans="1:19">
      <c r="B26" s="10" t="s">
        <v>2005</v>
      </c>
      <c r="D26" s="10"/>
      <c r="E26" s="26">
        <f>E25/$K$25</f>
        <v>0.6967525399129173</v>
      </c>
      <c r="F26" s="26">
        <f t="shared" ref="F26:I26" si="8">F25/$K$25</f>
        <v>0.27753084179970972</v>
      </c>
      <c r="G26" s="26">
        <f t="shared" si="8"/>
        <v>2.0410014513788099E-3</v>
      </c>
      <c r="H26" s="26">
        <f t="shared" si="8"/>
        <v>1.1973875181422351E-2</v>
      </c>
      <c r="I26" s="26">
        <f t="shared" si="8"/>
        <v>1.1701741654571843E-2</v>
      </c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2">
    <sortCondition ref="A12"/>
  </sortState>
  <mergeCells count="1">
    <mergeCell ref="A1:B1"/>
  </mergeCells>
  <conditionalFormatting sqref="A2:P20">
    <cfRule type="expression" dxfId="31" priority="1">
      <formula>MOD(ROW(),2)=0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R32"/>
  <sheetViews>
    <sheetView workbookViewId="0">
      <pane ySplit="1" topLeftCell="A2" activePane="bottomLeft" state="frozen"/>
      <selection pane="bottomLeft" activeCell="D26" sqref="D26"/>
    </sheetView>
  </sheetViews>
  <sheetFormatPr defaultColWidth="8.85546875" defaultRowHeight="14.25"/>
  <cols>
    <col min="1" max="1" width="2.7109375" style="19" bestFit="1" customWidth="1"/>
    <col min="2" max="2" width="36.5703125" style="19" bestFit="1" customWidth="1"/>
    <col min="3" max="3" width="13.7109375" style="19" bestFit="1" customWidth="1"/>
    <col min="4" max="4" width="29" style="19" bestFit="1" customWidth="1"/>
    <col min="5" max="5" width="10.42578125" style="19" bestFit="1" customWidth="1"/>
    <col min="6" max="6" width="6.85546875" style="19" bestFit="1" customWidth="1"/>
    <col min="7" max="7" width="5.7109375" style="19" bestFit="1" customWidth="1"/>
    <col min="8" max="8" width="7.28515625" style="19" bestFit="1" customWidth="1"/>
    <col min="9" max="9" width="7.85546875" style="19" bestFit="1" customWidth="1"/>
    <col min="10" max="10" width="8" style="19" bestFit="1" customWidth="1"/>
    <col min="11" max="11" width="10" style="19" bestFit="1" customWidth="1"/>
    <col min="12" max="12" width="9.85546875" style="19" bestFit="1" customWidth="1"/>
    <col min="13" max="13" width="8" style="19" bestFit="1" customWidth="1"/>
    <col min="14" max="14" width="8.7109375" style="19" bestFit="1" customWidth="1"/>
    <col min="15" max="15" width="9.14062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2215</v>
      </c>
      <c r="F1" s="9" t="s">
        <v>2216</v>
      </c>
      <c r="G1" s="9" t="s">
        <v>2217</v>
      </c>
      <c r="H1" s="9" t="s">
        <v>2218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1262</v>
      </c>
      <c r="C2" s="19" t="s">
        <v>5</v>
      </c>
      <c r="D2" s="11" t="s">
        <v>1263</v>
      </c>
      <c r="E2" s="20">
        <v>4</v>
      </c>
      <c r="F2" s="20">
        <v>65</v>
      </c>
      <c r="G2" s="20">
        <v>4</v>
      </c>
      <c r="H2" s="20">
        <v>285</v>
      </c>
      <c r="I2" s="20">
        <v>801</v>
      </c>
      <c r="J2" s="20">
        <v>358</v>
      </c>
      <c r="K2" s="20">
        <v>0</v>
      </c>
      <c r="L2" s="20">
        <v>1</v>
      </c>
      <c r="M2" s="20">
        <f t="shared" ref="M2:M16" si="0">SUM(J2:L2)</f>
        <v>359</v>
      </c>
      <c r="N2" s="20">
        <v>0</v>
      </c>
      <c r="O2" s="44">
        <f>M2/I2</f>
        <v>0.44818976279650435</v>
      </c>
      <c r="R2" s="20"/>
    </row>
    <row r="3" spans="1:18">
      <c r="A3" s="19" t="s">
        <v>1973</v>
      </c>
      <c r="B3" s="10" t="s">
        <v>1258</v>
      </c>
      <c r="C3" s="19" t="s">
        <v>5</v>
      </c>
      <c r="D3" s="11" t="s">
        <v>442</v>
      </c>
      <c r="E3" s="20">
        <v>10</v>
      </c>
      <c r="F3" s="20">
        <v>479</v>
      </c>
      <c r="G3" s="20">
        <v>10</v>
      </c>
      <c r="H3" s="20">
        <v>829</v>
      </c>
      <c r="I3" s="20">
        <v>3658</v>
      </c>
      <c r="J3" s="20">
        <v>1328</v>
      </c>
      <c r="K3" s="20">
        <v>0</v>
      </c>
      <c r="L3" s="20">
        <v>0</v>
      </c>
      <c r="M3" s="20">
        <f t="shared" si="0"/>
        <v>1328</v>
      </c>
      <c r="N3" s="20">
        <v>1</v>
      </c>
      <c r="O3" s="44">
        <f t="shared" ref="O3:O16" si="1">M3/I3</f>
        <v>0.36303991252050299</v>
      </c>
      <c r="R3" s="20"/>
    </row>
    <row r="4" spans="1:18" ht="28.5">
      <c r="A4" s="19" t="s">
        <v>1977</v>
      </c>
      <c r="B4" s="10" t="s">
        <v>568</v>
      </c>
      <c r="C4" s="19" t="s">
        <v>5</v>
      </c>
      <c r="D4" s="11" t="s">
        <v>1266</v>
      </c>
      <c r="E4" s="20">
        <v>9</v>
      </c>
      <c r="F4" s="20">
        <v>353</v>
      </c>
      <c r="G4" s="20">
        <v>15</v>
      </c>
      <c r="H4" s="20">
        <v>734</v>
      </c>
      <c r="I4" s="20">
        <v>2685</v>
      </c>
      <c r="J4" s="20">
        <v>1111</v>
      </c>
      <c r="K4" s="20">
        <v>0</v>
      </c>
      <c r="L4" s="20">
        <v>2</v>
      </c>
      <c r="M4" s="20">
        <f t="shared" si="0"/>
        <v>1113</v>
      </c>
      <c r="N4" s="20">
        <v>0</v>
      </c>
      <c r="O4" s="44">
        <f t="shared" si="1"/>
        <v>0.41452513966480448</v>
      </c>
      <c r="R4" s="20"/>
    </row>
    <row r="5" spans="1:18">
      <c r="A5" s="19" t="s">
        <v>1975</v>
      </c>
      <c r="B5" s="10" t="s">
        <v>2579</v>
      </c>
      <c r="C5" s="19" t="s">
        <v>5</v>
      </c>
      <c r="D5" s="11" t="s">
        <v>1264</v>
      </c>
      <c r="E5" s="20">
        <v>10</v>
      </c>
      <c r="F5" s="20">
        <v>199</v>
      </c>
      <c r="G5" s="20">
        <v>6</v>
      </c>
      <c r="H5" s="20">
        <v>734</v>
      </c>
      <c r="I5" s="20">
        <v>2715</v>
      </c>
      <c r="J5" s="20">
        <v>949</v>
      </c>
      <c r="K5" s="20">
        <v>0</v>
      </c>
      <c r="L5" s="20">
        <v>5</v>
      </c>
      <c r="M5" s="20">
        <f t="shared" si="0"/>
        <v>954</v>
      </c>
      <c r="N5" s="20">
        <v>1</v>
      </c>
      <c r="O5" s="44">
        <f t="shared" si="1"/>
        <v>0.35138121546961326</v>
      </c>
      <c r="R5" s="20"/>
    </row>
    <row r="6" spans="1:18">
      <c r="A6" s="19" t="s">
        <v>1970</v>
      </c>
      <c r="B6" s="10" t="s">
        <v>2580</v>
      </c>
      <c r="C6" s="19" t="s">
        <v>5</v>
      </c>
      <c r="D6" s="11" t="s">
        <v>1257</v>
      </c>
      <c r="E6" s="20">
        <v>25</v>
      </c>
      <c r="F6" s="20">
        <v>682</v>
      </c>
      <c r="G6" s="20">
        <v>13</v>
      </c>
      <c r="H6" s="20">
        <v>675</v>
      </c>
      <c r="I6" s="20">
        <v>4068</v>
      </c>
      <c r="J6" s="20">
        <v>1395</v>
      </c>
      <c r="K6" s="20">
        <v>0</v>
      </c>
      <c r="L6" s="20">
        <v>3</v>
      </c>
      <c r="M6" s="20">
        <f t="shared" si="0"/>
        <v>1398</v>
      </c>
      <c r="N6" s="20">
        <v>2</v>
      </c>
      <c r="O6" s="44">
        <f t="shared" si="1"/>
        <v>0.34365781710914456</v>
      </c>
      <c r="R6" s="20"/>
    </row>
    <row r="7" spans="1:18">
      <c r="A7" s="19" t="s">
        <v>1972</v>
      </c>
      <c r="B7" s="10" t="s">
        <v>813</v>
      </c>
      <c r="C7" s="19" t="s">
        <v>5</v>
      </c>
      <c r="D7" s="11" t="s">
        <v>1251</v>
      </c>
      <c r="E7" s="20">
        <v>20</v>
      </c>
      <c r="F7" s="20">
        <v>437</v>
      </c>
      <c r="G7" s="20">
        <v>8</v>
      </c>
      <c r="H7" s="20">
        <v>681</v>
      </c>
      <c r="I7" s="20">
        <v>3515</v>
      </c>
      <c r="J7" s="20">
        <v>1146</v>
      </c>
      <c r="K7" s="20">
        <v>0</v>
      </c>
      <c r="L7" s="20">
        <v>8</v>
      </c>
      <c r="M7" s="20">
        <f t="shared" si="0"/>
        <v>1154</v>
      </c>
      <c r="N7" s="20">
        <v>5</v>
      </c>
      <c r="O7" s="44">
        <f t="shared" si="1"/>
        <v>0.32830725462304411</v>
      </c>
      <c r="R7" s="20"/>
    </row>
    <row r="8" spans="1:18">
      <c r="A8" s="19" t="s">
        <v>1969</v>
      </c>
      <c r="B8" s="10" t="s">
        <v>1253</v>
      </c>
      <c r="C8" s="19" t="s">
        <v>5</v>
      </c>
      <c r="D8" s="11" t="s">
        <v>989</v>
      </c>
      <c r="E8" s="20">
        <v>9</v>
      </c>
      <c r="F8" s="20">
        <v>317</v>
      </c>
      <c r="G8" s="20">
        <v>6</v>
      </c>
      <c r="H8" s="20">
        <v>553</v>
      </c>
      <c r="I8" s="20">
        <v>2234</v>
      </c>
      <c r="J8" s="20">
        <v>885</v>
      </c>
      <c r="K8" s="20">
        <v>0</v>
      </c>
      <c r="L8" s="20">
        <v>6</v>
      </c>
      <c r="M8" s="20">
        <f t="shared" si="0"/>
        <v>891</v>
      </c>
      <c r="N8" s="20">
        <v>6</v>
      </c>
      <c r="O8" s="44">
        <f t="shared" si="1"/>
        <v>0.39883616830796775</v>
      </c>
      <c r="R8" s="20"/>
    </row>
    <row r="9" spans="1:18">
      <c r="A9" s="19" t="s">
        <v>1971</v>
      </c>
      <c r="B9" s="10" t="s">
        <v>2581</v>
      </c>
      <c r="C9" s="19" t="s">
        <v>5</v>
      </c>
      <c r="D9" s="11" t="s">
        <v>1250</v>
      </c>
      <c r="E9" s="20">
        <v>15</v>
      </c>
      <c r="F9" s="20">
        <v>201</v>
      </c>
      <c r="G9" s="20">
        <v>10</v>
      </c>
      <c r="H9" s="20">
        <v>388</v>
      </c>
      <c r="I9" s="20">
        <v>2903</v>
      </c>
      <c r="J9" s="20">
        <v>614</v>
      </c>
      <c r="K9" s="20">
        <v>1</v>
      </c>
      <c r="L9" s="20">
        <v>1</v>
      </c>
      <c r="M9" s="20">
        <f t="shared" si="0"/>
        <v>616</v>
      </c>
      <c r="N9" s="20">
        <v>1</v>
      </c>
      <c r="O9" s="44">
        <f t="shared" si="1"/>
        <v>0.21219428177747157</v>
      </c>
      <c r="R9" s="20"/>
    </row>
    <row r="10" spans="1:18">
      <c r="A10" s="19" t="s">
        <v>1976</v>
      </c>
      <c r="B10" s="10" t="s">
        <v>1265</v>
      </c>
      <c r="C10" s="19" t="s">
        <v>5</v>
      </c>
      <c r="D10" s="11" t="s">
        <v>604</v>
      </c>
      <c r="E10" s="20">
        <v>28</v>
      </c>
      <c r="F10" s="20">
        <v>399</v>
      </c>
      <c r="G10" s="20">
        <v>12</v>
      </c>
      <c r="H10" s="20">
        <v>555</v>
      </c>
      <c r="I10" s="20">
        <v>2937</v>
      </c>
      <c r="J10" s="20">
        <v>994</v>
      </c>
      <c r="K10" s="20">
        <v>0</v>
      </c>
      <c r="L10" s="20">
        <v>4</v>
      </c>
      <c r="M10" s="20">
        <f t="shared" si="0"/>
        <v>998</v>
      </c>
      <c r="N10" s="20">
        <v>1</v>
      </c>
      <c r="O10" s="44">
        <f t="shared" si="1"/>
        <v>0.3398025195778005</v>
      </c>
      <c r="R10" s="20"/>
    </row>
    <row r="11" spans="1:18">
      <c r="A11" s="19" t="s">
        <v>1978</v>
      </c>
      <c r="B11" s="10" t="s">
        <v>1267</v>
      </c>
      <c r="C11" s="19" t="s">
        <v>5</v>
      </c>
      <c r="D11" s="11" t="s">
        <v>1268</v>
      </c>
      <c r="E11" s="20">
        <v>10</v>
      </c>
      <c r="F11" s="20">
        <v>312</v>
      </c>
      <c r="G11" s="20">
        <v>13</v>
      </c>
      <c r="H11" s="20">
        <v>452</v>
      </c>
      <c r="I11" s="20">
        <v>2133</v>
      </c>
      <c r="J11" s="20">
        <v>787</v>
      </c>
      <c r="K11" s="20">
        <v>0</v>
      </c>
      <c r="L11" s="20">
        <v>1</v>
      </c>
      <c r="M11" s="20">
        <f t="shared" si="0"/>
        <v>788</v>
      </c>
      <c r="N11" s="20">
        <v>0</v>
      </c>
      <c r="O11" s="44">
        <f t="shared" si="1"/>
        <v>0.36943272386310361</v>
      </c>
      <c r="R11" s="20"/>
    </row>
    <row r="12" spans="1:18">
      <c r="A12" s="19" t="s">
        <v>1979</v>
      </c>
      <c r="B12" s="10" t="s">
        <v>1260</v>
      </c>
      <c r="C12" s="19" t="s">
        <v>5</v>
      </c>
      <c r="D12" s="11" t="s">
        <v>1261</v>
      </c>
      <c r="E12" s="20">
        <v>24</v>
      </c>
      <c r="F12" s="20">
        <v>713</v>
      </c>
      <c r="G12" s="20">
        <v>126</v>
      </c>
      <c r="H12" s="20">
        <v>1329</v>
      </c>
      <c r="I12" s="20">
        <v>5273</v>
      </c>
      <c r="J12" s="20">
        <v>2192</v>
      </c>
      <c r="K12" s="20">
        <v>0</v>
      </c>
      <c r="L12" s="20">
        <v>3</v>
      </c>
      <c r="M12" s="20">
        <f t="shared" si="0"/>
        <v>2195</v>
      </c>
      <c r="N12" s="20">
        <v>3</v>
      </c>
      <c r="O12" s="44">
        <f t="shared" si="1"/>
        <v>0.41627157216006067</v>
      </c>
      <c r="R12" s="20"/>
    </row>
    <row r="13" spans="1:18">
      <c r="A13" s="19" t="s">
        <v>1980</v>
      </c>
      <c r="B13" s="10" t="s">
        <v>1256</v>
      </c>
      <c r="C13" s="19" t="s">
        <v>5</v>
      </c>
      <c r="D13" s="11" t="s">
        <v>1048</v>
      </c>
      <c r="E13" s="20">
        <v>5</v>
      </c>
      <c r="F13" s="20">
        <v>36</v>
      </c>
      <c r="G13" s="20">
        <v>4</v>
      </c>
      <c r="H13" s="20">
        <v>255</v>
      </c>
      <c r="I13" s="20">
        <v>632</v>
      </c>
      <c r="J13" s="20">
        <v>300</v>
      </c>
      <c r="K13" s="20">
        <v>0</v>
      </c>
      <c r="L13" s="20">
        <v>0</v>
      </c>
      <c r="M13" s="20">
        <f t="shared" si="0"/>
        <v>300</v>
      </c>
      <c r="N13" s="20">
        <v>0</v>
      </c>
      <c r="O13" s="44">
        <f t="shared" si="1"/>
        <v>0.47468354430379744</v>
      </c>
      <c r="R13" s="20"/>
    </row>
    <row r="14" spans="1:18">
      <c r="A14" s="19" t="s">
        <v>1983</v>
      </c>
      <c r="B14" s="10" t="s">
        <v>1254</v>
      </c>
      <c r="C14" s="19" t="s">
        <v>5</v>
      </c>
      <c r="D14" s="11" t="s">
        <v>1255</v>
      </c>
      <c r="E14" s="20">
        <v>18</v>
      </c>
      <c r="F14" s="20">
        <v>364</v>
      </c>
      <c r="G14" s="20">
        <v>10</v>
      </c>
      <c r="H14" s="20">
        <v>593</v>
      </c>
      <c r="I14" s="20">
        <v>2770</v>
      </c>
      <c r="J14" s="20">
        <v>985</v>
      </c>
      <c r="K14" s="20">
        <v>0</v>
      </c>
      <c r="L14" s="20">
        <v>6</v>
      </c>
      <c r="M14" s="20">
        <f t="shared" si="0"/>
        <v>991</v>
      </c>
      <c r="N14" s="20">
        <v>6</v>
      </c>
      <c r="O14" s="44">
        <f t="shared" si="1"/>
        <v>0.35776173285198554</v>
      </c>
      <c r="R14" s="20"/>
    </row>
    <row r="15" spans="1:18">
      <c r="A15" s="19" t="s">
        <v>1982</v>
      </c>
      <c r="B15" s="10" t="s">
        <v>2582</v>
      </c>
      <c r="C15" s="19" t="s">
        <v>5</v>
      </c>
      <c r="D15" s="11" t="s">
        <v>1259</v>
      </c>
      <c r="E15" s="20">
        <v>10</v>
      </c>
      <c r="F15" s="20">
        <v>108</v>
      </c>
      <c r="G15" s="20">
        <v>4</v>
      </c>
      <c r="H15" s="20">
        <v>531</v>
      </c>
      <c r="I15" s="20">
        <v>1439</v>
      </c>
      <c r="J15" s="20">
        <v>653</v>
      </c>
      <c r="K15" s="20">
        <v>0</v>
      </c>
      <c r="L15" s="20">
        <v>2</v>
      </c>
      <c r="M15" s="20">
        <f t="shared" si="0"/>
        <v>655</v>
      </c>
      <c r="N15" s="20">
        <v>3</v>
      </c>
      <c r="O15" s="44">
        <f t="shared" si="1"/>
        <v>0.4551772063933287</v>
      </c>
      <c r="R15" s="20"/>
    </row>
    <row r="16" spans="1:18">
      <c r="A16" s="19" t="s">
        <v>1981</v>
      </c>
      <c r="B16" s="10" t="s">
        <v>1252</v>
      </c>
      <c r="C16" s="19" t="s">
        <v>5</v>
      </c>
      <c r="D16" s="11" t="s">
        <v>1181</v>
      </c>
      <c r="E16" s="20">
        <v>1</v>
      </c>
      <c r="F16" s="20">
        <v>11</v>
      </c>
      <c r="G16" s="20">
        <v>0</v>
      </c>
      <c r="H16" s="20">
        <v>87</v>
      </c>
      <c r="I16" s="20">
        <v>273</v>
      </c>
      <c r="J16" s="20">
        <v>99</v>
      </c>
      <c r="K16" s="20">
        <v>0</v>
      </c>
      <c r="L16" s="20">
        <v>0</v>
      </c>
      <c r="M16" s="20">
        <f t="shared" si="0"/>
        <v>99</v>
      </c>
      <c r="N16" s="20">
        <v>1</v>
      </c>
      <c r="O16" s="44">
        <f t="shared" si="1"/>
        <v>0.36263736263736263</v>
      </c>
      <c r="R16" s="20"/>
    </row>
    <row r="17" spans="1:18">
      <c r="B17" s="10" t="s">
        <v>2581</v>
      </c>
      <c r="C17" s="19" t="s">
        <v>29</v>
      </c>
      <c r="D17" s="11"/>
      <c r="E17" s="20">
        <v>56</v>
      </c>
      <c r="F17" s="20">
        <v>2229</v>
      </c>
      <c r="G17" s="20">
        <v>46</v>
      </c>
      <c r="H17" s="20">
        <v>3335</v>
      </c>
      <c r="I17" s="20"/>
      <c r="J17" s="20">
        <v>5666</v>
      </c>
      <c r="K17" s="20">
        <v>0</v>
      </c>
      <c r="L17" s="20">
        <v>4</v>
      </c>
      <c r="M17" s="20">
        <f t="shared" ref="M17:M22" si="2">SUM(J17:L17)</f>
        <v>5670</v>
      </c>
      <c r="N17" s="20">
        <v>19</v>
      </c>
      <c r="O17" s="44"/>
      <c r="R17" s="20"/>
    </row>
    <row r="18" spans="1:18" ht="28.5">
      <c r="B18" s="10" t="s">
        <v>2583</v>
      </c>
      <c r="C18" s="19" t="s">
        <v>29</v>
      </c>
      <c r="D18" s="11"/>
      <c r="E18" s="20">
        <v>10</v>
      </c>
      <c r="F18" s="20">
        <v>144</v>
      </c>
      <c r="G18" s="20">
        <v>8</v>
      </c>
      <c r="H18" s="20">
        <v>450</v>
      </c>
      <c r="I18" s="20"/>
      <c r="J18" s="20">
        <v>612</v>
      </c>
      <c r="K18" s="20">
        <v>0</v>
      </c>
      <c r="L18" s="20">
        <v>0</v>
      </c>
      <c r="M18" s="20">
        <f t="shared" si="2"/>
        <v>612</v>
      </c>
      <c r="N18" s="20">
        <v>1</v>
      </c>
      <c r="O18" s="44"/>
      <c r="R18" s="20"/>
    </row>
    <row r="19" spans="1:18">
      <c r="B19" s="10" t="s">
        <v>2390</v>
      </c>
      <c r="C19" s="19" t="s">
        <v>29</v>
      </c>
      <c r="D19" s="11"/>
      <c r="E19" s="20">
        <v>10</v>
      </c>
      <c r="F19" s="20">
        <v>285</v>
      </c>
      <c r="G19" s="20">
        <v>6</v>
      </c>
      <c r="H19" s="20">
        <v>517</v>
      </c>
      <c r="I19" s="20"/>
      <c r="J19" s="20">
        <v>818</v>
      </c>
      <c r="K19" s="20">
        <v>0</v>
      </c>
      <c r="L19" s="20">
        <v>1</v>
      </c>
      <c r="M19" s="20">
        <f t="shared" si="2"/>
        <v>819</v>
      </c>
      <c r="N19" s="20">
        <v>4</v>
      </c>
      <c r="O19" s="44"/>
      <c r="R19" s="20"/>
    </row>
    <row r="20" spans="1:18" ht="71.25">
      <c r="B20" s="10" t="s">
        <v>2584</v>
      </c>
      <c r="C20" s="19" t="s">
        <v>30</v>
      </c>
      <c r="D20" s="11"/>
      <c r="E20" s="20">
        <v>9</v>
      </c>
      <c r="F20" s="20">
        <v>85</v>
      </c>
      <c r="G20" s="20">
        <v>18</v>
      </c>
      <c r="H20" s="20">
        <v>135</v>
      </c>
      <c r="I20" s="20"/>
      <c r="J20" s="20">
        <v>247</v>
      </c>
      <c r="K20" s="20">
        <v>0</v>
      </c>
      <c r="L20" s="20">
        <v>2</v>
      </c>
      <c r="M20" s="20">
        <f t="shared" si="2"/>
        <v>249</v>
      </c>
      <c r="N20" s="20">
        <v>1</v>
      </c>
      <c r="O20" s="44"/>
      <c r="R20" s="20"/>
    </row>
    <row r="21" spans="1:18">
      <c r="B21" s="10" t="s">
        <v>31</v>
      </c>
      <c r="C21" s="19" t="s">
        <v>32</v>
      </c>
      <c r="D21" s="11"/>
      <c r="E21" s="20">
        <v>2</v>
      </c>
      <c r="F21" s="20">
        <v>217</v>
      </c>
      <c r="G21" s="20">
        <v>2</v>
      </c>
      <c r="H21" s="20">
        <v>329</v>
      </c>
      <c r="I21" s="20"/>
      <c r="J21" s="20">
        <v>550</v>
      </c>
      <c r="K21" s="20">
        <v>1</v>
      </c>
      <c r="L21" s="20">
        <v>2</v>
      </c>
      <c r="M21" s="20">
        <f t="shared" si="2"/>
        <v>553</v>
      </c>
      <c r="N21" s="20">
        <v>0</v>
      </c>
      <c r="O21" s="44"/>
      <c r="R21" s="20"/>
    </row>
    <row r="22" spans="1:18">
      <c r="A22" s="21"/>
      <c r="B22" s="12" t="s">
        <v>33</v>
      </c>
      <c r="C22" s="21" t="s">
        <v>32</v>
      </c>
      <c r="D22" s="13"/>
      <c r="E22" s="23">
        <v>2</v>
      </c>
      <c r="F22" s="23">
        <v>61</v>
      </c>
      <c r="G22" s="23">
        <v>1</v>
      </c>
      <c r="H22" s="23">
        <v>42</v>
      </c>
      <c r="I22" s="23"/>
      <c r="J22" s="23">
        <v>106</v>
      </c>
      <c r="K22" s="23">
        <v>0</v>
      </c>
      <c r="L22" s="23">
        <v>69</v>
      </c>
      <c r="M22" s="23">
        <f t="shared" si="2"/>
        <v>175</v>
      </c>
      <c r="N22" s="23">
        <v>0</v>
      </c>
      <c r="O22" s="43"/>
      <c r="R22" s="20"/>
    </row>
    <row r="23" spans="1:18">
      <c r="B23" s="10" t="s">
        <v>34</v>
      </c>
      <c r="D23" s="10"/>
      <c r="E23" s="20">
        <f>SUM(E2:E16)</f>
        <v>198</v>
      </c>
      <c r="F23" s="20">
        <f t="shared" ref="F23:N23" si="3">SUM(F2:F16)</f>
        <v>4676</v>
      </c>
      <c r="G23" s="20">
        <f t="shared" si="3"/>
        <v>241</v>
      </c>
      <c r="H23" s="20">
        <f t="shared" si="3"/>
        <v>8681</v>
      </c>
      <c r="I23" s="20"/>
      <c r="J23" s="20">
        <f t="shared" si="3"/>
        <v>13796</v>
      </c>
      <c r="K23" s="20">
        <f t="shared" si="3"/>
        <v>1</v>
      </c>
      <c r="L23" s="20">
        <f t="shared" si="3"/>
        <v>42</v>
      </c>
      <c r="M23" s="20">
        <f t="shared" si="3"/>
        <v>13839</v>
      </c>
      <c r="N23" s="20">
        <f t="shared" si="3"/>
        <v>30</v>
      </c>
      <c r="O23" s="44"/>
      <c r="R23" s="20"/>
    </row>
    <row r="24" spans="1:18">
      <c r="B24" s="10" t="s">
        <v>35</v>
      </c>
      <c r="D24" s="10"/>
      <c r="E24" s="20">
        <f>SUM(E17:E19)</f>
        <v>76</v>
      </c>
      <c r="F24" s="20">
        <f t="shared" ref="F24:N24" si="4">SUM(F17:F19)</f>
        <v>2658</v>
      </c>
      <c r="G24" s="20">
        <f t="shared" si="4"/>
        <v>60</v>
      </c>
      <c r="H24" s="20">
        <f t="shared" si="4"/>
        <v>4302</v>
      </c>
      <c r="I24" s="20"/>
      <c r="J24" s="20">
        <f t="shared" si="4"/>
        <v>7096</v>
      </c>
      <c r="K24" s="20">
        <f t="shared" si="4"/>
        <v>0</v>
      </c>
      <c r="L24" s="20">
        <f t="shared" si="4"/>
        <v>5</v>
      </c>
      <c r="M24" s="20">
        <f t="shared" si="4"/>
        <v>7101</v>
      </c>
      <c r="N24" s="20">
        <f t="shared" si="4"/>
        <v>24</v>
      </c>
      <c r="O24" s="44"/>
      <c r="R24" s="20"/>
    </row>
    <row r="25" spans="1:18">
      <c r="B25" s="10" t="s">
        <v>36</v>
      </c>
      <c r="D25" s="10"/>
      <c r="E25" s="20">
        <f>SUM(E20:E20)</f>
        <v>9</v>
      </c>
      <c r="F25" s="20">
        <f t="shared" ref="F25:N25" si="5">SUM(F20:F20)</f>
        <v>85</v>
      </c>
      <c r="G25" s="20">
        <f t="shared" si="5"/>
        <v>18</v>
      </c>
      <c r="H25" s="20">
        <f t="shared" si="5"/>
        <v>135</v>
      </c>
      <c r="I25" s="20"/>
      <c r="J25" s="20">
        <f t="shared" si="5"/>
        <v>247</v>
      </c>
      <c r="K25" s="20">
        <f t="shared" si="5"/>
        <v>0</v>
      </c>
      <c r="L25" s="20">
        <f t="shared" si="5"/>
        <v>2</v>
      </c>
      <c r="M25" s="20">
        <f t="shared" si="5"/>
        <v>249</v>
      </c>
      <c r="N25" s="20">
        <f t="shared" si="5"/>
        <v>1</v>
      </c>
      <c r="O25" s="44"/>
      <c r="R25" s="20"/>
    </row>
    <row r="26" spans="1:18" ht="15" thickBot="1">
      <c r="A26" s="24"/>
      <c r="B26" s="14" t="s">
        <v>37</v>
      </c>
      <c r="C26" s="24"/>
      <c r="D26" s="14"/>
      <c r="E26" s="25">
        <f>SUM(E21:E22)</f>
        <v>4</v>
      </c>
      <c r="F26" s="25">
        <f t="shared" ref="F26:N26" si="6">SUM(F21:F22)</f>
        <v>278</v>
      </c>
      <c r="G26" s="25">
        <f t="shared" si="6"/>
        <v>3</v>
      </c>
      <c r="H26" s="25">
        <f t="shared" si="6"/>
        <v>371</v>
      </c>
      <c r="I26" s="25"/>
      <c r="J26" s="25">
        <f t="shared" si="6"/>
        <v>656</v>
      </c>
      <c r="K26" s="25">
        <f t="shared" si="6"/>
        <v>1</v>
      </c>
      <c r="L26" s="25">
        <f t="shared" si="6"/>
        <v>71</v>
      </c>
      <c r="M26" s="25">
        <f t="shared" si="6"/>
        <v>728</v>
      </c>
      <c r="N26" s="25">
        <f t="shared" si="6"/>
        <v>0</v>
      </c>
      <c r="O26" s="45"/>
      <c r="R26" s="20"/>
    </row>
    <row r="27" spans="1:18" s="6" customFormat="1" ht="15">
      <c r="B27" s="3" t="s">
        <v>2350</v>
      </c>
      <c r="D27" s="3"/>
      <c r="E27" s="34">
        <f>SUM(E23:E26)</f>
        <v>287</v>
      </c>
      <c r="F27" s="34">
        <f t="shared" ref="F27:N27" si="7">SUM(F23:F26)</f>
        <v>7697</v>
      </c>
      <c r="G27" s="34">
        <f t="shared" si="7"/>
        <v>322</v>
      </c>
      <c r="H27" s="34">
        <f t="shared" si="7"/>
        <v>13489</v>
      </c>
      <c r="I27" s="34">
        <f>SUM(I2:I16)</f>
        <v>38036</v>
      </c>
      <c r="J27" s="34">
        <f t="shared" si="7"/>
        <v>21795</v>
      </c>
      <c r="K27" s="34">
        <f t="shared" si="7"/>
        <v>2</v>
      </c>
      <c r="L27" s="34">
        <f t="shared" si="7"/>
        <v>120</v>
      </c>
      <c r="M27" s="34">
        <f t="shared" si="7"/>
        <v>21917</v>
      </c>
      <c r="N27" s="34">
        <f t="shared" si="7"/>
        <v>55</v>
      </c>
      <c r="O27" s="46">
        <f>M27/I27</f>
        <v>0.57621726785150906</v>
      </c>
      <c r="R27" s="20"/>
    </row>
    <row r="28" spans="1:18">
      <c r="B28" s="10" t="s">
        <v>2005</v>
      </c>
      <c r="D28" s="10"/>
      <c r="E28" s="26">
        <f>E27/$J$27</f>
        <v>1.316815783436568E-2</v>
      </c>
      <c r="F28" s="26">
        <f>F27/$J$27</f>
        <v>0.35315439320945169</v>
      </c>
      <c r="G28" s="26">
        <f>G27/$J$27</f>
        <v>1.477403074099564E-2</v>
      </c>
      <c r="H28" s="26">
        <f>H27/$J$27</f>
        <v>0.61890341821518702</v>
      </c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6">
    <sortCondition ref="A16"/>
  </sortState>
  <mergeCells count="1">
    <mergeCell ref="A1:B1"/>
  </mergeCells>
  <conditionalFormatting sqref="A2:O22">
    <cfRule type="expression" dxfId="30" priority="1">
      <formula>MOD(ROW(),2)=0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S45"/>
  <sheetViews>
    <sheetView workbookViewId="0">
      <pane ySplit="1" topLeftCell="A2" activePane="bottomLeft" state="frozen"/>
      <selection pane="bottomLeft" activeCell="R37" sqref="R37"/>
    </sheetView>
  </sheetViews>
  <sheetFormatPr defaultColWidth="8.85546875" defaultRowHeight="14.25"/>
  <cols>
    <col min="1" max="1" width="3.42578125" style="19" bestFit="1" customWidth="1"/>
    <col min="2" max="2" width="47.7109375" style="19" bestFit="1" customWidth="1"/>
    <col min="3" max="3" width="17.85546875" style="19" customWidth="1"/>
    <col min="4" max="4" width="21.42578125" style="19" bestFit="1" customWidth="1"/>
    <col min="5" max="5" width="12.5703125" style="19" bestFit="1" customWidth="1"/>
    <col min="6" max="6" width="11.140625" style="19" bestFit="1" customWidth="1"/>
    <col min="7" max="7" width="6.85546875" style="19" bestFit="1" customWidth="1"/>
    <col min="8" max="8" width="8.42578125" style="19" bestFit="1" customWidth="1"/>
    <col min="9" max="9" width="8.7109375" style="19" bestFit="1" customWidth="1"/>
    <col min="10" max="10" width="7.85546875" style="19" bestFit="1" customWidth="1"/>
    <col min="11" max="11" width="8" style="19" bestFit="1" customWidth="1"/>
    <col min="12" max="12" width="10" style="19" bestFit="1" customWidth="1"/>
    <col min="13" max="13" width="10.140625" style="19" bestFit="1" customWidth="1"/>
    <col min="14" max="14" width="8" style="19" bestFit="1" customWidth="1"/>
    <col min="15" max="15" width="8.7109375" style="19" bestFit="1" customWidth="1"/>
    <col min="16" max="16" width="9.140625" style="19" bestFit="1" customWidth="1"/>
    <col min="17" max="16384" width="8.85546875" style="19"/>
  </cols>
  <sheetData>
    <row r="1" spans="1:19" s="6" customFormat="1" ht="45.75" thickBot="1">
      <c r="A1" s="57" t="s">
        <v>2394</v>
      </c>
      <c r="B1" s="57"/>
      <c r="C1" s="9" t="s">
        <v>1</v>
      </c>
      <c r="D1" s="9" t="s">
        <v>2</v>
      </c>
      <c r="E1" s="9" t="s">
        <v>2219</v>
      </c>
      <c r="F1" s="9" t="s">
        <v>2220</v>
      </c>
      <c r="G1" s="9" t="s">
        <v>2221</v>
      </c>
      <c r="H1" s="9" t="s">
        <v>2222</v>
      </c>
      <c r="I1" s="9" t="s">
        <v>2223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1293</v>
      </c>
      <c r="C2" s="19" t="s">
        <v>5</v>
      </c>
      <c r="D2" s="11" t="s">
        <v>1214</v>
      </c>
      <c r="E2" s="20">
        <v>42</v>
      </c>
      <c r="F2" s="20">
        <v>2</v>
      </c>
      <c r="G2" s="20">
        <v>11</v>
      </c>
      <c r="H2" s="20">
        <v>0</v>
      </c>
      <c r="I2" s="20">
        <v>1</v>
      </c>
      <c r="J2" s="20">
        <v>131</v>
      </c>
      <c r="K2" s="20">
        <v>56</v>
      </c>
      <c r="L2" s="20">
        <v>0</v>
      </c>
      <c r="M2" s="20">
        <v>0</v>
      </c>
      <c r="N2" s="20">
        <f t="shared" ref="N2:N28" si="0">SUM(K2:M2)</f>
        <v>56</v>
      </c>
      <c r="O2" s="20">
        <v>0</v>
      </c>
      <c r="P2" s="44">
        <f>N2/J2</f>
        <v>0.42748091603053434</v>
      </c>
      <c r="S2" s="20"/>
    </row>
    <row r="3" spans="1:19">
      <c r="A3" s="19" t="s">
        <v>1973</v>
      </c>
      <c r="B3" s="10" t="s">
        <v>1302</v>
      </c>
      <c r="C3" s="19" t="s">
        <v>5</v>
      </c>
      <c r="D3" s="11" t="s">
        <v>1123</v>
      </c>
      <c r="E3" s="20">
        <v>269</v>
      </c>
      <c r="F3" s="20">
        <v>13</v>
      </c>
      <c r="G3" s="20">
        <v>19</v>
      </c>
      <c r="H3" s="20">
        <v>4</v>
      </c>
      <c r="I3" s="20">
        <v>1</v>
      </c>
      <c r="J3" s="20">
        <v>615</v>
      </c>
      <c r="K3" s="20">
        <v>306</v>
      </c>
      <c r="L3" s="20">
        <v>0</v>
      </c>
      <c r="M3" s="20">
        <v>0</v>
      </c>
      <c r="N3" s="20">
        <f t="shared" si="0"/>
        <v>306</v>
      </c>
      <c r="O3" s="20">
        <v>0</v>
      </c>
      <c r="P3" s="44">
        <f t="shared" ref="P3:P28" si="1">N3/J3</f>
        <v>0.4975609756097561</v>
      </c>
      <c r="S3" s="20"/>
    </row>
    <row r="4" spans="1:19">
      <c r="A4" s="19" t="s">
        <v>1977</v>
      </c>
      <c r="B4" s="10" t="s">
        <v>1271</v>
      </c>
      <c r="C4" s="19" t="s">
        <v>5</v>
      </c>
      <c r="D4" s="11" t="s">
        <v>1115</v>
      </c>
      <c r="E4" s="20">
        <v>325</v>
      </c>
      <c r="F4" s="20">
        <v>16</v>
      </c>
      <c r="G4" s="20">
        <v>52</v>
      </c>
      <c r="H4" s="20">
        <v>6</v>
      </c>
      <c r="I4" s="20">
        <v>9</v>
      </c>
      <c r="J4" s="20">
        <v>796</v>
      </c>
      <c r="K4" s="20">
        <v>408</v>
      </c>
      <c r="L4" s="20">
        <v>0</v>
      </c>
      <c r="M4" s="20">
        <v>4</v>
      </c>
      <c r="N4" s="20">
        <f t="shared" si="0"/>
        <v>412</v>
      </c>
      <c r="O4" s="20">
        <v>0</v>
      </c>
      <c r="P4" s="44">
        <f t="shared" si="1"/>
        <v>0.51758793969849248</v>
      </c>
      <c r="S4" s="20"/>
    </row>
    <row r="5" spans="1:19">
      <c r="A5" s="19" t="s">
        <v>1975</v>
      </c>
      <c r="B5" s="10" t="s">
        <v>1292</v>
      </c>
      <c r="C5" s="19" t="s">
        <v>5</v>
      </c>
      <c r="D5" s="11" t="s">
        <v>1226</v>
      </c>
      <c r="E5" s="20">
        <v>344</v>
      </c>
      <c r="F5" s="20">
        <v>6</v>
      </c>
      <c r="G5" s="20">
        <v>40</v>
      </c>
      <c r="H5" s="20">
        <v>1</v>
      </c>
      <c r="I5" s="20">
        <v>3</v>
      </c>
      <c r="J5" s="20">
        <v>771</v>
      </c>
      <c r="K5" s="20">
        <v>394</v>
      </c>
      <c r="L5" s="20">
        <v>0</v>
      </c>
      <c r="M5" s="20">
        <v>0</v>
      </c>
      <c r="N5" s="20">
        <f t="shared" si="0"/>
        <v>394</v>
      </c>
      <c r="O5" s="20">
        <v>0</v>
      </c>
      <c r="P5" s="44">
        <f t="shared" si="1"/>
        <v>0.51102464332036313</v>
      </c>
      <c r="S5" s="20"/>
    </row>
    <row r="6" spans="1:19">
      <c r="A6" s="19" t="s">
        <v>1970</v>
      </c>
      <c r="B6" s="10" t="s">
        <v>1272</v>
      </c>
      <c r="C6" s="19" t="s">
        <v>5</v>
      </c>
      <c r="D6" s="11" t="s">
        <v>1076</v>
      </c>
      <c r="E6" s="20">
        <v>316</v>
      </c>
      <c r="F6" s="20">
        <v>15</v>
      </c>
      <c r="G6" s="20">
        <v>31</v>
      </c>
      <c r="H6" s="20">
        <v>1</v>
      </c>
      <c r="I6" s="20">
        <v>5</v>
      </c>
      <c r="J6" s="20">
        <v>837</v>
      </c>
      <c r="K6" s="20">
        <v>368</v>
      </c>
      <c r="L6" s="20">
        <v>1</v>
      </c>
      <c r="M6" s="20">
        <v>0</v>
      </c>
      <c r="N6" s="20">
        <f t="shared" si="0"/>
        <v>369</v>
      </c>
      <c r="O6" s="20">
        <v>0</v>
      </c>
      <c r="P6" s="44">
        <f t="shared" si="1"/>
        <v>0.44086021505376344</v>
      </c>
      <c r="S6" s="20"/>
    </row>
    <row r="7" spans="1:19" ht="28.5">
      <c r="A7" s="19" t="s">
        <v>1972</v>
      </c>
      <c r="B7" s="10" t="s">
        <v>1275</v>
      </c>
      <c r="C7" s="19" t="s">
        <v>5</v>
      </c>
      <c r="D7" s="11" t="s">
        <v>1276</v>
      </c>
      <c r="E7" s="20">
        <v>1425</v>
      </c>
      <c r="F7" s="20">
        <v>55</v>
      </c>
      <c r="G7" s="20">
        <v>207</v>
      </c>
      <c r="H7" s="20">
        <v>10</v>
      </c>
      <c r="I7" s="20">
        <v>18</v>
      </c>
      <c r="J7" s="20">
        <v>6269</v>
      </c>
      <c r="K7" s="20">
        <v>1715</v>
      </c>
      <c r="L7" s="20">
        <v>2</v>
      </c>
      <c r="M7" s="20">
        <v>3</v>
      </c>
      <c r="N7" s="20">
        <f t="shared" si="0"/>
        <v>1720</v>
      </c>
      <c r="O7" s="20">
        <v>0</v>
      </c>
      <c r="P7" s="44">
        <f t="shared" si="1"/>
        <v>0.27436592758015632</v>
      </c>
      <c r="S7" s="20"/>
    </row>
    <row r="8" spans="1:19">
      <c r="A8" s="19" t="s">
        <v>1969</v>
      </c>
      <c r="B8" s="10" t="s">
        <v>1281</v>
      </c>
      <c r="C8" s="19" t="s">
        <v>5</v>
      </c>
      <c r="D8" s="11" t="s">
        <v>1026</v>
      </c>
      <c r="E8" s="20">
        <v>295</v>
      </c>
      <c r="F8" s="20">
        <v>4</v>
      </c>
      <c r="G8" s="20">
        <v>28</v>
      </c>
      <c r="H8" s="20">
        <v>1</v>
      </c>
      <c r="I8" s="20">
        <v>1</v>
      </c>
      <c r="J8" s="20">
        <v>991</v>
      </c>
      <c r="K8" s="20">
        <v>329</v>
      </c>
      <c r="L8" s="20">
        <v>0</v>
      </c>
      <c r="M8" s="20">
        <v>0</v>
      </c>
      <c r="N8" s="20">
        <f t="shared" si="0"/>
        <v>329</v>
      </c>
      <c r="O8" s="20">
        <v>0</v>
      </c>
      <c r="P8" s="44">
        <f t="shared" si="1"/>
        <v>0.33198789101917253</v>
      </c>
      <c r="S8" s="20"/>
    </row>
    <row r="9" spans="1:19">
      <c r="A9" s="19" t="s">
        <v>1971</v>
      </c>
      <c r="B9" s="10" t="s">
        <v>1294</v>
      </c>
      <c r="C9" s="19" t="s">
        <v>5</v>
      </c>
      <c r="D9" s="11" t="s">
        <v>1189</v>
      </c>
      <c r="E9" s="20">
        <v>279</v>
      </c>
      <c r="F9" s="20">
        <v>3</v>
      </c>
      <c r="G9" s="20">
        <v>28</v>
      </c>
      <c r="H9" s="20">
        <v>1</v>
      </c>
      <c r="I9" s="20">
        <v>3</v>
      </c>
      <c r="J9" s="20">
        <v>830</v>
      </c>
      <c r="K9" s="20">
        <v>314</v>
      </c>
      <c r="L9" s="20">
        <v>0</v>
      </c>
      <c r="M9" s="20">
        <v>0</v>
      </c>
      <c r="N9" s="20">
        <f t="shared" si="0"/>
        <v>314</v>
      </c>
      <c r="O9" s="20">
        <v>0</v>
      </c>
      <c r="P9" s="44">
        <f t="shared" si="1"/>
        <v>0.37831325301204821</v>
      </c>
      <c r="S9" s="20"/>
    </row>
    <row r="10" spans="1:19">
      <c r="A10" s="19" t="s">
        <v>1976</v>
      </c>
      <c r="B10" s="10" t="s">
        <v>1304</v>
      </c>
      <c r="C10" s="19" t="s">
        <v>5</v>
      </c>
      <c r="D10" s="11" t="s">
        <v>1059</v>
      </c>
      <c r="E10" s="20">
        <v>180</v>
      </c>
      <c r="F10" s="20">
        <v>12</v>
      </c>
      <c r="G10" s="20">
        <v>22</v>
      </c>
      <c r="H10" s="20">
        <v>0</v>
      </c>
      <c r="I10" s="20">
        <v>1</v>
      </c>
      <c r="J10" s="20">
        <v>600</v>
      </c>
      <c r="K10" s="20">
        <v>215</v>
      </c>
      <c r="L10" s="20">
        <v>2</v>
      </c>
      <c r="M10" s="20">
        <v>2</v>
      </c>
      <c r="N10" s="20">
        <f t="shared" si="0"/>
        <v>219</v>
      </c>
      <c r="O10" s="20">
        <v>0</v>
      </c>
      <c r="P10" s="44">
        <f t="shared" si="1"/>
        <v>0.36499999999999999</v>
      </c>
      <c r="S10" s="20"/>
    </row>
    <row r="11" spans="1:19">
      <c r="A11" s="19" t="s">
        <v>1978</v>
      </c>
      <c r="B11" s="10" t="s">
        <v>1295</v>
      </c>
      <c r="C11" s="19" t="s">
        <v>5</v>
      </c>
      <c r="D11" s="11" t="s">
        <v>1296</v>
      </c>
      <c r="E11" s="20">
        <v>132</v>
      </c>
      <c r="F11" s="20">
        <v>4</v>
      </c>
      <c r="G11" s="20">
        <v>36</v>
      </c>
      <c r="H11" s="20">
        <v>3</v>
      </c>
      <c r="I11" s="20">
        <v>1</v>
      </c>
      <c r="J11" s="20">
        <v>417</v>
      </c>
      <c r="K11" s="20">
        <v>176</v>
      </c>
      <c r="L11" s="20">
        <v>0</v>
      </c>
      <c r="M11" s="20">
        <v>0</v>
      </c>
      <c r="N11" s="20">
        <f t="shared" si="0"/>
        <v>176</v>
      </c>
      <c r="O11" s="20">
        <v>1</v>
      </c>
      <c r="P11" s="44">
        <f t="shared" si="1"/>
        <v>0.42206235011990406</v>
      </c>
      <c r="S11" s="20"/>
    </row>
    <row r="12" spans="1:19">
      <c r="A12" s="19" t="s">
        <v>1979</v>
      </c>
      <c r="B12" s="10" t="s">
        <v>2380</v>
      </c>
      <c r="C12" s="19" t="s">
        <v>5</v>
      </c>
      <c r="D12" s="11" t="s">
        <v>1301</v>
      </c>
      <c r="E12" s="20">
        <v>212</v>
      </c>
      <c r="F12" s="20">
        <v>6</v>
      </c>
      <c r="G12" s="20">
        <v>24</v>
      </c>
      <c r="H12" s="20">
        <v>3</v>
      </c>
      <c r="I12" s="20">
        <v>4</v>
      </c>
      <c r="J12" s="20">
        <v>642</v>
      </c>
      <c r="K12" s="20">
        <v>249</v>
      </c>
      <c r="L12" s="20">
        <v>0</v>
      </c>
      <c r="M12" s="20">
        <v>0</v>
      </c>
      <c r="N12" s="20">
        <f t="shared" si="0"/>
        <v>249</v>
      </c>
      <c r="O12" s="20">
        <v>2</v>
      </c>
      <c r="P12" s="44">
        <f t="shared" si="1"/>
        <v>0.38785046728971961</v>
      </c>
      <c r="S12" s="20"/>
    </row>
    <row r="13" spans="1:19">
      <c r="A13" s="19" t="s">
        <v>1980</v>
      </c>
      <c r="B13" s="10" t="s">
        <v>1291</v>
      </c>
      <c r="C13" s="19" t="s">
        <v>5</v>
      </c>
      <c r="D13" s="11" t="s">
        <v>1008</v>
      </c>
      <c r="E13" s="20">
        <v>145</v>
      </c>
      <c r="F13" s="20">
        <v>1</v>
      </c>
      <c r="G13" s="20">
        <v>55</v>
      </c>
      <c r="H13" s="20">
        <v>0</v>
      </c>
      <c r="I13" s="20">
        <v>3</v>
      </c>
      <c r="J13" s="20">
        <v>452</v>
      </c>
      <c r="K13" s="20">
        <v>204</v>
      </c>
      <c r="L13" s="20">
        <v>0</v>
      </c>
      <c r="M13" s="20">
        <v>1</v>
      </c>
      <c r="N13" s="20">
        <f t="shared" si="0"/>
        <v>205</v>
      </c>
      <c r="O13" s="20">
        <v>0</v>
      </c>
      <c r="P13" s="44">
        <f t="shared" si="1"/>
        <v>0.45353982300884954</v>
      </c>
      <c r="S13" s="20"/>
    </row>
    <row r="14" spans="1:19">
      <c r="A14" s="19" t="s">
        <v>1983</v>
      </c>
      <c r="B14" s="10" t="s">
        <v>1286</v>
      </c>
      <c r="C14" s="19" t="s">
        <v>5</v>
      </c>
      <c r="D14" s="11" t="s">
        <v>1040</v>
      </c>
      <c r="E14" s="20">
        <v>192</v>
      </c>
      <c r="F14" s="20">
        <v>7</v>
      </c>
      <c r="G14" s="20">
        <v>22</v>
      </c>
      <c r="H14" s="20">
        <v>2</v>
      </c>
      <c r="I14" s="20">
        <v>2</v>
      </c>
      <c r="J14" s="20">
        <v>528</v>
      </c>
      <c r="K14" s="20">
        <v>225</v>
      </c>
      <c r="L14" s="20">
        <v>0</v>
      </c>
      <c r="M14" s="20">
        <v>0</v>
      </c>
      <c r="N14" s="20">
        <f t="shared" si="0"/>
        <v>225</v>
      </c>
      <c r="O14" s="20">
        <v>0</v>
      </c>
      <c r="P14" s="44">
        <f t="shared" si="1"/>
        <v>0.42613636363636365</v>
      </c>
      <c r="S14" s="20"/>
    </row>
    <row r="15" spans="1:19">
      <c r="A15" s="19" t="s">
        <v>1982</v>
      </c>
      <c r="B15" s="10" t="s">
        <v>1290</v>
      </c>
      <c r="C15" s="19" t="s">
        <v>5</v>
      </c>
      <c r="D15" s="11" t="s">
        <v>1259</v>
      </c>
      <c r="E15" s="20">
        <v>468</v>
      </c>
      <c r="F15" s="20">
        <v>12</v>
      </c>
      <c r="G15" s="20">
        <v>147</v>
      </c>
      <c r="H15" s="20">
        <v>2</v>
      </c>
      <c r="I15" s="20">
        <v>3</v>
      </c>
      <c r="J15" s="20">
        <v>1443</v>
      </c>
      <c r="K15" s="20">
        <v>632</v>
      </c>
      <c r="L15" s="20">
        <v>1</v>
      </c>
      <c r="M15" s="20">
        <v>0</v>
      </c>
      <c r="N15" s="20">
        <f t="shared" si="0"/>
        <v>633</v>
      </c>
      <c r="O15" s="20">
        <v>3</v>
      </c>
      <c r="P15" s="44">
        <f t="shared" si="1"/>
        <v>0.43866943866943869</v>
      </c>
      <c r="S15" s="20"/>
    </row>
    <row r="16" spans="1:19">
      <c r="A16" s="19" t="s">
        <v>1981</v>
      </c>
      <c r="B16" s="10" t="s">
        <v>1297</v>
      </c>
      <c r="C16" s="19" t="s">
        <v>5</v>
      </c>
      <c r="D16" s="11" t="s">
        <v>1298</v>
      </c>
      <c r="E16" s="20">
        <v>252</v>
      </c>
      <c r="F16" s="20">
        <v>7</v>
      </c>
      <c r="G16" s="20">
        <v>128</v>
      </c>
      <c r="H16" s="20">
        <v>3</v>
      </c>
      <c r="I16" s="20">
        <v>6</v>
      </c>
      <c r="J16" s="20">
        <v>800</v>
      </c>
      <c r="K16" s="20">
        <v>396</v>
      </c>
      <c r="L16" s="20">
        <v>0</v>
      </c>
      <c r="M16" s="20">
        <v>0</v>
      </c>
      <c r="N16" s="20">
        <f t="shared" si="0"/>
        <v>396</v>
      </c>
      <c r="O16" s="20">
        <v>1</v>
      </c>
      <c r="P16" s="44">
        <f t="shared" si="1"/>
        <v>0.495</v>
      </c>
      <c r="S16" s="20"/>
    </row>
    <row r="17" spans="1:19">
      <c r="A17" s="19" t="s">
        <v>1990</v>
      </c>
      <c r="B17" s="10" t="s">
        <v>1269</v>
      </c>
      <c r="C17" s="19" t="s">
        <v>5</v>
      </c>
      <c r="D17" s="11" t="s">
        <v>1270</v>
      </c>
      <c r="E17" s="20">
        <v>393</v>
      </c>
      <c r="F17" s="20">
        <v>8</v>
      </c>
      <c r="G17" s="20">
        <v>163</v>
      </c>
      <c r="H17" s="20">
        <v>2</v>
      </c>
      <c r="I17" s="20">
        <v>5</v>
      </c>
      <c r="J17" s="20">
        <v>1420</v>
      </c>
      <c r="K17" s="20">
        <v>571</v>
      </c>
      <c r="L17" s="20">
        <v>0</v>
      </c>
      <c r="M17" s="20">
        <v>0</v>
      </c>
      <c r="N17" s="20">
        <f t="shared" si="0"/>
        <v>571</v>
      </c>
      <c r="O17" s="20">
        <v>1</v>
      </c>
      <c r="P17" s="44">
        <f t="shared" si="1"/>
        <v>0.40211267605633805</v>
      </c>
      <c r="S17" s="20"/>
    </row>
    <row r="18" spans="1:19">
      <c r="A18" s="19" t="s">
        <v>1988</v>
      </c>
      <c r="B18" s="10" t="s">
        <v>1277</v>
      </c>
      <c r="C18" s="19" t="s">
        <v>5</v>
      </c>
      <c r="D18" s="11" t="s">
        <v>1278</v>
      </c>
      <c r="E18" s="20">
        <v>576</v>
      </c>
      <c r="F18" s="20">
        <v>25</v>
      </c>
      <c r="G18" s="20">
        <v>252</v>
      </c>
      <c r="H18" s="20">
        <v>3</v>
      </c>
      <c r="I18" s="20">
        <v>4</v>
      </c>
      <c r="J18" s="20">
        <v>2165</v>
      </c>
      <c r="K18" s="20">
        <v>860</v>
      </c>
      <c r="L18" s="20">
        <v>1</v>
      </c>
      <c r="M18" s="20">
        <v>1</v>
      </c>
      <c r="N18" s="20">
        <f t="shared" si="0"/>
        <v>862</v>
      </c>
      <c r="O18" s="20">
        <v>0</v>
      </c>
      <c r="P18" s="44">
        <f t="shared" si="1"/>
        <v>0.39815242494226327</v>
      </c>
      <c r="S18" s="20"/>
    </row>
    <row r="19" spans="1:19">
      <c r="A19" s="19" t="s">
        <v>1986</v>
      </c>
      <c r="B19" s="10" t="s">
        <v>1282</v>
      </c>
      <c r="C19" s="19" t="s">
        <v>5</v>
      </c>
      <c r="D19" s="11" t="s">
        <v>1283</v>
      </c>
      <c r="E19" s="20">
        <v>19</v>
      </c>
      <c r="F19" s="20">
        <v>1</v>
      </c>
      <c r="G19" s="20">
        <v>92</v>
      </c>
      <c r="H19" s="20">
        <v>1</v>
      </c>
      <c r="I19" s="20">
        <v>1</v>
      </c>
      <c r="J19" s="20">
        <v>770</v>
      </c>
      <c r="K19" s="20">
        <v>114</v>
      </c>
      <c r="L19" s="20">
        <v>0</v>
      </c>
      <c r="M19" s="20">
        <v>0</v>
      </c>
      <c r="N19" s="20">
        <f t="shared" si="0"/>
        <v>114</v>
      </c>
      <c r="O19" s="20">
        <v>0</v>
      </c>
      <c r="P19" s="44">
        <f t="shared" si="1"/>
        <v>0.14805194805194805</v>
      </c>
      <c r="S19" s="20"/>
    </row>
    <row r="20" spans="1:19">
      <c r="A20" s="19" t="s">
        <v>1987</v>
      </c>
      <c r="B20" s="10" t="s">
        <v>1284</v>
      </c>
      <c r="C20" s="19" t="s">
        <v>5</v>
      </c>
      <c r="D20" s="11" t="s">
        <v>1285</v>
      </c>
      <c r="E20" s="20">
        <v>805</v>
      </c>
      <c r="F20" s="20">
        <v>24</v>
      </c>
      <c r="G20" s="20">
        <v>319</v>
      </c>
      <c r="H20" s="20">
        <v>7</v>
      </c>
      <c r="I20" s="20">
        <v>6</v>
      </c>
      <c r="J20" s="20">
        <v>2815</v>
      </c>
      <c r="K20" s="20">
        <v>1161</v>
      </c>
      <c r="L20" s="20">
        <v>0</v>
      </c>
      <c r="M20" s="20">
        <v>3</v>
      </c>
      <c r="N20" s="20">
        <f t="shared" si="0"/>
        <v>1164</v>
      </c>
      <c r="O20" s="20">
        <v>3</v>
      </c>
      <c r="P20" s="44">
        <f t="shared" si="1"/>
        <v>0.41349911190053285</v>
      </c>
      <c r="S20" s="20"/>
    </row>
    <row r="21" spans="1:19">
      <c r="A21" s="19" t="s">
        <v>1984</v>
      </c>
      <c r="B21" s="10" t="s">
        <v>1288</v>
      </c>
      <c r="C21" s="19" t="s">
        <v>5</v>
      </c>
      <c r="D21" s="11" t="s">
        <v>1289</v>
      </c>
      <c r="E21" s="20">
        <v>441</v>
      </c>
      <c r="F21" s="20">
        <v>20</v>
      </c>
      <c r="G21" s="20">
        <v>181</v>
      </c>
      <c r="H21" s="20">
        <v>4</v>
      </c>
      <c r="I21" s="20">
        <v>6</v>
      </c>
      <c r="J21" s="20">
        <v>1409</v>
      </c>
      <c r="K21" s="20">
        <v>652</v>
      </c>
      <c r="L21" s="20">
        <v>0</v>
      </c>
      <c r="M21" s="20">
        <v>3</v>
      </c>
      <c r="N21" s="20">
        <f t="shared" si="0"/>
        <v>655</v>
      </c>
      <c r="O21" s="20">
        <v>0</v>
      </c>
      <c r="P21" s="44">
        <f t="shared" si="1"/>
        <v>0.46486870120652946</v>
      </c>
      <c r="S21" s="20"/>
    </row>
    <row r="22" spans="1:19" ht="28.5">
      <c r="A22" s="19" t="s">
        <v>1989</v>
      </c>
      <c r="B22" s="10" t="s">
        <v>1279</v>
      </c>
      <c r="C22" s="19" t="s">
        <v>5</v>
      </c>
      <c r="D22" s="11" t="s">
        <v>1280</v>
      </c>
      <c r="E22" s="20">
        <v>1001</v>
      </c>
      <c r="F22" s="20">
        <v>47</v>
      </c>
      <c r="G22" s="20">
        <v>571</v>
      </c>
      <c r="H22" s="20">
        <v>11</v>
      </c>
      <c r="I22" s="20">
        <v>21</v>
      </c>
      <c r="J22" s="20">
        <v>5326</v>
      </c>
      <c r="K22" s="20">
        <v>1651</v>
      </c>
      <c r="L22" s="20">
        <v>0</v>
      </c>
      <c r="M22" s="20">
        <v>5</v>
      </c>
      <c r="N22" s="20">
        <f t="shared" si="0"/>
        <v>1656</v>
      </c>
      <c r="O22" s="20">
        <v>3</v>
      </c>
      <c r="P22" s="44">
        <f t="shared" si="1"/>
        <v>0.31092752534735263</v>
      </c>
      <c r="S22" s="20"/>
    </row>
    <row r="23" spans="1:19">
      <c r="A23" s="19" t="s">
        <v>1985</v>
      </c>
      <c r="B23" s="10" t="s">
        <v>1305</v>
      </c>
      <c r="C23" s="19" t="s">
        <v>5</v>
      </c>
      <c r="D23" s="11" t="s">
        <v>1192</v>
      </c>
      <c r="E23" s="20">
        <v>184</v>
      </c>
      <c r="F23" s="20">
        <v>7</v>
      </c>
      <c r="G23" s="20">
        <v>31</v>
      </c>
      <c r="H23" s="20">
        <v>0</v>
      </c>
      <c r="I23" s="20">
        <v>1</v>
      </c>
      <c r="J23" s="20">
        <v>386</v>
      </c>
      <c r="K23" s="20">
        <v>223</v>
      </c>
      <c r="L23" s="20">
        <v>0</v>
      </c>
      <c r="M23" s="20">
        <v>1</v>
      </c>
      <c r="N23" s="20">
        <f t="shared" si="0"/>
        <v>224</v>
      </c>
      <c r="O23" s="20">
        <v>0</v>
      </c>
      <c r="P23" s="44">
        <f t="shared" si="1"/>
        <v>0.5803108808290155</v>
      </c>
      <c r="S23" s="20"/>
    </row>
    <row r="24" spans="1:19">
      <c r="A24" s="19" t="s">
        <v>1993</v>
      </c>
      <c r="B24" s="10" t="s">
        <v>1299</v>
      </c>
      <c r="C24" s="19" t="s">
        <v>5</v>
      </c>
      <c r="D24" s="11" t="s">
        <v>1030</v>
      </c>
      <c r="E24" s="20">
        <v>159</v>
      </c>
      <c r="F24" s="20">
        <v>7</v>
      </c>
      <c r="G24" s="20">
        <v>30</v>
      </c>
      <c r="H24" s="20">
        <v>0</v>
      </c>
      <c r="I24" s="20">
        <v>0</v>
      </c>
      <c r="J24" s="20">
        <v>342</v>
      </c>
      <c r="K24" s="20">
        <v>196</v>
      </c>
      <c r="L24" s="20">
        <v>0</v>
      </c>
      <c r="M24" s="20">
        <v>1</v>
      </c>
      <c r="N24" s="20">
        <f t="shared" si="0"/>
        <v>197</v>
      </c>
      <c r="O24" s="20">
        <v>0</v>
      </c>
      <c r="P24" s="44">
        <f t="shared" si="1"/>
        <v>0.57602339181286555</v>
      </c>
      <c r="S24" s="20"/>
    </row>
    <row r="25" spans="1:19">
      <c r="A25" s="19" t="s">
        <v>1991</v>
      </c>
      <c r="B25" s="10" t="s">
        <v>1300</v>
      </c>
      <c r="C25" s="19" t="s">
        <v>5</v>
      </c>
      <c r="D25" s="11" t="s">
        <v>1168</v>
      </c>
      <c r="E25" s="20">
        <v>515</v>
      </c>
      <c r="F25" s="20">
        <v>31</v>
      </c>
      <c r="G25" s="20">
        <v>157</v>
      </c>
      <c r="H25" s="20">
        <v>4</v>
      </c>
      <c r="I25" s="20">
        <v>6</v>
      </c>
      <c r="J25" s="20">
        <v>1375</v>
      </c>
      <c r="K25" s="20">
        <v>713</v>
      </c>
      <c r="L25" s="20">
        <v>1</v>
      </c>
      <c r="M25" s="20">
        <v>2</v>
      </c>
      <c r="N25" s="20">
        <f t="shared" si="0"/>
        <v>716</v>
      </c>
      <c r="O25" s="20">
        <v>0</v>
      </c>
      <c r="P25" s="44">
        <f t="shared" si="1"/>
        <v>0.52072727272727271</v>
      </c>
      <c r="S25" s="20"/>
    </row>
    <row r="26" spans="1:19">
      <c r="A26" s="19" t="s">
        <v>1994</v>
      </c>
      <c r="B26" s="10" t="s">
        <v>2536</v>
      </c>
      <c r="C26" s="19" t="s">
        <v>5</v>
      </c>
      <c r="D26" s="11" t="s">
        <v>1303</v>
      </c>
      <c r="E26" s="20">
        <v>372</v>
      </c>
      <c r="F26" s="20">
        <v>17</v>
      </c>
      <c r="G26" s="20">
        <v>40</v>
      </c>
      <c r="H26" s="20">
        <v>5</v>
      </c>
      <c r="I26" s="20">
        <v>4</v>
      </c>
      <c r="J26" s="20">
        <v>1044</v>
      </c>
      <c r="K26" s="20">
        <v>438</v>
      </c>
      <c r="L26" s="20">
        <v>0</v>
      </c>
      <c r="M26" s="20">
        <v>3</v>
      </c>
      <c r="N26" s="20">
        <f t="shared" si="0"/>
        <v>441</v>
      </c>
      <c r="O26" s="20">
        <v>0</v>
      </c>
      <c r="P26" s="44">
        <f t="shared" si="1"/>
        <v>0.42241379310344829</v>
      </c>
      <c r="S26" s="20"/>
    </row>
    <row r="27" spans="1:19">
      <c r="A27" s="19" t="s">
        <v>1995</v>
      </c>
      <c r="B27" s="10" t="s">
        <v>1273</v>
      </c>
      <c r="C27" s="19" t="s">
        <v>5</v>
      </c>
      <c r="D27" s="11" t="s">
        <v>1274</v>
      </c>
      <c r="E27" s="20">
        <v>700</v>
      </c>
      <c r="F27" s="20">
        <v>38</v>
      </c>
      <c r="G27" s="20">
        <v>204</v>
      </c>
      <c r="H27" s="20">
        <v>9</v>
      </c>
      <c r="I27" s="20">
        <v>13</v>
      </c>
      <c r="J27" s="20">
        <v>2034</v>
      </c>
      <c r="K27" s="20">
        <v>964</v>
      </c>
      <c r="L27" s="20">
        <v>0</v>
      </c>
      <c r="M27" s="20">
        <v>7</v>
      </c>
      <c r="N27" s="20">
        <f t="shared" si="0"/>
        <v>971</v>
      </c>
      <c r="O27" s="20">
        <v>0</v>
      </c>
      <c r="P27" s="44">
        <f t="shared" si="1"/>
        <v>0.4773844641101278</v>
      </c>
      <c r="S27" s="20"/>
    </row>
    <row r="28" spans="1:19" ht="28.5">
      <c r="A28" s="19" t="s">
        <v>1992</v>
      </c>
      <c r="B28" s="10" t="s">
        <v>1287</v>
      </c>
      <c r="C28" s="19" t="s">
        <v>5</v>
      </c>
      <c r="D28" s="11" t="s">
        <v>251</v>
      </c>
      <c r="E28" s="20">
        <v>205</v>
      </c>
      <c r="F28" s="20">
        <v>10</v>
      </c>
      <c r="G28" s="20">
        <v>27</v>
      </c>
      <c r="H28" s="20">
        <v>0</v>
      </c>
      <c r="I28" s="20">
        <v>4</v>
      </c>
      <c r="J28" s="20">
        <v>435</v>
      </c>
      <c r="K28" s="20">
        <v>246</v>
      </c>
      <c r="L28" s="20">
        <v>0</v>
      </c>
      <c r="M28" s="20">
        <v>1</v>
      </c>
      <c r="N28" s="20">
        <f t="shared" si="0"/>
        <v>247</v>
      </c>
      <c r="O28" s="20">
        <v>0</v>
      </c>
      <c r="P28" s="44">
        <f t="shared" si="1"/>
        <v>0.56781609195402294</v>
      </c>
      <c r="S28" s="20"/>
    </row>
    <row r="29" spans="1:19">
      <c r="B29" s="10" t="s">
        <v>1275</v>
      </c>
      <c r="C29" s="19" t="s">
        <v>29</v>
      </c>
      <c r="D29" s="11"/>
      <c r="E29" s="20">
        <v>2470</v>
      </c>
      <c r="F29" s="20">
        <v>51</v>
      </c>
      <c r="G29" s="20">
        <v>402</v>
      </c>
      <c r="H29" s="20">
        <v>12</v>
      </c>
      <c r="I29" s="20">
        <v>17</v>
      </c>
      <c r="J29" s="20"/>
      <c r="K29" s="20">
        <v>2952</v>
      </c>
      <c r="L29" s="20">
        <v>1</v>
      </c>
      <c r="M29" s="20">
        <v>1</v>
      </c>
      <c r="N29" s="20">
        <f t="shared" ref="N29:N39" si="2">SUM(K29:M29)</f>
        <v>2954</v>
      </c>
      <c r="O29" s="20">
        <v>7</v>
      </c>
      <c r="P29" s="44"/>
      <c r="S29" s="20"/>
    </row>
    <row r="30" spans="1:19">
      <c r="B30" s="10" t="s">
        <v>1277</v>
      </c>
      <c r="C30" s="19" t="s">
        <v>29</v>
      </c>
      <c r="D30" s="11"/>
      <c r="E30" s="20">
        <v>735</v>
      </c>
      <c r="F30" s="20">
        <v>33</v>
      </c>
      <c r="G30" s="20">
        <v>391</v>
      </c>
      <c r="H30" s="20">
        <v>6</v>
      </c>
      <c r="I30" s="20">
        <v>3</v>
      </c>
      <c r="J30" s="20"/>
      <c r="K30" s="20">
        <v>1168</v>
      </c>
      <c r="L30" s="20">
        <v>0</v>
      </c>
      <c r="M30" s="20">
        <v>3</v>
      </c>
      <c r="N30" s="20">
        <f t="shared" si="2"/>
        <v>1171</v>
      </c>
      <c r="O30" s="20">
        <v>10</v>
      </c>
      <c r="P30" s="44"/>
      <c r="S30" s="20"/>
    </row>
    <row r="31" spans="1:19">
      <c r="B31" s="10" t="s">
        <v>2585</v>
      </c>
      <c r="C31" s="19" t="s">
        <v>29</v>
      </c>
      <c r="D31" s="11"/>
      <c r="E31" s="20">
        <v>513</v>
      </c>
      <c r="F31" s="20">
        <v>14</v>
      </c>
      <c r="G31" s="20">
        <v>79</v>
      </c>
      <c r="H31" s="20">
        <v>2</v>
      </c>
      <c r="I31" s="20">
        <v>7</v>
      </c>
      <c r="J31" s="20"/>
      <c r="K31" s="20">
        <v>615</v>
      </c>
      <c r="L31" s="20">
        <v>0</v>
      </c>
      <c r="M31" s="20">
        <v>0</v>
      </c>
      <c r="N31" s="20">
        <f t="shared" si="2"/>
        <v>615</v>
      </c>
      <c r="O31" s="20">
        <v>8</v>
      </c>
      <c r="P31" s="44"/>
      <c r="S31" s="20"/>
    </row>
    <row r="32" spans="1:19">
      <c r="B32" s="10" t="s">
        <v>1282</v>
      </c>
      <c r="C32" s="19" t="s">
        <v>29</v>
      </c>
      <c r="D32" s="11"/>
      <c r="E32" s="20">
        <v>9</v>
      </c>
      <c r="F32" s="20">
        <v>0</v>
      </c>
      <c r="G32" s="20">
        <v>6</v>
      </c>
      <c r="H32" s="20">
        <v>0</v>
      </c>
      <c r="I32" s="20">
        <v>0</v>
      </c>
      <c r="J32" s="20"/>
      <c r="K32" s="20">
        <v>15</v>
      </c>
      <c r="L32" s="20">
        <v>0</v>
      </c>
      <c r="M32" s="20">
        <v>0</v>
      </c>
      <c r="N32" s="20">
        <f t="shared" si="2"/>
        <v>15</v>
      </c>
      <c r="O32" s="20">
        <v>0</v>
      </c>
      <c r="P32" s="44"/>
      <c r="S32" s="20"/>
    </row>
    <row r="33" spans="1:19">
      <c r="B33" s="10" t="s">
        <v>31</v>
      </c>
      <c r="C33" s="19" t="s">
        <v>29</v>
      </c>
      <c r="D33" s="11"/>
      <c r="E33" s="20">
        <v>1082</v>
      </c>
      <c r="F33" s="20">
        <v>54</v>
      </c>
      <c r="G33" s="20">
        <v>614</v>
      </c>
      <c r="H33" s="20">
        <v>1</v>
      </c>
      <c r="I33" s="20">
        <v>16</v>
      </c>
      <c r="J33" s="20"/>
      <c r="K33" s="20">
        <v>1767</v>
      </c>
      <c r="L33" s="20">
        <v>0</v>
      </c>
      <c r="M33" s="20">
        <v>4</v>
      </c>
      <c r="N33" s="20">
        <f t="shared" si="2"/>
        <v>1771</v>
      </c>
      <c r="O33" s="20">
        <v>6</v>
      </c>
      <c r="P33" s="44"/>
      <c r="S33" s="20"/>
    </row>
    <row r="34" spans="1:19">
      <c r="B34" s="10" t="s">
        <v>2390</v>
      </c>
      <c r="C34" s="19" t="s">
        <v>29</v>
      </c>
      <c r="D34" s="11"/>
      <c r="E34" s="20">
        <v>1156</v>
      </c>
      <c r="F34" s="20">
        <v>21</v>
      </c>
      <c r="G34" s="20">
        <v>462</v>
      </c>
      <c r="H34" s="20">
        <v>8</v>
      </c>
      <c r="I34" s="20">
        <v>10</v>
      </c>
      <c r="J34" s="20"/>
      <c r="K34" s="20">
        <v>1657</v>
      </c>
      <c r="L34" s="20">
        <v>2</v>
      </c>
      <c r="M34" s="20">
        <v>0</v>
      </c>
      <c r="N34" s="20">
        <f t="shared" si="2"/>
        <v>1659</v>
      </c>
      <c r="O34" s="20">
        <v>8</v>
      </c>
      <c r="P34" s="44"/>
      <c r="S34" s="20"/>
    </row>
    <row r="35" spans="1:19">
      <c r="B35" s="10" t="s">
        <v>2588</v>
      </c>
      <c r="C35" s="19" t="s">
        <v>30</v>
      </c>
      <c r="D35" s="11"/>
      <c r="E35" s="20">
        <v>12</v>
      </c>
      <c r="F35" s="20">
        <v>2</v>
      </c>
      <c r="G35" s="20">
        <v>7</v>
      </c>
      <c r="H35" s="20">
        <v>3</v>
      </c>
      <c r="I35" s="20">
        <v>1</v>
      </c>
      <c r="J35" s="20"/>
      <c r="K35" s="20">
        <v>25</v>
      </c>
      <c r="L35" s="20">
        <v>0</v>
      </c>
      <c r="M35" s="20">
        <v>0</v>
      </c>
      <c r="N35" s="20">
        <f t="shared" si="2"/>
        <v>25</v>
      </c>
      <c r="O35" s="20">
        <v>0</v>
      </c>
      <c r="P35" s="44"/>
      <c r="S35" s="20"/>
    </row>
    <row r="36" spans="1:19">
      <c r="B36" s="10" t="s">
        <v>2586</v>
      </c>
      <c r="C36" s="19" t="s">
        <v>30</v>
      </c>
      <c r="D36" s="11"/>
      <c r="E36" s="20">
        <v>30</v>
      </c>
      <c r="F36" s="20">
        <v>2</v>
      </c>
      <c r="G36" s="20">
        <v>13</v>
      </c>
      <c r="H36" s="20">
        <v>1</v>
      </c>
      <c r="I36" s="20">
        <v>1</v>
      </c>
      <c r="J36" s="20"/>
      <c r="K36" s="20">
        <v>47</v>
      </c>
      <c r="L36" s="20">
        <v>0</v>
      </c>
      <c r="M36" s="20">
        <v>0</v>
      </c>
      <c r="N36" s="20">
        <f t="shared" si="2"/>
        <v>47</v>
      </c>
      <c r="O36" s="20">
        <v>0</v>
      </c>
      <c r="P36" s="44"/>
      <c r="S36" s="20"/>
    </row>
    <row r="37" spans="1:19" ht="42.75">
      <c r="B37" s="10" t="s">
        <v>2587</v>
      </c>
      <c r="C37" s="19" t="s">
        <v>30</v>
      </c>
      <c r="D37" s="11"/>
      <c r="E37" s="20">
        <v>65</v>
      </c>
      <c r="F37" s="20">
        <v>4</v>
      </c>
      <c r="G37" s="20">
        <v>22</v>
      </c>
      <c r="H37" s="20">
        <v>2</v>
      </c>
      <c r="I37" s="20">
        <v>1</v>
      </c>
      <c r="J37" s="20"/>
      <c r="K37" s="20">
        <v>94</v>
      </c>
      <c r="L37" s="20">
        <v>0</v>
      </c>
      <c r="M37" s="20">
        <v>5</v>
      </c>
      <c r="N37" s="20">
        <f t="shared" si="2"/>
        <v>99</v>
      </c>
      <c r="O37" s="20">
        <v>0</v>
      </c>
      <c r="P37" s="44"/>
      <c r="S37" s="20"/>
    </row>
    <row r="38" spans="1:19">
      <c r="B38" s="10" t="s">
        <v>31</v>
      </c>
      <c r="C38" s="19" t="s">
        <v>32</v>
      </c>
      <c r="D38" s="11"/>
      <c r="E38" s="20">
        <v>158</v>
      </c>
      <c r="F38" s="20">
        <v>1</v>
      </c>
      <c r="G38" s="20">
        <v>59</v>
      </c>
      <c r="H38" s="20">
        <v>2</v>
      </c>
      <c r="I38" s="20">
        <v>1</v>
      </c>
      <c r="J38" s="20"/>
      <c r="K38" s="20">
        <v>221</v>
      </c>
      <c r="L38" s="20">
        <v>0</v>
      </c>
      <c r="M38" s="20">
        <v>0</v>
      </c>
      <c r="N38" s="20">
        <f t="shared" si="2"/>
        <v>221</v>
      </c>
      <c r="O38" s="20">
        <v>0</v>
      </c>
      <c r="P38" s="44"/>
      <c r="S38" s="20"/>
    </row>
    <row r="39" spans="1:19">
      <c r="A39" s="21"/>
      <c r="B39" s="12" t="s">
        <v>33</v>
      </c>
      <c r="C39" s="21" t="s">
        <v>32</v>
      </c>
      <c r="D39" s="13"/>
      <c r="E39" s="23">
        <v>56</v>
      </c>
      <c r="F39" s="23">
        <v>0</v>
      </c>
      <c r="G39" s="23">
        <v>37</v>
      </c>
      <c r="H39" s="23">
        <v>1</v>
      </c>
      <c r="I39" s="23">
        <v>0</v>
      </c>
      <c r="J39" s="23"/>
      <c r="K39" s="23">
        <v>94</v>
      </c>
      <c r="L39" s="23">
        <v>0</v>
      </c>
      <c r="M39" s="23">
        <v>70</v>
      </c>
      <c r="N39" s="23">
        <f t="shared" si="2"/>
        <v>164</v>
      </c>
      <c r="O39" s="23">
        <v>0</v>
      </c>
      <c r="P39" s="43"/>
      <c r="S39" s="20"/>
    </row>
    <row r="40" spans="1:19">
      <c r="B40" s="10" t="s">
        <v>34</v>
      </c>
      <c r="D40" s="10"/>
      <c r="E40" s="20">
        <f>SUM(E2:E28)</f>
        <v>10246</v>
      </c>
      <c r="F40" s="20">
        <f t="shared" ref="F40:O40" si="3">SUM(F2:F28)</f>
        <v>398</v>
      </c>
      <c r="G40" s="20">
        <f t="shared" si="3"/>
        <v>2917</v>
      </c>
      <c r="H40" s="20">
        <f t="shared" si="3"/>
        <v>83</v>
      </c>
      <c r="I40" s="20">
        <f t="shared" si="3"/>
        <v>132</v>
      </c>
      <c r="J40" s="20"/>
      <c r="K40" s="20">
        <f t="shared" si="3"/>
        <v>13776</v>
      </c>
      <c r="L40" s="20">
        <f t="shared" si="3"/>
        <v>8</v>
      </c>
      <c r="M40" s="20">
        <f t="shared" si="3"/>
        <v>37</v>
      </c>
      <c r="N40" s="20">
        <f t="shared" si="3"/>
        <v>13821</v>
      </c>
      <c r="O40" s="20">
        <f t="shared" si="3"/>
        <v>14</v>
      </c>
      <c r="P40" s="44"/>
      <c r="S40" s="20"/>
    </row>
    <row r="41" spans="1:19">
      <c r="B41" s="10" t="s">
        <v>35</v>
      </c>
      <c r="D41" s="10"/>
      <c r="E41" s="20">
        <f>SUM(E29:E34)</f>
        <v>5965</v>
      </c>
      <c r="F41" s="20">
        <f t="shared" ref="F41:O41" si="4">SUM(F29:F34)</f>
        <v>173</v>
      </c>
      <c r="G41" s="20">
        <f t="shared" si="4"/>
        <v>1954</v>
      </c>
      <c r="H41" s="20">
        <f t="shared" si="4"/>
        <v>29</v>
      </c>
      <c r="I41" s="20">
        <f t="shared" si="4"/>
        <v>53</v>
      </c>
      <c r="J41" s="20"/>
      <c r="K41" s="20">
        <f t="shared" si="4"/>
        <v>8174</v>
      </c>
      <c r="L41" s="20">
        <f t="shared" si="4"/>
        <v>3</v>
      </c>
      <c r="M41" s="20">
        <f t="shared" si="4"/>
        <v>8</v>
      </c>
      <c r="N41" s="20">
        <f t="shared" si="4"/>
        <v>8185</v>
      </c>
      <c r="O41" s="20">
        <f t="shared" si="4"/>
        <v>39</v>
      </c>
      <c r="P41" s="44"/>
      <c r="S41" s="20"/>
    </row>
    <row r="42" spans="1:19">
      <c r="B42" s="10" t="s">
        <v>36</v>
      </c>
      <c r="D42" s="10"/>
      <c r="E42" s="20">
        <f>SUM(E35:E37)</f>
        <v>107</v>
      </c>
      <c r="F42" s="20">
        <f t="shared" ref="F42:O42" si="5">SUM(F35:F37)</f>
        <v>8</v>
      </c>
      <c r="G42" s="20">
        <f t="shared" si="5"/>
        <v>42</v>
      </c>
      <c r="H42" s="20">
        <f t="shared" si="5"/>
        <v>6</v>
      </c>
      <c r="I42" s="20">
        <f t="shared" si="5"/>
        <v>3</v>
      </c>
      <c r="J42" s="20"/>
      <c r="K42" s="20">
        <f t="shared" si="5"/>
        <v>166</v>
      </c>
      <c r="L42" s="20">
        <f t="shared" si="5"/>
        <v>0</v>
      </c>
      <c r="M42" s="20">
        <f t="shared" si="5"/>
        <v>5</v>
      </c>
      <c r="N42" s="20">
        <f t="shared" si="5"/>
        <v>171</v>
      </c>
      <c r="O42" s="20">
        <f t="shared" si="5"/>
        <v>0</v>
      </c>
      <c r="P42" s="44"/>
      <c r="S42" s="20"/>
    </row>
    <row r="43" spans="1:19" ht="15" thickBot="1">
      <c r="A43" s="24"/>
      <c r="B43" s="14" t="s">
        <v>37</v>
      </c>
      <c r="C43" s="24"/>
      <c r="D43" s="14"/>
      <c r="E43" s="25">
        <f>SUM(E38:E39)</f>
        <v>214</v>
      </c>
      <c r="F43" s="25">
        <f t="shared" ref="F43:O43" si="6">SUM(F38:F39)</f>
        <v>1</v>
      </c>
      <c r="G43" s="25">
        <f t="shared" si="6"/>
        <v>96</v>
      </c>
      <c r="H43" s="25">
        <f t="shared" si="6"/>
        <v>3</v>
      </c>
      <c r="I43" s="25">
        <f t="shared" si="6"/>
        <v>1</v>
      </c>
      <c r="J43" s="25"/>
      <c r="K43" s="25">
        <f t="shared" si="6"/>
        <v>315</v>
      </c>
      <c r="L43" s="25">
        <f t="shared" si="6"/>
        <v>0</v>
      </c>
      <c r="M43" s="25">
        <f t="shared" si="6"/>
        <v>70</v>
      </c>
      <c r="N43" s="25">
        <f t="shared" si="6"/>
        <v>385</v>
      </c>
      <c r="O43" s="25">
        <f t="shared" si="6"/>
        <v>0</v>
      </c>
      <c r="P43" s="45"/>
      <c r="S43" s="20"/>
    </row>
    <row r="44" spans="1:19" s="6" customFormat="1" ht="15">
      <c r="B44" s="3" t="s">
        <v>2350</v>
      </c>
      <c r="D44" s="3"/>
      <c r="E44" s="34">
        <f>SUM(E40:E43)</f>
        <v>16532</v>
      </c>
      <c r="F44" s="34">
        <f t="shared" ref="F44:O44" si="7">SUM(F40:F43)</f>
        <v>580</v>
      </c>
      <c r="G44" s="34">
        <f t="shared" si="7"/>
        <v>5009</v>
      </c>
      <c r="H44" s="34">
        <f t="shared" si="7"/>
        <v>121</v>
      </c>
      <c r="I44" s="34">
        <f t="shared" si="7"/>
        <v>189</v>
      </c>
      <c r="J44" s="34">
        <f>SUM(J2:J28)</f>
        <v>35643</v>
      </c>
      <c r="K44" s="34">
        <f t="shared" si="7"/>
        <v>22431</v>
      </c>
      <c r="L44" s="34">
        <f t="shared" si="7"/>
        <v>11</v>
      </c>
      <c r="M44" s="34">
        <f t="shared" si="7"/>
        <v>120</v>
      </c>
      <c r="N44" s="34">
        <f t="shared" si="7"/>
        <v>22562</v>
      </c>
      <c r="O44" s="34">
        <f t="shared" si="7"/>
        <v>53</v>
      </c>
      <c r="P44" s="46">
        <f>N44/J44</f>
        <v>0.63299946693600428</v>
      </c>
      <c r="S44" s="20"/>
    </row>
    <row r="45" spans="1:19">
      <c r="B45" s="10" t="s">
        <v>2005</v>
      </c>
      <c r="D45" s="10"/>
      <c r="E45" s="26">
        <f>E44/$K$44</f>
        <v>0.73701573714948065</v>
      </c>
      <c r="F45" s="26">
        <f t="shared" ref="F45:I45" si="8">F44/$K$44</f>
        <v>2.5857072801034282E-2</v>
      </c>
      <c r="G45" s="26">
        <f t="shared" si="8"/>
        <v>0.22330703044893227</v>
      </c>
      <c r="H45" s="26">
        <f t="shared" si="8"/>
        <v>5.3943203602157732E-3</v>
      </c>
      <c r="I45" s="26">
        <f t="shared" si="8"/>
        <v>8.4258392403370342E-3</v>
      </c>
    </row>
  </sheetData>
  <sortState xmlns:xlrd2="http://schemas.microsoft.com/office/spreadsheetml/2017/richdata2" ref="A2:P27">
    <sortCondition ref="A27"/>
  </sortState>
  <mergeCells count="1">
    <mergeCell ref="A1:B1"/>
  </mergeCells>
  <conditionalFormatting sqref="A2:P39">
    <cfRule type="expression" dxfId="29" priority="1">
      <formula>MOD(ROW(),2)=0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S57"/>
  <sheetViews>
    <sheetView zoomScaleNormal="100" workbookViewId="0">
      <pane ySplit="1" topLeftCell="A21" activePane="bottomLeft" state="frozen"/>
      <selection pane="bottomLeft" activeCell="I42" sqref="I42"/>
    </sheetView>
  </sheetViews>
  <sheetFormatPr defaultColWidth="8.85546875" defaultRowHeight="14.25"/>
  <cols>
    <col min="1" max="1" width="3.85546875" style="19" bestFit="1" customWidth="1"/>
    <col min="2" max="2" width="47.42578125" style="19" bestFit="1" customWidth="1"/>
    <col min="3" max="3" width="13.85546875" style="19" bestFit="1" customWidth="1"/>
    <col min="4" max="4" width="29.5703125" style="19" bestFit="1" customWidth="1"/>
    <col min="5" max="5" width="7" style="19" bestFit="1" customWidth="1"/>
    <col min="6" max="6" width="9.140625" style="19" bestFit="1" customWidth="1"/>
    <col min="7" max="7" width="8.140625" style="19" bestFit="1" customWidth="1"/>
    <col min="8" max="8" width="10.28515625" style="19" bestFit="1" customWidth="1"/>
    <col min="9" max="9" width="14.28515625" style="19" bestFit="1" customWidth="1"/>
    <col min="10" max="10" width="7.85546875" style="19" bestFit="1" customWidth="1"/>
    <col min="11" max="11" width="8" style="19" bestFit="1" customWidth="1"/>
    <col min="12" max="12" width="10" style="19" bestFit="1" customWidth="1"/>
    <col min="13" max="13" width="10.140625" style="19" bestFit="1" customWidth="1"/>
    <col min="14" max="14" width="8" style="19" bestFit="1" customWidth="1"/>
    <col min="15" max="15" width="8.7109375" style="19" bestFit="1" customWidth="1"/>
    <col min="16" max="16" width="9.14062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2224</v>
      </c>
      <c r="F1" s="9" t="s">
        <v>2225</v>
      </c>
      <c r="G1" s="9" t="s">
        <v>2226</v>
      </c>
      <c r="H1" s="9" t="s">
        <v>2227</v>
      </c>
      <c r="I1" s="9" t="s">
        <v>2228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1331</v>
      </c>
      <c r="C2" s="19" t="s">
        <v>5</v>
      </c>
      <c r="D2" s="11" t="s">
        <v>1000</v>
      </c>
      <c r="E2" s="20">
        <v>2</v>
      </c>
      <c r="F2" s="20">
        <v>35</v>
      </c>
      <c r="G2" s="20">
        <v>202</v>
      </c>
      <c r="H2" s="20">
        <v>4</v>
      </c>
      <c r="I2" s="20">
        <v>4</v>
      </c>
      <c r="J2" s="20">
        <v>490</v>
      </c>
      <c r="K2" s="20">
        <v>247</v>
      </c>
      <c r="L2" s="20">
        <v>0</v>
      </c>
      <c r="M2" s="20">
        <v>2</v>
      </c>
      <c r="N2" s="20">
        <f t="shared" ref="N2:N33" si="0">SUM(K2:M2)</f>
        <v>249</v>
      </c>
      <c r="O2" s="20">
        <v>0</v>
      </c>
      <c r="P2" s="44">
        <f>N2/J2</f>
        <v>0.50816326530612244</v>
      </c>
      <c r="S2" s="20"/>
    </row>
    <row r="3" spans="1:19">
      <c r="A3" s="19" t="s">
        <v>1973</v>
      </c>
      <c r="B3" s="10" t="s">
        <v>1321</v>
      </c>
      <c r="C3" s="19" t="s">
        <v>5</v>
      </c>
      <c r="D3" s="11" t="s">
        <v>156</v>
      </c>
      <c r="E3" s="20">
        <v>9</v>
      </c>
      <c r="F3" s="20">
        <v>391</v>
      </c>
      <c r="G3" s="20">
        <v>1143</v>
      </c>
      <c r="H3" s="20">
        <v>43</v>
      </c>
      <c r="I3" s="20">
        <v>15</v>
      </c>
      <c r="J3" s="20">
        <v>5312</v>
      </c>
      <c r="K3" s="20">
        <v>1601</v>
      </c>
      <c r="L3" s="20">
        <v>0</v>
      </c>
      <c r="M3" s="20">
        <v>5</v>
      </c>
      <c r="N3" s="20">
        <f t="shared" si="0"/>
        <v>1606</v>
      </c>
      <c r="O3" s="20">
        <v>3</v>
      </c>
      <c r="P3" s="44">
        <f t="shared" ref="P3:P34" si="1">N3/J3</f>
        <v>0.30233433734939757</v>
      </c>
      <c r="S3" s="20"/>
    </row>
    <row r="4" spans="1:19">
      <c r="A4" s="19" t="s">
        <v>1977</v>
      </c>
      <c r="B4" s="10" t="s">
        <v>1322</v>
      </c>
      <c r="C4" s="19" t="s">
        <v>5</v>
      </c>
      <c r="D4" s="11" t="s">
        <v>1038</v>
      </c>
      <c r="E4" s="20">
        <v>1</v>
      </c>
      <c r="F4" s="20">
        <v>25</v>
      </c>
      <c r="G4" s="20">
        <v>61</v>
      </c>
      <c r="H4" s="20">
        <v>5</v>
      </c>
      <c r="I4" s="20">
        <v>3</v>
      </c>
      <c r="J4" s="20">
        <v>194</v>
      </c>
      <c r="K4" s="20">
        <v>95</v>
      </c>
      <c r="L4" s="20">
        <v>0</v>
      </c>
      <c r="M4" s="20">
        <v>0</v>
      </c>
      <c r="N4" s="20">
        <f t="shared" si="0"/>
        <v>95</v>
      </c>
      <c r="O4" s="20">
        <v>1</v>
      </c>
      <c r="P4" s="44">
        <f t="shared" si="1"/>
        <v>0.48969072164948452</v>
      </c>
      <c r="S4" s="20"/>
    </row>
    <row r="5" spans="1:19">
      <c r="A5" s="19" t="s">
        <v>1975</v>
      </c>
      <c r="B5" s="10" t="s">
        <v>1318</v>
      </c>
      <c r="C5" s="19" t="s">
        <v>5</v>
      </c>
      <c r="D5" s="11" t="s">
        <v>1183</v>
      </c>
      <c r="E5" s="20">
        <v>0</v>
      </c>
      <c r="F5" s="20">
        <v>23</v>
      </c>
      <c r="G5" s="20">
        <v>106</v>
      </c>
      <c r="H5" s="20">
        <v>5</v>
      </c>
      <c r="I5" s="20">
        <v>1</v>
      </c>
      <c r="J5" s="20">
        <v>250</v>
      </c>
      <c r="K5" s="20">
        <v>135</v>
      </c>
      <c r="L5" s="20">
        <v>0</v>
      </c>
      <c r="M5" s="20">
        <v>2</v>
      </c>
      <c r="N5" s="20">
        <f t="shared" si="0"/>
        <v>137</v>
      </c>
      <c r="O5" s="20">
        <v>0</v>
      </c>
      <c r="P5" s="44">
        <f t="shared" si="1"/>
        <v>0.54800000000000004</v>
      </c>
      <c r="S5" s="20"/>
    </row>
    <row r="6" spans="1:19">
      <c r="A6" s="19" t="s">
        <v>1970</v>
      </c>
      <c r="B6" s="10" t="s">
        <v>1319</v>
      </c>
      <c r="C6" s="19" t="s">
        <v>5</v>
      </c>
      <c r="D6" s="11" t="s">
        <v>1018</v>
      </c>
      <c r="E6" s="20">
        <v>2</v>
      </c>
      <c r="F6" s="20">
        <v>28</v>
      </c>
      <c r="G6" s="20">
        <v>199</v>
      </c>
      <c r="H6" s="20">
        <v>2</v>
      </c>
      <c r="I6" s="20">
        <v>1</v>
      </c>
      <c r="J6" s="20">
        <v>462</v>
      </c>
      <c r="K6" s="20">
        <v>232</v>
      </c>
      <c r="L6" s="20">
        <v>0</v>
      </c>
      <c r="M6" s="20">
        <v>1</v>
      </c>
      <c r="N6" s="20">
        <f t="shared" si="0"/>
        <v>233</v>
      </c>
      <c r="O6" s="20">
        <v>0</v>
      </c>
      <c r="P6" s="44">
        <f t="shared" si="1"/>
        <v>0.50432900432900429</v>
      </c>
      <c r="S6" s="20"/>
    </row>
    <row r="7" spans="1:19">
      <c r="A7" s="19" t="s">
        <v>1972</v>
      </c>
      <c r="B7" s="10" t="s">
        <v>1313</v>
      </c>
      <c r="C7" s="19" t="s">
        <v>5</v>
      </c>
      <c r="D7" s="11" t="s">
        <v>1035</v>
      </c>
      <c r="E7" s="20">
        <v>0</v>
      </c>
      <c r="F7" s="20">
        <v>17</v>
      </c>
      <c r="G7" s="20">
        <v>191</v>
      </c>
      <c r="H7" s="20">
        <v>1</v>
      </c>
      <c r="I7" s="20">
        <v>2</v>
      </c>
      <c r="J7" s="20">
        <v>439</v>
      </c>
      <c r="K7" s="20">
        <v>211</v>
      </c>
      <c r="L7" s="20">
        <v>0</v>
      </c>
      <c r="M7" s="20">
        <v>1</v>
      </c>
      <c r="N7" s="20">
        <f t="shared" si="0"/>
        <v>212</v>
      </c>
      <c r="O7" s="20">
        <v>0</v>
      </c>
      <c r="P7" s="44">
        <f t="shared" si="1"/>
        <v>0.48291571753986334</v>
      </c>
      <c r="S7" s="20"/>
    </row>
    <row r="8" spans="1:19">
      <c r="A8" s="19" t="s">
        <v>1969</v>
      </c>
      <c r="B8" s="10" t="s">
        <v>1329</v>
      </c>
      <c r="C8" s="19" t="s">
        <v>5</v>
      </c>
      <c r="D8" s="11" t="s">
        <v>1330</v>
      </c>
      <c r="E8" s="20">
        <v>1</v>
      </c>
      <c r="F8" s="20">
        <v>12</v>
      </c>
      <c r="G8" s="20">
        <v>204</v>
      </c>
      <c r="H8" s="20">
        <v>6</v>
      </c>
      <c r="I8" s="20">
        <v>1</v>
      </c>
      <c r="J8" s="20">
        <v>466</v>
      </c>
      <c r="K8" s="20">
        <v>224</v>
      </c>
      <c r="L8" s="20">
        <v>0</v>
      </c>
      <c r="M8" s="20">
        <v>0</v>
      </c>
      <c r="N8" s="20">
        <f t="shared" si="0"/>
        <v>224</v>
      </c>
      <c r="O8" s="20">
        <v>6</v>
      </c>
      <c r="P8" s="44">
        <f t="shared" si="1"/>
        <v>0.48068669527896996</v>
      </c>
      <c r="S8" s="20"/>
    </row>
    <row r="9" spans="1:19">
      <c r="A9" s="19" t="s">
        <v>1971</v>
      </c>
      <c r="B9" s="10" t="s">
        <v>1336</v>
      </c>
      <c r="C9" s="19" t="s">
        <v>5</v>
      </c>
      <c r="D9" s="11" t="s">
        <v>1337</v>
      </c>
      <c r="E9" s="20">
        <v>0</v>
      </c>
      <c r="F9" s="20">
        <v>13</v>
      </c>
      <c r="G9" s="20">
        <v>137</v>
      </c>
      <c r="H9" s="20">
        <v>6</v>
      </c>
      <c r="I9" s="20">
        <v>2</v>
      </c>
      <c r="J9" s="20">
        <v>221</v>
      </c>
      <c r="K9" s="20">
        <v>158</v>
      </c>
      <c r="L9" s="20">
        <v>0</v>
      </c>
      <c r="M9" s="20">
        <v>0</v>
      </c>
      <c r="N9" s="20">
        <f t="shared" si="0"/>
        <v>158</v>
      </c>
      <c r="O9" s="20">
        <v>0</v>
      </c>
      <c r="P9" s="44">
        <f t="shared" si="1"/>
        <v>0.71493212669683259</v>
      </c>
      <c r="S9" s="20"/>
    </row>
    <row r="10" spans="1:19">
      <c r="A10" s="19" t="s">
        <v>1976</v>
      </c>
      <c r="B10" s="10" t="s">
        <v>1309</v>
      </c>
      <c r="C10" s="19" t="s">
        <v>5</v>
      </c>
      <c r="D10" s="11" t="s">
        <v>1310</v>
      </c>
      <c r="E10" s="20">
        <v>3</v>
      </c>
      <c r="F10" s="20">
        <v>26</v>
      </c>
      <c r="G10" s="20">
        <v>211</v>
      </c>
      <c r="H10" s="20">
        <v>3</v>
      </c>
      <c r="I10" s="20">
        <v>3</v>
      </c>
      <c r="J10" s="20">
        <v>439</v>
      </c>
      <c r="K10" s="20">
        <v>246</v>
      </c>
      <c r="L10" s="20">
        <v>0</v>
      </c>
      <c r="M10" s="20">
        <v>0</v>
      </c>
      <c r="N10" s="20">
        <f t="shared" si="0"/>
        <v>246</v>
      </c>
      <c r="O10" s="20">
        <v>0</v>
      </c>
      <c r="P10" s="44">
        <f t="shared" si="1"/>
        <v>0.56036446469248291</v>
      </c>
      <c r="S10" s="20"/>
    </row>
    <row r="11" spans="1:19">
      <c r="A11" s="19" t="s">
        <v>1978</v>
      </c>
      <c r="B11" s="10" t="s">
        <v>1323</v>
      </c>
      <c r="C11" s="19" t="s">
        <v>5</v>
      </c>
      <c r="D11" s="11" t="s">
        <v>372</v>
      </c>
      <c r="E11" s="20">
        <v>2</v>
      </c>
      <c r="F11" s="20">
        <v>48</v>
      </c>
      <c r="G11" s="20">
        <v>480</v>
      </c>
      <c r="H11" s="20">
        <v>9</v>
      </c>
      <c r="I11" s="20">
        <v>5</v>
      </c>
      <c r="J11" s="20">
        <v>1170</v>
      </c>
      <c r="K11" s="20">
        <v>544</v>
      </c>
      <c r="L11" s="20">
        <v>0</v>
      </c>
      <c r="M11" s="20">
        <v>0</v>
      </c>
      <c r="N11" s="20">
        <f t="shared" si="0"/>
        <v>544</v>
      </c>
      <c r="O11" s="20">
        <v>4</v>
      </c>
      <c r="P11" s="44">
        <f t="shared" si="1"/>
        <v>0.46495726495726497</v>
      </c>
      <c r="S11" s="20"/>
    </row>
    <row r="12" spans="1:19">
      <c r="A12" s="19" t="s">
        <v>1979</v>
      </c>
      <c r="B12" s="10" t="s">
        <v>1335</v>
      </c>
      <c r="C12" s="19" t="s">
        <v>5</v>
      </c>
      <c r="D12" s="11" t="s">
        <v>1177</v>
      </c>
      <c r="E12" s="20">
        <v>1</v>
      </c>
      <c r="F12" s="20">
        <v>50</v>
      </c>
      <c r="G12" s="20">
        <v>185</v>
      </c>
      <c r="H12" s="20">
        <v>3</v>
      </c>
      <c r="I12" s="20">
        <v>1</v>
      </c>
      <c r="J12" s="20">
        <v>488</v>
      </c>
      <c r="K12" s="20">
        <v>240</v>
      </c>
      <c r="L12" s="20">
        <v>0</v>
      </c>
      <c r="M12" s="20">
        <v>1</v>
      </c>
      <c r="N12" s="20">
        <f t="shared" si="0"/>
        <v>241</v>
      </c>
      <c r="O12" s="20">
        <v>0</v>
      </c>
      <c r="P12" s="44">
        <f t="shared" si="1"/>
        <v>0.49385245901639346</v>
      </c>
      <c r="S12" s="20"/>
    </row>
    <row r="13" spans="1:19">
      <c r="A13" s="19" t="s">
        <v>1980</v>
      </c>
      <c r="B13" s="10" t="s">
        <v>1338</v>
      </c>
      <c r="C13" s="19" t="s">
        <v>5</v>
      </c>
      <c r="D13" s="11" t="s">
        <v>1005</v>
      </c>
      <c r="E13" s="20">
        <v>5</v>
      </c>
      <c r="F13" s="20">
        <v>241</v>
      </c>
      <c r="G13" s="20">
        <v>1033</v>
      </c>
      <c r="H13" s="20">
        <v>34</v>
      </c>
      <c r="I13" s="20">
        <v>7</v>
      </c>
      <c r="J13" s="20">
        <v>4474</v>
      </c>
      <c r="K13" s="20">
        <v>1320</v>
      </c>
      <c r="L13" s="20">
        <v>1</v>
      </c>
      <c r="M13" s="20">
        <v>6</v>
      </c>
      <c r="N13" s="20">
        <f t="shared" si="0"/>
        <v>1327</v>
      </c>
      <c r="O13" s="20">
        <v>46</v>
      </c>
      <c r="P13" s="44">
        <f t="shared" si="1"/>
        <v>0.29660259275815826</v>
      </c>
      <c r="S13" s="20"/>
    </row>
    <row r="14" spans="1:19">
      <c r="A14" s="19" t="s">
        <v>1983</v>
      </c>
      <c r="B14" s="10" t="s">
        <v>1320</v>
      </c>
      <c r="C14" s="19" t="s">
        <v>5</v>
      </c>
      <c r="D14" s="11" t="s">
        <v>251</v>
      </c>
      <c r="E14" s="20">
        <v>1</v>
      </c>
      <c r="F14" s="20">
        <v>13</v>
      </c>
      <c r="G14" s="20">
        <v>124</v>
      </c>
      <c r="H14" s="20">
        <v>2</v>
      </c>
      <c r="I14" s="20">
        <v>4</v>
      </c>
      <c r="J14" s="20">
        <v>273</v>
      </c>
      <c r="K14" s="20">
        <v>144</v>
      </c>
      <c r="L14" s="20">
        <v>0</v>
      </c>
      <c r="M14" s="20">
        <v>0</v>
      </c>
      <c r="N14" s="20">
        <f t="shared" si="0"/>
        <v>144</v>
      </c>
      <c r="O14" s="20">
        <v>0</v>
      </c>
      <c r="P14" s="44">
        <f t="shared" si="1"/>
        <v>0.52747252747252749</v>
      </c>
      <c r="S14" s="20"/>
    </row>
    <row r="15" spans="1:19">
      <c r="A15" s="19" t="s">
        <v>1982</v>
      </c>
      <c r="B15" s="10" t="s">
        <v>1334</v>
      </c>
      <c r="C15" s="19" t="s">
        <v>5</v>
      </c>
      <c r="D15" s="11" t="s">
        <v>237</v>
      </c>
      <c r="E15" s="20">
        <v>2</v>
      </c>
      <c r="F15" s="20">
        <v>18</v>
      </c>
      <c r="G15" s="20">
        <v>148</v>
      </c>
      <c r="H15" s="20">
        <v>0</v>
      </c>
      <c r="I15" s="20">
        <v>3</v>
      </c>
      <c r="J15" s="20">
        <v>353</v>
      </c>
      <c r="K15" s="20">
        <v>171</v>
      </c>
      <c r="L15" s="20">
        <v>0</v>
      </c>
      <c r="M15" s="20">
        <v>0</v>
      </c>
      <c r="N15" s="20">
        <f t="shared" si="0"/>
        <v>171</v>
      </c>
      <c r="O15" s="20">
        <v>0</v>
      </c>
      <c r="P15" s="44">
        <f t="shared" si="1"/>
        <v>0.48441926345609065</v>
      </c>
      <c r="S15" s="20"/>
    </row>
    <row r="16" spans="1:19">
      <c r="A16" s="19" t="s">
        <v>1981</v>
      </c>
      <c r="B16" s="10" t="s">
        <v>1324</v>
      </c>
      <c r="C16" s="19" t="s">
        <v>5</v>
      </c>
      <c r="D16" s="11" t="s">
        <v>1149</v>
      </c>
      <c r="E16" s="20">
        <v>1</v>
      </c>
      <c r="F16" s="20">
        <v>15</v>
      </c>
      <c r="G16" s="20">
        <v>183</v>
      </c>
      <c r="H16" s="20">
        <v>5</v>
      </c>
      <c r="I16" s="20">
        <v>3</v>
      </c>
      <c r="J16" s="20">
        <v>325</v>
      </c>
      <c r="K16" s="20">
        <v>207</v>
      </c>
      <c r="L16" s="20">
        <v>0</v>
      </c>
      <c r="M16" s="20">
        <v>0</v>
      </c>
      <c r="N16" s="20">
        <f t="shared" si="0"/>
        <v>207</v>
      </c>
      <c r="O16" s="20">
        <v>0</v>
      </c>
      <c r="P16" s="44">
        <f t="shared" si="1"/>
        <v>0.63692307692307693</v>
      </c>
      <c r="S16" s="20"/>
    </row>
    <row r="17" spans="1:19">
      <c r="A17" s="19" t="s">
        <v>1990</v>
      </c>
      <c r="B17" s="10" t="s">
        <v>1311</v>
      </c>
      <c r="C17" s="19" t="s">
        <v>5</v>
      </c>
      <c r="D17" s="11" t="s">
        <v>1151</v>
      </c>
      <c r="E17" s="20">
        <v>3</v>
      </c>
      <c r="F17" s="20">
        <v>30</v>
      </c>
      <c r="G17" s="20">
        <v>266</v>
      </c>
      <c r="H17" s="20">
        <v>5</v>
      </c>
      <c r="I17" s="20">
        <v>3</v>
      </c>
      <c r="J17" s="20">
        <v>754</v>
      </c>
      <c r="K17" s="20">
        <v>307</v>
      </c>
      <c r="L17" s="20">
        <v>0</v>
      </c>
      <c r="M17" s="20">
        <v>0</v>
      </c>
      <c r="N17" s="20">
        <f t="shared" si="0"/>
        <v>307</v>
      </c>
      <c r="O17" s="20">
        <v>2</v>
      </c>
      <c r="P17" s="44">
        <f t="shared" si="1"/>
        <v>0.40716180371352784</v>
      </c>
      <c r="S17" s="20"/>
    </row>
    <row r="18" spans="1:19">
      <c r="A18" s="19" t="s">
        <v>1988</v>
      </c>
      <c r="B18" s="10" t="s">
        <v>1314</v>
      </c>
      <c r="C18" s="19" t="s">
        <v>5</v>
      </c>
      <c r="D18" s="11" t="s">
        <v>1315</v>
      </c>
      <c r="E18" s="20">
        <v>9</v>
      </c>
      <c r="F18" s="20">
        <v>59</v>
      </c>
      <c r="G18" s="20">
        <v>418</v>
      </c>
      <c r="H18" s="20">
        <v>14</v>
      </c>
      <c r="I18" s="20">
        <v>4</v>
      </c>
      <c r="J18" s="20">
        <v>977</v>
      </c>
      <c r="K18" s="20">
        <v>504</v>
      </c>
      <c r="L18" s="20">
        <v>1</v>
      </c>
      <c r="M18" s="20">
        <v>0</v>
      </c>
      <c r="N18" s="20">
        <f t="shared" si="0"/>
        <v>505</v>
      </c>
      <c r="O18" s="20">
        <v>0</v>
      </c>
      <c r="P18" s="44">
        <f t="shared" si="1"/>
        <v>0.51688843398157625</v>
      </c>
      <c r="S18" s="20"/>
    </row>
    <row r="19" spans="1:19">
      <c r="A19" s="19" t="s">
        <v>1986</v>
      </c>
      <c r="B19" s="10" t="s">
        <v>2589</v>
      </c>
      <c r="C19" s="19" t="s">
        <v>5</v>
      </c>
      <c r="D19" s="11" t="s">
        <v>128</v>
      </c>
      <c r="E19" s="20">
        <v>7</v>
      </c>
      <c r="F19" s="20">
        <v>60</v>
      </c>
      <c r="G19" s="20">
        <v>556</v>
      </c>
      <c r="H19" s="20">
        <v>7</v>
      </c>
      <c r="I19" s="20">
        <v>3</v>
      </c>
      <c r="J19" s="20">
        <v>1523</v>
      </c>
      <c r="K19" s="20">
        <v>633</v>
      </c>
      <c r="L19" s="20">
        <v>1</v>
      </c>
      <c r="M19" s="20">
        <v>2</v>
      </c>
      <c r="N19" s="20">
        <f t="shared" si="0"/>
        <v>636</v>
      </c>
      <c r="O19" s="20">
        <v>5</v>
      </c>
      <c r="P19" s="44">
        <f t="shared" si="1"/>
        <v>0.41759684832567301</v>
      </c>
      <c r="S19" s="20"/>
    </row>
    <row r="20" spans="1:19">
      <c r="A20" s="19" t="s">
        <v>1987</v>
      </c>
      <c r="B20" s="10" t="s">
        <v>1325</v>
      </c>
      <c r="C20" s="19" t="s">
        <v>5</v>
      </c>
      <c r="D20" s="11" t="s">
        <v>1021</v>
      </c>
      <c r="E20" s="20">
        <v>0</v>
      </c>
      <c r="F20" s="20">
        <v>24</v>
      </c>
      <c r="G20" s="20">
        <v>156</v>
      </c>
      <c r="H20" s="20">
        <v>4</v>
      </c>
      <c r="I20" s="20">
        <v>1</v>
      </c>
      <c r="J20" s="20">
        <v>342</v>
      </c>
      <c r="K20" s="20">
        <v>185</v>
      </c>
      <c r="L20" s="20">
        <v>0</v>
      </c>
      <c r="M20" s="20">
        <v>1</v>
      </c>
      <c r="N20" s="20">
        <f t="shared" si="0"/>
        <v>186</v>
      </c>
      <c r="O20" s="20">
        <v>0</v>
      </c>
      <c r="P20" s="44">
        <f t="shared" si="1"/>
        <v>0.54385964912280704</v>
      </c>
      <c r="S20" s="20"/>
    </row>
    <row r="21" spans="1:19">
      <c r="A21" s="19" t="s">
        <v>1984</v>
      </c>
      <c r="B21" s="10" t="s">
        <v>1308</v>
      </c>
      <c r="C21" s="19" t="s">
        <v>5</v>
      </c>
      <c r="D21" s="11" t="s">
        <v>674</v>
      </c>
      <c r="E21" s="20">
        <v>1</v>
      </c>
      <c r="F21" s="20">
        <v>15</v>
      </c>
      <c r="G21" s="20">
        <v>198</v>
      </c>
      <c r="H21" s="20">
        <v>10</v>
      </c>
      <c r="I21" s="20">
        <v>1</v>
      </c>
      <c r="J21" s="20">
        <v>495</v>
      </c>
      <c r="K21" s="20">
        <v>225</v>
      </c>
      <c r="L21" s="20">
        <v>0</v>
      </c>
      <c r="M21" s="20">
        <v>1</v>
      </c>
      <c r="N21" s="20">
        <f t="shared" si="0"/>
        <v>226</v>
      </c>
      <c r="O21" s="20">
        <v>0</v>
      </c>
      <c r="P21" s="44">
        <f t="shared" si="1"/>
        <v>0.45656565656565656</v>
      </c>
      <c r="S21" s="20"/>
    </row>
    <row r="22" spans="1:19">
      <c r="A22" s="19" t="s">
        <v>1989</v>
      </c>
      <c r="B22" s="10" t="s">
        <v>1327</v>
      </c>
      <c r="C22" s="19" t="s">
        <v>5</v>
      </c>
      <c r="D22" s="11" t="s">
        <v>1090</v>
      </c>
      <c r="E22" s="20">
        <v>2</v>
      </c>
      <c r="F22" s="20">
        <v>33</v>
      </c>
      <c r="G22" s="20">
        <v>196</v>
      </c>
      <c r="H22" s="20">
        <v>9</v>
      </c>
      <c r="I22" s="20">
        <v>3</v>
      </c>
      <c r="J22" s="20">
        <v>631</v>
      </c>
      <c r="K22" s="20">
        <v>243</v>
      </c>
      <c r="L22" s="20">
        <v>0</v>
      </c>
      <c r="M22" s="20">
        <v>3</v>
      </c>
      <c r="N22" s="20">
        <f t="shared" si="0"/>
        <v>246</v>
      </c>
      <c r="O22" s="20">
        <v>0</v>
      </c>
      <c r="P22" s="44">
        <f t="shared" si="1"/>
        <v>0.38985736925515058</v>
      </c>
      <c r="S22" s="20"/>
    </row>
    <row r="23" spans="1:19">
      <c r="A23" s="19" t="s">
        <v>1985</v>
      </c>
      <c r="B23" s="10" t="s">
        <v>1328</v>
      </c>
      <c r="C23" s="19" t="s">
        <v>5</v>
      </c>
      <c r="D23" s="11" t="s">
        <v>1057</v>
      </c>
      <c r="E23" s="20">
        <v>2</v>
      </c>
      <c r="F23" s="20">
        <v>4</v>
      </c>
      <c r="G23" s="20">
        <v>211</v>
      </c>
      <c r="H23" s="20">
        <v>9</v>
      </c>
      <c r="I23" s="20">
        <v>0</v>
      </c>
      <c r="J23" s="20">
        <v>918</v>
      </c>
      <c r="K23" s="20">
        <v>226</v>
      </c>
      <c r="L23" s="20">
        <v>0</v>
      </c>
      <c r="M23" s="20">
        <v>0</v>
      </c>
      <c r="N23" s="20">
        <f t="shared" si="0"/>
        <v>226</v>
      </c>
      <c r="O23" s="20">
        <v>0</v>
      </c>
      <c r="P23" s="44">
        <f t="shared" si="1"/>
        <v>0.24618736383442266</v>
      </c>
      <c r="S23" s="20"/>
    </row>
    <row r="24" spans="1:19">
      <c r="A24" s="19" t="s">
        <v>1993</v>
      </c>
      <c r="B24" s="10" t="s">
        <v>2537</v>
      </c>
      <c r="C24" s="19" t="s">
        <v>5</v>
      </c>
      <c r="D24" s="11" t="s">
        <v>663</v>
      </c>
      <c r="E24" s="20">
        <v>1</v>
      </c>
      <c r="F24" s="20">
        <v>73</v>
      </c>
      <c r="G24" s="20">
        <v>387</v>
      </c>
      <c r="H24" s="20">
        <v>8</v>
      </c>
      <c r="I24" s="20">
        <v>4</v>
      </c>
      <c r="J24" s="20">
        <v>1448</v>
      </c>
      <c r="K24" s="20">
        <v>473</v>
      </c>
      <c r="L24" s="20">
        <v>0</v>
      </c>
      <c r="M24" s="20">
        <v>1</v>
      </c>
      <c r="N24" s="20">
        <f t="shared" si="0"/>
        <v>474</v>
      </c>
      <c r="O24" s="20">
        <v>3</v>
      </c>
      <c r="P24" s="44">
        <f t="shared" si="1"/>
        <v>0.32734806629834257</v>
      </c>
      <c r="S24" s="20"/>
    </row>
    <row r="25" spans="1:19">
      <c r="A25" s="19" t="s">
        <v>1991</v>
      </c>
      <c r="B25" s="10" t="s">
        <v>1307</v>
      </c>
      <c r="C25" s="19" t="s">
        <v>5</v>
      </c>
      <c r="D25" s="11" t="s">
        <v>1296</v>
      </c>
      <c r="E25" s="20">
        <v>1</v>
      </c>
      <c r="F25" s="20">
        <v>2</v>
      </c>
      <c r="G25" s="20">
        <v>122</v>
      </c>
      <c r="H25" s="20">
        <v>2</v>
      </c>
      <c r="I25" s="20">
        <v>0</v>
      </c>
      <c r="J25" s="20">
        <v>288</v>
      </c>
      <c r="K25" s="20">
        <v>127</v>
      </c>
      <c r="L25" s="20">
        <v>0</v>
      </c>
      <c r="M25" s="20">
        <v>1</v>
      </c>
      <c r="N25" s="20">
        <f t="shared" si="0"/>
        <v>128</v>
      </c>
      <c r="O25" s="20">
        <v>0</v>
      </c>
      <c r="P25" s="44">
        <f t="shared" si="1"/>
        <v>0.44444444444444442</v>
      </c>
      <c r="S25" s="20"/>
    </row>
    <row r="26" spans="1:19">
      <c r="A26" s="19" t="s">
        <v>1994</v>
      </c>
      <c r="B26" s="10" t="s">
        <v>1332</v>
      </c>
      <c r="C26" s="19" t="s">
        <v>5</v>
      </c>
      <c r="D26" s="11" t="s">
        <v>1036</v>
      </c>
      <c r="E26" s="20">
        <v>2</v>
      </c>
      <c r="F26" s="20">
        <v>31</v>
      </c>
      <c r="G26" s="20">
        <v>329</v>
      </c>
      <c r="H26" s="20">
        <v>4</v>
      </c>
      <c r="I26" s="20">
        <v>7</v>
      </c>
      <c r="J26" s="20">
        <v>1063</v>
      </c>
      <c r="K26" s="20">
        <v>373</v>
      </c>
      <c r="L26" s="20">
        <v>0</v>
      </c>
      <c r="M26" s="20">
        <v>1</v>
      </c>
      <c r="N26" s="20">
        <f t="shared" si="0"/>
        <v>374</v>
      </c>
      <c r="O26" s="20">
        <v>2</v>
      </c>
      <c r="P26" s="44">
        <f t="shared" si="1"/>
        <v>0.35183443085606775</v>
      </c>
      <c r="S26" s="20"/>
    </row>
    <row r="27" spans="1:19">
      <c r="A27" s="19" t="s">
        <v>1995</v>
      </c>
      <c r="B27" s="10" t="s">
        <v>1317</v>
      </c>
      <c r="C27" s="19" t="s">
        <v>5</v>
      </c>
      <c r="D27" s="11" t="s">
        <v>1033</v>
      </c>
      <c r="E27" s="20">
        <v>3</v>
      </c>
      <c r="F27" s="20">
        <v>29</v>
      </c>
      <c r="G27" s="20">
        <v>432</v>
      </c>
      <c r="H27" s="20">
        <v>12</v>
      </c>
      <c r="I27" s="20">
        <v>1</v>
      </c>
      <c r="J27" s="20">
        <v>927</v>
      </c>
      <c r="K27" s="20">
        <v>477</v>
      </c>
      <c r="L27" s="20">
        <v>0</v>
      </c>
      <c r="M27" s="20">
        <v>0</v>
      </c>
      <c r="N27" s="20">
        <f t="shared" si="0"/>
        <v>477</v>
      </c>
      <c r="O27" s="20">
        <v>2</v>
      </c>
      <c r="P27" s="44">
        <f t="shared" si="1"/>
        <v>0.5145631067961165</v>
      </c>
      <c r="S27" s="20"/>
    </row>
    <row r="28" spans="1:19">
      <c r="A28" s="19" t="s">
        <v>1992</v>
      </c>
      <c r="B28" s="10" t="s">
        <v>1339</v>
      </c>
      <c r="C28" s="19" t="s">
        <v>5</v>
      </c>
      <c r="D28" s="11" t="s">
        <v>1040</v>
      </c>
      <c r="E28" s="20">
        <v>1</v>
      </c>
      <c r="F28" s="20">
        <v>15</v>
      </c>
      <c r="G28" s="20">
        <v>201</v>
      </c>
      <c r="H28" s="20">
        <v>6</v>
      </c>
      <c r="I28" s="20">
        <v>3</v>
      </c>
      <c r="J28" s="20">
        <v>406</v>
      </c>
      <c r="K28" s="20">
        <v>226</v>
      </c>
      <c r="L28" s="20">
        <v>0</v>
      </c>
      <c r="M28" s="20">
        <v>0</v>
      </c>
      <c r="N28" s="20">
        <f t="shared" si="0"/>
        <v>226</v>
      </c>
      <c r="O28" s="20">
        <v>0</v>
      </c>
      <c r="P28" s="44">
        <f t="shared" si="1"/>
        <v>0.55665024630541871</v>
      </c>
      <c r="S28" s="20"/>
    </row>
    <row r="29" spans="1:19">
      <c r="A29" s="19" t="s">
        <v>1996</v>
      </c>
      <c r="B29" s="10" t="s">
        <v>1326</v>
      </c>
      <c r="C29" s="19" t="s">
        <v>5</v>
      </c>
      <c r="D29" s="11" t="s">
        <v>177</v>
      </c>
      <c r="E29" s="20">
        <v>3</v>
      </c>
      <c r="F29" s="20">
        <v>95</v>
      </c>
      <c r="G29" s="20">
        <v>815</v>
      </c>
      <c r="H29" s="20">
        <v>35</v>
      </c>
      <c r="I29" s="20">
        <v>3</v>
      </c>
      <c r="J29" s="20">
        <v>2708</v>
      </c>
      <c r="K29" s="20">
        <v>951</v>
      </c>
      <c r="L29" s="20">
        <v>0</v>
      </c>
      <c r="M29" s="20">
        <v>0</v>
      </c>
      <c r="N29" s="20">
        <f t="shared" si="0"/>
        <v>951</v>
      </c>
      <c r="O29" s="20">
        <v>3</v>
      </c>
      <c r="P29" s="44">
        <f t="shared" si="1"/>
        <v>0.3511816838995569</v>
      </c>
      <c r="S29" s="20"/>
    </row>
    <row r="30" spans="1:19">
      <c r="A30" s="19" t="s">
        <v>2002</v>
      </c>
      <c r="B30" s="10" t="s">
        <v>1340</v>
      </c>
      <c r="C30" s="19" t="s">
        <v>5</v>
      </c>
      <c r="D30" s="11" t="s">
        <v>1224</v>
      </c>
      <c r="E30" s="20">
        <v>1</v>
      </c>
      <c r="F30" s="20">
        <v>9</v>
      </c>
      <c r="G30" s="20">
        <v>170</v>
      </c>
      <c r="H30" s="20">
        <v>1</v>
      </c>
      <c r="I30" s="20">
        <v>1</v>
      </c>
      <c r="J30" s="20">
        <v>285</v>
      </c>
      <c r="K30" s="20">
        <v>182</v>
      </c>
      <c r="L30" s="20">
        <v>0</v>
      </c>
      <c r="M30" s="20">
        <v>0</v>
      </c>
      <c r="N30" s="20">
        <f t="shared" si="0"/>
        <v>182</v>
      </c>
      <c r="O30" s="20">
        <v>0</v>
      </c>
      <c r="P30" s="44">
        <f t="shared" si="1"/>
        <v>0.63859649122807016</v>
      </c>
      <c r="S30" s="20"/>
    </row>
    <row r="31" spans="1:19">
      <c r="A31" s="19" t="s">
        <v>1999</v>
      </c>
      <c r="B31" s="10" t="s">
        <v>1333</v>
      </c>
      <c r="C31" s="19" t="s">
        <v>5</v>
      </c>
      <c r="D31" s="11" t="s">
        <v>1159</v>
      </c>
      <c r="E31" s="20">
        <v>0</v>
      </c>
      <c r="F31" s="20">
        <v>5</v>
      </c>
      <c r="G31" s="20">
        <v>199</v>
      </c>
      <c r="H31" s="20">
        <v>3</v>
      </c>
      <c r="I31" s="20">
        <v>0</v>
      </c>
      <c r="J31" s="20">
        <v>330</v>
      </c>
      <c r="K31" s="20">
        <v>207</v>
      </c>
      <c r="L31" s="20">
        <v>0</v>
      </c>
      <c r="M31" s="20">
        <v>1</v>
      </c>
      <c r="N31" s="20">
        <f t="shared" si="0"/>
        <v>208</v>
      </c>
      <c r="O31" s="20">
        <v>2</v>
      </c>
      <c r="P31" s="44">
        <f t="shared" si="1"/>
        <v>0.63030303030303025</v>
      </c>
      <c r="S31" s="20"/>
    </row>
    <row r="32" spans="1:19">
      <c r="A32" s="19" t="s">
        <v>2001</v>
      </c>
      <c r="B32" s="10" t="s">
        <v>1316</v>
      </c>
      <c r="C32" s="19" t="s">
        <v>5</v>
      </c>
      <c r="D32" s="11" t="s">
        <v>1028</v>
      </c>
      <c r="E32" s="20">
        <v>1</v>
      </c>
      <c r="F32" s="20">
        <v>12</v>
      </c>
      <c r="G32" s="20">
        <v>184</v>
      </c>
      <c r="H32" s="20">
        <v>5</v>
      </c>
      <c r="I32" s="20">
        <v>1</v>
      </c>
      <c r="J32" s="20">
        <v>400</v>
      </c>
      <c r="K32" s="20">
        <v>203</v>
      </c>
      <c r="L32" s="20">
        <v>0</v>
      </c>
      <c r="M32" s="20">
        <v>0</v>
      </c>
      <c r="N32" s="20">
        <f t="shared" si="0"/>
        <v>203</v>
      </c>
      <c r="O32" s="20">
        <v>1</v>
      </c>
      <c r="P32" s="44">
        <f t="shared" si="1"/>
        <v>0.50749999999999995</v>
      </c>
      <c r="S32" s="20"/>
    </row>
    <row r="33" spans="1:19">
      <c r="A33" s="19" t="s">
        <v>2000</v>
      </c>
      <c r="B33" s="10" t="s">
        <v>1306</v>
      </c>
      <c r="C33" s="19" t="s">
        <v>5</v>
      </c>
      <c r="D33" s="11" t="s">
        <v>1042</v>
      </c>
      <c r="E33" s="20">
        <v>0</v>
      </c>
      <c r="F33" s="20">
        <v>6</v>
      </c>
      <c r="G33" s="20">
        <v>161</v>
      </c>
      <c r="H33" s="20">
        <v>2</v>
      </c>
      <c r="I33" s="20">
        <v>0</v>
      </c>
      <c r="J33" s="20">
        <v>353</v>
      </c>
      <c r="K33" s="20">
        <v>169</v>
      </c>
      <c r="L33" s="20">
        <v>0</v>
      </c>
      <c r="M33" s="20">
        <v>0</v>
      </c>
      <c r="N33" s="20">
        <f t="shared" si="0"/>
        <v>169</v>
      </c>
      <c r="O33" s="20">
        <v>0</v>
      </c>
      <c r="P33" s="44">
        <f t="shared" si="1"/>
        <v>0.47875354107648727</v>
      </c>
      <c r="S33" s="20"/>
    </row>
    <row r="34" spans="1:19">
      <c r="A34" s="19" t="s">
        <v>1998</v>
      </c>
      <c r="B34" s="10" t="s">
        <v>1312</v>
      </c>
      <c r="C34" s="19" t="s">
        <v>5</v>
      </c>
      <c r="D34" s="11" t="s">
        <v>1074</v>
      </c>
      <c r="E34" s="20">
        <v>1</v>
      </c>
      <c r="F34" s="20">
        <v>8</v>
      </c>
      <c r="G34" s="20">
        <v>107</v>
      </c>
      <c r="H34" s="20">
        <v>0</v>
      </c>
      <c r="I34" s="20">
        <v>1</v>
      </c>
      <c r="J34" s="20">
        <v>345</v>
      </c>
      <c r="K34" s="20">
        <v>117</v>
      </c>
      <c r="L34" s="20">
        <v>0</v>
      </c>
      <c r="M34" s="20">
        <v>0</v>
      </c>
      <c r="N34" s="20">
        <f t="shared" ref="N34:N51" si="2">SUM(K34:M34)</f>
        <v>117</v>
      </c>
      <c r="O34" s="20">
        <v>1</v>
      </c>
      <c r="P34" s="44">
        <f t="shared" si="1"/>
        <v>0.33913043478260868</v>
      </c>
      <c r="S34" s="20"/>
    </row>
    <row r="35" spans="1:19">
      <c r="B35" s="10" t="s">
        <v>2590</v>
      </c>
      <c r="C35" s="19" t="s">
        <v>29</v>
      </c>
      <c r="D35" s="11"/>
      <c r="E35" s="20">
        <v>4</v>
      </c>
      <c r="F35" s="20">
        <v>57</v>
      </c>
      <c r="G35" s="20">
        <v>749</v>
      </c>
      <c r="H35" s="20">
        <v>14</v>
      </c>
      <c r="I35" s="20">
        <v>9</v>
      </c>
      <c r="J35" s="20"/>
      <c r="K35" s="20">
        <v>833</v>
      </c>
      <c r="L35" s="20">
        <v>0</v>
      </c>
      <c r="M35" s="20">
        <v>0</v>
      </c>
      <c r="N35" s="20">
        <f t="shared" si="2"/>
        <v>833</v>
      </c>
      <c r="O35" s="20">
        <v>15</v>
      </c>
      <c r="P35" s="44"/>
      <c r="S35" s="20"/>
    </row>
    <row r="36" spans="1:19">
      <c r="B36" s="10" t="s">
        <v>2591</v>
      </c>
      <c r="C36" s="19" t="s">
        <v>29</v>
      </c>
      <c r="D36" s="11"/>
      <c r="E36" s="20">
        <v>3</v>
      </c>
      <c r="F36" s="20">
        <v>66</v>
      </c>
      <c r="G36" s="20">
        <v>469</v>
      </c>
      <c r="H36" s="20">
        <v>7</v>
      </c>
      <c r="I36" s="20">
        <v>3</v>
      </c>
      <c r="J36" s="20"/>
      <c r="K36" s="20">
        <v>548</v>
      </c>
      <c r="L36" s="20">
        <v>0</v>
      </c>
      <c r="M36" s="20">
        <v>1</v>
      </c>
      <c r="N36" s="20">
        <f t="shared" si="2"/>
        <v>549</v>
      </c>
      <c r="O36" s="20">
        <v>5</v>
      </c>
      <c r="P36" s="44"/>
      <c r="S36" s="20"/>
    </row>
    <row r="37" spans="1:19">
      <c r="B37" s="10" t="s">
        <v>1341</v>
      </c>
      <c r="C37" s="19" t="s">
        <v>29</v>
      </c>
      <c r="D37" s="11"/>
      <c r="E37" s="20">
        <v>9</v>
      </c>
      <c r="F37" s="20">
        <v>413</v>
      </c>
      <c r="G37" s="20">
        <v>1029</v>
      </c>
      <c r="H37" s="20">
        <v>17</v>
      </c>
      <c r="I37" s="20">
        <v>14</v>
      </c>
      <c r="J37" s="20"/>
      <c r="K37" s="20">
        <v>1482</v>
      </c>
      <c r="L37" s="20">
        <v>0</v>
      </c>
      <c r="M37" s="20">
        <v>1</v>
      </c>
      <c r="N37" s="20">
        <f t="shared" si="2"/>
        <v>1483</v>
      </c>
      <c r="O37" s="20">
        <v>13</v>
      </c>
      <c r="P37" s="44"/>
      <c r="S37" s="20"/>
    </row>
    <row r="38" spans="1:19">
      <c r="B38" s="10" t="s">
        <v>1326</v>
      </c>
      <c r="C38" s="19" t="s">
        <v>29</v>
      </c>
      <c r="D38" s="11"/>
      <c r="E38" s="20">
        <v>3</v>
      </c>
      <c r="F38" s="20">
        <v>93</v>
      </c>
      <c r="G38" s="20">
        <v>639</v>
      </c>
      <c r="H38" s="20">
        <v>14</v>
      </c>
      <c r="I38" s="20">
        <v>7</v>
      </c>
      <c r="J38" s="20"/>
      <c r="K38" s="20">
        <v>756</v>
      </c>
      <c r="L38" s="20">
        <v>0</v>
      </c>
      <c r="M38" s="20">
        <v>1</v>
      </c>
      <c r="N38" s="20">
        <f t="shared" si="2"/>
        <v>757</v>
      </c>
      <c r="O38" s="20">
        <v>4</v>
      </c>
      <c r="P38" s="44"/>
      <c r="S38" s="20"/>
    </row>
    <row r="39" spans="1:19">
      <c r="B39" s="10" t="s">
        <v>1342</v>
      </c>
      <c r="C39" s="19" t="s">
        <v>29</v>
      </c>
      <c r="D39" s="11"/>
      <c r="E39" s="20">
        <v>1</v>
      </c>
      <c r="F39" s="20">
        <v>46</v>
      </c>
      <c r="G39" s="20">
        <v>374</v>
      </c>
      <c r="H39" s="20">
        <v>6</v>
      </c>
      <c r="I39" s="20">
        <v>2</v>
      </c>
      <c r="J39" s="20"/>
      <c r="K39" s="20">
        <v>429</v>
      </c>
      <c r="L39" s="20">
        <v>0</v>
      </c>
      <c r="M39" s="20">
        <v>1</v>
      </c>
      <c r="N39" s="20">
        <f t="shared" si="2"/>
        <v>430</v>
      </c>
      <c r="O39" s="20">
        <v>9</v>
      </c>
      <c r="P39" s="44"/>
      <c r="S39" s="20"/>
    </row>
    <row r="40" spans="1:19">
      <c r="B40" s="10" t="s">
        <v>1338</v>
      </c>
      <c r="C40" s="19" t="s">
        <v>29</v>
      </c>
      <c r="D40" s="11"/>
      <c r="E40" s="20">
        <v>8</v>
      </c>
      <c r="F40" s="20">
        <v>389</v>
      </c>
      <c r="G40" s="20">
        <v>1578</v>
      </c>
      <c r="H40" s="20">
        <v>29</v>
      </c>
      <c r="I40" s="20">
        <v>10</v>
      </c>
      <c r="J40" s="20"/>
      <c r="K40" s="20">
        <v>2014</v>
      </c>
      <c r="L40" s="20">
        <v>1</v>
      </c>
      <c r="M40" s="20">
        <v>4</v>
      </c>
      <c r="N40" s="20">
        <f t="shared" si="2"/>
        <v>2019</v>
      </c>
      <c r="O40" s="20">
        <v>16</v>
      </c>
      <c r="P40" s="44"/>
      <c r="S40" s="20"/>
    </row>
    <row r="41" spans="1:19">
      <c r="B41" s="10" t="s">
        <v>2390</v>
      </c>
      <c r="C41" s="19" t="s">
        <v>29</v>
      </c>
      <c r="D41" s="11"/>
      <c r="E41" s="20">
        <v>3</v>
      </c>
      <c r="F41" s="20">
        <v>54</v>
      </c>
      <c r="G41" s="20">
        <v>175</v>
      </c>
      <c r="H41" s="20">
        <v>0</v>
      </c>
      <c r="I41" s="20">
        <v>0</v>
      </c>
      <c r="J41" s="20"/>
      <c r="K41" s="20">
        <v>232</v>
      </c>
      <c r="L41" s="20">
        <v>0</v>
      </c>
      <c r="M41" s="20">
        <v>0</v>
      </c>
      <c r="N41" s="20">
        <f t="shared" si="2"/>
        <v>232</v>
      </c>
      <c r="O41" s="20">
        <v>6</v>
      </c>
      <c r="P41" s="44"/>
      <c r="S41" s="20"/>
    </row>
    <row r="42" spans="1:19" ht="28.5">
      <c r="B42" s="10" t="s">
        <v>2592</v>
      </c>
      <c r="C42" s="19" t="s">
        <v>30</v>
      </c>
      <c r="D42" s="11"/>
      <c r="E42" s="20">
        <v>1</v>
      </c>
      <c r="F42" s="20">
        <v>7</v>
      </c>
      <c r="G42" s="20">
        <v>38</v>
      </c>
      <c r="H42" s="20">
        <v>3</v>
      </c>
      <c r="I42" s="20">
        <v>1</v>
      </c>
      <c r="J42" s="20"/>
      <c r="K42" s="20">
        <v>50</v>
      </c>
      <c r="L42" s="20">
        <v>0</v>
      </c>
      <c r="M42" s="20">
        <v>1</v>
      </c>
      <c r="N42" s="20">
        <f t="shared" si="2"/>
        <v>51</v>
      </c>
      <c r="O42" s="20">
        <v>1</v>
      </c>
      <c r="P42" s="44"/>
      <c r="S42" s="20"/>
    </row>
    <row r="43" spans="1:19">
      <c r="B43" s="10" t="s">
        <v>2593</v>
      </c>
      <c r="C43" s="19" t="s">
        <v>30</v>
      </c>
      <c r="D43" s="11"/>
      <c r="E43" s="20">
        <v>0</v>
      </c>
      <c r="F43" s="20">
        <v>2</v>
      </c>
      <c r="G43" s="20">
        <v>17</v>
      </c>
      <c r="H43" s="20">
        <v>1</v>
      </c>
      <c r="I43" s="20">
        <v>0</v>
      </c>
      <c r="J43" s="20"/>
      <c r="K43" s="20">
        <v>20</v>
      </c>
      <c r="L43" s="20">
        <v>0</v>
      </c>
      <c r="M43" s="20">
        <v>0</v>
      </c>
      <c r="N43" s="20">
        <f t="shared" si="2"/>
        <v>20</v>
      </c>
      <c r="O43" s="20">
        <v>0</v>
      </c>
      <c r="P43" s="44"/>
      <c r="S43" s="20"/>
    </row>
    <row r="44" spans="1:19" ht="28.5">
      <c r="B44" s="10" t="s">
        <v>2594</v>
      </c>
      <c r="C44" s="19" t="s">
        <v>30</v>
      </c>
      <c r="D44" s="11"/>
      <c r="E44" s="20">
        <v>0</v>
      </c>
      <c r="F44" s="20">
        <v>14</v>
      </c>
      <c r="G44" s="20">
        <v>60</v>
      </c>
      <c r="H44" s="20">
        <v>6</v>
      </c>
      <c r="I44" s="20">
        <v>3</v>
      </c>
      <c r="J44" s="20"/>
      <c r="K44" s="20">
        <v>83</v>
      </c>
      <c r="L44" s="20">
        <v>0</v>
      </c>
      <c r="M44" s="20">
        <v>2</v>
      </c>
      <c r="N44" s="20">
        <f t="shared" si="2"/>
        <v>85</v>
      </c>
      <c r="O44" s="20">
        <v>2</v>
      </c>
      <c r="P44" s="44"/>
      <c r="S44" s="20"/>
    </row>
    <row r="45" spans="1:19">
      <c r="B45" s="10" t="s">
        <v>2595</v>
      </c>
      <c r="C45" s="19" t="s">
        <v>30</v>
      </c>
      <c r="D45" s="11"/>
      <c r="E45" s="20">
        <v>1</v>
      </c>
      <c r="F45" s="20">
        <v>3</v>
      </c>
      <c r="G45" s="20">
        <v>38</v>
      </c>
      <c r="H45" s="20">
        <v>2</v>
      </c>
      <c r="I45" s="20">
        <v>2</v>
      </c>
      <c r="J45" s="20"/>
      <c r="K45" s="20">
        <v>46</v>
      </c>
      <c r="L45" s="20">
        <v>0</v>
      </c>
      <c r="M45" s="20">
        <v>0</v>
      </c>
      <c r="N45" s="20">
        <f t="shared" si="2"/>
        <v>46</v>
      </c>
      <c r="O45" s="20">
        <v>0</v>
      </c>
      <c r="P45" s="44"/>
      <c r="S45" s="20"/>
    </row>
    <row r="46" spans="1:19">
      <c r="B46" s="10" t="s">
        <v>2596</v>
      </c>
      <c r="C46" s="19" t="s">
        <v>30</v>
      </c>
      <c r="D46" s="11"/>
      <c r="E46" s="20">
        <v>0</v>
      </c>
      <c r="F46" s="20">
        <v>6</v>
      </c>
      <c r="G46" s="20">
        <v>38</v>
      </c>
      <c r="H46" s="20">
        <v>1</v>
      </c>
      <c r="I46" s="20">
        <v>0</v>
      </c>
      <c r="J46" s="20"/>
      <c r="K46" s="20">
        <v>45</v>
      </c>
      <c r="L46" s="20">
        <v>0</v>
      </c>
      <c r="M46" s="20">
        <v>3</v>
      </c>
      <c r="N46" s="20">
        <f t="shared" si="2"/>
        <v>48</v>
      </c>
      <c r="O46" s="20">
        <v>3</v>
      </c>
      <c r="P46" s="44"/>
      <c r="S46" s="20"/>
    </row>
    <row r="47" spans="1:19">
      <c r="B47" s="10" t="s">
        <v>2597</v>
      </c>
      <c r="C47" s="19" t="s">
        <v>30</v>
      </c>
      <c r="D47" s="11"/>
      <c r="E47" s="20">
        <v>0</v>
      </c>
      <c r="F47" s="20">
        <v>8</v>
      </c>
      <c r="G47" s="20">
        <v>28</v>
      </c>
      <c r="H47" s="20">
        <v>0</v>
      </c>
      <c r="I47" s="20">
        <v>1</v>
      </c>
      <c r="J47" s="20"/>
      <c r="K47" s="20">
        <v>37</v>
      </c>
      <c r="L47" s="20">
        <v>0</v>
      </c>
      <c r="M47" s="20">
        <v>1</v>
      </c>
      <c r="N47" s="20">
        <f t="shared" si="2"/>
        <v>38</v>
      </c>
      <c r="O47" s="20">
        <v>0</v>
      </c>
      <c r="P47" s="44"/>
      <c r="S47" s="20"/>
    </row>
    <row r="48" spans="1:19" ht="28.5">
      <c r="B48" s="10" t="s">
        <v>2598</v>
      </c>
      <c r="C48" s="19" t="s">
        <v>30</v>
      </c>
      <c r="D48" s="11"/>
      <c r="E48" s="20">
        <v>1</v>
      </c>
      <c r="F48" s="20">
        <v>12</v>
      </c>
      <c r="G48" s="20">
        <v>58</v>
      </c>
      <c r="H48" s="20">
        <v>4</v>
      </c>
      <c r="I48" s="20">
        <v>1</v>
      </c>
      <c r="J48" s="20"/>
      <c r="K48" s="20">
        <v>76</v>
      </c>
      <c r="L48" s="20">
        <v>0</v>
      </c>
      <c r="M48" s="20">
        <v>0</v>
      </c>
      <c r="N48" s="20">
        <f t="shared" si="2"/>
        <v>76</v>
      </c>
      <c r="O48" s="20">
        <v>0</v>
      </c>
      <c r="P48" s="44"/>
      <c r="S48" s="20"/>
    </row>
    <row r="49" spans="1:19">
      <c r="B49" s="10" t="s">
        <v>2599</v>
      </c>
      <c r="C49" s="19" t="s">
        <v>30</v>
      </c>
      <c r="D49" s="11"/>
      <c r="E49" s="20">
        <v>0</v>
      </c>
      <c r="F49" s="20">
        <v>6</v>
      </c>
      <c r="G49" s="20">
        <v>31</v>
      </c>
      <c r="H49" s="20">
        <v>3</v>
      </c>
      <c r="I49" s="20">
        <v>2</v>
      </c>
      <c r="J49" s="20"/>
      <c r="K49" s="20">
        <v>42</v>
      </c>
      <c r="L49" s="20">
        <v>0</v>
      </c>
      <c r="M49" s="20">
        <v>0</v>
      </c>
      <c r="N49" s="20">
        <f t="shared" si="2"/>
        <v>42</v>
      </c>
      <c r="O49" s="20">
        <v>2</v>
      </c>
      <c r="P49" s="44"/>
      <c r="S49" s="20"/>
    </row>
    <row r="50" spans="1:19">
      <c r="B50" s="10" t="s">
        <v>31</v>
      </c>
      <c r="C50" s="19" t="s">
        <v>32</v>
      </c>
      <c r="D50" s="11"/>
      <c r="E50" s="20">
        <v>2</v>
      </c>
      <c r="F50" s="20">
        <v>23</v>
      </c>
      <c r="G50" s="20">
        <v>182</v>
      </c>
      <c r="H50" s="20">
        <v>8</v>
      </c>
      <c r="I50" s="20">
        <v>4</v>
      </c>
      <c r="J50" s="20"/>
      <c r="K50" s="20">
        <v>219</v>
      </c>
      <c r="L50" s="20">
        <v>0</v>
      </c>
      <c r="M50" s="20">
        <v>0</v>
      </c>
      <c r="N50" s="20">
        <f t="shared" si="2"/>
        <v>219</v>
      </c>
      <c r="O50" s="20">
        <v>0</v>
      </c>
      <c r="P50" s="44"/>
      <c r="S50" s="20"/>
    </row>
    <row r="51" spans="1:19">
      <c r="A51" s="21"/>
      <c r="B51" s="12" t="s">
        <v>33</v>
      </c>
      <c r="C51" s="21" t="s">
        <v>32</v>
      </c>
      <c r="D51" s="13"/>
      <c r="E51" s="23">
        <v>0</v>
      </c>
      <c r="F51" s="23">
        <v>20</v>
      </c>
      <c r="G51" s="23">
        <v>52</v>
      </c>
      <c r="H51" s="23">
        <v>3</v>
      </c>
      <c r="I51" s="23">
        <v>0</v>
      </c>
      <c r="J51" s="23"/>
      <c r="K51" s="23">
        <v>75</v>
      </c>
      <c r="L51" s="23">
        <v>0</v>
      </c>
      <c r="M51" s="23">
        <v>55</v>
      </c>
      <c r="N51" s="23">
        <f t="shared" si="2"/>
        <v>130</v>
      </c>
      <c r="O51" s="23">
        <v>0</v>
      </c>
      <c r="P51" s="43"/>
      <c r="S51" s="20"/>
    </row>
    <row r="52" spans="1:19">
      <c r="B52" s="10" t="s">
        <v>34</v>
      </c>
      <c r="D52" s="10"/>
      <c r="E52" s="20">
        <f>SUM(E2:E34)</f>
        <v>68</v>
      </c>
      <c r="F52" s="20">
        <f t="shared" ref="F52:O52" si="3">SUM(F2:F34)</f>
        <v>1465</v>
      </c>
      <c r="G52" s="20">
        <f t="shared" si="3"/>
        <v>9715</v>
      </c>
      <c r="H52" s="20">
        <f t="shared" si="3"/>
        <v>264</v>
      </c>
      <c r="I52" s="20">
        <f t="shared" si="3"/>
        <v>91</v>
      </c>
      <c r="J52" s="20"/>
      <c r="K52" s="20">
        <f t="shared" si="3"/>
        <v>11603</v>
      </c>
      <c r="L52" s="20">
        <f t="shared" si="3"/>
        <v>3</v>
      </c>
      <c r="M52" s="20">
        <f t="shared" si="3"/>
        <v>29</v>
      </c>
      <c r="N52" s="20">
        <f t="shared" si="3"/>
        <v>11635</v>
      </c>
      <c r="O52" s="20">
        <f t="shared" si="3"/>
        <v>81</v>
      </c>
      <c r="P52" s="44"/>
      <c r="S52" s="20"/>
    </row>
    <row r="53" spans="1:19">
      <c r="B53" s="10" t="s">
        <v>35</v>
      </c>
      <c r="D53" s="10"/>
      <c r="E53" s="20">
        <f>SUM(E35:E41)</f>
        <v>31</v>
      </c>
      <c r="F53" s="20">
        <f t="shared" ref="F53:O53" si="4">SUM(F35:F41)</f>
        <v>1118</v>
      </c>
      <c r="G53" s="20">
        <f t="shared" si="4"/>
        <v>5013</v>
      </c>
      <c r="H53" s="20">
        <f t="shared" si="4"/>
        <v>87</v>
      </c>
      <c r="I53" s="20">
        <f t="shared" si="4"/>
        <v>45</v>
      </c>
      <c r="J53" s="20"/>
      <c r="K53" s="20">
        <f t="shared" si="4"/>
        <v>6294</v>
      </c>
      <c r="L53" s="20">
        <f t="shared" si="4"/>
        <v>1</v>
      </c>
      <c r="M53" s="20">
        <f t="shared" si="4"/>
        <v>8</v>
      </c>
      <c r="N53" s="20">
        <f t="shared" si="4"/>
        <v>6303</v>
      </c>
      <c r="O53" s="20">
        <f t="shared" si="4"/>
        <v>68</v>
      </c>
      <c r="P53" s="44"/>
      <c r="S53" s="20"/>
    </row>
    <row r="54" spans="1:19">
      <c r="B54" s="10" t="s">
        <v>36</v>
      </c>
      <c r="D54" s="10"/>
      <c r="E54" s="20">
        <f>SUM(E42:E49)</f>
        <v>3</v>
      </c>
      <c r="F54" s="20">
        <f t="shared" ref="F54:O54" si="5">SUM(F42:F49)</f>
        <v>58</v>
      </c>
      <c r="G54" s="20">
        <f t="shared" si="5"/>
        <v>308</v>
      </c>
      <c r="H54" s="20">
        <f t="shared" si="5"/>
        <v>20</v>
      </c>
      <c r="I54" s="20">
        <f t="shared" si="5"/>
        <v>10</v>
      </c>
      <c r="J54" s="20"/>
      <c r="K54" s="20">
        <f t="shared" si="5"/>
        <v>399</v>
      </c>
      <c r="L54" s="20">
        <f t="shared" si="5"/>
        <v>0</v>
      </c>
      <c r="M54" s="20">
        <f t="shared" si="5"/>
        <v>7</v>
      </c>
      <c r="N54" s="20">
        <f t="shared" si="5"/>
        <v>406</v>
      </c>
      <c r="O54" s="20">
        <f t="shared" si="5"/>
        <v>8</v>
      </c>
      <c r="P54" s="44"/>
      <c r="S54" s="20"/>
    </row>
    <row r="55" spans="1:19" ht="15" thickBot="1">
      <c r="A55" s="24"/>
      <c r="B55" s="14" t="s">
        <v>37</v>
      </c>
      <c r="C55" s="24"/>
      <c r="D55" s="14"/>
      <c r="E55" s="25">
        <f>SUM(E50:E51)</f>
        <v>2</v>
      </c>
      <c r="F55" s="25">
        <f t="shared" ref="F55:O55" si="6">SUM(F50:F51)</f>
        <v>43</v>
      </c>
      <c r="G55" s="25">
        <f t="shared" si="6"/>
        <v>234</v>
      </c>
      <c r="H55" s="25">
        <f t="shared" si="6"/>
        <v>11</v>
      </c>
      <c r="I55" s="25">
        <f t="shared" si="6"/>
        <v>4</v>
      </c>
      <c r="J55" s="25"/>
      <c r="K55" s="25">
        <f t="shared" si="6"/>
        <v>294</v>
      </c>
      <c r="L55" s="25">
        <f t="shared" si="6"/>
        <v>0</v>
      </c>
      <c r="M55" s="25">
        <f t="shared" si="6"/>
        <v>55</v>
      </c>
      <c r="N55" s="25">
        <f t="shared" si="6"/>
        <v>349</v>
      </c>
      <c r="O55" s="25">
        <f t="shared" si="6"/>
        <v>0</v>
      </c>
      <c r="P55" s="45"/>
      <c r="S55" s="20"/>
    </row>
    <row r="56" spans="1:19" s="6" customFormat="1" ht="15">
      <c r="B56" s="3" t="s">
        <v>2350</v>
      </c>
      <c r="D56" s="3"/>
      <c r="E56" s="34">
        <f>SUM(E52:E55)</f>
        <v>104</v>
      </c>
      <c r="F56" s="34">
        <f t="shared" ref="F56:O56" si="7">SUM(F52:F55)</f>
        <v>2684</v>
      </c>
      <c r="G56" s="34">
        <f t="shared" si="7"/>
        <v>15270</v>
      </c>
      <c r="H56" s="34">
        <f t="shared" si="7"/>
        <v>382</v>
      </c>
      <c r="I56" s="34">
        <f t="shared" si="7"/>
        <v>150</v>
      </c>
      <c r="J56" s="34">
        <f>SUM(J2:J34)</f>
        <v>29549</v>
      </c>
      <c r="K56" s="34">
        <f t="shared" si="7"/>
        <v>18590</v>
      </c>
      <c r="L56" s="34">
        <f t="shared" si="7"/>
        <v>4</v>
      </c>
      <c r="M56" s="34">
        <f t="shared" si="7"/>
        <v>99</v>
      </c>
      <c r="N56" s="34">
        <f t="shared" si="7"/>
        <v>18693</v>
      </c>
      <c r="O56" s="34">
        <f t="shared" si="7"/>
        <v>157</v>
      </c>
      <c r="P56" s="46">
        <f>N56/J56</f>
        <v>0.63261024061727977</v>
      </c>
      <c r="S56" s="20"/>
    </row>
    <row r="57" spans="1:19">
      <c r="B57" s="10" t="s">
        <v>2005</v>
      </c>
      <c r="D57" s="10"/>
      <c r="E57" s="26">
        <f>E56/$K$56</f>
        <v>5.5944055944055944E-3</v>
      </c>
      <c r="F57" s="26">
        <f t="shared" ref="F57:I57" si="8">F56/$K$56</f>
        <v>0.14437869822485208</v>
      </c>
      <c r="G57" s="26">
        <f t="shared" si="8"/>
        <v>0.82140935987089836</v>
      </c>
      <c r="H57" s="26">
        <f t="shared" si="8"/>
        <v>2.0548682087143624E-2</v>
      </c>
      <c r="I57" s="26">
        <f t="shared" si="8"/>
        <v>8.0688542227003758E-3</v>
      </c>
    </row>
  </sheetData>
  <sortState xmlns:xlrd2="http://schemas.microsoft.com/office/spreadsheetml/2017/richdata2" ref="A2:P27">
    <sortCondition ref="A27"/>
  </sortState>
  <mergeCells count="1">
    <mergeCell ref="A1:B1"/>
  </mergeCells>
  <conditionalFormatting sqref="A2:P51">
    <cfRule type="expression" dxfId="28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2"/>
  <sheetViews>
    <sheetView workbookViewId="0">
      <pane ySplit="1" topLeftCell="A2" activePane="bottomLeft" state="frozen"/>
      <selection pane="bottomLeft" activeCell="I2" sqref="I2"/>
    </sheetView>
  </sheetViews>
  <sheetFormatPr defaultColWidth="8.85546875" defaultRowHeight="14.25"/>
  <cols>
    <col min="1" max="1" width="2.5703125" style="7" bestFit="1" customWidth="1"/>
    <col min="2" max="2" width="34.28515625" style="7" bestFit="1" customWidth="1"/>
    <col min="3" max="3" width="13.28515625" style="7" bestFit="1" customWidth="1"/>
    <col min="4" max="4" width="24.140625" style="7" bestFit="1" customWidth="1"/>
    <col min="5" max="5" width="12.28515625" style="7" bestFit="1" customWidth="1"/>
    <col min="6" max="6" width="11" style="7" bestFit="1" customWidth="1"/>
    <col min="7" max="7" width="6.28515625" style="7" bestFit="1" customWidth="1"/>
    <col min="8" max="8" width="9.42578125" style="7" bestFit="1" customWidth="1"/>
    <col min="9" max="9" width="11.28515625" style="7" bestFit="1" customWidth="1"/>
    <col min="10" max="10" width="8.5703125" style="7" bestFit="1" customWidth="1"/>
    <col min="11" max="12" width="7.7109375" style="7" bestFit="1" customWidth="1"/>
    <col min="13" max="13" width="9.7109375" style="7" bestFit="1" customWidth="1"/>
    <col min="14" max="14" width="9.85546875" style="7" bestFit="1" customWidth="1"/>
    <col min="15" max="15" width="7.7109375" style="7" bestFit="1" customWidth="1"/>
    <col min="16" max="16" width="8.42578125" style="7" bestFit="1" customWidth="1"/>
    <col min="17" max="17" width="8.85546875" style="7" bestFit="1" customWidth="1"/>
    <col min="18" max="19" width="8.85546875" style="7"/>
    <col min="20" max="20" width="7.28515625" style="7" bestFit="1" customWidth="1"/>
    <col min="21" max="16384" width="8.85546875" style="7"/>
  </cols>
  <sheetData>
    <row r="1" spans="1:20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2027</v>
      </c>
      <c r="F1" s="9" t="s">
        <v>2028</v>
      </c>
      <c r="G1" s="9" t="s">
        <v>2029</v>
      </c>
      <c r="H1" s="9" t="s">
        <v>2030</v>
      </c>
      <c r="I1" s="9" t="s">
        <v>2769</v>
      </c>
      <c r="J1" s="9" t="s">
        <v>2031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7" t="s">
        <v>1974</v>
      </c>
      <c r="B2" s="1" t="s">
        <v>120</v>
      </c>
      <c r="C2" s="7" t="s">
        <v>5</v>
      </c>
      <c r="D2" s="2" t="s">
        <v>121</v>
      </c>
      <c r="E2" s="8">
        <v>32</v>
      </c>
      <c r="F2" s="8">
        <v>626</v>
      </c>
      <c r="G2" s="8">
        <v>17</v>
      </c>
      <c r="H2" s="8">
        <v>605</v>
      </c>
      <c r="I2" s="8">
        <v>6</v>
      </c>
      <c r="J2" s="8">
        <v>21</v>
      </c>
      <c r="K2" s="8">
        <v>4027</v>
      </c>
      <c r="L2" s="8">
        <v>1307</v>
      </c>
      <c r="M2" s="8">
        <v>0</v>
      </c>
      <c r="N2" s="8">
        <v>2</v>
      </c>
      <c r="O2" s="8">
        <f t="shared" ref="O2:O11" si="0">SUM(L2:N2)</f>
        <v>1309</v>
      </c>
      <c r="P2" s="8">
        <v>1</v>
      </c>
      <c r="Q2" s="42">
        <f>O2/K2</f>
        <v>0.32505587285820708</v>
      </c>
      <c r="S2" s="8"/>
      <c r="T2" s="8"/>
    </row>
    <row r="3" spans="1:20">
      <c r="A3" s="7" t="s">
        <v>1973</v>
      </c>
      <c r="B3" s="1" t="s">
        <v>125</v>
      </c>
      <c r="C3" s="7" t="s">
        <v>5</v>
      </c>
      <c r="D3" s="2" t="s">
        <v>126</v>
      </c>
      <c r="E3" s="8">
        <v>39</v>
      </c>
      <c r="F3" s="8">
        <v>567</v>
      </c>
      <c r="G3" s="8">
        <v>10</v>
      </c>
      <c r="H3" s="8">
        <v>509</v>
      </c>
      <c r="I3" s="8">
        <v>6</v>
      </c>
      <c r="J3" s="8">
        <v>10</v>
      </c>
      <c r="K3" s="8">
        <v>3799</v>
      </c>
      <c r="L3" s="8">
        <v>1141</v>
      </c>
      <c r="M3" s="8">
        <v>0</v>
      </c>
      <c r="N3" s="8">
        <v>5</v>
      </c>
      <c r="O3" s="8">
        <f t="shared" si="0"/>
        <v>1146</v>
      </c>
      <c r="P3" s="8">
        <v>3</v>
      </c>
      <c r="Q3" s="42">
        <f>O3/K3</f>
        <v>0.30165833113977364</v>
      </c>
      <c r="T3" s="8"/>
    </row>
    <row r="4" spans="1:20">
      <c r="A4" s="7" t="s">
        <v>1977</v>
      </c>
      <c r="B4" s="1" t="s">
        <v>136</v>
      </c>
      <c r="C4" s="7" t="s">
        <v>5</v>
      </c>
      <c r="D4" s="2" t="s">
        <v>137</v>
      </c>
      <c r="E4" s="8">
        <v>28</v>
      </c>
      <c r="F4" s="8">
        <v>563</v>
      </c>
      <c r="G4" s="8">
        <v>16</v>
      </c>
      <c r="H4" s="8">
        <v>540</v>
      </c>
      <c r="I4" s="8">
        <v>4</v>
      </c>
      <c r="J4" s="8">
        <v>17</v>
      </c>
      <c r="K4" s="8">
        <v>4518</v>
      </c>
      <c r="L4" s="8">
        <v>1168</v>
      </c>
      <c r="M4" s="8">
        <v>1</v>
      </c>
      <c r="N4" s="8">
        <v>4</v>
      </c>
      <c r="O4" s="8">
        <f t="shared" si="0"/>
        <v>1173</v>
      </c>
      <c r="P4" s="8">
        <v>7</v>
      </c>
      <c r="Q4" s="42">
        <f t="shared" ref="Q4:Q11" si="1">O4/K4</f>
        <v>0.2596281540504648</v>
      </c>
      <c r="T4" s="8"/>
    </row>
    <row r="5" spans="1:20">
      <c r="A5" s="7" t="s">
        <v>1975</v>
      </c>
      <c r="B5" s="1" t="s">
        <v>135</v>
      </c>
      <c r="C5" s="7" t="s">
        <v>5</v>
      </c>
      <c r="D5" s="2" t="s">
        <v>101</v>
      </c>
      <c r="E5" s="8">
        <v>15</v>
      </c>
      <c r="F5" s="8">
        <v>433</v>
      </c>
      <c r="G5" s="8">
        <v>10</v>
      </c>
      <c r="H5" s="8">
        <v>426</v>
      </c>
      <c r="I5" s="8">
        <v>4</v>
      </c>
      <c r="J5" s="8">
        <v>7</v>
      </c>
      <c r="K5" s="8">
        <v>3188</v>
      </c>
      <c r="L5" s="8">
        <v>895</v>
      </c>
      <c r="M5" s="8">
        <v>0</v>
      </c>
      <c r="N5" s="8">
        <v>3</v>
      </c>
      <c r="O5" s="8">
        <f t="shared" si="0"/>
        <v>898</v>
      </c>
      <c r="P5" s="8">
        <v>0</v>
      </c>
      <c r="Q5" s="42">
        <f t="shared" si="1"/>
        <v>0.28168130489335008</v>
      </c>
      <c r="T5" s="8"/>
    </row>
    <row r="6" spans="1:20">
      <c r="A6" s="7" t="s">
        <v>1970</v>
      </c>
      <c r="B6" s="1" t="s">
        <v>127</v>
      </c>
      <c r="C6" s="7" t="s">
        <v>5</v>
      </c>
      <c r="D6" s="2" t="s">
        <v>128</v>
      </c>
      <c r="E6" s="8">
        <v>14</v>
      </c>
      <c r="F6" s="8">
        <v>282</v>
      </c>
      <c r="G6" s="8">
        <v>11</v>
      </c>
      <c r="H6" s="8">
        <v>312</v>
      </c>
      <c r="I6" s="8">
        <v>3</v>
      </c>
      <c r="J6" s="8">
        <v>9</v>
      </c>
      <c r="K6" s="8">
        <v>2001</v>
      </c>
      <c r="L6" s="8">
        <v>631</v>
      </c>
      <c r="M6" s="8">
        <v>1</v>
      </c>
      <c r="N6" s="8">
        <v>3</v>
      </c>
      <c r="O6" s="8">
        <f t="shared" si="0"/>
        <v>635</v>
      </c>
      <c r="P6" s="8">
        <v>2</v>
      </c>
      <c r="Q6" s="42">
        <f t="shared" si="1"/>
        <v>0.31734132933533232</v>
      </c>
      <c r="T6" s="8"/>
    </row>
    <row r="7" spans="1:20">
      <c r="A7" s="7" t="s">
        <v>1972</v>
      </c>
      <c r="B7" s="1" t="s">
        <v>122</v>
      </c>
      <c r="C7" s="7" t="s">
        <v>5</v>
      </c>
      <c r="D7" s="2" t="s">
        <v>123</v>
      </c>
      <c r="E7" s="8">
        <v>10</v>
      </c>
      <c r="F7" s="8">
        <v>531</v>
      </c>
      <c r="G7" s="8">
        <v>11</v>
      </c>
      <c r="H7" s="8">
        <v>460</v>
      </c>
      <c r="I7" s="8">
        <v>9</v>
      </c>
      <c r="J7" s="8">
        <v>7</v>
      </c>
      <c r="K7" s="8">
        <v>2913</v>
      </c>
      <c r="L7" s="8">
        <v>1028</v>
      </c>
      <c r="M7" s="8">
        <v>0</v>
      </c>
      <c r="N7" s="8">
        <v>0</v>
      </c>
      <c r="O7" s="8">
        <f t="shared" si="0"/>
        <v>1028</v>
      </c>
      <c r="P7" s="8">
        <v>2</v>
      </c>
      <c r="Q7" s="42">
        <f t="shared" si="1"/>
        <v>0.35290078956402332</v>
      </c>
      <c r="T7" s="8"/>
    </row>
    <row r="8" spans="1:20">
      <c r="A8" s="7" t="s">
        <v>1969</v>
      </c>
      <c r="B8" s="1" t="s">
        <v>133</v>
      </c>
      <c r="C8" s="7" t="s">
        <v>5</v>
      </c>
      <c r="D8" s="2" t="s">
        <v>134</v>
      </c>
      <c r="E8" s="8">
        <v>19</v>
      </c>
      <c r="F8" s="8">
        <v>631</v>
      </c>
      <c r="G8" s="8">
        <v>12</v>
      </c>
      <c r="H8" s="8">
        <v>306</v>
      </c>
      <c r="I8" s="8">
        <v>2</v>
      </c>
      <c r="J8" s="8">
        <v>15</v>
      </c>
      <c r="K8" s="8">
        <v>2913</v>
      </c>
      <c r="L8" s="8">
        <v>985</v>
      </c>
      <c r="M8" s="8">
        <v>0</v>
      </c>
      <c r="N8" s="8">
        <v>1</v>
      </c>
      <c r="O8" s="8">
        <f t="shared" si="0"/>
        <v>986</v>
      </c>
      <c r="P8" s="8">
        <v>3</v>
      </c>
      <c r="Q8" s="42">
        <f t="shared" si="1"/>
        <v>0.33848266392035703</v>
      </c>
      <c r="T8" s="8"/>
    </row>
    <row r="9" spans="1:20">
      <c r="A9" s="7" t="s">
        <v>1971</v>
      </c>
      <c r="B9" s="1" t="s">
        <v>138</v>
      </c>
      <c r="C9" s="7" t="s">
        <v>5</v>
      </c>
      <c r="D9" s="2" t="s">
        <v>124</v>
      </c>
      <c r="E9" s="8">
        <v>13</v>
      </c>
      <c r="F9" s="8">
        <v>496</v>
      </c>
      <c r="G9" s="8">
        <v>16</v>
      </c>
      <c r="H9" s="8">
        <v>287</v>
      </c>
      <c r="I9" s="8">
        <v>3</v>
      </c>
      <c r="J9" s="8">
        <v>14</v>
      </c>
      <c r="K9" s="8">
        <v>3257</v>
      </c>
      <c r="L9" s="8">
        <v>829</v>
      </c>
      <c r="M9" s="8">
        <v>0</v>
      </c>
      <c r="N9" s="8">
        <v>1</v>
      </c>
      <c r="O9" s="8">
        <f t="shared" si="0"/>
        <v>830</v>
      </c>
      <c r="P9" s="8">
        <v>6</v>
      </c>
      <c r="Q9" s="42">
        <f t="shared" si="1"/>
        <v>0.25483573840957935</v>
      </c>
      <c r="T9" s="8"/>
    </row>
    <row r="10" spans="1:20">
      <c r="A10" s="7" t="s">
        <v>1976</v>
      </c>
      <c r="B10" s="1" t="s">
        <v>129</v>
      </c>
      <c r="C10" s="7" t="s">
        <v>5</v>
      </c>
      <c r="D10" s="2" t="s">
        <v>130</v>
      </c>
      <c r="E10" s="8">
        <v>25</v>
      </c>
      <c r="F10" s="8">
        <v>749</v>
      </c>
      <c r="G10" s="8">
        <v>11</v>
      </c>
      <c r="H10" s="8">
        <v>573</v>
      </c>
      <c r="I10" s="8">
        <v>10</v>
      </c>
      <c r="J10" s="8">
        <v>24</v>
      </c>
      <c r="K10" s="8">
        <v>4467</v>
      </c>
      <c r="L10" s="8">
        <v>1392</v>
      </c>
      <c r="M10" s="8">
        <v>1</v>
      </c>
      <c r="N10" s="8">
        <v>5</v>
      </c>
      <c r="O10" s="8">
        <f t="shared" si="0"/>
        <v>1398</v>
      </c>
      <c r="P10" s="8">
        <v>4</v>
      </c>
      <c r="Q10" s="42">
        <f t="shared" si="1"/>
        <v>0.31296171927468097</v>
      </c>
      <c r="T10" s="8"/>
    </row>
    <row r="11" spans="1:20">
      <c r="A11" s="7" t="s">
        <v>1978</v>
      </c>
      <c r="B11" s="1" t="s">
        <v>131</v>
      </c>
      <c r="C11" s="7" t="s">
        <v>5</v>
      </c>
      <c r="D11" s="2" t="s">
        <v>132</v>
      </c>
      <c r="E11" s="8">
        <v>32</v>
      </c>
      <c r="F11" s="8">
        <v>747</v>
      </c>
      <c r="G11" s="8">
        <v>11</v>
      </c>
      <c r="H11" s="8">
        <v>621</v>
      </c>
      <c r="I11" s="8">
        <v>6</v>
      </c>
      <c r="J11" s="8">
        <v>12</v>
      </c>
      <c r="K11" s="8">
        <v>4296</v>
      </c>
      <c r="L11" s="8">
        <v>1429</v>
      </c>
      <c r="M11" s="8">
        <v>0</v>
      </c>
      <c r="N11" s="8">
        <v>7</v>
      </c>
      <c r="O11" s="8">
        <f t="shared" si="0"/>
        <v>1436</v>
      </c>
      <c r="P11" s="8">
        <v>2</v>
      </c>
      <c r="Q11" s="42">
        <f t="shared" si="1"/>
        <v>0.33426443202979517</v>
      </c>
      <c r="T11" s="8"/>
    </row>
    <row r="12" spans="1:20">
      <c r="B12" s="1" t="s">
        <v>138</v>
      </c>
      <c r="C12" s="7" t="s">
        <v>29</v>
      </c>
      <c r="D12" s="2"/>
      <c r="E12" s="8">
        <v>14</v>
      </c>
      <c r="F12" s="8">
        <v>684</v>
      </c>
      <c r="G12" s="8">
        <v>8</v>
      </c>
      <c r="H12" s="8">
        <v>363</v>
      </c>
      <c r="I12" s="8">
        <v>0</v>
      </c>
      <c r="J12" s="8">
        <v>10</v>
      </c>
      <c r="K12" s="8"/>
      <c r="L12" s="8">
        <v>1079</v>
      </c>
      <c r="M12" s="8">
        <v>0</v>
      </c>
      <c r="N12" s="8">
        <v>1</v>
      </c>
      <c r="O12" s="8">
        <f t="shared" ref="O12:O18" si="2">SUM(L12:N12)</f>
        <v>1080</v>
      </c>
      <c r="P12" s="8">
        <v>10</v>
      </c>
      <c r="Q12" s="42"/>
      <c r="T12" s="8"/>
    </row>
    <row r="13" spans="1:20">
      <c r="B13" s="1" t="s">
        <v>139</v>
      </c>
      <c r="C13" s="7" t="s">
        <v>29</v>
      </c>
      <c r="D13" s="2"/>
      <c r="E13" s="8">
        <v>59</v>
      </c>
      <c r="F13" s="8">
        <v>2017</v>
      </c>
      <c r="G13" s="8">
        <v>29</v>
      </c>
      <c r="H13" s="8">
        <v>1489</v>
      </c>
      <c r="I13" s="8">
        <v>9</v>
      </c>
      <c r="J13" s="8">
        <v>22</v>
      </c>
      <c r="K13" s="8"/>
      <c r="L13" s="8">
        <v>3625</v>
      </c>
      <c r="M13" s="8">
        <v>1</v>
      </c>
      <c r="N13" s="8">
        <v>0</v>
      </c>
      <c r="O13" s="8">
        <f t="shared" si="2"/>
        <v>3626</v>
      </c>
      <c r="P13" s="8">
        <v>32</v>
      </c>
      <c r="Q13" s="42"/>
      <c r="T13" s="8"/>
    </row>
    <row r="14" spans="1:20">
      <c r="B14" s="1" t="s">
        <v>2390</v>
      </c>
      <c r="C14" s="7" t="s">
        <v>29</v>
      </c>
      <c r="D14" s="2"/>
      <c r="E14" s="8">
        <v>92</v>
      </c>
      <c r="F14" s="8">
        <v>3328</v>
      </c>
      <c r="G14" s="8">
        <v>32</v>
      </c>
      <c r="H14" s="8">
        <v>2318</v>
      </c>
      <c r="I14" s="8">
        <v>15</v>
      </c>
      <c r="J14" s="8">
        <v>46</v>
      </c>
      <c r="K14" s="8"/>
      <c r="L14" s="8">
        <v>5831</v>
      </c>
      <c r="M14" s="8">
        <v>1</v>
      </c>
      <c r="N14" s="8">
        <v>3</v>
      </c>
      <c r="O14" s="8">
        <f t="shared" si="2"/>
        <v>5835</v>
      </c>
      <c r="P14" s="8">
        <v>80</v>
      </c>
      <c r="Q14" s="42"/>
      <c r="T14" s="8"/>
    </row>
    <row r="15" spans="1:20">
      <c r="B15" s="1" t="s">
        <v>2418</v>
      </c>
      <c r="C15" s="7" t="s">
        <v>30</v>
      </c>
      <c r="D15" s="2"/>
      <c r="E15" s="8">
        <v>6</v>
      </c>
      <c r="F15" s="8">
        <v>37</v>
      </c>
      <c r="G15" s="8">
        <v>14</v>
      </c>
      <c r="H15" s="8">
        <v>86</v>
      </c>
      <c r="I15" s="8">
        <v>0</v>
      </c>
      <c r="J15" s="8">
        <v>4</v>
      </c>
      <c r="K15" s="8"/>
      <c r="L15" s="8">
        <v>147</v>
      </c>
      <c r="M15" s="8">
        <v>1</v>
      </c>
      <c r="N15" s="8">
        <v>0</v>
      </c>
      <c r="O15" s="8">
        <f t="shared" si="2"/>
        <v>148</v>
      </c>
      <c r="P15" s="8">
        <v>5</v>
      </c>
      <c r="Q15" s="42"/>
      <c r="T15" s="8"/>
    </row>
    <row r="16" spans="1:20">
      <c r="B16" s="1" t="s">
        <v>140</v>
      </c>
      <c r="C16" s="7" t="s">
        <v>30</v>
      </c>
      <c r="D16" s="2"/>
      <c r="E16" s="8">
        <v>5</v>
      </c>
      <c r="F16" s="8">
        <v>33</v>
      </c>
      <c r="G16" s="8">
        <v>7</v>
      </c>
      <c r="H16" s="8">
        <v>10</v>
      </c>
      <c r="I16" s="8">
        <v>2</v>
      </c>
      <c r="J16" s="8">
        <v>2</v>
      </c>
      <c r="K16" s="8"/>
      <c r="L16" s="8">
        <v>59</v>
      </c>
      <c r="M16" s="8">
        <v>0</v>
      </c>
      <c r="N16" s="8">
        <v>1</v>
      </c>
      <c r="O16" s="8">
        <f t="shared" si="2"/>
        <v>60</v>
      </c>
      <c r="P16" s="8">
        <v>1</v>
      </c>
      <c r="Q16" s="42"/>
      <c r="T16" s="8"/>
    </row>
    <row r="17" spans="1:20">
      <c r="B17" s="1" t="s">
        <v>31</v>
      </c>
      <c r="C17" s="7" t="s">
        <v>32</v>
      </c>
      <c r="D17" s="2"/>
      <c r="E17" s="8">
        <v>3</v>
      </c>
      <c r="F17" s="8">
        <v>295</v>
      </c>
      <c r="G17" s="8">
        <v>1</v>
      </c>
      <c r="H17" s="8">
        <v>188</v>
      </c>
      <c r="I17" s="8">
        <v>0</v>
      </c>
      <c r="J17" s="8">
        <v>0</v>
      </c>
      <c r="K17" s="8"/>
      <c r="L17" s="8">
        <v>487</v>
      </c>
      <c r="M17" s="8">
        <v>0</v>
      </c>
      <c r="N17" s="8">
        <v>9</v>
      </c>
      <c r="O17" s="8">
        <f t="shared" si="2"/>
        <v>496</v>
      </c>
      <c r="P17" s="8">
        <v>0</v>
      </c>
      <c r="Q17" s="42"/>
      <c r="T17" s="8"/>
    </row>
    <row r="18" spans="1:20" ht="28.5">
      <c r="A18" s="21"/>
      <c r="B18" s="12" t="s">
        <v>33</v>
      </c>
      <c r="C18" s="21" t="s">
        <v>32</v>
      </c>
      <c r="D18" s="13"/>
      <c r="E18" s="23">
        <v>3</v>
      </c>
      <c r="F18" s="23">
        <v>242</v>
      </c>
      <c r="G18" s="23">
        <v>0</v>
      </c>
      <c r="H18" s="23">
        <v>88</v>
      </c>
      <c r="I18" s="23">
        <v>4</v>
      </c>
      <c r="J18" s="23">
        <v>2</v>
      </c>
      <c r="K18" s="23"/>
      <c r="L18" s="23">
        <v>339</v>
      </c>
      <c r="M18" s="23">
        <v>1</v>
      </c>
      <c r="N18" s="23">
        <v>146</v>
      </c>
      <c r="O18" s="23">
        <f t="shared" si="2"/>
        <v>486</v>
      </c>
      <c r="P18" s="16">
        <v>0</v>
      </c>
      <c r="Q18" s="47"/>
      <c r="T18" s="8"/>
    </row>
    <row r="19" spans="1:20">
      <c r="A19" s="19"/>
      <c r="B19" s="10" t="s">
        <v>34</v>
      </c>
      <c r="C19" s="19"/>
      <c r="D19" s="10"/>
      <c r="E19" s="20">
        <f>SUM(E2:E11)</f>
        <v>227</v>
      </c>
      <c r="F19" s="20">
        <f t="shared" ref="F19:P19" si="3">SUM(F2:F11)</f>
        <v>5625</v>
      </c>
      <c r="G19" s="20">
        <f t="shared" si="3"/>
        <v>125</v>
      </c>
      <c r="H19" s="20">
        <f t="shared" si="3"/>
        <v>4639</v>
      </c>
      <c r="I19" s="20">
        <f t="shared" si="3"/>
        <v>53</v>
      </c>
      <c r="J19" s="20">
        <f t="shared" si="3"/>
        <v>136</v>
      </c>
      <c r="K19" s="20"/>
      <c r="L19" s="20">
        <f t="shared" si="3"/>
        <v>10805</v>
      </c>
      <c r="M19" s="20">
        <f t="shared" si="3"/>
        <v>3</v>
      </c>
      <c r="N19" s="20">
        <f t="shared" si="3"/>
        <v>31</v>
      </c>
      <c r="O19" s="20">
        <f t="shared" si="3"/>
        <v>10839</v>
      </c>
      <c r="P19" s="20">
        <f t="shared" si="3"/>
        <v>30</v>
      </c>
      <c r="Q19" s="42"/>
      <c r="T19" s="8"/>
    </row>
    <row r="20" spans="1:20">
      <c r="A20" s="19"/>
      <c r="B20" s="10" t="s">
        <v>35</v>
      </c>
      <c r="C20" s="19"/>
      <c r="D20" s="10"/>
      <c r="E20" s="20">
        <f>SUM(E12:E14)</f>
        <v>165</v>
      </c>
      <c r="F20" s="20">
        <f t="shared" ref="F20:P20" si="4">SUM(F12:F14)</f>
        <v>6029</v>
      </c>
      <c r="G20" s="20">
        <f t="shared" si="4"/>
        <v>69</v>
      </c>
      <c r="H20" s="20">
        <f t="shared" si="4"/>
        <v>4170</v>
      </c>
      <c r="I20" s="20">
        <f t="shared" si="4"/>
        <v>24</v>
      </c>
      <c r="J20" s="20">
        <f t="shared" si="4"/>
        <v>78</v>
      </c>
      <c r="K20" s="20"/>
      <c r="L20" s="20">
        <f t="shared" si="4"/>
        <v>10535</v>
      </c>
      <c r="M20" s="20">
        <f t="shared" si="4"/>
        <v>2</v>
      </c>
      <c r="N20" s="20">
        <f t="shared" si="4"/>
        <v>4</v>
      </c>
      <c r="O20" s="20">
        <f t="shared" si="4"/>
        <v>10541</v>
      </c>
      <c r="P20" s="20">
        <f t="shared" si="4"/>
        <v>122</v>
      </c>
      <c r="Q20" s="42"/>
      <c r="T20" s="8"/>
    </row>
    <row r="21" spans="1:20">
      <c r="A21" s="19"/>
      <c r="B21" s="10" t="s">
        <v>36</v>
      </c>
      <c r="C21" s="19"/>
      <c r="D21" s="10"/>
      <c r="E21" s="20">
        <f>SUM(E15:E16)</f>
        <v>11</v>
      </c>
      <c r="F21" s="20">
        <f t="shared" ref="F21:P21" si="5">SUM(F15:F16)</f>
        <v>70</v>
      </c>
      <c r="G21" s="20">
        <f t="shared" si="5"/>
        <v>21</v>
      </c>
      <c r="H21" s="20">
        <f t="shared" si="5"/>
        <v>96</v>
      </c>
      <c r="I21" s="20">
        <f t="shared" si="5"/>
        <v>2</v>
      </c>
      <c r="J21" s="20">
        <f t="shared" si="5"/>
        <v>6</v>
      </c>
      <c r="K21" s="20"/>
      <c r="L21" s="20">
        <f t="shared" si="5"/>
        <v>206</v>
      </c>
      <c r="M21" s="20">
        <f t="shared" si="5"/>
        <v>1</v>
      </c>
      <c r="N21" s="20">
        <f t="shared" si="5"/>
        <v>1</v>
      </c>
      <c r="O21" s="20">
        <f t="shared" si="5"/>
        <v>208</v>
      </c>
      <c r="P21" s="20">
        <f t="shared" si="5"/>
        <v>6</v>
      </c>
      <c r="Q21" s="42"/>
      <c r="T21" s="8"/>
    </row>
    <row r="22" spans="1:20" ht="15" thickBot="1">
      <c r="A22" s="24"/>
      <c r="B22" s="14" t="s">
        <v>37</v>
      </c>
      <c r="C22" s="24"/>
      <c r="D22" s="14"/>
      <c r="E22" s="25">
        <f>SUM(E17:E18)</f>
        <v>6</v>
      </c>
      <c r="F22" s="25">
        <f t="shared" ref="F22:P22" si="6">SUM(F17:F18)</f>
        <v>537</v>
      </c>
      <c r="G22" s="25">
        <f t="shared" si="6"/>
        <v>1</v>
      </c>
      <c r="H22" s="25">
        <f t="shared" si="6"/>
        <v>276</v>
      </c>
      <c r="I22" s="25">
        <f t="shared" si="6"/>
        <v>4</v>
      </c>
      <c r="J22" s="25">
        <f t="shared" si="6"/>
        <v>2</v>
      </c>
      <c r="K22" s="25"/>
      <c r="L22" s="25">
        <f t="shared" si="6"/>
        <v>826</v>
      </c>
      <c r="M22" s="25">
        <f t="shared" si="6"/>
        <v>1</v>
      </c>
      <c r="N22" s="25">
        <f t="shared" si="6"/>
        <v>155</v>
      </c>
      <c r="O22" s="25">
        <f t="shared" si="6"/>
        <v>982</v>
      </c>
      <c r="P22" s="25">
        <f t="shared" si="6"/>
        <v>0</v>
      </c>
      <c r="Q22" s="48"/>
      <c r="T22" s="8"/>
    </row>
    <row r="23" spans="1:20" s="33" customFormat="1" ht="15">
      <c r="A23" s="6"/>
      <c r="B23" s="3" t="s">
        <v>2350</v>
      </c>
      <c r="C23" s="6"/>
      <c r="D23" s="3"/>
      <c r="E23" s="34">
        <f>SUM(E19:E22)</f>
        <v>409</v>
      </c>
      <c r="F23" s="34">
        <f t="shared" ref="F23:P23" si="7">SUM(F19:F22)</f>
        <v>12261</v>
      </c>
      <c r="G23" s="34">
        <f t="shared" si="7"/>
        <v>216</v>
      </c>
      <c r="H23" s="34">
        <f t="shared" si="7"/>
        <v>9181</v>
      </c>
      <c r="I23" s="34">
        <f t="shared" si="7"/>
        <v>83</v>
      </c>
      <c r="J23" s="34">
        <f t="shared" si="7"/>
        <v>222</v>
      </c>
      <c r="K23" s="34">
        <f>SUM(K2:K11)</f>
        <v>35379</v>
      </c>
      <c r="L23" s="34">
        <f t="shared" si="7"/>
        <v>22372</v>
      </c>
      <c r="M23" s="34">
        <f t="shared" si="7"/>
        <v>7</v>
      </c>
      <c r="N23" s="34">
        <f t="shared" si="7"/>
        <v>191</v>
      </c>
      <c r="O23" s="34">
        <f t="shared" si="7"/>
        <v>22570</v>
      </c>
      <c r="P23" s="34">
        <f t="shared" si="7"/>
        <v>158</v>
      </c>
      <c r="Q23" s="49">
        <f>O23/K23</f>
        <v>0.63794906583001221</v>
      </c>
      <c r="T23" s="8"/>
    </row>
    <row r="24" spans="1:20">
      <c r="A24" s="19"/>
      <c r="B24" s="10" t="s">
        <v>2005</v>
      </c>
      <c r="C24" s="19"/>
      <c r="D24" s="10"/>
      <c r="E24" s="26">
        <f>E23/$L$23</f>
        <v>1.8281780797425352E-2</v>
      </c>
      <c r="F24" s="26">
        <f>F23/$L$23</f>
        <v>0.54805113534775607</v>
      </c>
      <c r="G24" s="26">
        <f t="shared" ref="G24:J24" si="8">G23/$L$23</f>
        <v>9.6549258001072773E-3</v>
      </c>
      <c r="H24" s="44">
        <f t="shared" si="8"/>
        <v>0.41037904523511531</v>
      </c>
      <c r="I24" s="44">
        <f t="shared" si="8"/>
        <v>3.7099946361523334E-3</v>
      </c>
      <c r="J24" s="44">
        <f t="shared" si="8"/>
        <v>9.92311818344359E-3</v>
      </c>
      <c r="K24" s="19"/>
      <c r="L24" s="20"/>
      <c r="M24" s="19"/>
      <c r="N24" s="19"/>
      <c r="O24" s="19"/>
    </row>
    <row r="25" spans="1:20">
      <c r="B25" s="1"/>
      <c r="O25" s="8"/>
    </row>
    <row r="26" spans="1:20">
      <c r="O26" s="8"/>
    </row>
    <row r="27" spans="1:20">
      <c r="O27" s="8"/>
    </row>
    <row r="28" spans="1:20">
      <c r="O28" s="8"/>
    </row>
    <row r="29" spans="1:20">
      <c r="O29" s="8"/>
    </row>
    <row r="30" spans="1:20">
      <c r="O30" s="8"/>
    </row>
    <row r="31" spans="1:20">
      <c r="O31" s="8"/>
    </row>
    <row r="32" spans="1:20">
      <c r="O32" s="8"/>
    </row>
  </sheetData>
  <sortState xmlns:xlrd2="http://schemas.microsoft.com/office/spreadsheetml/2017/richdata2" ref="A2:R11">
    <sortCondition ref="A11"/>
  </sortState>
  <mergeCells count="1">
    <mergeCell ref="A1:B1"/>
  </mergeCells>
  <conditionalFormatting sqref="P18:Q18 A2:Q17">
    <cfRule type="expression" dxfId="111" priority="2">
      <formula>MOD(ROW(),2)=0</formula>
    </cfRule>
  </conditionalFormatting>
  <conditionalFormatting sqref="A18:O18">
    <cfRule type="expression" dxfId="110" priority="1">
      <formula>MOD(ROW(),2)=0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40"/>
  <sheetViews>
    <sheetView zoomScaleNormal="100" workbookViewId="0">
      <pane ySplit="1" topLeftCell="A2" activePane="bottomLeft" state="frozen"/>
      <selection pane="bottomLeft" activeCell="D29" sqref="D29"/>
    </sheetView>
  </sheetViews>
  <sheetFormatPr defaultColWidth="8.85546875" defaultRowHeight="14.25"/>
  <cols>
    <col min="1" max="1" width="2.7109375" style="19" bestFit="1" customWidth="1"/>
    <col min="2" max="2" width="42.85546875" style="19" bestFit="1" customWidth="1"/>
    <col min="3" max="3" width="13.7109375" style="19" bestFit="1" customWidth="1"/>
    <col min="4" max="4" width="38.28515625" style="19" customWidth="1"/>
    <col min="5" max="5" width="15.85546875" style="19" bestFit="1" customWidth="1"/>
    <col min="6" max="6" width="6.85546875" style="19" bestFit="1" customWidth="1"/>
    <col min="7" max="7" width="12.5703125" style="19" bestFit="1" customWidth="1"/>
    <col min="8" max="8" width="7.85546875" style="19" bestFit="1" customWidth="1"/>
    <col min="9" max="9" width="8" style="19" bestFit="1" customWidth="1"/>
    <col min="10" max="10" width="10" style="19" bestFit="1" customWidth="1"/>
    <col min="11" max="11" width="10.140625" style="19" bestFit="1" customWidth="1"/>
    <col min="12" max="12" width="8" style="19" bestFit="1" customWidth="1"/>
    <col min="13" max="13" width="8.7109375" style="19" bestFit="1" customWidth="1"/>
    <col min="14" max="14" width="9.140625" style="19" bestFit="1" customWidth="1"/>
    <col min="15" max="16384" width="8.85546875" style="19"/>
  </cols>
  <sheetData>
    <row r="1" spans="1:17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2229</v>
      </c>
      <c r="F1" s="9" t="s">
        <v>2230</v>
      </c>
      <c r="G1" s="9" t="s">
        <v>2401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1355</v>
      </c>
      <c r="C2" s="19" t="s">
        <v>5</v>
      </c>
      <c r="D2" s="11" t="s">
        <v>1187</v>
      </c>
      <c r="E2" s="20">
        <v>32</v>
      </c>
      <c r="F2" s="20">
        <v>65</v>
      </c>
      <c r="G2" s="20">
        <v>1</v>
      </c>
      <c r="H2" s="20">
        <v>381</v>
      </c>
      <c r="I2" s="20">
        <v>98</v>
      </c>
      <c r="J2" s="20">
        <v>0</v>
      </c>
      <c r="K2" s="20">
        <v>0</v>
      </c>
      <c r="L2" s="20">
        <f t="shared" ref="L2:L21" si="0">SUM(I2:K2)</f>
        <v>98</v>
      </c>
      <c r="M2" s="20">
        <v>0</v>
      </c>
      <c r="N2" s="44">
        <f>L2/H2</f>
        <v>0.2572178477690289</v>
      </c>
      <c r="Q2" s="20"/>
    </row>
    <row r="3" spans="1:17">
      <c r="A3" s="19" t="s">
        <v>1973</v>
      </c>
      <c r="B3" s="10" t="s">
        <v>2600</v>
      </c>
      <c r="C3" s="19" t="s">
        <v>5</v>
      </c>
      <c r="D3" s="11" t="s">
        <v>1074</v>
      </c>
      <c r="E3" s="20">
        <v>75</v>
      </c>
      <c r="F3" s="20">
        <v>27</v>
      </c>
      <c r="G3" s="20">
        <v>6</v>
      </c>
      <c r="H3" s="20">
        <v>456</v>
      </c>
      <c r="I3" s="20">
        <v>108</v>
      </c>
      <c r="J3" s="20">
        <v>0</v>
      </c>
      <c r="K3" s="20">
        <v>0</v>
      </c>
      <c r="L3" s="20">
        <f t="shared" si="0"/>
        <v>108</v>
      </c>
      <c r="M3" s="20">
        <v>0</v>
      </c>
      <c r="N3" s="44">
        <f t="shared" ref="N3:N21" si="1">L3/H3</f>
        <v>0.23684210526315788</v>
      </c>
      <c r="Q3" s="20"/>
    </row>
    <row r="4" spans="1:17">
      <c r="A4" s="19" t="s">
        <v>1977</v>
      </c>
      <c r="B4" s="10" t="s">
        <v>1350</v>
      </c>
      <c r="C4" s="19" t="s">
        <v>5</v>
      </c>
      <c r="D4" s="11" t="s">
        <v>1042</v>
      </c>
      <c r="E4" s="20">
        <v>12</v>
      </c>
      <c r="F4" s="20">
        <v>117</v>
      </c>
      <c r="G4" s="20">
        <v>2</v>
      </c>
      <c r="H4" s="20">
        <v>293</v>
      </c>
      <c r="I4" s="20">
        <v>131</v>
      </c>
      <c r="J4" s="20">
        <v>0</v>
      </c>
      <c r="K4" s="20">
        <v>1</v>
      </c>
      <c r="L4" s="20">
        <f t="shared" si="0"/>
        <v>132</v>
      </c>
      <c r="M4" s="20">
        <v>0</v>
      </c>
      <c r="N4" s="44">
        <f t="shared" si="1"/>
        <v>0.45051194539249145</v>
      </c>
      <c r="Q4" s="20"/>
    </row>
    <row r="5" spans="1:17">
      <c r="A5" s="19" t="s">
        <v>1975</v>
      </c>
      <c r="B5" s="10" t="s">
        <v>1353</v>
      </c>
      <c r="C5" s="19" t="s">
        <v>5</v>
      </c>
      <c r="D5" s="11" t="s">
        <v>1028</v>
      </c>
      <c r="E5" s="20">
        <v>29</v>
      </c>
      <c r="F5" s="20">
        <v>148</v>
      </c>
      <c r="G5" s="20">
        <v>4</v>
      </c>
      <c r="H5" s="20">
        <v>349</v>
      </c>
      <c r="I5" s="20">
        <v>181</v>
      </c>
      <c r="J5" s="20">
        <v>0</v>
      </c>
      <c r="K5" s="20">
        <v>0</v>
      </c>
      <c r="L5" s="20">
        <f t="shared" si="0"/>
        <v>181</v>
      </c>
      <c r="M5" s="20">
        <v>0</v>
      </c>
      <c r="N5" s="44">
        <f t="shared" si="1"/>
        <v>0.51862464183381085</v>
      </c>
      <c r="Q5" s="20"/>
    </row>
    <row r="6" spans="1:17">
      <c r="A6" s="19" t="s">
        <v>1970</v>
      </c>
      <c r="B6" s="10" t="s">
        <v>1345</v>
      </c>
      <c r="C6" s="19" t="s">
        <v>5</v>
      </c>
      <c r="D6" s="11" t="s">
        <v>1346</v>
      </c>
      <c r="E6" s="20">
        <v>41</v>
      </c>
      <c r="F6" s="20">
        <v>66</v>
      </c>
      <c r="G6" s="20">
        <v>4</v>
      </c>
      <c r="H6" s="20">
        <v>616</v>
      </c>
      <c r="I6" s="20">
        <v>111</v>
      </c>
      <c r="J6" s="20">
        <v>0</v>
      </c>
      <c r="K6" s="20">
        <v>0</v>
      </c>
      <c r="L6" s="20">
        <f t="shared" si="0"/>
        <v>111</v>
      </c>
      <c r="M6" s="20">
        <v>0</v>
      </c>
      <c r="N6" s="44">
        <f t="shared" si="1"/>
        <v>0.18019480519480519</v>
      </c>
      <c r="Q6" s="20"/>
    </row>
    <row r="7" spans="1:17">
      <c r="A7" s="19" t="s">
        <v>1972</v>
      </c>
      <c r="B7" s="10" t="s">
        <v>1358</v>
      </c>
      <c r="C7" s="19" t="s">
        <v>5</v>
      </c>
      <c r="D7" s="11" t="s">
        <v>697</v>
      </c>
      <c r="E7" s="20">
        <v>90</v>
      </c>
      <c r="F7" s="20">
        <v>420</v>
      </c>
      <c r="G7" s="20">
        <v>4</v>
      </c>
      <c r="H7" s="20">
        <v>1393</v>
      </c>
      <c r="I7" s="20">
        <v>514</v>
      </c>
      <c r="J7" s="20">
        <v>0</v>
      </c>
      <c r="K7" s="20">
        <v>0</v>
      </c>
      <c r="L7" s="20">
        <f t="shared" si="0"/>
        <v>514</v>
      </c>
      <c r="M7" s="20">
        <v>5</v>
      </c>
      <c r="N7" s="44">
        <f t="shared" si="1"/>
        <v>0.36898779612347454</v>
      </c>
      <c r="Q7" s="20"/>
    </row>
    <row r="8" spans="1:17">
      <c r="A8" s="19" t="s">
        <v>1969</v>
      </c>
      <c r="B8" s="10" t="s">
        <v>2601</v>
      </c>
      <c r="C8" s="19" t="s">
        <v>5</v>
      </c>
      <c r="D8" s="11" t="s">
        <v>1008</v>
      </c>
      <c r="E8" s="20">
        <v>8</v>
      </c>
      <c r="F8" s="20">
        <v>95</v>
      </c>
      <c r="G8" s="20">
        <v>0</v>
      </c>
      <c r="H8" s="20">
        <v>235</v>
      </c>
      <c r="I8" s="20">
        <v>103</v>
      </c>
      <c r="J8" s="20">
        <v>0</v>
      </c>
      <c r="K8" s="20">
        <v>0</v>
      </c>
      <c r="L8" s="20">
        <f t="shared" si="0"/>
        <v>103</v>
      </c>
      <c r="M8" s="20">
        <v>0</v>
      </c>
      <c r="N8" s="44">
        <f t="shared" si="1"/>
        <v>0.43829787234042555</v>
      </c>
      <c r="Q8" s="20"/>
    </row>
    <row r="9" spans="1:17">
      <c r="A9" s="19" t="s">
        <v>1971</v>
      </c>
      <c r="B9" s="10" t="s">
        <v>1347</v>
      </c>
      <c r="C9" s="19" t="s">
        <v>5</v>
      </c>
      <c r="D9" s="11" t="s">
        <v>1348</v>
      </c>
      <c r="E9" s="20">
        <v>335</v>
      </c>
      <c r="F9" s="20">
        <v>1100</v>
      </c>
      <c r="G9" s="20">
        <v>37</v>
      </c>
      <c r="H9" s="20">
        <v>5698</v>
      </c>
      <c r="I9" s="20">
        <v>1472</v>
      </c>
      <c r="J9" s="20">
        <v>2</v>
      </c>
      <c r="K9" s="20">
        <v>4</v>
      </c>
      <c r="L9" s="20">
        <f t="shared" si="0"/>
        <v>1478</v>
      </c>
      <c r="M9" s="20">
        <v>0</v>
      </c>
      <c r="N9" s="44">
        <f t="shared" si="1"/>
        <v>0.25938925938925939</v>
      </c>
      <c r="Q9" s="20"/>
    </row>
    <row r="10" spans="1:17">
      <c r="A10" s="19" t="s">
        <v>1976</v>
      </c>
      <c r="B10" s="10" t="s">
        <v>1356</v>
      </c>
      <c r="C10" s="19" t="s">
        <v>5</v>
      </c>
      <c r="D10" s="11" t="s">
        <v>1357</v>
      </c>
      <c r="E10" s="20">
        <v>18</v>
      </c>
      <c r="F10" s="20">
        <v>129</v>
      </c>
      <c r="G10" s="20">
        <v>2</v>
      </c>
      <c r="H10" s="20">
        <v>357</v>
      </c>
      <c r="I10" s="20">
        <v>149</v>
      </c>
      <c r="J10" s="20">
        <v>0</v>
      </c>
      <c r="K10" s="20">
        <v>0</v>
      </c>
      <c r="L10" s="20">
        <f t="shared" si="0"/>
        <v>149</v>
      </c>
      <c r="M10" s="20">
        <v>0</v>
      </c>
      <c r="N10" s="44">
        <f t="shared" si="1"/>
        <v>0.4173669467787115</v>
      </c>
      <c r="Q10" s="20"/>
    </row>
    <row r="11" spans="1:17">
      <c r="A11" s="19" t="s">
        <v>1978</v>
      </c>
      <c r="B11" s="10" t="s">
        <v>1343</v>
      </c>
      <c r="C11" s="19" t="s">
        <v>5</v>
      </c>
      <c r="D11" s="11" t="s">
        <v>1344</v>
      </c>
      <c r="E11" s="20">
        <v>200</v>
      </c>
      <c r="F11" s="20">
        <v>522</v>
      </c>
      <c r="G11" s="20">
        <v>8</v>
      </c>
      <c r="H11" s="20">
        <v>3020</v>
      </c>
      <c r="I11" s="20">
        <v>730</v>
      </c>
      <c r="J11" s="20">
        <v>0</v>
      </c>
      <c r="K11" s="20">
        <v>3</v>
      </c>
      <c r="L11" s="20">
        <f t="shared" si="0"/>
        <v>733</v>
      </c>
      <c r="M11" s="20">
        <v>1</v>
      </c>
      <c r="N11" s="44">
        <f t="shared" si="1"/>
        <v>0.24271523178807947</v>
      </c>
      <c r="Q11" s="20"/>
    </row>
    <row r="12" spans="1:17">
      <c r="A12" s="19" t="s">
        <v>1979</v>
      </c>
      <c r="B12" s="10" t="s">
        <v>1351</v>
      </c>
      <c r="C12" s="19" t="s">
        <v>5</v>
      </c>
      <c r="D12" s="11" t="s">
        <v>565</v>
      </c>
      <c r="E12" s="20">
        <v>122</v>
      </c>
      <c r="F12" s="20">
        <v>437</v>
      </c>
      <c r="G12" s="20">
        <v>11</v>
      </c>
      <c r="H12" s="20">
        <v>2104</v>
      </c>
      <c r="I12" s="20">
        <v>570</v>
      </c>
      <c r="J12" s="20">
        <v>0</v>
      </c>
      <c r="K12" s="20">
        <v>2</v>
      </c>
      <c r="L12" s="20">
        <f t="shared" si="0"/>
        <v>572</v>
      </c>
      <c r="M12" s="20">
        <v>0</v>
      </c>
      <c r="N12" s="44">
        <f t="shared" si="1"/>
        <v>0.27186311787072243</v>
      </c>
      <c r="Q12" s="20"/>
    </row>
    <row r="13" spans="1:17">
      <c r="A13" s="19" t="s">
        <v>1980</v>
      </c>
      <c r="B13" s="10" t="s">
        <v>1362</v>
      </c>
      <c r="C13" s="19" t="s">
        <v>5</v>
      </c>
      <c r="D13" s="11" t="s">
        <v>1363</v>
      </c>
      <c r="E13" s="20">
        <v>196</v>
      </c>
      <c r="F13" s="20">
        <v>481</v>
      </c>
      <c r="G13" s="20">
        <v>16</v>
      </c>
      <c r="H13" s="20">
        <v>3833</v>
      </c>
      <c r="I13" s="20">
        <v>693</v>
      </c>
      <c r="J13" s="20">
        <v>0</v>
      </c>
      <c r="K13" s="20">
        <v>7</v>
      </c>
      <c r="L13" s="20">
        <f t="shared" si="0"/>
        <v>700</v>
      </c>
      <c r="M13" s="20">
        <v>8</v>
      </c>
      <c r="N13" s="44">
        <f t="shared" si="1"/>
        <v>0.1826245760500913</v>
      </c>
      <c r="Q13" s="20"/>
    </row>
    <row r="14" spans="1:17">
      <c r="A14" s="19" t="s">
        <v>1983</v>
      </c>
      <c r="B14" s="10" t="s">
        <v>1352</v>
      </c>
      <c r="C14" s="19" t="s">
        <v>5</v>
      </c>
      <c r="D14" s="11" t="s">
        <v>913</v>
      </c>
      <c r="E14" s="20">
        <v>63</v>
      </c>
      <c r="F14" s="20">
        <v>276</v>
      </c>
      <c r="G14" s="20">
        <v>8</v>
      </c>
      <c r="H14" s="20">
        <v>1093</v>
      </c>
      <c r="I14" s="20">
        <v>347</v>
      </c>
      <c r="J14" s="20">
        <v>0</v>
      </c>
      <c r="K14" s="20">
        <v>2</v>
      </c>
      <c r="L14" s="20">
        <f t="shared" si="0"/>
        <v>349</v>
      </c>
      <c r="M14" s="20">
        <v>5</v>
      </c>
      <c r="N14" s="44">
        <f t="shared" si="1"/>
        <v>0.31930466605672458</v>
      </c>
      <c r="Q14" s="20"/>
    </row>
    <row r="15" spans="1:17">
      <c r="A15" s="19" t="s">
        <v>1982</v>
      </c>
      <c r="B15" s="10" t="s">
        <v>1364</v>
      </c>
      <c r="C15" s="19" t="s">
        <v>5</v>
      </c>
      <c r="D15" s="11" t="s">
        <v>1189</v>
      </c>
      <c r="E15" s="20">
        <v>21</v>
      </c>
      <c r="F15" s="20">
        <v>213</v>
      </c>
      <c r="G15" s="20">
        <v>7</v>
      </c>
      <c r="H15" s="20">
        <v>581</v>
      </c>
      <c r="I15" s="20">
        <v>241</v>
      </c>
      <c r="J15" s="20">
        <v>0</v>
      </c>
      <c r="K15" s="20">
        <v>0</v>
      </c>
      <c r="L15" s="20">
        <f t="shared" si="0"/>
        <v>241</v>
      </c>
      <c r="M15" s="20">
        <v>1</v>
      </c>
      <c r="N15" s="44">
        <f t="shared" si="1"/>
        <v>0.41480206540447506</v>
      </c>
      <c r="Q15" s="20"/>
    </row>
    <row r="16" spans="1:17">
      <c r="A16" s="19" t="s">
        <v>1981</v>
      </c>
      <c r="B16" s="10" t="s">
        <v>2358</v>
      </c>
      <c r="C16" s="19" t="s">
        <v>5</v>
      </c>
      <c r="D16" s="11" t="s">
        <v>1057</v>
      </c>
      <c r="E16" s="20">
        <v>18</v>
      </c>
      <c r="F16" s="20">
        <v>65</v>
      </c>
      <c r="G16" s="20">
        <v>3</v>
      </c>
      <c r="H16" s="20">
        <v>314</v>
      </c>
      <c r="I16" s="20">
        <v>86</v>
      </c>
      <c r="J16" s="20">
        <v>0</v>
      </c>
      <c r="K16" s="20">
        <v>1</v>
      </c>
      <c r="L16" s="20">
        <f t="shared" si="0"/>
        <v>87</v>
      </c>
      <c r="M16" s="20">
        <v>1</v>
      </c>
      <c r="N16" s="44">
        <f t="shared" si="1"/>
        <v>0.27707006369426751</v>
      </c>
      <c r="Q16" s="20"/>
    </row>
    <row r="17" spans="1:17">
      <c r="A17" s="19" t="s">
        <v>1990</v>
      </c>
      <c r="B17" s="10" t="s">
        <v>1359</v>
      </c>
      <c r="C17" s="19" t="s">
        <v>5</v>
      </c>
      <c r="D17" s="11" t="s">
        <v>1360</v>
      </c>
      <c r="E17" s="20">
        <v>69</v>
      </c>
      <c r="F17" s="20">
        <v>371</v>
      </c>
      <c r="G17" s="20">
        <v>12</v>
      </c>
      <c r="H17" s="20">
        <v>2149</v>
      </c>
      <c r="I17" s="20">
        <v>452</v>
      </c>
      <c r="J17" s="20">
        <v>0</v>
      </c>
      <c r="K17" s="20">
        <v>3</v>
      </c>
      <c r="L17" s="20">
        <f t="shared" si="0"/>
        <v>455</v>
      </c>
      <c r="M17" s="20">
        <v>1</v>
      </c>
      <c r="N17" s="44">
        <f t="shared" si="1"/>
        <v>0.21172638436482086</v>
      </c>
      <c r="Q17" s="20"/>
    </row>
    <row r="18" spans="1:17">
      <c r="A18" s="19" t="s">
        <v>1988</v>
      </c>
      <c r="B18" s="10" t="s">
        <v>2538</v>
      </c>
      <c r="C18" s="19" t="s">
        <v>5</v>
      </c>
      <c r="D18" s="11" t="s">
        <v>1296</v>
      </c>
      <c r="E18" s="20">
        <v>31</v>
      </c>
      <c r="F18" s="20">
        <v>155</v>
      </c>
      <c r="G18" s="20">
        <v>3</v>
      </c>
      <c r="H18" s="20">
        <v>546</v>
      </c>
      <c r="I18" s="20">
        <v>189</v>
      </c>
      <c r="J18" s="20">
        <v>0</v>
      </c>
      <c r="K18" s="20">
        <v>0</v>
      </c>
      <c r="L18" s="20">
        <f t="shared" si="0"/>
        <v>189</v>
      </c>
      <c r="M18" s="20">
        <v>0</v>
      </c>
      <c r="N18" s="44">
        <f t="shared" si="1"/>
        <v>0.34615384615384615</v>
      </c>
      <c r="Q18" s="20"/>
    </row>
    <row r="19" spans="1:17">
      <c r="A19" s="19" t="s">
        <v>1986</v>
      </c>
      <c r="B19" s="10" t="s">
        <v>1361</v>
      </c>
      <c r="C19" s="19" t="s">
        <v>5</v>
      </c>
      <c r="D19" s="11" t="s">
        <v>1018</v>
      </c>
      <c r="E19" s="20">
        <v>3</v>
      </c>
      <c r="F19" s="20">
        <v>95</v>
      </c>
      <c r="G19" s="20">
        <v>1</v>
      </c>
      <c r="H19" s="20">
        <v>272</v>
      </c>
      <c r="I19" s="20">
        <v>99</v>
      </c>
      <c r="J19" s="20">
        <v>0</v>
      </c>
      <c r="K19" s="20">
        <v>0</v>
      </c>
      <c r="L19" s="20">
        <f t="shared" si="0"/>
        <v>99</v>
      </c>
      <c r="M19" s="20">
        <v>0</v>
      </c>
      <c r="N19" s="44">
        <f t="shared" si="1"/>
        <v>0.3639705882352941</v>
      </c>
      <c r="Q19" s="20"/>
    </row>
    <row r="20" spans="1:17">
      <c r="A20" s="19" t="s">
        <v>1987</v>
      </c>
      <c r="B20" s="10" t="s">
        <v>1354</v>
      </c>
      <c r="C20" s="19" t="s">
        <v>5</v>
      </c>
      <c r="D20" s="11" t="s">
        <v>1301</v>
      </c>
      <c r="E20" s="20">
        <v>4</v>
      </c>
      <c r="F20" s="20">
        <v>12</v>
      </c>
      <c r="G20" s="20">
        <v>0</v>
      </c>
      <c r="H20" s="20">
        <v>68</v>
      </c>
      <c r="I20" s="20">
        <v>16</v>
      </c>
      <c r="J20" s="20">
        <v>0</v>
      </c>
      <c r="K20" s="20">
        <v>1</v>
      </c>
      <c r="L20" s="20">
        <f t="shared" si="0"/>
        <v>17</v>
      </c>
      <c r="M20" s="20">
        <v>0</v>
      </c>
      <c r="N20" s="44">
        <f t="shared" si="1"/>
        <v>0.25</v>
      </c>
      <c r="Q20" s="20"/>
    </row>
    <row r="21" spans="1:17">
      <c r="A21" s="19" t="s">
        <v>1984</v>
      </c>
      <c r="B21" s="10" t="s">
        <v>1349</v>
      </c>
      <c r="C21" s="19" t="s">
        <v>5</v>
      </c>
      <c r="D21" s="11" t="s">
        <v>1226</v>
      </c>
      <c r="E21" s="20">
        <v>17</v>
      </c>
      <c r="F21" s="20">
        <v>9</v>
      </c>
      <c r="G21" s="20">
        <v>1</v>
      </c>
      <c r="H21" s="20">
        <v>131</v>
      </c>
      <c r="I21" s="20">
        <v>27</v>
      </c>
      <c r="J21" s="20">
        <v>0</v>
      </c>
      <c r="K21" s="20">
        <v>0</v>
      </c>
      <c r="L21" s="20">
        <f t="shared" si="0"/>
        <v>27</v>
      </c>
      <c r="M21" s="20">
        <v>0</v>
      </c>
      <c r="N21" s="44">
        <f t="shared" si="1"/>
        <v>0.20610687022900764</v>
      </c>
      <c r="Q21" s="20"/>
    </row>
    <row r="22" spans="1:17">
      <c r="B22" s="10" t="s">
        <v>2602</v>
      </c>
      <c r="C22" s="19" t="s">
        <v>29</v>
      </c>
      <c r="D22" s="11"/>
      <c r="E22" s="20">
        <v>17</v>
      </c>
      <c r="F22" s="20">
        <v>65</v>
      </c>
      <c r="G22" s="20">
        <v>1</v>
      </c>
      <c r="H22" s="20"/>
      <c r="I22" s="20">
        <v>83</v>
      </c>
      <c r="J22" s="20">
        <v>0</v>
      </c>
      <c r="K22" s="20">
        <v>0</v>
      </c>
      <c r="L22" s="20">
        <f t="shared" ref="L22:L34" si="2">SUM(I22:K22)</f>
        <v>83</v>
      </c>
      <c r="M22" s="20">
        <v>10</v>
      </c>
      <c r="N22" s="44"/>
      <c r="Q22" s="20"/>
    </row>
    <row r="23" spans="1:17">
      <c r="B23" s="10" t="s">
        <v>1343</v>
      </c>
      <c r="C23" s="19" t="s">
        <v>29</v>
      </c>
      <c r="D23" s="11"/>
      <c r="E23" s="20">
        <v>270</v>
      </c>
      <c r="F23" s="20">
        <v>720</v>
      </c>
      <c r="G23" s="20">
        <v>16</v>
      </c>
      <c r="H23" s="20"/>
      <c r="I23" s="20">
        <v>1006</v>
      </c>
      <c r="J23" s="20">
        <v>0</v>
      </c>
      <c r="K23" s="20">
        <v>7</v>
      </c>
      <c r="L23" s="20">
        <f t="shared" si="2"/>
        <v>1013</v>
      </c>
      <c r="M23" s="20">
        <v>15</v>
      </c>
      <c r="N23" s="44"/>
      <c r="Q23" s="20"/>
    </row>
    <row r="24" spans="1:17">
      <c r="B24" s="10" t="s">
        <v>1365</v>
      </c>
      <c r="C24" s="19" t="s">
        <v>29</v>
      </c>
      <c r="D24" s="11"/>
      <c r="E24" s="20">
        <v>10</v>
      </c>
      <c r="F24" s="20">
        <v>12</v>
      </c>
      <c r="G24" s="20">
        <v>1</v>
      </c>
      <c r="H24" s="20"/>
      <c r="I24" s="20">
        <v>23</v>
      </c>
      <c r="J24" s="20">
        <v>0</v>
      </c>
      <c r="K24" s="20">
        <v>0</v>
      </c>
      <c r="L24" s="20">
        <f t="shared" si="2"/>
        <v>23</v>
      </c>
      <c r="M24" s="20">
        <v>1</v>
      </c>
      <c r="N24" s="44"/>
      <c r="Q24" s="20"/>
    </row>
    <row r="25" spans="1:17">
      <c r="B25" s="10" t="s">
        <v>1359</v>
      </c>
      <c r="C25" s="19" t="s">
        <v>29</v>
      </c>
      <c r="D25" s="11"/>
      <c r="E25" s="20">
        <v>168</v>
      </c>
      <c r="F25" s="20">
        <v>579</v>
      </c>
      <c r="G25" s="20">
        <v>8</v>
      </c>
      <c r="H25" s="20"/>
      <c r="I25" s="20">
        <v>755</v>
      </c>
      <c r="J25" s="20">
        <v>0</v>
      </c>
      <c r="K25" s="20">
        <v>0</v>
      </c>
      <c r="L25" s="20">
        <f t="shared" si="2"/>
        <v>755</v>
      </c>
      <c r="M25" s="20">
        <v>17</v>
      </c>
      <c r="N25" s="44"/>
      <c r="Q25" s="20"/>
    </row>
    <row r="26" spans="1:17">
      <c r="B26" s="10" t="s">
        <v>1366</v>
      </c>
      <c r="C26" s="19" t="s">
        <v>29</v>
      </c>
      <c r="D26" s="11"/>
      <c r="E26" s="20">
        <v>272</v>
      </c>
      <c r="F26" s="20">
        <v>580</v>
      </c>
      <c r="G26" s="20">
        <v>16</v>
      </c>
      <c r="H26" s="20"/>
      <c r="I26" s="20">
        <v>868</v>
      </c>
      <c r="J26" s="20">
        <v>1</v>
      </c>
      <c r="K26" s="20">
        <v>0</v>
      </c>
      <c r="L26" s="20">
        <f t="shared" si="2"/>
        <v>869</v>
      </c>
      <c r="M26" s="20">
        <v>8</v>
      </c>
      <c r="N26" s="44"/>
      <c r="Q26" s="20"/>
    </row>
    <row r="27" spans="1:17">
      <c r="B27" s="10" t="s">
        <v>2601</v>
      </c>
      <c r="C27" s="19" t="s">
        <v>29</v>
      </c>
      <c r="D27" s="11"/>
      <c r="E27" s="20">
        <v>9</v>
      </c>
      <c r="F27" s="20">
        <v>21</v>
      </c>
      <c r="G27" s="20">
        <v>2</v>
      </c>
      <c r="H27" s="20"/>
      <c r="I27" s="20">
        <v>32</v>
      </c>
      <c r="J27" s="20">
        <v>0</v>
      </c>
      <c r="K27" s="20">
        <v>0</v>
      </c>
      <c r="L27" s="20">
        <f t="shared" si="2"/>
        <v>32</v>
      </c>
      <c r="M27" s="20">
        <v>1</v>
      </c>
      <c r="N27" s="44"/>
      <c r="Q27" s="20"/>
    </row>
    <row r="28" spans="1:17">
      <c r="B28" s="10" t="s">
        <v>1367</v>
      </c>
      <c r="C28" s="19" t="s">
        <v>29</v>
      </c>
      <c r="D28" s="11"/>
      <c r="E28" s="20">
        <v>14</v>
      </c>
      <c r="F28" s="20">
        <v>4</v>
      </c>
      <c r="G28" s="20">
        <v>1</v>
      </c>
      <c r="H28" s="20"/>
      <c r="I28" s="20">
        <v>19</v>
      </c>
      <c r="J28" s="20">
        <v>0</v>
      </c>
      <c r="K28" s="20">
        <v>0</v>
      </c>
      <c r="L28" s="20">
        <f t="shared" si="2"/>
        <v>19</v>
      </c>
      <c r="M28" s="20">
        <v>0</v>
      </c>
      <c r="N28" s="44"/>
      <c r="Q28" s="20"/>
    </row>
    <row r="29" spans="1:17">
      <c r="B29" s="10" t="s">
        <v>2390</v>
      </c>
      <c r="C29" s="19" t="s">
        <v>29</v>
      </c>
      <c r="D29" s="11"/>
      <c r="E29" s="20">
        <v>261</v>
      </c>
      <c r="F29" s="20">
        <v>634</v>
      </c>
      <c r="G29" s="20">
        <v>10</v>
      </c>
      <c r="H29" s="20"/>
      <c r="I29" s="20">
        <v>905</v>
      </c>
      <c r="J29" s="20">
        <v>0</v>
      </c>
      <c r="K29" s="20">
        <v>1</v>
      </c>
      <c r="L29" s="20">
        <f t="shared" si="2"/>
        <v>906</v>
      </c>
      <c r="M29" s="20">
        <v>11</v>
      </c>
      <c r="N29" s="44"/>
      <c r="Q29" s="20"/>
    </row>
    <row r="30" spans="1:17" ht="28.5">
      <c r="B30" s="10" t="s">
        <v>2603</v>
      </c>
      <c r="C30" s="19" t="s">
        <v>30</v>
      </c>
      <c r="D30" s="11"/>
      <c r="E30" s="20">
        <v>57</v>
      </c>
      <c r="F30" s="20">
        <v>14</v>
      </c>
      <c r="G30" s="20">
        <v>4</v>
      </c>
      <c r="H30" s="20"/>
      <c r="I30" s="20">
        <v>75</v>
      </c>
      <c r="J30" s="20">
        <v>0</v>
      </c>
      <c r="K30" s="20">
        <v>1</v>
      </c>
      <c r="L30" s="20">
        <f t="shared" si="2"/>
        <v>76</v>
      </c>
      <c r="M30" s="20">
        <v>0</v>
      </c>
      <c r="N30" s="44"/>
      <c r="Q30" s="20"/>
    </row>
    <row r="31" spans="1:17">
      <c r="B31" s="10" t="s">
        <v>1368</v>
      </c>
      <c r="C31" s="19" t="s">
        <v>30</v>
      </c>
      <c r="D31" s="11"/>
      <c r="E31" s="20">
        <v>9</v>
      </c>
      <c r="F31" s="20">
        <v>17</v>
      </c>
      <c r="G31" s="20">
        <v>0</v>
      </c>
      <c r="H31" s="20"/>
      <c r="I31" s="20">
        <v>26</v>
      </c>
      <c r="J31" s="20">
        <v>0</v>
      </c>
      <c r="K31" s="20">
        <v>0</v>
      </c>
      <c r="L31" s="20">
        <f t="shared" si="2"/>
        <v>26</v>
      </c>
      <c r="M31" s="20">
        <v>0</v>
      </c>
      <c r="N31" s="44"/>
      <c r="Q31" s="20"/>
    </row>
    <row r="32" spans="1:17">
      <c r="B32" s="10" t="s">
        <v>2604</v>
      </c>
      <c r="C32" s="19" t="s">
        <v>30</v>
      </c>
      <c r="D32" s="11"/>
      <c r="E32" s="20">
        <v>10</v>
      </c>
      <c r="F32" s="20">
        <v>29</v>
      </c>
      <c r="G32" s="20">
        <v>3</v>
      </c>
      <c r="H32" s="20"/>
      <c r="I32" s="20">
        <v>42</v>
      </c>
      <c r="J32" s="20">
        <v>0</v>
      </c>
      <c r="K32" s="20">
        <v>0</v>
      </c>
      <c r="L32" s="20">
        <f t="shared" si="2"/>
        <v>42</v>
      </c>
      <c r="M32" s="20">
        <v>0</v>
      </c>
      <c r="N32" s="44"/>
      <c r="Q32" s="20"/>
    </row>
    <row r="33" spans="1:17">
      <c r="B33" s="10" t="s">
        <v>31</v>
      </c>
      <c r="C33" s="19" t="s">
        <v>32</v>
      </c>
      <c r="D33" s="11"/>
      <c r="E33" s="20">
        <v>55</v>
      </c>
      <c r="F33" s="20">
        <v>188</v>
      </c>
      <c r="G33" s="20">
        <v>10</v>
      </c>
      <c r="H33" s="20"/>
      <c r="I33" s="20">
        <v>253</v>
      </c>
      <c r="J33" s="20">
        <v>0</v>
      </c>
      <c r="K33" s="20">
        <v>5</v>
      </c>
      <c r="L33" s="20">
        <f t="shared" si="2"/>
        <v>258</v>
      </c>
      <c r="M33" s="20">
        <v>0</v>
      </c>
      <c r="N33" s="44"/>
      <c r="Q33" s="20"/>
    </row>
    <row r="34" spans="1:17">
      <c r="A34" s="21"/>
      <c r="B34" s="12" t="s">
        <v>33</v>
      </c>
      <c r="C34" s="21" t="s">
        <v>32</v>
      </c>
      <c r="D34" s="13"/>
      <c r="E34" s="23">
        <v>25</v>
      </c>
      <c r="F34" s="23">
        <v>26</v>
      </c>
      <c r="G34" s="23">
        <v>0</v>
      </c>
      <c r="H34" s="23"/>
      <c r="I34" s="23">
        <v>51</v>
      </c>
      <c r="J34" s="23">
        <v>0</v>
      </c>
      <c r="K34" s="23">
        <v>29</v>
      </c>
      <c r="L34" s="23">
        <f t="shared" si="2"/>
        <v>80</v>
      </c>
      <c r="M34" s="23">
        <v>0</v>
      </c>
      <c r="N34" s="43"/>
      <c r="Q34" s="20"/>
    </row>
    <row r="35" spans="1:17">
      <c r="B35" s="10" t="s">
        <v>34</v>
      </c>
      <c r="D35" s="10"/>
      <c r="E35" s="20">
        <f>SUM(E2:E21)</f>
        <v>1384</v>
      </c>
      <c r="F35" s="20">
        <f t="shared" ref="F35:M35" si="3">SUM(F2:F21)</f>
        <v>4803</v>
      </c>
      <c r="G35" s="20">
        <f t="shared" si="3"/>
        <v>130</v>
      </c>
      <c r="H35" s="20"/>
      <c r="I35" s="20">
        <f t="shared" si="3"/>
        <v>6317</v>
      </c>
      <c r="J35" s="20">
        <f t="shared" si="3"/>
        <v>2</v>
      </c>
      <c r="K35" s="20">
        <f t="shared" si="3"/>
        <v>24</v>
      </c>
      <c r="L35" s="20">
        <f t="shared" si="3"/>
        <v>6343</v>
      </c>
      <c r="M35" s="20">
        <f t="shared" si="3"/>
        <v>22</v>
      </c>
      <c r="N35" s="44"/>
      <c r="Q35" s="20"/>
    </row>
    <row r="36" spans="1:17">
      <c r="B36" s="10" t="s">
        <v>35</v>
      </c>
      <c r="D36" s="10"/>
      <c r="E36" s="20">
        <f>SUM(E22:E29)</f>
        <v>1021</v>
      </c>
      <c r="F36" s="20">
        <f t="shared" ref="F36:M36" si="4">SUM(F22:F29)</f>
        <v>2615</v>
      </c>
      <c r="G36" s="20">
        <f t="shared" si="4"/>
        <v>55</v>
      </c>
      <c r="H36" s="20"/>
      <c r="I36" s="20">
        <f t="shared" si="4"/>
        <v>3691</v>
      </c>
      <c r="J36" s="20">
        <f t="shared" si="4"/>
        <v>1</v>
      </c>
      <c r="K36" s="20">
        <f t="shared" si="4"/>
        <v>8</v>
      </c>
      <c r="L36" s="20">
        <f t="shared" si="4"/>
        <v>3700</v>
      </c>
      <c r="M36" s="20">
        <f t="shared" si="4"/>
        <v>63</v>
      </c>
      <c r="N36" s="44"/>
      <c r="Q36" s="20"/>
    </row>
    <row r="37" spans="1:17">
      <c r="B37" s="10" t="s">
        <v>36</v>
      </c>
      <c r="D37" s="10"/>
      <c r="E37" s="20">
        <f>SUM(E30:E32)</f>
        <v>76</v>
      </c>
      <c r="F37" s="20">
        <f t="shared" ref="F37:M37" si="5">SUM(F30:F32)</f>
        <v>60</v>
      </c>
      <c r="G37" s="20">
        <f t="shared" si="5"/>
        <v>7</v>
      </c>
      <c r="H37" s="20"/>
      <c r="I37" s="20">
        <f t="shared" si="5"/>
        <v>143</v>
      </c>
      <c r="J37" s="20">
        <f t="shared" si="5"/>
        <v>0</v>
      </c>
      <c r="K37" s="20">
        <f t="shared" si="5"/>
        <v>1</v>
      </c>
      <c r="L37" s="20">
        <f t="shared" si="5"/>
        <v>144</v>
      </c>
      <c r="M37" s="20">
        <f t="shared" si="5"/>
        <v>0</v>
      </c>
      <c r="N37" s="44"/>
      <c r="Q37" s="20"/>
    </row>
    <row r="38" spans="1:17" ht="15" thickBot="1">
      <c r="A38" s="24"/>
      <c r="B38" s="14" t="s">
        <v>37</v>
      </c>
      <c r="C38" s="24"/>
      <c r="D38" s="14"/>
      <c r="E38" s="25">
        <f>SUM(E33:E34)</f>
        <v>80</v>
      </c>
      <c r="F38" s="25">
        <f t="shared" ref="F38:M38" si="6">SUM(F33:F34)</f>
        <v>214</v>
      </c>
      <c r="G38" s="25">
        <f t="shared" si="6"/>
        <v>10</v>
      </c>
      <c r="H38" s="25"/>
      <c r="I38" s="25">
        <f t="shared" si="6"/>
        <v>304</v>
      </c>
      <c r="J38" s="25">
        <f t="shared" si="6"/>
        <v>0</v>
      </c>
      <c r="K38" s="25">
        <f t="shared" si="6"/>
        <v>34</v>
      </c>
      <c r="L38" s="25">
        <f t="shared" si="6"/>
        <v>338</v>
      </c>
      <c r="M38" s="25">
        <f t="shared" si="6"/>
        <v>0</v>
      </c>
      <c r="N38" s="45"/>
      <c r="Q38" s="20"/>
    </row>
    <row r="39" spans="1:17" s="6" customFormat="1" ht="15">
      <c r="B39" s="3" t="s">
        <v>2350</v>
      </c>
      <c r="D39" s="3"/>
      <c r="E39" s="34">
        <f>SUM(E35:E38)</f>
        <v>2561</v>
      </c>
      <c r="F39" s="34">
        <f t="shared" ref="F39:M39" si="7">SUM(F35:F38)</f>
        <v>7692</v>
      </c>
      <c r="G39" s="34">
        <f t="shared" si="7"/>
        <v>202</v>
      </c>
      <c r="H39" s="34">
        <f>SUM(H2:H21)</f>
        <v>23889</v>
      </c>
      <c r="I39" s="34">
        <f t="shared" si="7"/>
        <v>10455</v>
      </c>
      <c r="J39" s="34">
        <f t="shared" si="7"/>
        <v>3</v>
      </c>
      <c r="K39" s="34">
        <f t="shared" si="7"/>
        <v>67</v>
      </c>
      <c r="L39" s="34">
        <f t="shared" si="7"/>
        <v>10525</v>
      </c>
      <c r="M39" s="34">
        <f t="shared" si="7"/>
        <v>85</v>
      </c>
      <c r="N39" s="46">
        <f>L39/H39</f>
        <v>0.4405793461425761</v>
      </c>
      <c r="Q39" s="20"/>
    </row>
    <row r="40" spans="1:17">
      <c r="B40" s="10" t="s">
        <v>2005</v>
      </c>
      <c r="D40" s="10"/>
      <c r="E40" s="26">
        <f>E39/$I$39</f>
        <v>0.24495456719273076</v>
      </c>
      <c r="F40" s="26">
        <f t="shared" ref="F40:G40" si="8">F39/$I$39</f>
        <v>0.73572453371592539</v>
      </c>
      <c r="G40" s="26">
        <f t="shared" si="8"/>
        <v>1.9320899091343855E-2</v>
      </c>
    </row>
  </sheetData>
  <sortState xmlns:xlrd2="http://schemas.microsoft.com/office/spreadsheetml/2017/richdata2" ref="A2:N21">
    <sortCondition ref="A21"/>
  </sortState>
  <mergeCells count="1">
    <mergeCell ref="A1:B1"/>
  </mergeCells>
  <conditionalFormatting sqref="A2:N34">
    <cfRule type="expression" dxfId="27" priority="1">
      <formula>MOD(ROW(),2)=0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S32"/>
  <sheetViews>
    <sheetView workbookViewId="0">
      <pane ySplit="1" topLeftCell="A2" activePane="bottomLeft" state="frozen"/>
      <selection pane="bottomLeft" activeCell="D26" sqref="D26"/>
    </sheetView>
  </sheetViews>
  <sheetFormatPr defaultColWidth="8.85546875" defaultRowHeight="14.25"/>
  <cols>
    <col min="1" max="1" width="2.5703125" style="19" bestFit="1" customWidth="1"/>
    <col min="2" max="2" width="38" style="19" customWidth="1"/>
    <col min="3" max="3" width="13.28515625" style="19" bestFit="1" customWidth="1"/>
    <col min="4" max="4" width="32.140625" style="19" customWidth="1"/>
    <col min="5" max="5" width="9" style="19" bestFit="1" customWidth="1"/>
    <col min="6" max="6" width="10.140625" style="19" bestFit="1" customWidth="1"/>
    <col min="7" max="7" width="8.5703125" style="19" bestFit="1" customWidth="1"/>
    <col min="8" max="8" width="8.7109375" style="19" bestFit="1" customWidth="1"/>
    <col min="9" max="9" width="6.710937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2231</v>
      </c>
      <c r="F1" s="9" t="s">
        <v>2232</v>
      </c>
      <c r="G1" s="9" t="s">
        <v>2233</v>
      </c>
      <c r="H1" s="9" t="s">
        <v>2234</v>
      </c>
      <c r="I1" s="9" t="s">
        <v>2235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1370</v>
      </c>
      <c r="C2" s="19" t="s">
        <v>5</v>
      </c>
      <c r="D2" s="11" t="s">
        <v>1371</v>
      </c>
      <c r="E2" s="20">
        <v>43</v>
      </c>
      <c r="F2" s="20">
        <v>155</v>
      </c>
      <c r="G2" s="20">
        <v>26</v>
      </c>
      <c r="H2" s="20">
        <v>7</v>
      </c>
      <c r="I2" s="20">
        <v>484</v>
      </c>
      <c r="J2" s="20">
        <v>2743</v>
      </c>
      <c r="K2" s="20">
        <v>715</v>
      </c>
      <c r="L2" s="20">
        <v>0</v>
      </c>
      <c r="M2" s="20">
        <v>5</v>
      </c>
      <c r="N2" s="20">
        <f t="shared" ref="N2:N9" si="0">SUM(K2:M2)</f>
        <v>720</v>
      </c>
      <c r="O2" s="20">
        <v>3</v>
      </c>
      <c r="P2" s="44">
        <f>N2/J2</f>
        <v>0.26248632883703976</v>
      </c>
      <c r="S2" s="20"/>
    </row>
    <row r="3" spans="1:19">
      <c r="A3" s="19" t="s">
        <v>1973</v>
      </c>
      <c r="B3" s="10" t="s">
        <v>1373</v>
      </c>
      <c r="C3" s="19" t="s">
        <v>5</v>
      </c>
      <c r="D3" s="11" t="s">
        <v>1374</v>
      </c>
      <c r="E3" s="20">
        <v>3</v>
      </c>
      <c r="F3" s="20">
        <v>6</v>
      </c>
      <c r="G3" s="20">
        <v>1</v>
      </c>
      <c r="H3" s="20">
        <v>0</v>
      </c>
      <c r="I3" s="20">
        <v>15</v>
      </c>
      <c r="J3" s="20">
        <v>207</v>
      </c>
      <c r="K3" s="20">
        <v>25</v>
      </c>
      <c r="L3" s="20">
        <v>0</v>
      </c>
      <c r="M3" s="20">
        <v>0</v>
      </c>
      <c r="N3" s="20">
        <f t="shared" si="0"/>
        <v>25</v>
      </c>
      <c r="O3" s="20">
        <v>0</v>
      </c>
      <c r="P3" s="44">
        <f t="shared" ref="P3:P9" si="1">N3/J3</f>
        <v>0.12077294685990338</v>
      </c>
      <c r="S3" s="20"/>
    </row>
    <row r="4" spans="1:19">
      <c r="A4" s="19" t="s">
        <v>1977</v>
      </c>
      <c r="B4" s="10" t="s">
        <v>2605</v>
      </c>
      <c r="C4" s="19" t="s">
        <v>5</v>
      </c>
      <c r="D4" s="11" t="s">
        <v>1337</v>
      </c>
      <c r="E4" s="20">
        <v>0</v>
      </c>
      <c r="F4" s="20">
        <v>8</v>
      </c>
      <c r="G4" s="20">
        <v>3</v>
      </c>
      <c r="H4" s="20">
        <v>0</v>
      </c>
      <c r="I4" s="20">
        <v>4</v>
      </c>
      <c r="J4" s="20">
        <v>2</v>
      </c>
      <c r="K4" s="20">
        <v>15</v>
      </c>
      <c r="L4" s="20">
        <v>0</v>
      </c>
      <c r="M4" s="20">
        <v>0</v>
      </c>
      <c r="N4" s="20">
        <f t="shared" si="0"/>
        <v>15</v>
      </c>
      <c r="O4" s="20">
        <v>0</v>
      </c>
      <c r="P4" s="44">
        <f t="shared" si="1"/>
        <v>7.5</v>
      </c>
      <c r="S4" s="20"/>
    </row>
    <row r="5" spans="1:19" ht="28.5">
      <c r="A5" s="19" t="s">
        <v>1975</v>
      </c>
      <c r="B5" s="10" t="s">
        <v>1372</v>
      </c>
      <c r="C5" s="19" t="s">
        <v>5</v>
      </c>
      <c r="D5" s="11" t="s">
        <v>1310</v>
      </c>
      <c r="E5" s="20">
        <v>4</v>
      </c>
      <c r="F5" s="20">
        <v>50</v>
      </c>
      <c r="G5" s="20">
        <v>5</v>
      </c>
      <c r="H5" s="20">
        <v>0</v>
      </c>
      <c r="I5" s="20">
        <v>18</v>
      </c>
      <c r="J5" s="20">
        <v>358</v>
      </c>
      <c r="K5" s="20">
        <v>77</v>
      </c>
      <c r="L5" s="20">
        <v>0</v>
      </c>
      <c r="M5" s="20">
        <v>0</v>
      </c>
      <c r="N5" s="20">
        <f t="shared" si="0"/>
        <v>77</v>
      </c>
      <c r="O5" s="20">
        <v>0</v>
      </c>
      <c r="P5" s="44">
        <f t="shared" si="1"/>
        <v>0.21508379888268156</v>
      </c>
      <c r="S5" s="20"/>
    </row>
    <row r="6" spans="1:19">
      <c r="A6" s="19" t="s">
        <v>1970</v>
      </c>
      <c r="B6" s="10" t="s">
        <v>761</v>
      </c>
      <c r="C6" s="19" t="s">
        <v>5</v>
      </c>
      <c r="D6" s="11" t="s">
        <v>1377</v>
      </c>
      <c r="E6" s="20">
        <v>68</v>
      </c>
      <c r="F6" s="20">
        <v>140</v>
      </c>
      <c r="G6" s="20">
        <v>12</v>
      </c>
      <c r="H6" s="20">
        <v>43</v>
      </c>
      <c r="I6" s="20">
        <v>609</v>
      </c>
      <c r="J6" s="20">
        <v>3402</v>
      </c>
      <c r="K6" s="20">
        <v>872</v>
      </c>
      <c r="L6" s="20">
        <v>0</v>
      </c>
      <c r="M6" s="20">
        <v>4</v>
      </c>
      <c r="N6" s="20">
        <f t="shared" si="0"/>
        <v>876</v>
      </c>
      <c r="O6" s="20">
        <v>13</v>
      </c>
      <c r="P6" s="44">
        <f t="shared" si="1"/>
        <v>0.25749559082892415</v>
      </c>
      <c r="S6" s="20"/>
    </row>
    <row r="7" spans="1:19" ht="28.5">
      <c r="A7" s="19" t="s">
        <v>1972</v>
      </c>
      <c r="B7" s="10" t="s">
        <v>1375</v>
      </c>
      <c r="C7" s="19" t="s">
        <v>5</v>
      </c>
      <c r="D7" s="11" t="s">
        <v>1376</v>
      </c>
      <c r="E7" s="20">
        <v>161</v>
      </c>
      <c r="F7" s="20">
        <v>369</v>
      </c>
      <c r="G7" s="20">
        <v>51</v>
      </c>
      <c r="H7" s="20">
        <v>81</v>
      </c>
      <c r="I7" s="20">
        <v>1747</v>
      </c>
      <c r="J7" s="20">
        <v>11308</v>
      </c>
      <c r="K7" s="20">
        <v>2409</v>
      </c>
      <c r="L7" s="20">
        <v>0</v>
      </c>
      <c r="M7" s="20">
        <v>7</v>
      </c>
      <c r="N7" s="20">
        <f t="shared" si="0"/>
        <v>2416</v>
      </c>
      <c r="O7" s="20">
        <v>13</v>
      </c>
      <c r="P7" s="44">
        <f t="shared" si="1"/>
        <v>0.21365405022992573</v>
      </c>
      <c r="S7" s="20"/>
    </row>
    <row r="8" spans="1:19">
      <c r="A8" s="19" t="s">
        <v>1969</v>
      </c>
      <c r="B8" s="10" t="s">
        <v>2381</v>
      </c>
      <c r="C8" s="19" t="s">
        <v>5</v>
      </c>
      <c r="D8" s="11" t="s">
        <v>1378</v>
      </c>
      <c r="E8" s="20">
        <v>54</v>
      </c>
      <c r="F8" s="20">
        <v>198</v>
      </c>
      <c r="G8" s="20">
        <v>30</v>
      </c>
      <c r="H8" s="20">
        <v>12</v>
      </c>
      <c r="I8" s="20">
        <v>507</v>
      </c>
      <c r="J8" s="20">
        <v>3355</v>
      </c>
      <c r="K8" s="20">
        <v>801</v>
      </c>
      <c r="L8" s="20">
        <v>0</v>
      </c>
      <c r="M8" s="20">
        <v>2</v>
      </c>
      <c r="N8" s="20">
        <f t="shared" si="0"/>
        <v>803</v>
      </c>
      <c r="O8" s="20">
        <v>4</v>
      </c>
      <c r="P8" s="44">
        <f t="shared" si="1"/>
        <v>0.23934426229508196</v>
      </c>
      <c r="S8" s="20"/>
    </row>
    <row r="9" spans="1:19">
      <c r="A9" s="19" t="s">
        <v>1971</v>
      </c>
      <c r="B9" s="10" t="s">
        <v>1369</v>
      </c>
      <c r="C9" s="19" t="s">
        <v>5</v>
      </c>
      <c r="D9" s="11" t="s">
        <v>28</v>
      </c>
      <c r="E9" s="20">
        <v>23</v>
      </c>
      <c r="F9" s="20">
        <v>103</v>
      </c>
      <c r="G9" s="20">
        <v>25</v>
      </c>
      <c r="H9" s="20">
        <v>5</v>
      </c>
      <c r="I9" s="20">
        <v>295</v>
      </c>
      <c r="J9" s="20">
        <v>1659</v>
      </c>
      <c r="K9" s="20">
        <v>451</v>
      </c>
      <c r="L9" s="20">
        <v>0</v>
      </c>
      <c r="M9" s="20">
        <v>5</v>
      </c>
      <c r="N9" s="20">
        <f t="shared" si="0"/>
        <v>456</v>
      </c>
      <c r="O9" s="20">
        <v>6</v>
      </c>
      <c r="P9" s="44">
        <f t="shared" si="1"/>
        <v>0.27486437613019893</v>
      </c>
      <c r="S9" s="20"/>
    </row>
    <row r="10" spans="1:19">
      <c r="B10" s="10" t="s">
        <v>2606</v>
      </c>
      <c r="C10" s="19" t="s">
        <v>29</v>
      </c>
      <c r="D10" s="11"/>
      <c r="E10" s="20">
        <v>0</v>
      </c>
      <c r="F10" s="20">
        <v>13</v>
      </c>
      <c r="G10" s="20">
        <v>1</v>
      </c>
      <c r="H10" s="20">
        <v>1</v>
      </c>
      <c r="I10" s="20">
        <v>15</v>
      </c>
      <c r="J10" s="20"/>
      <c r="K10" s="20">
        <v>30</v>
      </c>
      <c r="L10" s="20">
        <v>0</v>
      </c>
      <c r="M10" s="20">
        <v>0</v>
      </c>
      <c r="N10" s="20">
        <f t="shared" ref="N10:N18" si="2">SUM(K10:M10)</f>
        <v>30</v>
      </c>
      <c r="O10" s="20">
        <v>2</v>
      </c>
      <c r="P10" s="44"/>
      <c r="S10" s="20"/>
    </row>
    <row r="11" spans="1:19">
      <c r="B11" s="10" t="s">
        <v>1375</v>
      </c>
      <c r="C11" s="19" t="s">
        <v>29</v>
      </c>
      <c r="D11" s="11"/>
      <c r="E11" s="20">
        <v>164</v>
      </c>
      <c r="F11" s="20">
        <v>611</v>
      </c>
      <c r="G11" s="20">
        <v>69</v>
      </c>
      <c r="H11" s="20">
        <v>160</v>
      </c>
      <c r="I11" s="20">
        <v>1903</v>
      </c>
      <c r="J11" s="20"/>
      <c r="K11" s="20">
        <v>2907</v>
      </c>
      <c r="L11" s="20">
        <v>3</v>
      </c>
      <c r="M11" s="20">
        <v>3</v>
      </c>
      <c r="N11" s="20">
        <f t="shared" si="2"/>
        <v>2913</v>
      </c>
      <c r="O11" s="20">
        <v>20</v>
      </c>
      <c r="P11" s="44"/>
      <c r="S11" s="20"/>
    </row>
    <row r="12" spans="1:19">
      <c r="B12" s="10" t="s">
        <v>1379</v>
      </c>
      <c r="C12" s="19" t="s">
        <v>29</v>
      </c>
      <c r="D12" s="11"/>
      <c r="E12" s="20">
        <v>1</v>
      </c>
      <c r="F12" s="20">
        <v>9</v>
      </c>
      <c r="G12" s="20">
        <v>3</v>
      </c>
      <c r="H12" s="20">
        <v>0</v>
      </c>
      <c r="I12" s="20">
        <v>42</v>
      </c>
      <c r="J12" s="20"/>
      <c r="K12" s="20">
        <v>55</v>
      </c>
      <c r="L12" s="20">
        <v>0</v>
      </c>
      <c r="M12" s="20">
        <v>0</v>
      </c>
      <c r="N12" s="20">
        <f t="shared" si="2"/>
        <v>55</v>
      </c>
      <c r="O12" s="20">
        <v>1</v>
      </c>
      <c r="P12" s="44"/>
      <c r="S12" s="20"/>
    </row>
    <row r="13" spans="1:19">
      <c r="B13" s="10" t="s">
        <v>2390</v>
      </c>
      <c r="C13" s="19" t="s">
        <v>29</v>
      </c>
      <c r="D13" s="11"/>
      <c r="E13" s="20">
        <v>69</v>
      </c>
      <c r="F13" s="20">
        <v>169</v>
      </c>
      <c r="G13" s="20">
        <v>27</v>
      </c>
      <c r="H13" s="20">
        <v>16</v>
      </c>
      <c r="I13" s="20">
        <v>680</v>
      </c>
      <c r="J13" s="20"/>
      <c r="K13" s="20">
        <v>961</v>
      </c>
      <c r="L13" s="20">
        <v>1</v>
      </c>
      <c r="M13" s="20">
        <v>1</v>
      </c>
      <c r="N13" s="20">
        <f t="shared" si="2"/>
        <v>963</v>
      </c>
      <c r="O13" s="20">
        <v>17</v>
      </c>
      <c r="P13" s="44"/>
      <c r="S13" s="20"/>
    </row>
    <row r="14" spans="1:19" ht="28.5">
      <c r="B14" s="10" t="s">
        <v>31</v>
      </c>
      <c r="C14" s="19" t="s">
        <v>32</v>
      </c>
      <c r="D14" s="11"/>
      <c r="E14" s="20">
        <v>32</v>
      </c>
      <c r="F14" s="20">
        <v>38</v>
      </c>
      <c r="G14" s="20">
        <v>2</v>
      </c>
      <c r="H14" s="20">
        <v>6</v>
      </c>
      <c r="I14" s="20">
        <v>134</v>
      </c>
      <c r="J14" s="20"/>
      <c r="K14" s="20">
        <v>212</v>
      </c>
      <c r="L14" s="20">
        <v>0</v>
      </c>
      <c r="M14" s="20">
        <v>7</v>
      </c>
      <c r="N14" s="20">
        <f t="shared" si="2"/>
        <v>219</v>
      </c>
      <c r="O14" s="20">
        <v>0</v>
      </c>
      <c r="P14" s="44"/>
      <c r="S14" s="20"/>
    </row>
    <row r="15" spans="1:19" ht="28.5">
      <c r="A15" s="21"/>
      <c r="B15" s="12" t="s">
        <v>33</v>
      </c>
      <c r="C15" s="21" t="s">
        <v>32</v>
      </c>
      <c r="D15" s="13"/>
      <c r="E15" s="23">
        <v>3</v>
      </c>
      <c r="F15" s="23">
        <v>15</v>
      </c>
      <c r="G15" s="23">
        <v>0</v>
      </c>
      <c r="H15" s="23">
        <v>0</v>
      </c>
      <c r="I15" s="23">
        <v>30</v>
      </c>
      <c r="J15" s="23"/>
      <c r="K15" s="23">
        <v>48</v>
      </c>
      <c r="L15" s="23">
        <v>0</v>
      </c>
      <c r="M15" s="23">
        <v>48</v>
      </c>
      <c r="N15" s="23">
        <f t="shared" si="2"/>
        <v>96</v>
      </c>
      <c r="O15" s="23">
        <v>0</v>
      </c>
      <c r="P15" s="43"/>
      <c r="S15" s="20"/>
    </row>
    <row r="16" spans="1:19">
      <c r="B16" s="10" t="s">
        <v>34</v>
      </c>
      <c r="D16" s="10"/>
      <c r="E16" s="20">
        <f>SUM(E2:E9)</f>
        <v>356</v>
      </c>
      <c r="F16" s="20">
        <f t="shared" ref="F16:O16" si="3">SUM(F2:F9)</f>
        <v>1029</v>
      </c>
      <c r="G16" s="20">
        <f t="shared" si="3"/>
        <v>153</v>
      </c>
      <c r="H16" s="20">
        <f t="shared" si="3"/>
        <v>148</v>
      </c>
      <c r="I16" s="20">
        <f t="shared" si="3"/>
        <v>3679</v>
      </c>
      <c r="J16" s="20"/>
      <c r="K16" s="20">
        <f t="shared" si="3"/>
        <v>5365</v>
      </c>
      <c r="L16" s="20">
        <f t="shared" si="3"/>
        <v>0</v>
      </c>
      <c r="M16" s="20">
        <f t="shared" si="3"/>
        <v>23</v>
      </c>
      <c r="N16" s="20">
        <f t="shared" si="3"/>
        <v>5388</v>
      </c>
      <c r="O16" s="20">
        <f t="shared" si="3"/>
        <v>39</v>
      </c>
      <c r="P16" s="44"/>
      <c r="S16" s="20"/>
    </row>
    <row r="17" spans="1:19">
      <c r="B17" s="10" t="s">
        <v>35</v>
      </c>
      <c r="D17" s="10"/>
      <c r="E17" s="20">
        <f>SUM(E10:E13)</f>
        <v>234</v>
      </c>
      <c r="F17" s="20">
        <f t="shared" ref="F17:O17" si="4">SUM(F10:F13)</f>
        <v>802</v>
      </c>
      <c r="G17" s="20">
        <f t="shared" si="4"/>
        <v>100</v>
      </c>
      <c r="H17" s="20">
        <f t="shared" si="4"/>
        <v>177</v>
      </c>
      <c r="I17" s="20">
        <f t="shared" si="4"/>
        <v>2640</v>
      </c>
      <c r="J17" s="20"/>
      <c r="K17" s="20">
        <f t="shared" si="4"/>
        <v>3953</v>
      </c>
      <c r="L17" s="20">
        <f t="shared" si="4"/>
        <v>4</v>
      </c>
      <c r="M17" s="20">
        <f t="shared" si="4"/>
        <v>4</v>
      </c>
      <c r="N17" s="20">
        <f t="shared" si="4"/>
        <v>3961</v>
      </c>
      <c r="O17" s="20">
        <f t="shared" si="4"/>
        <v>40</v>
      </c>
      <c r="P17" s="44"/>
      <c r="S17" s="20"/>
    </row>
    <row r="18" spans="1:19">
      <c r="B18" s="10" t="s">
        <v>36</v>
      </c>
      <c r="D18" s="10"/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/>
      <c r="K18" s="20">
        <v>0</v>
      </c>
      <c r="L18" s="20">
        <v>0</v>
      </c>
      <c r="M18" s="20">
        <v>0</v>
      </c>
      <c r="N18" s="20">
        <f t="shared" si="2"/>
        <v>0</v>
      </c>
      <c r="O18" s="20">
        <v>0</v>
      </c>
      <c r="P18" s="44"/>
      <c r="S18" s="20"/>
    </row>
    <row r="19" spans="1:19" ht="15" thickBot="1">
      <c r="A19" s="24"/>
      <c r="B19" s="14" t="s">
        <v>37</v>
      </c>
      <c r="C19" s="24"/>
      <c r="D19" s="14"/>
      <c r="E19" s="25">
        <f>SUM(E14:E15)</f>
        <v>35</v>
      </c>
      <c r="F19" s="25">
        <f t="shared" ref="F19:O19" si="5">SUM(F14:F15)</f>
        <v>53</v>
      </c>
      <c r="G19" s="25">
        <f t="shared" si="5"/>
        <v>2</v>
      </c>
      <c r="H19" s="25">
        <f t="shared" si="5"/>
        <v>6</v>
      </c>
      <c r="I19" s="25">
        <f t="shared" si="5"/>
        <v>164</v>
      </c>
      <c r="J19" s="25"/>
      <c r="K19" s="25">
        <f t="shared" si="5"/>
        <v>260</v>
      </c>
      <c r="L19" s="25">
        <f t="shared" si="5"/>
        <v>0</v>
      </c>
      <c r="M19" s="25">
        <f t="shared" si="5"/>
        <v>55</v>
      </c>
      <c r="N19" s="25">
        <f t="shared" si="5"/>
        <v>315</v>
      </c>
      <c r="O19" s="25">
        <f t="shared" si="5"/>
        <v>0</v>
      </c>
      <c r="P19" s="45"/>
      <c r="S19" s="20"/>
    </row>
    <row r="20" spans="1:19" s="6" customFormat="1" ht="15">
      <c r="B20" s="3" t="s">
        <v>2350</v>
      </c>
      <c r="D20" s="3"/>
      <c r="E20" s="34">
        <f>SUM(E16:E19)</f>
        <v>625</v>
      </c>
      <c r="F20" s="34">
        <f t="shared" ref="F20:O20" si="6">SUM(F16:F19)</f>
        <v>1884</v>
      </c>
      <c r="G20" s="34">
        <f t="shared" si="6"/>
        <v>255</v>
      </c>
      <c r="H20" s="34">
        <f t="shared" si="6"/>
        <v>331</v>
      </c>
      <c r="I20" s="34">
        <f t="shared" si="6"/>
        <v>6483</v>
      </c>
      <c r="J20" s="34">
        <f>SUM(J2:J9)</f>
        <v>23034</v>
      </c>
      <c r="K20" s="34">
        <f t="shared" si="6"/>
        <v>9578</v>
      </c>
      <c r="L20" s="34">
        <f t="shared" si="6"/>
        <v>4</v>
      </c>
      <c r="M20" s="34">
        <f t="shared" si="6"/>
        <v>82</v>
      </c>
      <c r="N20" s="34">
        <f t="shared" si="6"/>
        <v>9664</v>
      </c>
      <c r="O20" s="34">
        <f t="shared" si="6"/>
        <v>79</v>
      </c>
      <c r="P20" s="46">
        <f>N20/J20</f>
        <v>0.41955370322132501</v>
      </c>
      <c r="S20" s="20"/>
    </row>
    <row r="21" spans="1:19">
      <c r="B21" s="10" t="s">
        <v>2005</v>
      </c>
      <c r="D21" s="10"/>
      <c r="E21" s="26">
        <f>E20/$K$20</f>
        <v>6.5253706410524123E-2</v>
      </c>
      <c r="F21" s="26">
        <f t="shared" ref="F21:I21" si="7">F20/$K$20</f>
        <v>0.19670077260388391</v>
      </c>
      <c r="G21" s="26">
        <f t="shared" si="7"/>
        <v>2.662351221549384E-2</v>
      </c>
      <c r="H21" s="26">
        <f t="shared" si="7"/>
        <v>3.4558362915013574E-2</v>
      </c>
      <c r="I21" s="26">
        <f t="shared" si="7"/>
        <v>0.67686364585508452</v>
      </c>
      <c r="N21" s="20"/>
    </row>
    <row r="22" spans="1:19">
      <c r="N22" s="20"/>
    </row>
    <row r="23" spans="1:19">
      <c r="N23" s="20"/>
    </row>
    <row r="24" spans="1:19">
      <c r="N24" s="20"/>
    </row>
    <row r="25" spans="1:19">
      <c r="N25" s="20"/>
    </row>
    <row r="26" spans="1:19"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9">
    <sortCondition ref="A9"/>
  </sortState>
  <mergeCells count="1">
    <mergeCell ref="A1:B1"/>
  </mergeCells>
  <conditionalFormatting sqref="A2:P15">
    <cfRule type="expression" dxfId="26" priority="1">
      <formula>MOD(ROW(),2)=0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S44"/>
  <sheetViews>
    <sheetView zoomScaleNormal="100" workbookViewId="0">
      <pane ySplit="1" topLeftCell="A16" activePane="bottomLeft" state="frozen"/>
      <selection pane="bottomLeft" activeCell="G1" sqref="G1"/>
    </sheetView>
  </sheetViews>
  <sheetFormatPr defaultColWidth="132.140625" defaultRowHeight="14.25"/>
  <cols>
    <col min="1" max="1" width="3" style="19" customWidth="1"/>
    <col min="2" max="2" width="45.7109375" style="19" bestFit="1" customWidth="1"/>
    <col min="3" max="3" width="13.85546875" style="19" bestFit="1" customWidth="1"/>
    <col min="4" max="4" width="33.85546875" style="19" customWidth="1"/>
    <col min="5" max="5" width="19" style="19" bestFit="1" customWidth="1"/>
    <col min="6" max="6" width="11.5703125" style="19" bestFit="1" customWidth="1"/>
    <col min="7" max="7" width="17.7109375" style="19" bestFit="1" customWidth="1"/>
    <col min="8" max="8" width="15.28515625" style="19" customWidth="1"/>
    <col min="9" max="9" width="13.285156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7" width="4.7109375" style="19" customWidth="1"/>
    <col min="18" max="18" width="7" style="19" bestFit="1" customWidth="1"/>
    <col min="19" max="19" width="7.5703125" style="19" bestFit="1" customWidth="1"/>
    <col min="20" max="27" width="4.7109375" style="19" customWidth="1"/>
    <col min="28" max="16384" width="132.14062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2236</v>
      </c>
      <c r="F1" s="9" t="s">
        <v>2237</v>
      </c>
      <c r="G1" s="9" t="s">
        <v>2238</v>
      </c>
      <c r="H1" s="9" t="s">
        <v>2239</v>
      </c>
      <c r="I1" s="9" t="s">
        <v>2240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1382</v>
      </c>
      <c r="C2" s="19" t="s">
        <v>5</v>
      </c>
      <c r="D2" s="11" t="s">
        <v>8</v>
      </c>
      <c r="E2" s="20">
        <v>458</v>
      </c>
      <c r="F2" s="20">
        <v>33</v>
      </c>
      <c r="G2" s="20">
        <v>2</v>
      </c>
      <c r="H2" s="20">
        <v>228</v>
      </c>
      <c r="I2" s="20">
        <v>6</v>
      </c>
      <c r="J2" s="20">
        <v>1881</v>
      </c>
      <c r="K2" s="20">
        <v>727</v>
      </c>
      <c r="L2" s="20">
        <v>1</v>
      </c>
      <c r="M2" s="20">
        <v>2</v>
      </c>
      <c r="N2" s="20">
        <f t="shared" ref="N2:N26" si="0">SUM(K2:M2)</f>
        <v>730</v>
      </c>
      <c r="O2" s="20">
        <v>2</v>
      </c>
      <c r="P2" s="44">
        <f>N2/J2</f>
        <v>0.38809144072301965</v>
      </c>
      <c r="S2" s="20"/>
    </row>
    <row r="3" spans="1:19">
      <c r="A3" s="19" t="s">
        <v>1973</v>
      </c>
      <c r="B3" s="10" t="s">
        <v>2539</v>
      </c>
      <c r="C3" s="19" t="s">
        <v>5</v>
      </c>
      <c r="D3" s="11" t="s">
        <v>185</v>
      </c>
      <c r="E3" s="20">
        <v>390</v>
      </c>
      <c r="F3" s="20">
        <v>32</v>
      </c>
      <c r="G3" s="20">
        <v>0</v>
      </c>
      <c r="H3" s="20">
        <v>153</v>
      </c>
      <c r="I3" s="20">
        <v>27</v>
      </c>
      <c r="J3" s="20">
        <v>1372</v>
      </c>
      <c r="K3" s="20">
        <v>602</v>
      </c>
      <c r="L3" s="20">
        <v>0</v>
      </c>
      <c r="M3" s="20">
        <v>3</v>
      </c>
      <c r="N3" s="20">
        <f t="shared" si="0"/>
        <v>605</v>
      </c>
      <c r="O3" s="20">
        <v>0</v>
      </c>
      <c r="P3" s="44">
        <f t="shared" ref="P3:P26" si="1">N3/J3</f>
        <v>0.44096209912536444</v>
      </c>
      <c r="S3" s="20"/>
    </row>
    <row r="4" spans="1:19">
      <c r="A4" s="19" t="s">
        <v>1977</v>
      </c>
      <c r="B4" s="10" t="s">
        <v>1385</v>
      </c>
      <c r="C4" s="19" t="s">
        <v>5</v>
      </c>
      <c r="D4" s="11" t="s">
        <v>1374</v>
      </c>
      <c r="E4" s="20">
        <v>315</v>
      </c>
      <c r="F4" s="20">
        <v>26</v>
      </c>
      <c r="G4" s="20">
        <v>6</v>
      </c>
      <c r="H4" s="20">
        <v>115</v>
      </c>
      <c r="I4" s="20">
        <v>8</v>
      </c>
      <c r="J4" s="20">
        <v>983</v>
      </c>
      <c r="K4" s="20">
        <v>470</v>
      </c>
      <c r="L4" s="20">
        <v>0</v>
      </c>
      <c r="M4" s="20">
        <v>2</v>
      </c>
      <c r="N4" s="20">
        <f t="shared" si="0"/>
        <v>472</v>
      </c>
      <c r="O4" s="20">
        <v>0</v>
      </c>
      <c r="P4" s="44">
        <f t="shared" si="1"/>
        <v>0.48016276703967448</v>
      </c>
      <c r="S4" s="20"/>
    </row>
    <row r="5" spans="1:19">
      <c r="A5" s="19" t="s">
        <v>1975</v>
      </c>
      <c r="B5" s="10" t="s">
        <v>1398</v>
      </c>
      <c r="C5" s="19" t="s">
        <v>5</v>
      </c>
      <c r="D5" s="11" t="s">
        <v>1399</v>
      </c>
      <c r="E5" s="20">
        <v>480</v>
      </c>
      <c r="F5" s="20">
        <v>21</v>
      </c>
      <c r="G5" s="20">
        <v>4</v>
      </c>
      <c r="H5" s="20">
        <v>346</v>
      </c>
      <c r="I5" s="20">
        <v>3</v>
      </c>
      <c r="J5" s="20">
        <v>2454</v>
      </c>
      <c r="K5" s="20">
        <v>854</v>
      </c>
      <c r="L5" s="20">
        <v>1</v>
      </c>
      <c r="M5" s="20">
        <v>1</v>
      </c>
      <c r="N5" s="20">
        <f t="shared" si="0"/>
        <v>856</v>
      </c>
      <c r="O5" s="20">
        <v>2</v>
      </c>
      <c r="P5" s="44">
        <f t="shared" si="1"/>
        <v>0.34881825590872045</v>
      </c>
      <c r="S5" s="20"/>
    </row>
    <row r="6" spans="1:19">
      <c r="A6" s="19" t="s">
        <v>1970</v>
      </c>
      <c r="B6" s="10" t="s">
        <v>1387</v>
      </c>
      <c r="C6" s="19" t="s">
        <v>5</v>
      </c>
      <c r="D6" s="11" t="s">
        <v>1388</v>
      </c>
      <c r="E6" s="20">
        <v>490</v>
      </c>
      <c r="F6" s="20">
        <v>25</v>
      </c>
      <c r="G6" s="20">
        <v>4</v>
      </c>
      <c r="H6" s="20">
        <v>375</v>
      </c>
      <c r="I6" s="20">
        <v>12</v>
      </c>
      <c r="J6" s="20">
        <v>2901</v>
      </c>
      <c r="K6" s="20">
        <v>906</v>
      </c>
      <c r="L6" s="20">
        <v>2</v>
      </c>
      <c r="M6" s="20">
        <v>1</v>
      </c>
      <c r="N6" s="20">
        <f t="shared" si="0"/>
        <v>909</v>
      </c>
      <c r="O6" s="20">
        <v>1</v>
      </c>
      <c r="P6" s="44">
        <f t="shared" si="1"/>
        <v>0.31334022750775592</v>
      </c>
      <c r="S6" s="20"/>
    </row>
    <row r="7" spans="1:19">
      <c r="A7" s="19" t="s">
        <v>1972</v>
      </c>
      <c r="B7" s="10" t="s">
        <v>1404</v>
      </c>
      <c r="C7" s="19" t="s">
        <v>5</v>
      </c>
      <c r="D7" s="11" t="s">
        <v>1405</v>
      </c>
      <c r="E7" s="20">
        <v>560</v>
      </c>
      <c r="F7" s="20">
        <v>23</v>
      </c>
      <c r="G7" s="20">
        <v>5</v>
      </c>
      <c r="H7" s="20">
        <v>390</v>
      </c>
      <c r="I7" s="20">
        <v>6</v>
      </c>
      <c r="J7" s="20">
        <v>3135</v>
      </c>
      <c r="K7" s="20">
        <v>984</v>
      </c>
      <c r="L7" s="20">
        <v>0</v>
      </c>
      <c r="M7" s="20">
        <v>1</v>
      </c>
      <c r="N7" s="20">
        <f t="shared" si="0"/>
        <v>985</v>
      </c>
      <c r="O7" s="20">
        <v>0</v>
      </c>
      <c r="P7" s="44">
        <f t="shared" si="1"/>
        <v>0.31419457735247208</v>
      </c>
      <c r="S7" s="20"/>
    </row>
    <row r="8" spans="1:19">
      <c r="A8" s="19" t="s">
        <v>1969</v>
      </c>
      <c r="B8" s="10" t="s">
        <v>1407</v>
      </c>
      <c r="C8" s="19" t="s">
        <v>5</v>
      </c>
      <c r="D8" s="11" t="s">
        <v>1408</v>
      </c>
      <c r="E8" s="20">
        <v>858</v>
      </c>
      <c r="F8" s="20">
        <v>53</v>
      </c>
      <c r="G8" s="20">
        <v>6</v>
      </c>
      <c r="H8" s="20">
        <v>791</v>
      </c>
      <c r="I8" s="20">
        <v>27</v>
      </c>
      <c r="J8" s="20">
        <v>4992</v>
      </c>
      <c r="K8" s="20">
        <v>1735</v>
      </c>
      <c r="L8" s="20">
        <v>0</v>
      </c>
      <c r="M8" s="20">
        <v>7</v>
      </c>
      <c r="N8" s="20">
        <f t="shared" si="0"/>
        <v>1742</v>
      </c>
      <c r="O8" s="20">
        <v>4</v>
      </c>
      <c r="P8" s="44">
        <f t="shared" si="1"/>
        <v>0.34895833333333331</v>
      </c>
      <c r="S8" s="20"/>
    </row>
    <row r="9" spans="1:19">
      <c r="A9" s="19" t="s">
        <v>1971</v>
      </c>
      <c r="B9" s="10" t="s">
        <v>1400</v>
      </c>
      <c r="C9" s="19" t="s">
        <v>5</v>
      </c>
      <c r="D9" s="11" t="s">
        <v>1401</v>
      </c>
      <c r="E9" s="20">
        <v>643</v>
      </c>
      <c r="F9" s="20">
        <v>35</v>
      </c>
      <c r="G9" s="20">
        <v>4</v>
      </c>
      <c r="H9" s="20">
        <v>409</v>
      </c>
      <c r="I9" s="20">
        <v>11</v>
      </c>
      <c r="J9" s="20">
        <v>3812</v>
      </c>
      <c r="K9" s="20">
        <v>1102</v>
      </c>
      <c r="L9" s="20">
        <v>2</v>
      </c>
      <c r="M9" s="20">
        <v>4</v>
      </c>
      <c r="N9" s="20">
        <f t="shared" si="0"/>
        <v>1108</v>
      </c>
      <c r="O9" s="20">
        <v>2</v>
      </c>
      <c r="P9" s="44">
        <f t="shared" si="1"/>
        <v>0.29066107030430222</v>
      </c>
      <c r="S9" s="20"/>
    </row>
    <row r="10" spans="1:19">
      <c r="A10" s="19" t="s">
        <v>1976</v>
      </c>
      <c r="B10" s="10" t="s">
        <v>1396</v>
      </c>
      <c r="C10" s="19" t="s">
        <v>5</v>
      </c>
      <c r="D10" s="11" t="s">
        <v>895</v>
      </c>
      <c r="E10" s="20">
        <v>357</v>
      </c>
      <c r="F10" s="20">
        <v>36</v>
      </c>
      <c r="G10" s="20">
        <v>2</v>
      </c>
      <c r="H10" s="20">
        <v>325</v>
      </c>
      <c r="I10" s="20">
        <v>8</v>
      </c>
      <c r="J10" s="20">
        <v>2783</v>
      </c>
      <c r="K10" s="20">
        <v>728</v>
      </c>
      <c r="L10" s="20">
        <v>0</v>
      </c>
      <c r="M10" s="20">
        <v>3</v>
      </c>
      <c r="N10" s="20">
        <f t="shared" si="0"/>
        <v>731</v>
      </c>
      <c r="O10" s="20">
        <v>2</v>
      </c>
      <c r="P10" s="44">
        <f t="shared" si="1"/>
        <v>0.26266618756737331</v>
      </c>
      <c r="S10" s="20"/>
    </row>
    <row r="11" spans="1:19">
      <c r="A11" s="19" t="s">
        <v>1978</v>
      </c>
      <c r="B11" s="10" t="s">
        <v>2540</v>
      </c>
      <c r="C11" s="19" t="s">
        <v>5</v>
      </c>
      <c r="D11" s="11" t="s">
        <v>659</v>
      </c>
      <c r="E11" s="20">
        <v>513</v>
      </c>
      <c r="F11" s="20">
        <v>28</v>
      </c>
      <c r="G11" s="20">
        <v>2</v>
      </c>
      <c r="H11" s="20">
        <v>200</v>
      </c>
      <c r="I11" s="20">
        <v>10</v>
      </c>
      <c r="J11" s="20">
        <v>2081</v>
      </c>
      <c r="K11" s="20">
        <v>753</v>
      </c>
      <c r="L11" s="20">
        <v>1</v>
      </c>
      <c r="M11" s="20">
        <v>1</v>
      </c>
      <c r="N11" s="20">
        <f t="shared" si="0"/>
        <v>755</v>
      </c>
      <c r="O11" s="20">
        <v>7</v>
      </c>
      <c r="P11" s="44">
        <f t="shared" si="1"/>
        <v>0.36280634310427679</v>
      </c>
      <c r="S11" s="20"/>
    </row>
    <row r="12" spans="1:19">
      <c r="A12" s="19" t="s">
        <v>1979</v>
      </c>
      <c r="B12" s="10" t="s">
        <v>1383</v>
      </c>
      <c r="C12" s="19" t="s">
        <v>5</v>
      </c>
      <c r="D12" s="11" t="s">
        <v>1384</v>
      </c>
      <c r="E12" s="20">
        <v>395</v>
      </c>
      <c r="F12" s="20">
        <v>28</v>
      </c>
      <c r="G12" s="20">
        <v>6</v>
      </c>
      <c r="H12" s="20">
        <v>139</v>
      </c>
      <c r="I12" s="20">
        <v>7</v>
      </c>
      <c r="J12" s="20">
        <v>1353</v>
      </c>
      <c r="K12" s="20">
        <v>575</v>
      </c>
      <c r="L12" s="20">
        <v>0</v>
      </c>
      <c r="M12" s="20">
        <v>4</v>
      </c>
      <c r="N12" s="20">
        <f t="shared" si="0"/>
        <v>579</v>
      </c>
      <c r="O12" s="20">
        <v>5</v>
      </c>
      <c r="P12" s="44">
        <f t="shared" si="1"/>
        <v>0.42793791574279377</v>
      </c>
      <c r="S12" s="20"/>
    </row>
    <row r="13" spans="1:19">
      <c r="A13" s="19" t="s">
        <v>1980</v>
      </c>
      <c r="B13" s="10" t="s">
        <v>1391</v>
      </c>
      <c r="C13" s="19" t="s">
        <v>5</v>
      </c>
      <c r="D13" s="11" t="s">
        <v>1392</v>
      </c>
      <c r="E13" s="20">
        <v>328</v>
      </c>
      <c r="F13" s="20">
        <v>9</v>
      </c>
      <c r="G13" s="20">
        <v>2</v>
      </c>
      <c r="H13" s="20">
        <v>138</v>
      </c>
      <c r="I13" s="20">
        <v>3</v>
      </c>
      <c r="J13" s="20">
        <v>1260</v>
      </c>
      <c r="K13" s="20">
        <v>480</v>
      </c>
      <c r="L13" s="20">
        <v>0</v>
      </c>
      <c r="M13" s="20">
        <v>0</v>
      </c>
      <c r="N13" s="20">
        <f t="shared" si="0"/>
        <v>480</v>
      </c>
      <c r="O13" s="20">
        <v>4</v>
      </c>
      <c r="P13" s="44">
        <f t="shared" si="1"/>
        <v>0.38095238095238093</v>
      </c>
      <c r="S13" s="20"/>
    </row>
    <row r="14" spans="1:19">
      <c r="A14" s="19" t="s">
        <v>1983</v>
      </c>
      <c r="B14" s="10" t="s">
        <v>1389</v>
      </c>
      <c r="C14" s="19" t="s">
        <v>5</v>
      </c>
      <c r="D14" s="11" t="s">
        <v>1214</v>
      </c>
      <c r="E14" s="20">
        <v>108</v>
      </c>
      <c r="F14" s="20">
        <v>3</v>
      </c>
      <c r="G14" s="20">
        <v>0</v>
      </c>
      <c r="H14" s="20">
        <v>45</v>
      </c>
      <c r="I14" s="20">
        <v>0</v>
      </c>
      <c r="J14" s="20">
        <v>326</v>
      </c>
      <c r="K14" s="20">
        <v>156</v>
      </c>
      <c r="L14" s="20">
        <v>0</v>
      </c>
      <c r="M14" s="20">
        <v>3</v>
      </c>
      <c r="N14" s="20">
        <f t="shared" si="0"/>
        <v>159</v>
      </c>
      <c r="O14" s="20">
        <v>3</v>
      </c>
      <c r="P14" s="44">
        <f t="shared" si="1"/>
        <v>0.48773006134969327</v>
      </c>
      <c r="S14" s="20"/>
    </row>
    <row r="15" spans="1:19">
      <c r="A15" s="19" t="s">
        <v>1982</v>
      </c>
      <c r="B15" s="10" t="s">
        <v>1380</v>
      </c>
      <c r="C15" s="19" t="s">
        <v>5</v>
      </c>
      <c r="D15" s="11" t="s">
        <v>1381</v>
      </c>
      <c r="E15" s="20">
        <v>265</v>
      </c>
      <c r="F15" s="20">
        <v>21</v>
      </c>
      <c r="G15" s="20">
        <v>5</v>
      </c>
      <c r="H15" s="20">
        <v>116</v>
      </c>
      <c r="I15" s="20">
        <v>3</v>
      </c>
      <c r="J15" s="20">
        <v>798</v>
      </c>
      <c r="K15" s="20">
        <v>410</v>
      </c>
      <c r="L15" s="20">
        <v>0</v>
      </c>
      <c r="M15" s="20">
        <v>1</v>
      </c>
      <c r="N15" s="20">
        <f t="shared" si="0"/>
        <v>411</v>
      </c>
      <c r="O15" s="20">
        <v>2</v>
      </c>
      <c r="P15" s="44">
        <f t="shared" si="1"/>
        <v>0.51503759398496241</v>
      </c>
      <c r="S15" s="20"/>
    </row>
    <row r="16" spans="1:19">
      <c r="A16" s="19" t="s">
        <v>1981</v>
      </c>
      <c r="B16" s="10" t="s">
        <v>1406</v>
      </c>
      <c r="C16" s="19" t="s">
        <v>5</v>
      </c>
      <c r="D16" s="11" t="s">
        <v>1151</v>
      </c>
      <c r="E16" s="20">
        <v>133</v>
      </c>
      <c r="F16" s="20">
        <v>10</v>
      </c>
      <c r="G16" s="20">
        <v>0</v>
      </c>
      <c r="H16" s="20">
        <v>38</v>
      </c>
      <c r="I16" s="20">
        <v>1</v>
      </c>
      <c r="J16" s="20">
        <v>427</v>
      </c>
      <c r="K16" s="20">
        <v>182</v>
      </c>
      <c r="L16" s="20">
        <v>0</v>
      </c>
      <c r="M16" s="20">
        <v>1</v>
      </c>
      <c r="N16" s="20">
        <f t="shared" si="0"/>
        <v>183</v>
      </c>
      <c r="O16" s="20">
        <v>0</v>
      </c>
      <c r="P16" s="44">
        <f t="shared" si="1"/>
        <v>0.42857142857142855</v>
      </c>
      <c r="S16" s="20"/>
    </row>
    <row r="17" spans="1:19">
      <c r="A17" s="19" t="s">
        <v>1990</v>
      </c>
      <c r="B17" s="10" t="s">
        <v>2541</v>
      </c>
      <c r="C17" s="19" t="s">
        <v>5</v>
      </c>
      <c r="D17" s="11" t="s">
        <v>567</v>
      </c>
      <c r="E17" s="20">
        <v>287</v>
      </c>
      <c r="F17" s="20">
        <v>14</v>
      </c>
      <c r="G17" s="20">
        <v>2</v>
      </c>
      <c r="H17" s="20">
        <v>119</v>
      </c>
      <c r="I17" s="20">
        <v>1</v>
      </c>
      <c r="J17" s="20">
        <v>1411</v>
      </c>
      <c r="K17" s="20">
        <v>423</v>
      </c>
      <c r="L17" s="20">
        <v>0</v>
      </c>
      <c r="M17" s="20">
        <v>1</v>
      </c>
      <c r="N17" s="20">
        <f t="shared" si="0"/>
        <v>424</v>
      </c>
      <c r="O17" s="20">
        <v>0</v>
      </c>
      <c r="P17" s="44">
        <f t="shared" si="1"/>
        <v>0.30049610205527993</v>
      </c>
      <c r="S17" s="20"/>
    </row>
    <row r="18" spans="1:19">
      <c r="A18" s="19" t="s">
        <v>1988</v>
      </c>
      <c r="B18" s="10" t="s">
        <v>1395</v>
      </c>
      <c r="C18" s="19" t="s">
        <v>5</v>
      </c>
      <c r="D18" s="11" t="s">
        <v>237</v>
      </c>
      <c r="E18" s="20">
        <v>216</v>
      </c>
      <c r="F18" s="20">
        <v>12</v>
      </c>
      <c r="G18" s="20">
        <v>7</v>
      </c>
      <c r="H18" s="20">
        <v>57</v>
      </c>
      <c r="I18" s="20">
        <v>2</v>
      </c>
      <c r="J18" s="20">
        <v>593</v>
      </c>
      <c r="K18" s="20">
        <v>294</v>
      </c>
      <c r="L18" s="20">
        <v>0</v>
      </c>
      <c r="M18" s="20">
        <v>1</v>
      </c>
      <c r="N18" s="20">
        <f t="shared" si="0"/>
        <v>295</v>
      </c>
      <c r="O18" s="20">
        <v>0</v>
      </c>
      <c r="P18" s="44">
        <f t="shared" si="1"/>
        <v>0.49747048903878582</v>
      </c>
      <c r="S18" s="20"/>
    </row>
    <row r="19" spans="1:19">
      <c r="A19" s="19" t="s">
        <v>1986</v>
      </c>
      <c r="B19" s="10" t="s">
        <v>1386</v>
      </c>
      <c r="C19" s="19" t="s">
        <v>5</v>
      </c>
      <c r="D19" s="11" t="s">
        <v>251</v>
      </c>
      <c r="E19" s="20">
        <v>143</v>
      </c>
      <c r="F19" s="20">
        <v>6</v>
      </c>
      <c r="G19" s="20">
        <v>1</v>
      </c>
      <c r="H19" s="20">
        <v>15</v>
      </c>
      <c r="I19" s="20">
        <v>0</v>
      </c>
      <c r="J19" s="20">
        <v>297</v>
      </c>
      <c r="K19" s="20">
        <v>165</v>
      </c>
      <c r="L19" s="20">
        <v>0</v>
      </c>
      <c r="M19" s="20">
        <v>1</v>
      </c>
      <c r="N19" s="20">
        <f t="shared" si="0"/>
        <v>166</v>
      </c>
      <c r="O19" s="20">
        <v>0</v>
      </c>
      <c r="P19" s="44">
        <f t="shared" si="1"/>
        <v>0.55892255892255893</v>
      </c>
      <c r="S19" s="20"/>
    </row>
    <row r="20" spans="1:19">
      <c r="A20" s="19" t="s">
        <v>1987</v>
      </c>
      <c r="B20" s="10" t="s">
        <v>2607</v>
      </c>
      <c r="C20" s="19" t="s">
        <v>5</v>
      </c>
      <c r="D20" s="11" t="s">
        <v>1397</v>
      </c>
      <c r="E20" s="20">
        <v>70</v>
      </c>
      <c r="F20" s="20">
        <v>5</v>
      </c>
      <c r="G20" s="20">
        <v>2</v>
      </c>
      <c r="H20" s="20">
        <v>14</v>
      </c>
      <c r="I20" s="20">
        <v>1</v>
      </c>
      <c r="J20" s="20">
        <v>192</v>
      </c>
      <c r="K20" s="20">
        <v>92</v>
      </c>
      <c r="L20" s="20">
        <v>0</v>
      </c>
      <c r="M20" s="20">
        <v>0</v>
      </c>
      <c r="N20" s="20">
        <f t="shared" si="0"/>
        <v>92</v>
      </c>
      <c r="O20" s="20">
        <v>0</v>
      </c>
      <c r="P20" s="44">
        <f t="shared" si="1"/>
        <v>0.47916666666666669</v>
      </c>
      <c r="S20" s="20"/>
    </row>
    <row r="21" spans="1:19">
      <c r="A21" s="19" t="s">
        <v>1984</v>
      </c>
      <c r="B21" s="10" t="s">
        <v>1402</v>
      </c>
      <c r="C21" s="19" t="s">
        <v>5</v>
      </c>
      <c r="D21" s="11" t="s">
        <v>1093</v>
      </c>
      <c r="E21" s="20">
        <v>488</v>
      </c>
      <c r="F21" s="20">
        <v>24</v>
      </c>
      <c r="G21" s="20">
        <v>3</v>
      </c>
      <c r="H21" s="20">
        <v>288</v>
      </c>
      <c r="I21" s="20">
        <v>11</v>
      </c>
      <c r="J21" s="20">
        <v>2499</v>
      </c>
      <c r="K21" s="20">
        <v>814</v>
      </c>
      <c r="L21" s="20">
        <v>0</v>
      </c>
      <c r="M21" s="20">
        <v>0</v>
      </c>
      <c r="N21" s="20">
        <f t="shared" si="0"/>
        <v>814</v>
      </c>
      <c r="O21" s="20">
        <v>0</v>
      </c>
      <c r="P21" s="44">
        <f t="shared" si="1"/>
        <v>0.32573029211684673</v>
      </c>
      <c r="S21" s="20"/>
    </row>
    <row r="22" spans="1:19">
      <c r="A22" s="19" t="s">
        <v>1989</v>
      </c>
      <c r="B22" s="10" t="s">
        <v>1393</v>
      </c>
      <c r="C22" s="19" t="s">
        <v>5</v>
      </c>
      <c r="D22" s="11" t="s">
        <v>1101</v>
      </c>
      <c r="E22" s="20">
        <v>110</v>
      </c>
      <c r="F22" s="20">
        <v>7</v>
      </c>
      <c r="G22" s="20">
        <v>1</v>
      </c>
      <c r="H22" s="20">
        <v>30</v>
      </c>
      <c r="I22" s="20">
        <v>0</v>
      </c>
      <c r="J22" s="20">
        <v>327</v>
      </c>
      <c r="K22" s="20">
        <v>148</v>
      </c>
      <c r="L22" s="20">
        <v>0</v>
      </c>
      <c r="M22" s="20">
        <v>0</v>
      </c>
      <c r="N22" s="20">
        <f t="shared" si="0"/>
        <v>148</v>
      </c>
      <c r="O22" s="20">
        <v>0</v>
      </c>
      <c r="P22" s="44">
        <f t="shared" si="1"/>
        <v>0.45259938837920488</v>
      </c>
      <c r="S22" s="20"/>
    </row>
    <row r="23" spans="1:19">
      <c r="A23" s="19" t="s">
        <v>1985</v>
      </c>
      <c r="B23" s="10" t="s">
        <v>1403</v>
      </c>
      <c r="C23" s="19" t="s">
        <v>5</v>
      </c>
      <c r="D23" s="11" t="s">
        <v>175</v>
      </c>
      <c r="E23" s="20">
        <v>353</v>
      </c>
      <c r="F23" s="20">
        <v>29</v>
      </c>
      <c r="G23" s="20">
        <v>2</v>
      </c>
      <c r="H23" s="20">
        <v>233</v>
      </c>
      <c r="I23" s="20">
        <v>4</v>
      </c>
      <c r="J23" s="20">
        <v>2482</v>
      </c>
      <c r="K23" s="20">
        <v>621</v>
      </c>
      <c r="L23" s="20">
        <v>0</v>
      </c>
      <c r="M23" s="20">
        <v>2</v>
      </c>
      <c r="N23" s="20">
        <f t="shared" si="0"/>
        <v>623</v>
      </c>
      <c r="O23" s="20">
        <v>2</v>
      </c>
      <c r="P23" s="44">
        <f t="shared" si="1"/>
        <v>0.25100725221595488</v>
      </c>
      <c r="S23" s="20"/>
    </row>
    <row r="24" spans="1:19">
      <c r="A24" s="19" t="s">
        <v>1993</v>
      </c>
      <c r="B24" s="10" t="s">
        <v>1390</v>
      </c>
      <c r="C24" s="19" t="s">
        <v>5</v>
      </c>
      <c r="D24" s="11" t="s">
        <v>1212</v>
      </c>
      <c r="E24" s="20">
        <v>161</v>
      </c>
      <c r="F24" s="20">
        <v>10</v>
      </c>
      <c r="G24" s="20">
        <v>3</v>
      </c>
      <c r="H24" s="20">
        <v>54</v>
      </c>
      <c r="I24" s="20">
        <v>2</v>
      </c>
      <c r="J24" s="20">
        <v>397</v>
      </c>
      <c r="K24" s="20">
        <v>230</v>
      </c>
      <c r="L24" s="20">
        <v>0</v>
      </c>
      <c r="M24" s="20">
        <v>2</v>
      </c>
      <c r="N24" s="20">
        <f t="shared" si="0"/>
        <v>232</v>
      </c>
      <c r="O24" s="20">
        <v>0</v>
      </c>
      <c r="P24" s="44">
        <f t="shared" si="1"/>
        <v>0.58438287153652391</v>
      </c>
      <c r="S24" s="20"/>
    </row>
    <row r="25" spans="1:19">
      <c r="A25" s="19" t="s">
        <v>1991</v>
      </c>
      <c r="B25" s="10" t="s">
        <v>1394</v>
      </c>
      <c r="C25" s="19" t="s">
        <v>5</v>
      </c>
      <c r="D25" s="11" t="s">
        <v>1024</v>
      </c>
      <c r="E25" s="20">
        <v>114</v>
      </c>
      <c r="F25" s="20">
        <v>6</v>
      </c>
      <c r="G25" s="20">
        <v>0</v>
      </c>
      <c r="H25" s="20">
        <v>32</v>
      </c>
      <c r="I25" s="20">
        <v>1</v>
      </c>
      <c r="J25" s="20">
        <v>332</v>
      </c>
      <c r="K25" s="20">
        <v>153</v>
      </c>
      <c r="L25" s="20">
        <v>0</v>
      </c>
      <c r="M25" s="20">
        <v>0</v>
      </c>
      <c r="N25" s="20">
        <f t="shared" si="0"/>
        <v>153</v>
      </c>
      <c r="O25" s="20">
        <v>0</v>
      </c>
      <c r="P25" s="44">
        <f t="shared" si="1"/>
        <v>0.46084337349397592</v>
      </c>
      <c r="S25" s="20"/>
    </row>
    <row r="26" spans="1:19">
      <c r="A26" s="19" t="s">
        <v>1994</v>
      </c>
      <c r="B26" s="10" t="s">
        <v>2542</v>
      </c>
      <c r="C26" s="19" t="s">
        <v>5</v>
      </c>
      <c r="D26" s="11" t="s">
        <v>1016</v>
      </c>
      <c r="E26" s="20">
        <v>350</v>
      </c>
      <c r="F26" s="20">
        <v>14</v>
      </c>
      <c r="G26" s="20">
        <v>3</v>
      </c>
      <c r="H26" s="20">
        <v>61</v>
      </c>
      <c r="I26" s="20">
        <v>2</v>
      </c>
      <c r="J26" s="20">
        <v>1026</v>
      </c>
      <c r="K26" s="20">
        <v>430</v>
      </c>
      <c r="L26" s="20">
        <v>0</v>
      </c>
      <c r="M26" s="20">
        <v>1</v>
      </c>
      <c r="N26" s="20">
        <f t="shared" si="0"/>
        <v>431</v>
      </c>
      <c r="O26" s="20">
        <v>1</v>
      </c>
      <c r="P26" s="44">
        <f t="shared" si="1"/>
        <v>0.42007797270955166</v>
      </c>
      <c r="S26" s="20"/>
    </row>
    <row r="27" spans="1:19">
      <c r="B27" s="10" t="s">
        <v>2382</v>
      </c>
      <c r="C27" s="19" t="s">
        <v>29</v>
      </c>
      <c r="D27" s="11"/>
      <c r="E27" s="20">
        <v>2797</v>
      </c>
      <c r="F27" s="20">
        <v>143</v>
      </c>
      <c r="G27" s="20">
        <v>16</v>
      </c>
      <c r="H27" s="20">
        <v>2577</v>
      </c>
      <c r="I27" s="20">
        <v>27</v>
      </c>
      <c r="J27" s="20"/>
      <c r="K27" s="20">
        <v>5560</v>
      </c>
      <c r="L27" s="20">
        <v>1</v>
      </c>
      <c r="M27" s="20">
        <v>4</v>
      </c>
      <c r="N27" s="20">
        <f t="shared" ref="N27:N38" si="2">SUM(K27:M27)</f>
        <v>5565</v>
      </c>
      <c r="O27" s="20">
        <v>22</v>
      </c>
      <c r="P27" s="44"/>
      <c r="S27" s="20"/>
    </row>
    <row r="28" spans="1:19">
      <c r="B28" s="10" t="s">
        <v>2608</v>
      </c>
      <c r="C28" s="19" t="s">
        <v>29</v>
      </c>
      <c r="D28" s="11"/>
      <c r="E28" s="20">
        <v>486</v>
      </c>
      <c r="F28" s="20">
        <v>24</v>
      </c>
      <c r="G28" s="20">
        <v>2</v>
      </c>
      <c r="H28" s="20">
        <v>197</v>
      </c>
      <c r="I28" s="20">
        <v>4</v>
      </c>
      <c r="J28" s="20"/>
      <c r="K28" s="20">
        <v>713</v>
      </c>
      <c r="L28" s="20">
        <v>0</v>
      </c>
      <c r="M28" s="20">
        <v>0</v>
      </c>
      <c r="N28" s="20">
        <f t="shared" si="2"/>
        <v>713</v>
      </c>
      <c r="O28" s="20">
        <v>1</v>
      </c>
      <c r="P28" s="44"/>
      <c r="S28" s="20"/>
    </row>
    <row r="29" spans="1:19">
      <c r="B29" s="10" t="s">
        <v>2609</v>
      </c>
      <c r="C29" s="19" t="s">
        <v>29</v>
      </c>
      <c r="D29" s="11"/>
      <c r="E29" s="20">
        <v>126</v>
      </c>
      <c r="F29" s="20">
        <v>7</v>
      </c>
      <c r="G29" s="20">
        <v>1</v>
      </c>
      <c r="H29" s="20">
        <v>70</v>
      </c>
      <c r="I29" s="20">
        <v>7</v>
      </c>
      <c r="J29" s="20"/>
      <c r="K29" s="20">
        <v>211</v>
      </c>
      <c r="L29" s="20">
        <v>0</v>
      </c>
      <c r="M29" s="20">
        <v>3</v>
      </c>
      <c r="N29" s="20">
        <f t="shared" si="2"/>
        <v>214</v>
      </c>
      <c r="O29" s="20">
        <v>12</v>
      </c>
      <c r="P29" s="44"/>
      <c r="S29" s="20"/>
    </row>
    <row r="30" spans="1:19">
      <c r="B30" s="10" t="s">
        <v>1403</v>
      </c>
      <c r="C30" s="19" t="s">
        <v>29</v>
      </c>
      <c r="D30" s="11"/>
      <c r="E30" s="20">
        <v>951</v>
      </c>
      <c r="F30" s="20">
        <v>58</v>
      </c>
      <c r="G30" s="20">
        <v>5</v>
      </c>
      <c r="H30" s="20">
        <v>694</v>
      </c>
      <c r="I30" s="20">
        <v>16</v>
      </c>
      <c r="J30" s="20"/>
      <c r="K30" s="20">
        <v>1724</v>
      </c>
      <c r="L30" s="20">
        <v>0</v>
      </c>
      <c r="M30" s="20">
        <v>0</v>
      </c>
      <c r="N30" s="20">
        <f t="shared" si="2"/>
        <v>1724</v>
      </c>
      <c r="O30" s="20">
        <v>6</v>
      </c>
      <c r="P30" s="44"/>
      <c r="S30" s="20"/>
    </row>
    <row r="31" spans="1:19">
      <c r="B31" s="10" t="s">
        <v>2390</v>
      </c>
      <c r="C31" s="19" t="s">
        <v>29</v>
      </c>
      <c r="D31" s="11"/>
      <c r="E31" s="20">
        <v>681</v>
      </c>
      <c r="F31" s="20">
        <v>19</v>
      </c>
      <c r="G31" s="20">
        <v>1</v>
      </c>
      <c r="H31" s="20">
        <v>418</v>
      </c>
      <c r="I31" s="20">
        <v>6</v>
      </c>
      <c r="J31" s="20"/>
      <c r="K31" s="20">
        <v>1125</v>
      </c>
      <c r="L31" s="20">
        <v>0</v>
      </c>
      <c r="M31" s="20">
        <v>1</v>
      </c>
      <c r="N31" s="20">
        <f t="shared" si="2"/>
        <v>1126</v>
      </c>
      <c r="O31" s="20">
        <v>10</v>
      </c>
      <c r="P31" s="44"/>
      <c r="S31" s="20"/>
    </row>
    <row r="32" spans="1:19" ht="28.5">
      <c r="B32" s="10" t="s">
        <v>2748</v>
      </c>
      <c r="C32" s="19" t="s">
        <v>30</v>
      </c>
      <c r="D32" s="11"/>
      <c r="E32" s="20">
        <v>41</v>
      </c>
      <c r="F32" s="20">
        <v>11</v>
      </c>
      <c r="G32" s="20">
        <v>1</v>
      </c>
      <c r="H32" s="20">
        <v>39</v>
      </c>
      <c r="I32" s="20">
        <v>3</v>
      </c>
      <c r="J32" s="20"/>
      <c r="K32" s="20">
        <v>95</v>
      </c>
      <c r="L32" s="20">
        <v>4</v>
      </c>
      <c r="M32" s="20">
        <v>0</v>
      </c>
      <c r="N32" s="20">
        <f t="shared" si="2"/>
        <v>99</v>
      </c>
      <c r="O32" s="20">
        <v>0</v>
      </c>
      <c r="P32" s="44"/>
      <c r="S32" s="20"/>
    </row>
    <row r="33" spans="1:19" ht="28.5">
      <c r="B33" s="10" t="s">
        <v>2610</v>
      </c>
      <c r="C33" s="19" t="s">
        <v>30</v>
      </c>
      <c r="D33" s="11"/>
      <c r="E33" s="20">
        <v>62</v>
      </c>
      <c r="F33" s="20">
        <v>3</v>
      </c>
      <c r="G33" s="20">
        <v>4</v>
      </c>
      <c r="H33" s="20">
        <v>36</v>
      </c>
      <c r="I33" s="20">
        <v>3</v>
      </c>
      <c r="J33" s="20"/>
      <c r="K33" s="20">
        <v>108</v>
      </c>
      <c r="L33" s="20">
        <v>0</v>
      </c>
      <c r="M33" s="20">
        <v>4</v>
      </c>
      <c r="N33" s="20">
        <f t="shared" si="2"/>
        <v>112</v>
      </c>
      <c r="O33" s="20">
        <v>0</v>
      </c>
      <c r="P33" s="44"/>
      <c r="S33" s="20"/>
    </row>
    <row r="34" spans="1:19" ht="28.5">
      <c r="B34" s="10" t="s">
        <v>2611</v>
      </c>
      <c r="C34" s="19" t="s">
        <v>30</v>
      </c>
      <c r="D34" s="11"/>
      <c r="E34" s="20">
        <v>35</v>
      </c>
      <c r="F34" s="20">
        <v>3</v>
      </c>
      <c r="G34" s="20">
        <v>1</v>
      </c>
      <c r="H34" s="20">
        <v>10</v>
      </c>
      <c r="I34" s="20">
        <v>1</v>
      </c>
      <c r="J34" s="20"/>
      <c r="K34" s="20">
        <v>50</v>
      </c>
      <c r="L34" s="20">
        <v>0</v>
      </c>
      <c r="M34" s="20">
        <v>1</v>
      </c>
      <c r="N34" s="20">
        <f t="shared" si="2"/>
        <v>51</v>
      </c>
      <c r="O34" s="20">
        <v>0</v>
      </c>
      <c r="P34" s="44"/>
      <c r="S34" s="20"/>
    </row>
    <row r="35" spans="1:19" ht="28.5">
      <c r="B35" s="10" t="s">
        <v>2612</v>
      </c>
      <c r="C35" s="19" t="s">
        <v>30</v>
      </c>
      <c r="D35" s="11"/>
      <c r="E35" s="20">
        <v>54</v>
      </c>
      <c r="F35" s="20">
        <v>5</v>
      </c>
      <c r="G35" s="20">
        <v>3</v>
      </c>
      <c r="H35" s="20">
        <v>23</v>
      </c>
      <c r="I35" s="20">
        <v>3</v>
      </c>
      <c r="J35" s="20"/>
      <c r="K35" s="20">
        <v>88</v>
      </c>
      <c r="L35" s="20">
        <v>0</v>
      </c>
      <c r="M35" s="20">
        <v>1</v>
      </c>
      <c r="N35" s="20">
        <f t="shared" si="2"/>
        <v>89</v>
      </c>
      <c r="O35" s="20">
        <v>1</v>
      </c>
      <c r="P35" s="44"/>
      <c r="S35" s="20"/>
    </row>
    <row r="36" spans="1:19" ht="42.75">
      <c r="B36" s="10" t="s">
        <v>2613</v>
      </c>
      <c r="C36" s="19" t="s">
        <v>30</v>
      </c>
      <c r="D36" s="11"/>
      <c r="E36" s="20">
        <v>14</v>
      </c>
      <c r="F36" s="20">
        <v>2</v>
      </c>
      <c r="G36" s="20">
        <v>1</v>
      </c>
      <c r="H36" s="20">
        <v>11</v>
      </c>
      <c r="I36" s="20">
        <v>0</v>
      </c>
      <c r="J36" s="20"/>
      <c r="K36" s="20">
        <v>28</v>
      </c>
      <c r="L36" s="20">
        <v>0</v>
      </c>
      <c r="M36" s="20">
        <v>0</v>
      </c>
      <c r="N36" s="20">
        <f t="shared" si="2"/>
        <v>28</v>
      </c>
      <c r="O36" s="20">
        <v>0</v>
      </c>
      <c r="P36" s="44"/>
      <c r="S36" s="20"/>
    </row>
    <row r="37" spans="1:19">
      <c r="B37" s="10" t="s">
        <v>31</v>
      </c>
      <c r="C37" s="19" t="s">
        <v>32</v>
      </c>
      <c r="D37" s="11"/>
      <c r="E37" s="20">
        <v>226</v>
      </c>
      <c r="F37" s="20">
        <v>11</v>
      </c>
      <c r="G37" s="20">
        <v>0</v>
      </c>
      <c r="H37" s="20">
        <v>198</v>
      </c>
      <c r="I37" s="20">
        <v>1</v>
      </c>
      <c r="J37" s="20"/>
      <c r="K37" s="20">
        <v>436</v>
      </c>
      <c r="L37" s="20">
        <v>0</v>
      </c>
      <c r="M37" s="20">
        <v>2</v>
      </c>
      <c r="N37" s="20">
        <f t="shared" si="2"/>
        <v>438</v>
      </c>
      <c r="O37" s="20">
        <v>10</v>
      </c>
      <c r="P37" s="44"/>
      <c r="S37" s="20"/>
    </row>
    <row r="38" spans="1:19">
      <c r="A38" s="21"/>
      <c r="B38" s="12" t="s">
        <v>33</v>
      </c>
      <c r="C38" s="21" t="s">
        <v>32</v>
      </c>
      <c r="D38" s="13"/>
      <c r="E38" s="23">
        <v>68</v>
      </c>
      <c r="F38" s="23">
        <v>5</v>
      </c>
      <c r="G38" s="23">
        <v>1</v>
      </c>
      <c r="H38" s="23">
        <v>80</v>
      </c>
      <c r="I38" s="23">
        <v>0</v>
      </c>
      <c r="J38" s="23"/>
      <c r="K38" s="23">
        <v>154</v>
      </c>
      <c r="L38" s="23">
        <v>0</v>
      </c>
      <c r="M38" s="23">
        <v>84</v>
      </c>
      <c r="N38" s="23">
        <f t="shared" si="2"/>
        <v>238</v>
      </c>
      <c r="O38" s="23">
        <v>0</v>
      </c>
      <c r="P38" s="43"/>
      <c r="S38" s="20"/>
    </row>
    <row r="39" spans="1:19">
      <c r="B39" s="10" t="s">
        <v>34</v>
      </c>
      <c r="D39" s="10"/>
      <c r="E39" s="20">
        <f>SUM(E2:E26)</f>
        <v>8585</v>
      </c>
      <c r="F39" s="20">
        <f t="shared" ref="F39:O39" si="3">SUM(F2:F26)</f>
        <v>510</v>
      </c>
      <c r="G39" s="20">
        <f t="shared" si="3"/>
        <v>72</v>
      </c>
      <c r="H39" s="20">
        <f t="shared" si="3"/>
        <v>4711</v>
      </c>
      <c r="I39" s="20">
        <f t="shared" si="3"/>
        <v>156</v>
      </c>
      <c r="J39" s="20"/>
      <c r="K39" s="20">
        <f t="shared" si="3"/>
        <v>14034</v>
      </c>
      <c r="L39" s="20">
        <f t="shared" si="3"/>
        <v>7</v>
      </c>
      <c r="M39" s="20">
        <f t="shared" si="3"/>
        <v>42</v>
      </c>
      <c r="N39" s="20">
        <f t="shared" si="3"/>
        <v>14083</v>
      </c>
      <c r="O39" s="20">
        <f t="shared" si="3"/>
        <v>37</v>
      </c>
      <c r="P39" s="44"/>
      <c r="S39" s="20"/>
    </row>
    <row r="40" spans="1:19">
      <c r="B40" s="10" t="s">
        <v>35</v>
      </c>
      <c r="D40" s="10"/>
      <c r="E40" s="20">
        <f>SUM(E27:E31)</f>
        <v>5041</v>
      </c>
      <c r="F40" s="20">
        <f t="shared" ref="F40:O40" si="4">SUM(F27:F31)</f>
        <v>251</v>
      </c>
      <c r="G40" s="20">
        <f t="shared" si="4"/>
        <v>25</v>
      </c>
      <c r="H40" s="20">
        <f t="shared" si="4"/>
        <v>3956</v>
      </c>
      <c r="I40" s="20">
        <f t="shared" si="4"/>
        <v>60</v>
      </c>
      <c r="J40" s="20"/>
      <c r="K40" s="20">
        <f t="shared" si="4"/>
        <v>9333</v>
      </c>
      <c r="L40" s="20">
        <f t="shared" si="4"/>
        <v>1</v>
      </c>
      <c r="M40" s="20">
        <f t="shared" si="4"/>
        <v>8</v>
      </c>
      <c r="N40" s="20">
        <f t="shared" si="4"/>
        <v>9342</v>
      </c>
      <c r="O40" s="20">
        <f t="shared" si="4"/>
        <v>51</v>
      </c>
      <c r="P40" s="44"/>
      <c r="S40" s="20"/>
    </row>
    <row r="41" spans="1:19">
      <c r="B41" s="10" t="s">
        <v>36</v>
      </c>
      <c r="D41" s="10"/>
      <c r="E41" s="20">
        <f>SUM(E32:E36)</f>
        <v>206</v>
      </c>
      <c r="F41" s="20">
        <f t="shared" ref="F41:O41" si="5">SUM(F32:F36)</f>
        <v>24</v>
      </c>
      <c r="G41" s="20">
        <f t="shared" si="5"/>
        <v>10</v>
      </c>
      <c r="H41" s="20">
        <f t="shared" si="5"/>
        <v>119</v>
      </c>
      <c r="I41" s="20">
        <f t="shared" si="5"/>
        <v>10</v>
      </c>
      <c r="J41" s="20"/>
      <c r="K41" s="20">
        <f t="shared" si="5"/>
        <v>369</v>
      </c>
      <c r="L41" s="20">
        <f t="shared" si="5"/>
        <v>4</v>
      </c>
      <c r="M41" s="20">
        <f t="shared" si="5"/>
        <v>6</v>
      </c>
      <c r="N41" s="20">
        <f t="shared" si="5"/>
        <v>379</v>
      </c>
      <c r="O41" s="20">
        <f t="shared" si="5"/>
        <v>1</v>
      </c>
      <c r="P41" s="44"/>
      <c r="S41" s="20"/>
    </row>
    <row r="42" spans="1:19" ht="15" thickBot="1">
      <c r="A42" s="24"/>
      <c r="B42" s="14" t="s">
        <v>37</v>
      </c>
      <c r="C42" s="24"/>
      <c r="D42" s="14"/>
      <c r="E42" s="25">
        <f>SUM(E37:E38)</f>
        <v>294</v>
      </c>
      <c r="F42" s="25">
        <f t="shared" ref="F42:O42" si="6">SUM(F37:F38)</f>
        <v>16</v>
      </c>
      <c r="G42" s="25">
        <f t="shared" si="6"/>
        <v>1</v>
      </c>
      <c r="H42" s="25">
        <f t="shared" si="6"/>
        <v>278</v>
      </c>
      <c r="I42" s="25">
        <f t="shared" si="6"/>
        <v>1</v>
      </c>
      <c r="J42" s="25"/>
      <c r="K42" s="25">
        <f t="shared" si="6"/>
        <v>590</v>
      </c>
      <c r="L42" s="25">
        <f t="shared" si="6"/>
        <v>0</v>
      </c>
      <c r="M42" s="25">
        <f t="shared" si="6"/>
        <v>86</v>
      </c>
      <c r="N42" s="25">
        <f t="shared" si="6"/>
        <v>676</v>
      </c>
      <c r="O42" s="25">
        <f t="shared" si="6"/>
        <v>10</v>
      </c>
      <c r="P42" s="45"/>
      <c r="S42" s="20"/>
    </row>
    <row r="43" spans="1:19" s="6" customFormat="1" ht="15">
      <c r="B43" s="3" t="s">
        <v>2350</v>
      </c>
      <c r="D43" s="3"/>
      <c r="E43" s="34">
        <f>SUM(E39:E42)</f>
        <v>14126</v>
      </c>
      <c r="F43" s="34">
        <f t="shared" ref="F43:O43" si="7">SUM(F39:F42)</f>
        <v>801</v>
      </c>
      <c r="G43" s="34">
        <f t="shared" si="7"/>
        <v>108</v>
      </c>
      <c r="H43" s="34">
        <f t="shared" si="7"/>
        <v>9064</v>
      </c>
      <c r="I43" s="34">
        <f t="shared" si="7"/>
        <v>227</v>
      </c>
      <c r="J43" s="34">
        <f>SUM(J2:J26)</f>
        <v>40114</v>
      </c>
      <c r="K43" s="34">
        <f t="shared" si="7"/>
        <v>24326</v>
      </c>
      <c r="L43" s="34">
        <f t="shared" si="7"/>
        <v>12</v>
      </c>
      <c r="M43" s="34">
        <f t="shared" si="7"/>
        <v>142</v>
      </c>
      <c r="N43" s="34">
        <f t="shared" si="7"/>
        <v>24480</v>
      </c>
      <c r="O43" s="34">
        <f t="shared" si="7"/>
        <v>99</v>
      </c>
      <c r="P43" s="46">
        <f>N43/J43</f>
        <v>0.61026075684299741</v>
      </c>
      <c r="S43" s="20"/>
    </row>
    <row r="44" spans="1:19">
      <c r="B44" s="10" t="s">
        <v>2005</v>
      </c>
      <c r="D44" s="10"/>
      <c r="E44" s="26">
        <f>E43/$K$43</f>
        <v>0.58069555208418977</v>
      </c>
      <c r="F44" s="26">
        <f t="shared" ref="F44:I44" si="8">F43/$K$43</f>
        <v>3.2927731645153335E-2</v>
      </c>
      <c r="G44" s="26">
        <f t="shared" si="8"/>
        <v>4.4396941544026965E-3</v>
      </c>
      <c r="H44" s="26">
        <f t="shared" si="8"/>
        <v>0.37260544273616708</v>
      </c>
      <c r="I44" s="26">
        <f t="shared" si="8"/>
        <v>9.3315793800871488E-3</v>
      </c>
    </row>
  </sheetData>
  <sortState xmlns:xlrd2="http://schemas.microsoft.com/office/spreadsheetml/2017/richdata2" ref="A2:P26">
    <sortCondition ref="A26"/>
  </sortState>
  <mergeCells count="1">
    <mergeCell ref="A1:B1"/>
  </mergeCells>
  <conditionalFormatting sqref="A2:P38">
    <cfRule type="expression" dxfId="25" priority="1">
      <formula>MOD(ROW(),2)=0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S32"/>
  <sheetViews>
    <sheetView workbookViewId="0">
      <pane ySplit="1" topLeftCell="A2" activePane="bottomLeft" state="frozen"/>
      <selection pane="bottomLeft" activeCell="R20" sqref="R20"/>
    </sheetView>
  </sheetViews>
  <sheetFormatPr defaultColWidth="8.85546875" defaultRowHeight="14.25"/>
  <cols>
    <col min="1" max="1" width="2.7109375" style="19" bestFit="1" customWidth="1"/>
    <col min="2" max="2" width="44" style="19" bestFit="1" customWidth="1"/>
    <col min="3" max="3" width="16.85546875" style="19" customWidth="1"/>
    <col min="4" max="4" width="24.140625" style="19" customWidth="1"/>
    <col min="5" max="5" width="6.85546875" style="19" bestFit="1" customWidth="1"/>
    <col min="6" max="6" width="10.5703125" style="19" bestFit="1" customWidth="1"/>
    <col min="7" max="7" width="7.140625" style="19" bestFit="1" customWidth="1"/>
    <col min="8" max="8" width="8.7109375" style="19" bestFit="1" customWidth="1"/>
    <col min="9" max="9" width="14.425781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2241</v>
      </c>
      <c r="F1" s="9" t="s">
        <v>2242</v>
      </c>
      <c r="G1" s="9" t="s">
        <v>2243</v>
      </c>
      <c r="H1" s="9" t="s">
        <v>2245</v>
      </c>
      <c r="I1" s="9" t="s">
        <v>2244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383</v>
      </c>
      <c r="C2" s="19" t="s">
        <v>5</v>
      </c>
      <c r="D2" s="11" t="s">
        <v>1423</v>
      </c>
      <c r="E2" s="20">
        <v>14</v>
      </c>
      <c r="F2" s="20">
        <v>3</v>
      </c>
      <c r="G2" s="20">
        <v>419</v>
      </c>
      <c r="H2" s="20">
        <v>155</v>
      </c>
      <c r="I2" s="20">
        <v>11</v>
      </c>
      <c r="J2" s="20">
        <v>2161</v>
      </c>
      <c r="K2" s="20">
        <v>602</v>
      </c>
      <c r="L2" s="20">
        <v>0</v>
      </c>
      <c r="M2" s="20">
        <v>1</v>
      </c>
      <c r="N2" s="20">
        <f t="shared" ref="N2:N14" si="0">SUM(K2:M2)</f>
        <v>603</v>
      </c>
      <c r="O2" s="20">
        <v>2</v>
      </c>
      <c r="P2" s="44">
        <f>N2/J2</f>
        <v>0.27903748264692274</v>
      </c>
      <c r="S2" s="20"/>
    </row>
    <row r="3" spans="1:19">
      <c r="A3" s="19" t="s">
        <v>1973</v>
      </c>
      <c r="B3" s="10" t="s">
        <v>1414</v>
      </c>
      <c r="C3" s="19" t="s">
        <v>5</v>
      </c>
      <c r="D3" s="11" t="s">
        <v>610</v>
      </c>
      <c r="E3" s="20">
        <v>12</v>
      </c>
      <c r="F3" s="20">
        <v>6</v>
      </c>
      <c r="G3" s="20">
        <v>432</v>
      </c>
      <c r="H3" s="20">
        <v>223</v>
      </c>
      <c r="I3" s="20">
        <v>6</v>
      </c>
      <c r="J3" s="20">
        <v>2046</v>
      </c>
      <c r="K3" s="20">
        <v>679</v>
      </c>
      <c r="L3" s="20">
        <v>0</v>
      </c>
      <c r="M3" s="20">
        <v>0</v>
      </c>
      <c r="N3" s="20">
        <f t="shared" si="0"/>
        <v>679</v>
      </c>
      <c r="O3" s="20">
        <v>1</v>
      </c>
      <c r="P3" s="44">
        <f t="shared" ref="P3:P14" si="1">N3/J3</f>
        <v>0.33186705767350927</v>
      </c>
      <c r="S3" s="20"/>
    </row>
    <row r="4" spans="1:19" ht="28.5">
      <c r="A4" s="19" t="s">
        <v>1977</v>
      </c>
      <c r="B4" s="10" t="s">
        <v>2351</v>
      </c>
      <c r="C4" s="19" t="s">
        <v>5</v>
      </c>
      <c r="D4" s="11" t="s">
        <v>959</v>
      </c>
      <c r="E4" s="20">
        <v>18</v>
      </c>
      <c r="F4" s="20">
        <v>13</v>
      </c>
      <c r="G4" s="20">
        <v>919</v>
      </c>
      <c r="H4" s="20">
        <v>274</v>
      </c>
      <c r="I4" s="20">
        <v>12</v>
      </c>
      <c r="J4" s="20">
        <v>3963</v>
      </c>
      <c r="K4" s="20">
        <v>1236</v>
      </c>
      <c r="L4" s="20">
        <v>0</v>
      </c>
      <c r="M4" s="20">
        <v>2</v>
      </c>
      <c r="N4" s="20">
        <f t="shared" si="0"/>
        <v>1238</v>
      </c>
      <c r="O4" s="20">
        <v>0</v>
      </c>
      <c r="P4" s="44">
        <f t="shared" si="1"/>
        <v>0.31238960383547815</v>
      </c>
      <c r="S4" s="20"/>
    </row>
    <row r="5" spans="1:19">
      <c r="A5" s="19" t="s">
        <v>1975</v>
      </c>
      <c r="B5" s="10" t="s">
        <v>1415</v>
      </c>
      <c r="C5" s="19" t="s">
        <v>5</v>
      </c>
      <c r="D5" s="11" t="s">
        <v>77</v>
      </c>
      <c r="E5" s="20">
        <v>9</v>
      </c>
      <c r="F5" s="20">
        <v>7</v>
      </c>
      <c r="G5" s="20">
        <v>228</v>
      </c>
      <c r="H5" s="20">
        <v>86</v>
      </c>
      <c r="I5" s="20">
        <v>6</v>
      </c>
      <c r="J5" s="20">
        <v>1686</v>
      </c>
      <c r="K5" s="20">
        <v>336</v>
      </c>
      <c r="L5" s="20">
        <v>0</v>
      </c>
      <c r="M5" s="20">
        <v>1</v>
      </c>
      <c r="N5" s="20">
        <f t="shared" si="0"/>
        <v>337</v>
      </c>
      <c r="O5" s="20">
        <v>1</v>
      </c>
      <c r="P5" s="44">
        <f t="shared" si="1"/>
        <v>0.19988137603795966</v>
      </c>
      <c r="S5" s="20"/>
    </row>
    <row r="6" spans="1:19">
      <c r="A6" s="19" t="s">
        <v>1970</v>
      </c>
      <c r="B6" s="10" t="s">
        <v>1417</v>
      </c>
      <c r="C6" s="19" t="s">
        <v>5</v>
      </c>
      <c r="D6" s="11" t="s">
        <v>895</v>
      </c>
      <c r="E6" s="20">
        <v>21</v>
      </c>
      <c r="F6" s="20">
        <v>9</v>
      </c>
      <c r="G6" s="20">
        <v>647</v>
      </c>
      <c r="H6" s="20">
        <v>210</v>
      </c>
      <c r="I6" s="20">
        <v>8</v>
      </c>
      <c r="J6" s="20">
        <v>2798</v>
      </c>
      <c r="K6" s="20">
        <v>895</v>
      </c>
      <c r="L6" s="20">
        <v>0</v>
      </c>
      <c r="M6" s="20">
        <v>0</v>
      </c>
      <c r="N6" s="20">
        <f t="shared" si="0"/>
        <v>895</v>
      </c>
      <c r="O6" s="20">
        <v>0</v>
      </c>
      <c r="P6" s="44">
        <f t="shared" si="1"/>
        <v>0.31987133666904932</v>
      </c>
      <c r="S6" s="20"/>
    </row>
    <row r="7" spans="1:19">
      <c r="A7" s="19" t="s">
        <v>1972</v>
      </c>
      <c r="B7" s="10" t="s">
        <v>1422</v>
      </c>
      <c r="C7" s="19" t="s">
        <v>5</v>
      </c>
      <c r="D7" s="11" t="s">
        <v>1384</v>
      </c>
      <c r="E7" s="20">
        <v>22</v>
      </c>
      <c r="F7" s="20">
        <v>13</v>
      </c>
      <c r="G7" s="20">
        <v>356</v>
      </c>
      <c r="H7" s="20">
        <v>181</v>
      </c>
      <c r="I7" s="20">
        <v>9</v>
      </c>
      <c r="J7" s="20">
        <v>2234</v>
      </c>
      <c r="K7" s="20">
        <v>581</v>
      </c>
      <c r="L7" s="20">
        <v>1</v>
      </c>
      <c r="M7" s="20">
        <v>3</v>
      </c>
      <c r="N7" s="20">
        <f t="shared" si="0"/>
        <v>585</v>
      </c>
      <c r="O7" s="20">
        <v>5</v>
      </c>
      <c r="P7" s="44">
        <f t="shared" si="1"/>
        <v>0.26186213070725156</v>
      </c>
      <c r="S7" s="20"/>
    </row>
    <row r="8" spans="1:19">
      <c r="A8" s="19" t="s">
        <v>1969</v>
      </c>
      <c r="B8" s="10" t="s">
        <v>1420</v>
      </c>
      <c r="C8" s="19" t="s">
        <v>5</v>
      </c>
      <c r="D8" s="11" t="s">
        <v>1421</v>
      </c>
      <c r="E8" s="20">
        <v>15</v>
      </c>
      <c r="F8" s="20">
        <v>10</v>
      </c>
      <c r="G8" s="20">
        <v>471</v>
      </c>
      <c r="H8" s="20">
        <v>155</v>
      </c>
      <c r="I8" s="20">
        <v>14</v>
      </c>
      <c r="J8" s="20">
        <v>2068</v>
      </c>
      <c r="K8" s="20">
        <v>665</v>
      </c>
      <c r="L8" s="20">
        <v>0</v>
      </c>
      <c r="M8" s="20">
        <v>2</v>
      </c>
      <c r="N8" s="20">
        <f t="shared" si="0"/>
        <v>667</v>
      </c>
      <c r="O8" s="20">
        <v>1</v>
      </c>
      <c r="P8" s="44">
        <f t="shared" si="1"/>
        <v>0.32253384912959382</v>
      </c>
      <c r="S8" s="20"/>
    </row>
    <row r="9" spans="1:19">
      <c r="A9" s="19" t="s">
        <v>1971</v>
      </c>
      <c r="B9" s="10" t="s">
        <v>1416</v>
      </c>
      <c r="C9" s="19" t="s">
        <v>5</v>
      </c>
      <c r="D9" s="11" t="s">
        <v>989</v>
      </c>
      <c r="E9" s="20">
        <v>14</v>
      </c>
      <c r="F9" s="20">
        <v>3</v>
      </c>
      <c r="G9" s="20">
        <v>558</v>
      </c>
      <c r="H9" s="20">
        <v>186</v>
      </c>
      <c r="I9" s="20">
        <v>12</v>
      </c>
      <c r="J9" s="20">
        <v>2196</v>
      </c>
      <c r="K9" s="20">
        <v>773</v>
      </c>
      <c r="L9" s="20">
        <v>0</v>
      </c>
      <c r="M9" s="20">
        <v>2</v>
      </c>
      <c r="N9" s="20">
        <f t="shared" si="0"/>
        <v>775</v>
      </c>
      <c r="O9" s="20">
        <v>1</v>
      </c>
      <c r="P9" s="44">
        <f t="shared" si="1"/>
        <v>0.35291438979963569</v>
      </c>
      <c r="S9" s="20"/>
    </row>
    <row r="10" spans="1:19">
      <c r="A10" s="19" t="s">
        <v>1976</v>
      </c>
      <c r="B10" s="10" t="s">
        <v>1411</v>
      </c>
      <c r="C10" s="19" t="s">
        <v>5</v>
      </c>
      <c r="D10" s="11" t="s">
        <v>1412</v>
      </c>
      <c r="E10" s="20">
        <v>26</v>
      </c>
      <c r="F10" s="20">
        <v>5</v>
      </c>
      <c r="G10" s="20">
        <v>461</v>
      </c>
      <c r="H10" s="20">
        <v>156</v>
      </c>
      <c r="I10" s="20">
        <v>13</v>
      </c>
      <c r="J10" s="20">
        <v>2221</v>
      </c>
      <c r="K10" s="20">
        <v>661</v>
      </c>
      <c r="L10" s="20">
        <v>2</v>
      </c>
      <c r="M10" s="20">
        <v>1</v>
      </c>
      <c r="N10" s="20">
        <f t="shared" si="0"/>
        <v>664</v>
      </c>
      <c r="O10" s="20">
        <v>3</v>
      </c>
      <c r="P10" s="44">
        <f t="shared" si="1"/>
        <v>0.2989644304367402</v>
      </c>
      <c r="S10" s="20"/>
    </row>
    <row r="11" spans="1:19">
      <c r="A11" s="19" t="s">
        <v>1978</v>
      </c>
      <c r="B11" s="10" t="s">
        <v>1418</v>
      </c>
      <c r="C11" s="19" t="s">
        <v>5</v>
      </c>
      <c r="D11" s="11" t="s">
        <v>1419</v>
      </c>
      <c r="E11" s="20">
        <v>17</v>
      </c>
      <c r="F11" s="20">
        <v>15</v>
      </c>
      <c r="G11" s="20">
        <v>442</v>
      </c>
      <c r="H11" s="20">
        <v>215</v>
      </c>
      <c r="I11" s="20">
        <v>9</v>
      </c>
      <c r="J11" s="20">
        <v>2171</v>
      </c>
      <c r="K11" s="20">
        <v>698</v>
      </c>
      <c r="L11" s="20">
        <v>0</v>
      </c>
      <c r="M11" s="20">
        <v>1</v>
      </c>
      <c r="N11" s="20">
        <f t="shared" si="0"/>
        <v>699</v>
      </c>
      <c r="O11" s="20">
        <v>1</v>
      </c>
      <c r="P11" s="44">
        <f t="shared" si="1"/>
        <v>0.32197144173192077</v>
      </c>
      <c r="S11" s="20"/>
    </row>
    <row r="12" spans="1:19">
      <c r="A12" s="19" t="s">
        <v>1979</v>
      </c>
      <c r="B12" s="10" t="s">
        <v>1413</v>
      </c>
      <c r="C12" s="19" t="s">
        <v>5</v>
      </c>
      <c r="D12" s="11" t="s">
        <v>708</v>
      </c>
      <c r="E12" s="20">
        <v>12</v>
      </c>
      <c r="F12" s="20">
        <v>4</v>
      </c>
      <c r="G12" s="20">
        <v>383</v>
      </c>
      <c r="H12" s="20">
        <v>222</v>
      </c>
      <c r="I12" s="20">
        <v>7</v>
      </c>
      <c r="J12" s="20">
        <v>2372</v>
      </c>
      <c r="K12" s="20">
        <v>628</v>
      </c>
      <c r="L12" s="20">
        <v>0</v>
      </c>
      <c r="M12" s="20">
        <v>2</v>
      </c>
      <c r="N12" s="20">
        <f t="shared" si="0"/>
        <v>630</v>
      </c>
      <c r="O12" s="20">
        <v>7</v>
      </c>
      <c r="P12" s="44">
        <f t="shared" si="1"/>
        <v>0.26559865092748736</v>
      </c>
      <c r="S12" s="20"/>
    </row>
    <row r="13" spans="1:19">
      <c r="A13" s="19" t="s">
        <v>1980</v>
      </c>
      <c r="B13" s="10" t="s">
        <v>1410</v>
      </c>
      <c r="C13" s="19" t="s">
        <v>5</v>
      </c>
      <c r="D13" s="11" t="s">
        <v>28</v>
      </c>
      <c r="E13" s="20">
        <v>15</v>
      </c>
      <c r="F13" s="20">
        <v>6</v>
      </c>
      <c r="G13" s="20">
        <v>526</v>
      </c>
      <c r="H13" s="20">
        <v>270</v>
      </c>
      <c r="I13" s="20">
        <v>12</v>
      </c>
      <c r="J13" s="20">
        <v>2197</v>
      </c>
      <c r="K13" s="20">
        <v>829</v>
      </c>
      <c r="L13" s="20">
        <v>0</v>
      </c>
      <c r="M13" s="20">
        <v>1</v>
      </c>
      <c r="N13" s="20">
        <f t="shared" si="0"/>
        <v>830</v>
      </c>
      <c r="O13" s="20">
        <v>1</v>
      </c>
      <c r="P13" s="44">
        <f t="shared" si="1"/>
        <v>0.37778789258079198</v>
      </c>
      <c r="S13" s="20"/>
    </row>
    <row r="14" spans="1:19">
      <c r="A14" s="19" t="s">
        <v>1983</v>
      </c>
      <c r="B14" s="10" t="s">
        <v>1409</v>
      </c>
      <c r="C14" s="19" t="s">
        <v>5</v>
      </c>
      <c r="D14" s="11" t="s">
        <v>436</v>
      </c>
      <c r="E14" s="20">
        <v>29</v>
      </c>
      <c r="F14" s="20">
        <v>16</v>
      </c>
      <c r="G14" s="20">
        <v>643</v>
      </c>
      <c r="H14" s="20">
        <v>281</v>
      </c>
      <c r="I14" s="20">
        <v>9</v>
      </c>
      <c r="J14" s="20">
        <v>3476</v>
      </c>
      <c r="K14" s="20">
        <v>978</v>
      </c>
      <c r="L14" s="20">
        <v>0</v>
      </c>
      <c r="M14" s="20">
        <v>0</v>
      </c>
      <c r="N14" s="20">
        <f t="shared" si="0"/>
        <v>978</v>
      </c>
      <c r="O14" s="20">
        <v>29</v>
      </c>
      <c r="P14" s="44">
        <f t="shared" si="1"/>
        <v>0.28135788262370542</v>
      </c>
      <c r="S14" s="20"/>
    </row>
    <row r="15" spans="1:19">
      <c r="B15" s="10" t="s">
        <v>1424</v>
      </c>
      <c r="C15" s="19" t="s">
        <v>29</v>
      </c>
      <c r="D15" s="11"/>
      <c r="E15" s="20">
        <v>38</v>
      </c>
      <c r="F15" s="20">
        <v>13</v>
      </c>
      <c r="G15" s="20">
        <v>1292</v>
      </c>
      <c r="H15" s="20">
        <v>911</v>
      </c>
      <c r="I15" s="20">
        <v>44</v>
      </c>
      <c r="J15" s="20"/>
      <c r="K15" s="20">
        <v>2298</v>
      </c>
      <c r="L15" s="20">
        <v>0</v>
      </c>
      <c r="M15" s="20">
        <v>1</v>
      </c>
      <c r="N15" s="20">
        <f t="shared" ref="N15:N20" si="2">SUM(K15:M15)</f>
        <v>2299</v>
      </c>
      <c r="O15" s="20">
        <v>31</v>
      </c>
      <c r="P15" s="44"/>
      <c r="S15" s="20"/>
    </row>
    <row r="16" spans="1:19">
      <c r="B16" s="10" t="s">
        <v>2615</v>
      </c>
      <c r="C16" s="19" t="s">
        <v>29</v>
      </c>
      <c r="D16" s="11"/>
      <c r="E16" s="20">
        <v>35</v>
      </c>
      <c r="F16" s="20">
        <v>14</v>
      </c>
      <c r="G16" s="20">
        <v>1064</v>
      </c>
      <c r="H16" s="20">
        <v>681</v>
      </c>
      <c r="I16" s="20">
        <v>34</v>
      </c>
      <c r="J16" s="20"/>
      <c r="K16" s="20">
        <v>1828</v>
      </c>
      <c r="L16" s="20">
        <v>0</v>
      </c>
      <c r="M16" s="20">
        <v>3</v>
      </c>
      <c r="N16" s="20">
        <f t="shared" si="2"/>
        <v>1831</v>
      </c>
      <c r="O16" s="20">
        <v>29</v>
      </c>
      <c r="P16" s="44"/>
      <c r="S16" s="20"/>
    </row>
    <row r="17" spans="1:19">
      <c r="B17" s="10" t="s">
        <v>2390</v>
      </c>
      <c r="C17" s="19" t="s">
        <v>29</v>
      </c>
      <c r="D17" s="11"/>
      <c r="E17" s="20">
        <v>29</v>
      </c>
      <c r="F17" s="20">
        <v>5</v>
      </c>
      <c r="G17" s="20">
        <v>829</v>
      </c>
      <c r="H17" s="20">
        <v>437</v>
      </c>
      <c r="I17" s="20">
        <v>17</v>
      </c>
      <c r="J17" s="20"/>
      <c r="K17" s="20">
        <v>1317</v>
      </c>
      <c r="L17" s="20">
        <v>1</v>
      </c>
      <c r="M17" s="20">
        <v>3</v>
      </c>
      <c r="N17" s="20">
        <f t="shared" si="2"/>
        <v>1321</v>
      </c>
      <c r="O17" s="20">
        <v>8</v>
      </c>
      <c r="P17" s="44"/>
      <c r="S17" s="20"/>
    </row>
    <row r="18" spans="1:19" ht="85.5">
      <c r="B18" s="10" t="s">
        <v>2614</v>
      </c>
      <c r="C18" s="19" t="s">
        <v>30</v>
      </c>
      <c r="D18" s="11"/>
      <c r="E18" s="20">
        <v>17</v>
      </c>
      <c r="F18" s="20">
        <v>18</v>
      </c>
      <c r="G18" s="20">
        <v>148</v>
      </c>
      <c r="H18" s="20">
        <v>89</v>
      </c>
      <c r="I18" s="20">
        <v>15</v>
      </c>
      <c r="J18" s="20"/>
      <c r="K18" s="20">
        <v>287</v>
      </c>
      <c r="L18" s="20">
        <v>0</v>
      </c>
      <c r="M18" s="20">
        <v>3</v>
      </c>
      <c r="N18" s="20">
        <f t="shared" si="2"/>
        <v>290</v>
      </c>
      <c r="O18" s="20">
        <v>2</v>
      </c>
      <c r="P18" s="44"/>
      <c r="S18" s="20"/>
    </row>
    <row r="19" spans="1:19">
      <c r="B19" s="10" t="s">
        <v>31</v>
      </c>
      <c r="C19" s="19" t="s">
        <v>32</v>
      </c>
      <c r="D19" s="11"/>
      <c r="E19" s="20">
        <v>5</v>
      </c>
      <c r="F19" s="20">
        <v>0</v>
      </c>
      <c r="G19" s="20">
        <v>148</v>
      </c>
      <c r="H19" s="20">
        <v>119</v>
      </c>
      <c r="I19" s="20">
        <v>3</v>
      </c>
      <c r="J19" s="20"/>
      <c r="K19" s="20">
        <v>275</v>
      </c>
      <c r="L19" s="20">
        <v>0</v>
      </c>
      <c r="M19" s="20">
        <v>0</v>
      </c>
      <c r="N19" s="20">
        <f t="shared" si="2"/>
        <v>275</v>
      </c>
      <c r="O19" s="20">
        <v>0</v>
      </c>
      <c r="P19" s="44"/>
      <c r="S19" s="20"/>
    </row>
    <row r="20" spans="1:19">
      <c r="A20" s="21"/>
      <c r="B20" s="12" t="s">
        <v>33</v>
      </c>
      <c r="C20" s="21" t="s">
        <v>32</v>
      </c>
      <c r="D20" s="13"/>
      <c r="E20" s="23">
        <v>0</v>
      </c>
      <c r="F20" s="23">
        <v>0</v>
      </c>
      <c r="G20" s="23">
        <v>35</v>
      </c>
      <c r="H20" s="23">
        <v>39</v>
      </c>
      <c r="I20" s="23">
        <v>1</v>
      </c>
      <c r="J20" s="23"/>
      <c r="K20" s="23">
        <v>75</v>
      </c>
      <c r="L20" s="23">
        <v>0</v>
      </c>
      <c r="M20" s="23">
        <v>41</v>
      </c>
      <c r="N20" s="23">
        <f t="shared" si="2"/>
        <v>116</v>
      </c>
      <c r="O20" s="23">
        <v>0</v>
      </c>
      <c r="P20" s="43"/>
      <c r="S20" s="20"/>
    </row>
    <row r="21" spans="1:19">
      <c r="B21" s="10" t="s">
        <v>34</v>
      </c>
      <c r="D21" s="10"/>
      <c r="E21" s="20">
        <f>SUM(E2:E14)</f>
        <v>224</v>
      </c>
      <c r="F21" s="20">
        <f t="shared" ref="F21:O21" si="3">SUM(F2:F14)</f>
        <v>110</v>
      </c>
      <c r="G21" s="20">
        <f t="shared" si="3"/>
        <v>6485</v>
      </c>
      <c r="H21" s="20">
        <f t="shared" si="3"/>
        <v>2614</v>
      </c>
      <c r="I21" s="20">
        <f t="shared" si="3"/>
        <v>128</v>
      </c>
      <c r="J21" s="20"/>
      <c r="K21" s="20">
        <f t="shared" si="3"/>
        <v>9561</v>
      </c>
      <c r="L21" s="20">
        <f t="shared" si="3"/>
        <v>3</v>
      </c>
      <c r="M21" s="20">
        <f t="shared" si="3"/>
        <v>16</v>
      </c>
      <c r="N21" s="20">
        <f t="shared" si="3"/>
        <v>9580</v>
      </c>
      <c r="O21" s="20">
        <f t="shared" si="3"/>
        <v>52</v>
      </c>
      <c r="P21" s="44"/>
      <c r="S21" s="20"/>
    </row>
    <row r="22" spans="1:19">
      <c r="B22" s="10" t="s">
        <v>35</v>
      </c>
      <c r="D22" s="10"/>
      <c r="E22" s="20">
        <f>SUM(E15:E17)</f>
        <v>102</v>
      </c>
      <c r="F22" s="20">
        <f t="shared" ref="F22:O22" si="4">SUM(F15:F17)</f>
        <v>32</v>
      </c>
      <c r="G22" s="20">
        <f t="shared" si="4"/>
        <v>3185</v>
      </c>
      <c r="H22" s="20">
        <f t="shared" si="4"/>
        <v>2029</v>
      </c>
      <c r="I22" s="20">
        <f t="shared" si="4"/>
        <v>95</v>
      </c>
      <c r="J22" s="20"/>
      <c r="K22" s="20">
        <f t="shared" si="4"/>
        <v>5443</v>
      </c>
      <c r="L22" s="20">
        <f t="shared" si="4"/>
        <v>1</v>
      </c>
      <c r="M22" s="20">
        <f t="shared" si="4"/>
        <v>7</v>
      </c>
      <c r="N22" s="20">
        <f t="shared" si="4"/>
        <v>5451</v>
      </c>
      <c r="O22" s="20">
        <f t="shared" si="4"/>
        <v>68</v>
      </c>
      <c r="P22" s="44"/>
      <c r="S22" s="20"/>
    </row>
    <row r="23" spans="1:19">
      <c r="B23" s="10" t="s">
        <v>36</v>
      </c>
      <c r="D23" s="10"/>
      <c r="E23" s="20">
        <f>SUM(E18:E18)</f>
        <v>17</v>
      </c>
      <c r="F23" s="20">
        <f t="shared" ref="F23:O23" si="5">SUM(F18:F18)</f>
        <v>18</v>
      </c>
      <c r="G23" s="20">
        <f t="shared" si="5"/>
        <v>148</v>
      </c>
      <c r="H23" s="20">
        <f t="shared" si="5"/>
        <v>89</v>
      </c>
      <c r="I23" s="20">
        <f t="shared" si="5"/>
        <v>15</v>
      </c>
      <c r="J23" s="20"/>
      <c r="K23" s="20">
        <f t="shared" si="5"/>
        <v>287</v>
      </c>
      <c r="L23" s="20">
        <f t="shared" si="5"/>
        <v>0</v>
      </c>
      <c r="M23" s="20">
        <f t="shared" si="5"/>
        <v>3</v>
      </c>
      <c r="N23" s="20">
        <f t="shared" si="5"/>
        <v>290</v>
      </c>
      <c r="O23" s="20">
        <f t="shared" si="5"/>
        <v>2</v>
      </c>
      <c r="P23" s="44"/>
      <c r="S23" s="20"/>
    </row>
    <row r="24" spans="1:19" ht="15" thickBot="1">
      <c r="A24" s="24"/>
      <c r="B24" s="14" t="s">
        <v>37</v>
      </c>
      <c r="C24" s="24"/>
      <c r="D24" s="14"/>
      <c r="E24" s="25">
        <f>SUM(E19:E20)</f>
        <v>5</v>
      </c>
      <c r="F24" s="25">
        <f t="shared" ref="F24:O24" si="6">SUM(F19:F20)</f>
        <v>0</v>
      </c>
      <c r="G24" s="25">
        <f t="shared" si="6"/>
        <v>183</v>
      </c>
      <c r="H24" s="25">
        <f t="shared" si="6"/>
        <v>158</v>
      </c>
      <c r="I24" s="25">
        <f t="shared" si="6"/>
        <v>4</v>
      </c>
      <c r="J24" s="25"/>
      <c r="K24" s="25">
        <f t="shared" si="6"/>
        <v>350</v>
      </c>
      <c r="L24" s="25">
        <f t="shared" si="6"/>
        <v>0</v>
      </c>
      <c r="M24" s="25">
        <f t="shared" si="6"/>
        <v>41</v>
      </c>
      <c r="N24" s="25">
        <f t="shared" si="6"/>
        <v>391</v>
      </c>
      <c r="O24" s="25">
        <f t="shared" si="6"/>
        <v>0</v>
      </c>
      <c r="P24" s="45"/>
      <c r="S24" s="20"/>
    </row>
    <row r="25" spans="1:19" s="6" customFormat="1" ht="15">
      <c r="B25" s="3" t="s">
        <v>2350</v>
      </c>
      <c r="D25" s="3"/>
      <c r="E25" s="34">
        <f>SUM(E21:E24)</f>
        <v>348</v>
      </c>
      <c r="F25" s="34">
        <f t="shared" ref="F25:O25" si="7">SUM(F21:F24)</f>
        <v>160</v>
      </c>
      <c r="G25" s="34">
        <f t="shared" si="7"/>
        <v>10001</v>
      </c>
      <c r="H25" s="34">
        <f t="shared" si="7"/>
        <v>4890</v>
      </c>
      <c r="I25" s="34">
        <f t="shared" si="7"/>
        <v>242</v>
      </c>
      <c r="J25" s="34">
        <f>SUM(J2:J14)</f>
        <v>31589</v>
      </c>
      <c r="K25" s="34">
        <f t="shared" si="7"/>
        <v>15641</v>
      </c>
      <c r="L25" s="34">
        <f t="shared" si="7"/>
        <v>4</v>
      </c>
      <c r="M25" s="34">
        <f t="shared" si="7"/>
        <v>67</v>
      </c>
      <c r="N25" s="34">
        <f t="shared" si="7"/>
        <v>15712</v>
      </c>
      <c r="O25" s="34">
        <f t="shared" si="7"/>
        <v>122</v>
      </c>
      <c r="P25" s="46">
        <f>N25/J25</f>
        <v>0.497388331381177</v>
      </c>
      <c r="S25" s="20"/>
    </row>
    <row r="26" spans="1:19">
      <c r="B26" s="10" t="s">
        <v>2005</v>
      </c>
      <c r="D26" s="10"/>
      <c r="E26" s="26">
        <f>E25/$K$25</f>
        <v>2.2249216801994758E-2</v>
      </c>
      <c r="F26" s="26">
        <f t="shared" ref="F26:I26" si="8">F25/$K$25</f>
        <v>1.0229524966434372E-2</v>
      </c>
      <c r="G26" s="26">
        <f t="shared" si="8"/>
        <v>0.6394092449331884</v>
      </c>
      <c r="H26" s="26">
        <f t="shared" si="8"/>
        <v>0.31263985678665046</v>
      </c>
      <c r="I26" s="26">
        <f t="shared" si="8"/>
        <v>1.5472156511731986E-2</v>
      </c>
      <c r="N26" s="20"/>
    </row>
    <row r="27" spans="1:19">
      <c r="N27" s="20"/>
    </row>
    <row r="28" spans="1:19">
      <c r="N28" s="20"/>
    </row>
    <row r="29" spans="1:19"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4">
    <sortCondition ref="A14"/>
  </sortState>
  <mergeCells count="1">
    <mergeCell ref="A1:B1"/>
  </mergeCells>
  <conditionalFormatting sqref="A2:P20">
    <cfRule type="expression" dxfId="24" priority="1">
      <formula>MOD(ROW(),2)=0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Q37"/>
  <sheetViews>
    <sheetView zoomScaleNormal="100" workbookViewId="0">
      <pane ySplit="1" topLeftCell="A2" activePane="bottomLeft" state="frozen"/>
      <selection pane="bottomLeft" activeCell="F24" sqref="F24"/>
    </sheetView>
  </sheetViews>
  <sheetFormatPr defaultColWidth="8.85546875" defaultRowHeight="14.25"/>
  <cols>
    <col min="1" max="1" width="3" style="19" bestFit="1" customWidth="1"/>
    <col min="2" max="2" width="43.5703125" style="10" customWidth="1"/>
    <col min="3" max="3" width="14.7109375" style="19" customWidth="1"/>
    <col min="4" max="4" width="25.42578125" style="10" customWidth="1"/>
    <col min="5" max="5" width="10.28515625" style="19" bestFit="1" customWidth="1"/>
    <col min="6" max="6" width="9.7109375" style="19" bestFit="1" customWidth="1"/>
    <col min="7" max="7" width="7.1406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2246</v>
      </c>
      <c r="F1" s="9" t="s">
        <v>2247</v>
      </c>
      <c r="G1" s="9" t="s">
        <v>2248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1440</v>
      </c>
      <c r="C2" s="19" t="s">
        <v>5</v>
      </c>
      <c r="D2" s="11" t="s">
        <v>1441</v>
      </c>
      <c r="E2" s="20">
        <v>15</v>
      </c>
      <c r="F2" s="20">
        <v>9</v>
      </c>
      <c r="G2" s="20">
        <v>178</v>
      </c>
      <c r="H2" s="20">
        <v>541</v>
      </c>
      <c r="I2" s="20">
        <v>202</v>
      </c>
      <c r="J2" s="20">
        <v>0</v>
      </c>
      <c r="K2" s="20">
        <v>0</v>
      </c>
      <c r="L2" s="20">
        <f t="shared" ref="L2:L24" si="0">SUM(I2:K2)</f>
        <v>202</v>
      </c>
      <c r="M2" s="20">
        <v>0</v>
      </c>
      <c r="N2" s="44">
        <f>L2/H2</f>
        <v>0.3733826247689464</v>
      </c>
      <c r="Q2" s="20"/>
    </row>
    <row r="3" spans="1:17">
      <c r="A3" s="19" t="s">
        <v>1973</v>
      </c>
      <c r="B3" s="10" t="s">
        <v>1438</v>
      </c>
      <c r="C3" s="19" t="s">
        <v>5</v>
      </c>
      <c r="D3" s="11" t="s">
        <v>1439</v>
      </c>
      <c r="E3" s="20">
        <v>85</v>
      </c>
      <c r="F3" s="20">
        <v>38</v>
      </c>
      <c r="G3" s="20">
        <v>486</v>
      </c>
      <c r="H3" s="20">
        <v>1103</v>
      </c>
      <c r="I3" s="20">
        <v>609</v>
      </c>
      <c r="J3" s="20">
        <v>0</v>
      </c>
      <c r="K3" s="20">
        <v>0</v>
      </c>
      <c r="L3" s="20">
        <f t="shared" si="0"/>
        <v>609</v>
      </c>
      <c r="M3" s="20">
        <v>1</v>
      </c>
      <c r="N3" s="44">
        <f t="shared" ref="N3:N24" si="1">L3/H3</f>
        <v>0.5521305530371714</v>
      </c>
      <c r="Q3" s="20"/>
    </row>
    <row r="4" spans="1:17">
      <c r="A4" s="19" t="s">
        <v>1977</v>
      </c>
      <c r="B4" s="10" t="s">
        <v>1453</v>
      </c>
      <c r="C4" s="19" t="s">
        <v>5</v>
      </c>
      <c r="D4" s="11" t="s">
        <v>1454</v>
      </c>
      <c r="E4" s="20">
        <v>92</v>
      </c>
      <c r="F4" s="20">
        <v>21</v>
      </c>
      <c r="G4" s="20">
        <v>476</v>
      </c>
      <c r="H4" s="20">
        <v>1521</v>
      </c>
      <c r="I4" s="20">
        <v>589</v>
      </c>
      <c r="J4" s="20">
        <v>0</v>
      </c>
      <c r="K4" s="20">
        <v>0</v>
      </c>
      <c r="L4" s="20">
        <f t="shared" si="0"/>
        <v>589</v>
      </c>
      <c r="M4" s="20">
        <v>0</v>
      </c>
      <c r="N4" s="44">
        <f t="shared" si="1"/>
        <v>0.38724523339907957</v>
      </c>
      <c r="Q4" s="20"/>
    </row>
    <row r="5" spans="1:17">
      <c r="A5" s="19" t="s">
        <v>1975</v>
      </c>
      <c r="B5" s="10" t="s">
        <v>2543</v>
      </c>
      <c r="C5" s="19" t="s">
        <v>5</v>
      </c>
      <c r="D5" s="11" t="s">
        <v>1457</v>
      </c>
      <c r="E5" s="20">
        <v>110</v>
      </c>
      <c r="F5" s="20">
        <v>27</v>
      </c>
      <c r="G5" s="20">
        <v>551</v>
      </c>
      <c r="H5" s="20">
        <v>1714</v>
      </c>
      <c r="I5" s="20">
        <v>688</v>
      </c>
      <c r="J5" s="20">
        <v>1</v>
      </c>
      <c r="K5" s="20">
        <v>1</v>
      </c>
      <c r="L5" s="20">
        <f t="shared" si="0"/>
        <v>690</v>
      </c>
      <c r="M5" s="20">
        <v>2</v>
      </c>
      <c r="N5" s="44">
        <f t="shared" si="1"/>
        <v>0.40256709451575262</v>
      </c>
      <c r="Q5" s="20"/>
    </row>
    <row r="6" spans="1:17">
      <c r="A6" s="19" t="s">
        <v>1970</v>
      </c>
      <c r="B6" s="10" t="s">
        <v>1450</v>
      </c>
      <c r="C6" s="19" t="s">
        <v>5</v>
      </c>
      <c r="D6" s="11" t="s">
        <v>586</v>
      </c>
      <c r="E6" s="20">
        <v>6</v>
      </c>
      <c r="F6" s="20">
        <v>5</v>
      </c>
      <c r="G6" s="20">
        <v>67</v>
      </c>
      <c r="H6" s="20">
        <v>210</v>
      </c>
      <c r="I6" s="20">
        <v>78</v>
      </c>
      <c r="J6" s="20">
        <v>0</v>
      </c>
      <c r="K6" s="20">
        <v>0</v>
      </c>
      <c r="L6" s="20">
        <f t="shared" si="0"/>
        <v>78</v>
      </c>
      <c r="M6" s="20">
        <v>0</v>
      </c>
      <c r="N6" s="44">
        <f t="shared" si="1"/>
        <v>0.37142857142857144</v>
      </c>
      <c r="Q6" s="20"/>
    </row>
    <row r="7" spans="1:17">
      <c r="A7" s="19" t="s">
        <v>1972</v>
      </c>
      <c r="B7" s="10" t="s">
        <v>1435</v>
      </c>
      <c r="C7" s="19" t="s">
        <v>5</v>
      </c>
      <c r="D7" s="11" t="s">
        <v>1012</v>
      </c>
      <c r="E7" s="20">
        <v>25</v>
      </c>
      <c r="F7" s="20">
        <v>10</v>
      </c>
      <c r="G7" s="20">
        <v>109</v>
      </c>
      <c r="H7" s="20">
        <v>295</v>
      </c>
      <c r="I7" s="20">
        <v>144</v>
      </c>
      <c r="J7" s="20">
        <v>0</v>
      </c>
      <c r="K7" s="20">
        <v>1</v>
      </c>
      <c r="L7" s="20">
        <f t="shared" si="0"/>
        <v>145</v>
      </c>
      <c r="M7" s="20">
        <v>0</v>
      </c>
      <c r="N7" s="44">
        <f t="shared" si="1"/>
        <v>0.49152542372881358</v>
      </c>
      <c r="Q7" s="20"/>
    </row>
    <row r="8" spans="1:17">
      <c r="A8" s="19" t="s">
        <v>1969</v>
      </c>
      <c r="B8" s="10" t="s">
        <v>1444</v>
      </c>
      <c r="C8" s="19" t="s">
        <v>5</v>
      </c>
      <c r="D8" s="11" t="s">
        <v>1445</v>
      </c>
      <c r="E8" s="20">
        <v>22</v>
      </c>
      <c r="F8" s="20">
        <v>11</v>
      </c>
      <c r="G8" s="20">
        <v>134</v>
      </c>
      <c r="H8" s="20">
        <v>502</v>
      </c>
      <c r="I8" s="20">
        <v>167</v>
      </c>
      <c r="J8" s="20">
        <v>0</v>
      </c>
      <c r="K8" s="20">
        <v>1</v>
      </c>
      <c r="L8" s="20">
        <f t="shared" si="0"/>
        <v>168</v>
      </c>
      <c r="M8" s="20">
        <v>0</v>
      </c>
      <c r="N8" s="44">
        <f t="shared" si="1"/>
        <v>0.33466135458167329</v>
      </c>
      <c r="Q8" s="20"/>
    </row>
    <row r="9" spans="1:17">
      <c r="A9" s="19" t="s">
        <v>1971</v>
      </c>
      <c r="B9" s="10" t="s">
        <v>2359</v>
      </c>
      <c r="C9" s="19" t="s">
        <v>5</v>
      </c>
      <c r="D9" s="11" t="s">
        <v>1026</v>
      </c>
      <c r="E9" s="20">
        <v>39</v>
      </c>
      <c r="F9" s="20">
        <v>10</v>
      </c>
      <c r="G9" s="20">
        <v>220</v>
      </c>
      <c r="H9" s="20">
        <v>754</v>
      </c>
      <c r="I9" s="20">
        <v>269</v>
      </c>
      <c r="J9" s="20">
        <v>1</v>
      </c>
      <c r="K9" s="20">
        <v>0</v>
      </c>
      <c r="L9" s="20">
        <f t="shared" si="0"/>
        <v>270</v>
      </c>
      <c r="M9" s="20">
        <v>2</v>
      </c>
      <c r="N9" s="44">
        <f t="shared" si="1"/>
        <v>0.35809018567639256</v>
      </c>
      <c r="Q9" s="20"/>
    </row>
    <row r="10" spans="1:17">
      <c r="A10" s="19" t="s">
        <v>1976</v>
      </c>
      <c r="B10" s="10" t="s">
        <v>1459</v>
      </c>
      <c r="C10" s="19" t="s">
        <v>5</v>
      </c>
      <c r="D10" s="11" t="s">
        <v>237</v>
      </c>
      <c r="E10" s="20">
        <v>35</v>
      </c>
      <c r="F10" s="20">
        <v>9</v>
      </c>
      <c r="G10" s="20">
        <v>201</v>
      </c>
      <c r="H10" s="20">
        <v>586</v>
      </c>
      <c r="I10" s="20">
        <v>245</v>
      </c>
      <c r="J10" s="20">
        <v>0</v>
      </c>
      <c r="K10" s="20">
        <v>1</v>
      </c>
      <c r="L10" s="20">
        <f t="shared" si="0"/>
        <v>246</v>
      </c>
      <c r="M10" s="20">
        <v>0</v>
      </c>
      <c r="N10" s="44">
        <f t="shared" si="1"/>
        <v>0.41979522184300339</v>
      </c>
      <c r="Q10" s="20"/>
    </row>
    <row r="11" spans="1:17">
      <c r="A11" s="19" t="s">
        <v>1978</v>
      </c>
      <c r="B11" s="10" t="s">
        <v>1442</v>
      </c>
      <c r="C11" s="19" t="s">
        <v>5</v>
      </c>
      <c r="D11" s="11" t="s">
        <v>1443</v>
      </c>
      <c r="E11" s="20">
        <v>59</v>
      </c>
      <c r="F11" s="20">
        <v>20</v>
      </c>
      <c r="G11" s="20">
        <v>329</v>
      </c>
      <c r="H11" s="20">
        <v>743</v>
      </c>
      <c r="I11" s="20">
        <v>408</v>
      </c>
      <c r="J11" s="20">
        <v>0</v>
      </c>
      <c r="K11" s="20">
        <v>2</v>
      </c>
      <c r="L11" s="20">
        <f t="shared" si="0"/>
        <v>410</v>
      </c>
      <c r="M11" s="20">
        <v>3</v>
      </c>
      <c r="N11" s="44">
        <f t="shared" si="1"/>
        <v>0.55181695827725441</v>
      </c>
      <c r="Q11" s="20"/>
    </row>
    <row r="12" spans="1:17">
      <c r="A12" s="19" t="s">
        <v>1979</v>
      </c>
      <c r="B12" s="10" t="s">
        <v>2544</v>
      </c>
      <c r="C12" s="19" t="s">
        <v>5</v>
      </c>
      <c r="D12" s="11" t="s">
        <v>396</v>
      </c>
      <c r="E12" s="20">
        <v>97</v>
      </c>
      <c r="F12" s="20">
        <v>27</v>
      </c>
      <c r="G12" s="20">
        <v>461</v>
      </c>
      <c r="H12" s="20">
        <v>2176</v>
      </c>
      <c r="I12" s="20">
        <v>585</v>
      </c>
      <c r="J12" s="20">
        <v>0</v>
      </c>
      <c r="K12" s="20">
        <v>3</v>
      </c>
      <c r="L12" s="20">
        <f t="shared" si="0"/>
        <v>588</v>
      </c>
      <c r="M12" s="20">
        <v>2</v>
      </c>
      <c r="N12" s="44">
        <f t="shared" si="1"/>
        <v>0.2702205882352941</v>
      </c>
      <c r="Q12" s="20"/>
    </row>
    <row r="13" spans="1:17">
      <c r="A13" s="19" t="s">
        <v>1980</v>
      </c>
      <c r="B13" s="10" t="s">
        <v>1426</v>
      </c>
      <c r="C13" s="19" t="s">
        <v>5</v>
      </c>
      <c r="D13" s="11" t="s">
        <v>1427</v>
      </c>
      <c r="E13" s="20">
        <v>204</v>
      </c>
      <c r="F13" s="20">
        <v>31</v>
      </c>
      <c r="G13" s="20">
        <v>630</v>
      </c>
      <c r="H13" s="20">
        <v>2832</v>
      </c>
      <c r="I13" s="20">
        <v>865</v>
      </c>
      <c r="J13" s="20">
        <v>0</v>
      </c>
      <c r="K13" s="20">
        <v>1</v>
      </c>
      <c r="L13" s="20">
        <f t="shared" si="0"/>
        <v>866</v>
      </c>
      <c r="M13" s="20">
        <v>8</v>
      </c>
      <c r="N13" s="44">
        <f t="shared" si="1"/>
        <v>0.3057909604519774</v>
      </c>
      <c r="Q13" s="20"/>
    </row>
    <row r="14" spans="1:17">
      <c r="A14" s="19" t="s">
        <v>1983</v>
      </c>
      <c r="B14" s="10" t="s">
        <v>1436</v>
      </c>
      <c r="C14" s="19" t="s">
        <v>5</v>
      </c>
      <c r="D14" s="11" t="s">
        <v>1437</v>
      </c>
      <c r="E14" s="20">
        <v>134</v>
      </c>
      <c r="F14" s="20">
        <v>6</v>
      </c>
      <c r="G14" s="20">
        <v>474</v>
      </c>
      <c r="H14" s="20">
        <v>1369</v>
      </c>
      <c r="I14" s="20">
        <v>614</v>
      </c>
      <c r="J14" s="20">
        <v>0</v>
      </c>
      <c r="K14" s="20">
        <v>1</v>
      </c>
      <c r="L14" s="20">
        <f t="shared" si="0"/>
        <v>615</v>
      </c>
      <c r="M14" s="20">
        <v>3</v>
      </c>
      <c r="N14" s="44">
        <f t="shared" si="1"/>
        <v>0.44923301680058436</v>
      </c>
      <c r="Q14" s="20"/>
    </row>
    <row r="15" spans="1:17">
      <c r="A15" s="19" t="s">
        <v>1982</v>
      </c>
      <c r="B15" s="10" t="s">
        <v>1455</v>
      </c>
      <c r="C15" s="19" t="s">
        <v>5</v>
      </c>
      <c r="D15" s="11" t="s">
        <v>1456</v>
      </c>
      <c r="E15" s="20">
        <v>222</v>
      </c>
      <c r="F15" s="20">
        <v>29</v>
      </c>
      <c r="G15" s="20">
        <v>1188</v>
      </c>
      <c r="H15" s="20">
        <v>3356</v>
      </c>
      <c r="I15" s="20">
        <v>1439</v>
      </c>
      <c r="J15" s="20">
        <v>0</v>
      </c>
      <c r="K15" s="20">
        <v>2</v>
      </c>
      <c r="L15" s="20">
        <f t="shared" si="0"/>
        <v>1441</v>
      </c>
      <c r="M15" s="20">
        <v>6</v>
      </c>
      <c r="N15" s="44">
        <f t="shared" si="1"/>
        <v>0.42938021454112041</v>
      </c>
      <c r="Q15" s="20"/>
    </row>
    <row r="16" spans="1:17">
      <c r="A16" s="19" t="s">
        <v>1981</v>
      </c>
      <c r="B16" s="10" t="s">
        <v>1458</v>
      </c>
      <c r="C16" s="19" t="s">
        <v>5</v>
      </c>
      <c r="D16" s="11" t="s">
        <v>1050</v>
      </c>
      <c r="E16" s="20">
        <v>46</v>
      </c>
      <c r="F16" s="20">
        <v>17</v>
      </c>
      <c r="G16" s="20">
        <v>331</v>
      </c>
      <c r="H16" s="20">
        <v>810</v>
      </c>
      <c r="I16" s="20">
        <v>394</v>
      </c>
      <c r="J16" s="20">
        <v>0</v>
      </c>
      <c r="K16" s="20">
        <v>0</v>
      </c>
      <c r="L16" s="20">
        <f t="shared" si="0"/>
        <v>394</v>
      </c>
      <c r="M16" s="20">
        <v>1</v>
      </c>
      <c r="N16" s="44">
        <f t="shared" si="1"/>
        <v>0.48641975308641977</v>
      </c>
      <c r="Q16" s="20"/>
    </row>
    <row r="17" spans="1:17">
      <c r="A17" s="19" t="s">
        <v>1990</v>
      </c>
      <c r="B17" s="10" t="s">
        <v>1428</v>
      </c>
      <c r="C17" s="19" t="s">
        <v>5</v>
      </c>
      <c r="D17" s="11" t="s">
        <v>630</v>
      </c>
      <c r="E17" s="20">
        <v>87</v>
      </c>
      <c r="F17" s="20">
        <v>23</v>
      </c>
      <c r="G17" s="20">
        <v>444</v>
      </c>
      <c r="H17" s="20">
        <v>2115</v>
      </c>
      <c r="I17" s="20">
        <v>554</v>
      </c>
      <c r="J17" s="20">
        <v>1</v>
      </c>
      <c r="K17" s="20">
        <v>0</v>
      </c>
      <c r="L17" s="20">
        <f t="shared" si="0"/>
        <v>555</v>
      </c>
      <c r="M17" s="20">
        <v>2</v>
      </c>
      <c r="N17" s="44">
        <f t="shared" si="1"/>
        <v>0.26241134751773049</v>
      </c>
      <c r="Q17" s="20"/>
    </row>
    <row r="18" spans="1:17">
      <c r="A18" s="19" t="s">
        <v>1988</v>
      </c>
      <c r="B18" s="10" t="s">
        <v>1425</v>
      </c>
      <c r="C18" s="19" t="s">
        <v>5</v>
      </c>
      <c r="D18" s="11" t="s">
        <v>1008</v>
      </c>
      <c r="E18" s="20">
        <v>44</v>
      </c>
      <c r="F18" s="20">
        <v>6</v>
      </c>
      <c r="G18" s="20">
        <v>298</v>
      </c>
      <c r="H18" s="20">
        <v>654</v>
      </c>
      <c r="I18" s="20">
        <v>348</v>
      </c>
      <c r="J18" s="20">
        <v>0</v>
      </c>
      <c r="K18" s="20">
        <v>0</v>
      </c>
      <c r="L18" s="20">
        <f t="shared" si="0"/>
        <v>348</v>
      </c>
      <c r="M18" s="20">
        <v>1</v>
      </c>
      <c r="N18" s="44">
        <f t="shared" si="1"/>
        <v>0.5321100917431193</v>
      </c>
      <c r="Q18" s="20"/>
    </row>
    <row r="19" spans="1:17">
      <c r="A19" s="19" t="s">
        <v>1986</v>
      </c>
      <c r="B19" s="10" t="s">
        <v>1429</v>
      </c>
      <c r="C19" s="19" t="s">
        <v>5</v>
      </c>
      <c r="D19" s="11" t="s">
        <v>1430</v>
      </c>
      <c r="E19" s="20">
        <v>23</v>
      </c>
      <c r="F19" s="20">
        <v>9</v>
      </c>
      <c r="G19" s="20">
        <v>230</v>
      </c>
      <c r="H19" s="20">
        <v>599</v>
      </c>
      <c r="I19" s="20">
        <v>262</v>
      </c>
      <c r="J19" s="20">
        <v>0</v>
      </c>
      <c r="K19" s="20">
        <v>0</v>
      </c>
      <c r="L19" s="20">
        <f t="shared" si="0"/>
        <v>262</v>
      </c>
      <c r="M19" s="20">
        <v>0</v>
      </c>
      <c r="N19" s="44">
        <f t="shared" si="1"/>
        <v>0.43739565943238728</v>
      </c>
      <c r="Q19" s="20"/>
    </row>
    <row r="20" spans="1:17">
      <c r="A20" s="19" t="s">
        <v>1987</v>
      </c>
      <c r="B20" s="10" t="s">
        <v>1448</v>
      </c>
      <c r="C20" s="19" t="s">
        <v>5</v>
      </c>
      <c r="D20" s="11" t="s">
        <v>1449</v>
      </c>
      <c r="E20" s="20">
        <v>175</v>
      </c>
      <c r="F20" s="20">
        <v>33</v>
      </c>
      <c r="G20" s="20">
        <v>419</v>
      </c>
      <c r="H20" s="20">
        <v>3062</v>
      </c>
      <c r="I20" s="20">
        <v>627</v>
      </c>
      <c r="J20" s="20">
        <v>0</v>
      </c>
      <c r="K20" s="20">
        <v>3</v>
      </c>
      <c r="L20" s="20">
        <f t="shared" si="0"/>
        <v>630</v>
      </c>
      <c r="M20" s="20">
        <v>0</v>
      </c>
      <c r="N20" s="44">
        <f t="shared" si="1"/>
        <v>0.20574787720444154</v>
      </c>
      <c r="Q20" s="20"/>
    </row>
    <row r="21" spans="1:17">
      <c r="A21" s="19" t="s">
        <v>1984</v>
      </c>
      <c r="B21" s="10" t="s">
        <v>1446</v>
      </c>
      <c r="C21" s="19" t="s">
        <v>5</v>
      </c>
      <c r="D21" s="11" t="s">
        <v>1447</v>
      </c>
      <c r="E21" s="20">
        <v>283</v>
      </c>
      <c r="F21" s="20">
        <v>43</v>
      </c>
      <c r="G21" s="20">
        <v>799</v>
      </c>
      <c r="H21" s="20">
        <v>3317</v>
      </c>
      <c r="I21" s="20">
        <v>1125</v>
      </c>
      <c r="J21" s="20">
        <v>0</v>
      </c>
      <c r="K21" s="20">
        <v>3</v>
      </c>
      <c r="L21" s="20">
        <f t="shared" si="0"/>
        <v>1128</v>
      </c>
      <c r="M21" s="20">
        <v>17</v>
      </c>
      <c r="N21" s="44">
        <f t="shared" si="1"/>
        <v>0.34006632499246309</v>
      </c>
      <c r="Q21" s="20"/>
    </row>
    <row r="22" spans="1:17">
      <c r="A22" s="19" t="s">
        <v>1989</v>
      </c>
      <c r="B22" s="10" t="s">
        <v>1431</v>
      </c>
      <c r="C22" s="19" t="s">
        <v>5</v>
      </c>
      <c r="D22" s="11" t="s">
        <v>1432</v>
      </c>
      <c r="E22" s="20">
        <v>100</v>
      </c>
      <c r="F22" s="20">
        <v>16</v>
      </c>
      <c r="G22" s="20">
        <v>603</v>
      </c>
      <c r="H22" s="20">
        <v>1972</v>
      </c>
      <c r="I22" s="20">
        <v>719</v>
      </c>
      <c r="J22" s="20">
        <v>0</v>
      </c>
      <c r="K22" s="20">
        <v>0</v>
      </c>
      <c r="L22" s="20">
        <f t="shared" si="0"/>
        <v>719</v>
      </c>
      <c r="M22" s="20">
        <v>3</v>
      </c>
      <c r="N22" s="44">
        <f t="shared" si="1"/>
        <v>0.36460446247464501</v>
      </c>
      <c r="Q22" s="20"/>
    </row>
    <row r="23" spans="1:17">
      <c r="A23" s="19" t="s">
        <v>1985</v>
      </c>
      <c r="B23" s="10" t="s">
        <v>1451</v>
      </c>
      <c r="C23" s="19" t="s">
        <v>5</v>
      </c>
      <c r="D23" s="11" t="s">
        <v>1452</v>
      </c>
      <c r="E23" s="20">
        <v>242</v>
      </c>
      <c r="F23" s="20">
        <v>24</v>
      </c>
      <c r="G23" s="20">
        <v>749</v>
      </c>
      <c r="H23" s="20">
        <v>3517</v>
      </c>
      <c r="I23" s="20">
        <v>1015</v>
      </c>
      <c r="J23" s="20">
        <v>0</v>
      </c>
      <c r="K23" s="20">
        <v>1</v>
      </c>
      <c r="L23" s="20">
        <f t="shared" si="0"/>
        <v>1016</v>
      </c>
      <c r="M23" s="20">
        <v>1</v>
      </c>
      <c r="N23" s="44">
        <f t="shared" si="1"/>
        <v>0.28888257037247655</v>
      </c>
      <c r="Q23" s="20"/>
    </row>
    <row r="24" spans="1:17">
      <c r="A24" s="19" t="s">
        <v>1993</v>
      </c>
      <c r="B24" s="10" t="s">
        <v>1433</v>
      </c>
      <c r="C24" s="19" t="s">
        <v>5</v>
      </c>
      <c r="D24" s="11" t="s">
        <v>1434</v>
      </c>
      <c r="E24" s="20">
        <v>154</v>
      </c>
      <c r="F24" s="20">
        <v>20</v>
      </c>
      <c r="G24" s="20">
        <v>638</v>
      </c>
      <c r="H24" s="20">
        <v>1930</v>
      </c>
      <c r="I24" s="20">
        <v>812</v>
      </c>
      <c r="J24" s="20">
        <v>0</v>
      </c>
      <c r="K24" s="20">
        <v>0</v>
      </c>
      <c r="L24" s="20">
        <f t="shared" si="0"/>
        <v>812</v>
      </c>
      <c r="M24" s="20">
        <v>1</v>
      </c>
      <c r="N24" s="44">
        <f t="shared" si="1"/>
        <v>0.42072538860103625</v>
      </c>
      <c r="Q24" s="20"/>
    </row>
    <row r="25" spans="1:17">
      <c r="B25" s="10" t="s">
        <v>2544</v>
      </c>
      <c r="C25" s="19" t="s">
        <v>29</v>
      </c>
      <c r="D25" s="11"/>
      <c r="E25" s="20">
        <v>232</v>
      </c>
      <c r="F25" s="20">
        <v>38</v>
      </c>
      <c r="G25" s="20">
        <v>1040</v>
      </c>
      <c r="H25" s="20"/>
      <c r="I25" s="20">
        <v>1310</v>
      </c>
      <c r="J25" s="20">
        <v>0</v>
      </c>
      <c r="K25" s="20">
        <v>0</v>
      </c>
      <c r="L25" s="20">
        <f t="shared" ref="L25:L31" si="2">SUM(I25:K25)</f>
        <v>1310</v>
      </c>
      <c r="M25" s="20">
        <v>11</v>
      </c>
      <c r="N25" s="44"/>
      <c r="Q25" s="20"/>
    </row>
    <row r="26" spans="1:17">
      <c r="B26" s="10" t="s">
        <v>1428</v>
      </c>
      <c r="C26" s="19" t="s">
        <v>29</v>
      </c>
      <c r="D26" s="11"/>
      <c r="E26" s="20">
        <v>252</v>
      </c>
      <c r="F26" s="20">
        <v>35</v>
      </c>
      <c r="G26" s="20">
        <v>1204</v>
      </c>
      <c r="H26" s="20"/>
      <c r="I26" s="20">
        <v>1491</v>
      </c>
      <c r="J26" s="20">
        <v>0</v>
      </c>
      <c r="K26" s="20">
        <v>0</v>
      </c>
      <c r="L26" s="20">
        <f t="shared" si="2"/>
        <v>1491</v>
      </c>
      <c r="M26" s="20">
        <v>5</v>
      </c>
      <c r="N26" s="44"/>
      <c r="Q26" s="20"/>
    </row>
    <row r="27" spans="1:17">
      <c r="B27" s="10" t="s">
        <v>1448</v>
      </c>
      <c r="C27" s="19" t="s">
        <v>29</v>
      </c>
      <c r="D27" s="11"/>
      <c r="E27" s="20">
        <v>483</v>
      </c>
      <c r="F27" s="20">
        <v>60</v>
      </c>
      <c r="G27" s="20">
        <v>1006</v>
      </c>
      <c r="H27" s="20"/>
      <c r="I27" s="20">
        <v>1549</v>
      </c>
      <c r="J27" s="20">
        <v>0</v>
      </c>
      <c r="K27" s="20">
        <v>4</v>
      </c>
      <c r="L27" s="20">
        <f t="shared" si="2"/>
        <v>1553</v>
      </c>
      <c r="M27" s="20">
        <v>8</v>
      </c>
      <c r="N27" s="44"/>
      <c r="Q27" s="20"/>
    </row>
    <row r="28" spans="1:17">
      <c r="B28" s="10" t="s">
        <v>2390</v>
      </c>
      <c r="C28" s="19" t="s">
        <v>29</v>
      </c>
      <c r="D28" s="11"/>
      <c r="E28" s="20">
        <v>622</v>
      </c>
      <c r="F28" s="20">
        <v>39</v>
      </c>
      <c r="G28" s="20">
        <v>1443</v>
      </c>
      <c r="H28" s="20"/>
      <c r="I28" s="20">
        <v>2104</v>
      </c>
      <c r="J28" s="20">
        <v>0</v>
      </c>
      <c r="K28" s="20">
        <v>2</v>
      </c>
      <c r="L28" s="20">
        <f t="shared" si="2"/>
        <v>2106</v>
      </c>
      <c r="M28" s="20">
        <v>28</v>
      </c>
      <c r="N28" s="44"/>
      <c r="Q28" s="20"/>
    </row>
    <row r="29" spans="1:17" ht="71.25">
      <c r="B29" s="10" t="s">
        <v>2616</v>
      </c>
      <c r="C29" s="19" t="s">
        <v>30</v>
      </c>
      <c r="D29" s="11"/>
      <c r="E29" s="20">
        <v>69</v>
      </c>
      <c r="F29" s="20">
        <v>20</v>
      </c>
      <c r="G29" s="20">
        <v>165</v>
      </c>
      <c r="H29" s="20"/>
      <c r="I29" s="20">
        <v>254</v>
      </c>
      <c r="J29" s="20">
        <v>1</v>
      </c>
      <c r="K29" s="20">
        <v>1</v>
      </c>
      <c r="L29" s="20">
        <f t="shared" si="2"/>
        <v>256</v>
      </c>
      <c r="M29" s="20">
        <v>0</v>
      </c>
      <c r="N29" s="44"/>
      <c r="Q29" s="20"/>
    </row>
    <row r="30" spans="1:17">
      <c r="B30" s="10" t="s">
        <v>31</v>
      </c>
      <c r="C30" s="19" t="s">
        <v>32</v>
      </c>
      <c r="D30" s="11"/>
      <c r="E30" s="20">
        <v>80</v>
      </c>
      <c r="F30" s="20">
        <v>9</v>
      </c>
      <c r="G30" s="20">
        <v>194</v>
      </c>
      <c r="H30" s="20"/>
      <c r="I30" s="20">
        <v>283</v>
      </c>
      <c r="J30" s="20">
        <v>0</v>
      </c>
      <c r="K30" s="20">
        <v>1</v>
      </c>
      <c r="L30" s="20">
        <f t="shared" si="2"/>
        <v>284</v>
      </c>
      <c r="M30" s="20">
        <v>6</v>
      </c>
      <c r="N30" s="44"/>
      <c r="Q30" s="20"/>
    </row>
    <row r="31" spans="1:17">
      <c r="A31" s="21"/>
      <c r="B31" s="12" t="s">
        <v>33</v>
      </c>
      <c r="C31" s="21" t="s">
        <v>32</v>
      </c>
      <c r="D31" s="13"/>
      <c r="E31" s="23">
        <v>26</v>
      </c>
      <c r="F31" s="23">
        <v>0</v>
      </c>
      <c r="G31" s="23">
        <v>26</v>
      </c>
      <c r="H31" s="23"/>
      <c r="I31" s="23">
        <v>52</v>
      </c>
      <c r="J31" s="23">
        <v>0</v>
      </c>
      <c r="K31" s="23">
        <v>36</v>
      </c>
      <c r="L31" s="23">
        <f t="shared" si="2"/>
        <v>88</v>
      </c>
      <c r="M31" s="23">
        <v>0</v>
      </c>
      <c r="N31" s="43"/>
      <c r="Q31" s="20"/>
    </row>
    <row r="32" spans="1:17">
      <c r="B32" s="10" t="s">
        <v>34</v>
      </c>
      <c r="E32" s="20">
        <f>SUM(E2:E24)</f>
        <v>2299</v>
      </c>
      <c r="F32" s="20">
        <f t="shared" ref="F32:M32" si="3">SUM(F2:F24)</f>
        <v>444</v>
      </c>
      <c r="G32" s="20">
        <f t="shared" si="3"/>
        <v>10015</v>
      </c>
      <c r="H32" s="20"/>
      <c r="I32" s="20">
        <f t="shared" si="3"/>
        <v>12758</v>
      </c>
      <c r="J32" s="20">
        <f t="shared" si="3"/>
        <v>3</v>
      </c>
      <c r="K32" s="20">
        <f t="shared" si="3"/>
        <v>20</v>
      </c>
      <c r="L32" s="20">
        <f t="shared" si="3"/>
        <v>12781</v>
      </c>
      <c r="M32" s="20">
        <f t="shared" si="3"/>
        <v>53</v>
      </c>
      <c r="N32" s="44"/>
      <c r="Q32" s="20"/>
    </row>
    <row r="33" spans="1:17">
      <c r="B33" s="10" t="s">
        <v>35</v>
      </c>
      <c r="E33" s="20">
        <f>SUM(E25:E28)</f>
        <v>1589</v>
      </c>
      <c r="F33" s="20">
        <f t="shared" ref="F33:M33" si="4">SUM(F25:F28)</f>
        <v>172</v>
      </c>
      <c r="G33" s="20">
        <f t="shared" si="4"/>
        <v>4693</v>
      </c>
      <c r="H33" s="20"/>
      <c r="I33" s="20">
        <f t="shared" si="4"/>
        <v>6454</v>
      </c>
      <c r="J33" s="20">
        <f t="shared" si="4"/>
        <v>0</v>
      </c>
      <c r="K33" s="20">
        <f t="shared" si="4"/>
        <v>6</v>
      </c>
      <c r="L33" s="20">
        <f t="shared" si="4"/>
        <v>6460</v>
      </c>
      <c r="M33" s="20">
        <f t="shared" si="4"/>
        <v>52</v>
      </c>
      <c r="N33" s="44"/>
      <c r="Q33" s="20"/>
    </row>
    <row r="34" spans="1:17">
      <c r="B34" s="10" t="s">
        <v>36</v>
      </c>
      <c r="E34" s="20">
        <f>SUM(E29:E29)</f>
        <v>69</v>
      </c>
      <c r="F34" s="20">
        <f t="shared" ref="F34:M34" si="5">SUM(F29:F29)</f>
        <v>20</v>
      </c>
      <c r="G34" s="20">
        <f t="shared" si="5"/>
        <v>165</v>
      </c>
      <c r="H34" s="20"/>
      <c r="I34" s="20">
        <f t="shared" si="5"/>
        <v>254</v>
      </c>
      <c r="J34" s="20">
        <f t="shared" si="5"/>
        <v>1</v>
      </c>
      <c r="K34" s="20">
        <f t="shared" si="5"/>
        <v>1</v>
      </c>
      <c r="L34" s="20">
        <f t="shared" si="5"/>
        <v>256</v>
      </c>
      <c r="M34" s="20">
        <f t="shared" si="5"/>
        <v>0</v>
      </c>
      <c r="N34" s="44"/>
      <c r="Q34" s="20"/>
    </row>
    <row r="35" spans="1:17" ht="15" thickBot="1">
      <c r="A35" s="24"/>
      <c r="B35" s="14" t="s">
        <v>37</v>
      </c>
      <c r="C35" s="24"/>
      <c r="D35" s="14"/>
      <c r="E35" s="25">
        <f>SUM(E30:E31)</f>
        <v>106</v>
      </c>
      <c r="F35" s="25">
        <f t="shared" ref="F35:M35" si="6">SUM(F30:F31)</f>
        <v>9</v>
      </c>
      <c r="G35" s="25">
        <f t="shared" si="6"/>
        <v>220</v>
      </c>
      <c r="H35" s="25"/>
      <c r="I35" s="25">
        <f t="shared" si="6"/>
        <v>335</v>
      </c>
      <c r="J35" s="25">
        <f t="shared" si="6"/>
        <v>0</v>
      </c>
      <c r="K35" s="25">
        <f t="shared" si="6"/>
        <v>37</v>
      </c>
      <c r="L35" s="25">
        <f t="shared" si="6"/>
        <v>372</v>
      </c>
      <c r="M35" s="25">
        <f t="shared" si="6"/>
        <v>6</v>
      </c>
      <c r="N35" s="45"/>
      <c r="Q35" s="20"/>
    </row>
    <row r="36" spans="1:17" s="6" customFormat="1" ht="15">
      <c r="B36" s="3" t="s">
        <v>2350</v>
      </c>
      <c r="D36" s="3"/>
      <c r="E36" s="34">
        <f>SUM(E32:E35)</f>
        <v>4063</v>
      </c>
      <c r="F36" s="34">
        <f t="shared" ref="F36:M36" si="7">SUM(F32:F35)</f>
        <v>645</v>
      </c>
      <c r="G36" s="34">
        <f t="shared" si="7"/>
        <v>15093</v>
      </c>
      <c r="H36" s="34">
        <f>SUM(H2:H24)</f>
        <v>35678</v>
      </c>
      <c r="I36" s="34">
        <f t="shared" si="7"/>
        <v>19801</v>
      </c>
      <c r="J36" s="34">
        <f t="shared" si="7"/>
        <v>4</v>
      </c>
      <c r="K36" s="34">
        <f t="shared" si="7"/>
        <v>64</v>
      </c>
      <c r="L36" s="34">
        <f t="shared" si="7"/>
        <v>19869</v>
      </c>
      <c r="M36" s="34">
        <f t="shared" si="7"/>
        <v>111</v>
      </c>
      <c r="N36" s="46">
        <f>L36/H36</f>
        <v>0.55689780817310386</v>
      </c>
      <c r="Q36" s="20"/>
    </row>
    <row r="37" spans="1:17">
      <c r="B37" s="10" t="s">
        <v>2005</v>
      </c>
      <c r="E37" s="26">
        <f>E36/$I$36</f>
        <v>0.20519165698702085</v>
      </c>
      <c r="F37" s="26">
        <f t="shared" ref="F37:G37" si="8">F36/$I$36</f>
        <v>3.257411241856472E-2</v>
      </c>
      <c r="G37" s="26">
        <f t="shared" si="8"/>
        <v>0.76223423059441442</v>
      </c>
    </row>
  </sheetData>
  <sortState xmlns:xlrd2="http://schemas.microsoft.com/office/spreadsheetml/2017/richdata2" ref="A2:N24">
    <sortCondition ref="A24"/>
  </sortState>
  <mergeCells count="1">
    <mergeCell ref="A1:B1"/>
  </mergeCells>
  <conditionalFormatting sqref="A2:N31">
    <cfRule type="expression" dxfId="23" priority="1">
      <formula>MOD(ROW(),2)=0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Q32"/>
  <sheetViews>
    <sheetView workbookViewId="0">
      <pane ySplit="1" topLeftCell="A2" activePane="bottomLeft" state="frozen"/>
      <selection pane="bottomLeft" activeCell="C13" sqref="C13"/>
    </sheetView>
  </sheetViews>
  <sheetFormatPr defaultColWidth="8.85546875" defaultRowHeight="14.25"/>
  <cols>
    <col min="1" max="1" width="2.5703125" style="19" bestFit="1" customWidth="1"/>
    <col min="2" max="2" width="50.140625" style="10" bestFit="1" customWidth="1"/>
    <col min="3" max="3" width="14.85546875" style="19" customWidth="1"/>
    <col min="4" max="4" width="44" style="10" customWidth="1"/>
    <col min="5" max="5" width="8.28515625" style="19" bestFit="1" customWidth="1"/>
    <col min="6" max="6" width="9" style="19" bestFit="1" customWidth="1"/>
    <col min="7" max="7" width="11.140625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2249</v>
      </c>
      <c r="F1" s="9" t="s">
        <v>2250</v>
      </c>
      <c r="G1" s="9" t="s">
        <v>2251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1470</v>
      </c>
      <c r="C2" s="19" t="s">
        <v>5</v>
      </c>
      <c r="D2" s="11" t="s">
        <v>868</v>
      </c>
      <c r="E2" s="20">
        <v>193</v>
      </c>
      <c r="F2" s="20">
        <v>27</v>
      </c>
      <c r="G2" s="20">
        <v>548</v>
      </c>
      <c r="H2" s="20">
        <v>2693</v>
      </c>
      <c r="I2" s="20">
        <v>768</v>
      </c>
      <c r="J2" s="20">
        <v>2</v>
      </c>
      <c r="K2" s="20">
        <v>8</v>
      </c>
      <c r="L2" s="20">
        <f t="shared" ref="L2:L8" si="0">SUM(I2:K2)</f>
        <v>778</v>
      </c>
      <c r="M2" s="20">
        <v>1</v>
      </c>
      <c r="N2" s="44">
        <f>L2/H2</f>
        <v>0.28889714073523953</v>
      </c>
      <c r="Q2" s="20"/>
    </row>
    <row r="3" spans="1:17">
      <c r="A3" s="19" t="s">
        <v>1973</v>
      </c>
      <c r="B3" s="10" t="s">
        <v>1460</v>
      </c>
      <c r="C3" s="19" t="s">
        <v>5</v>
      </c>
      <c r="D3" s="11" t="s">
        <v>1461</v>
      </c>
      <c r="E3" s="20">
        <v>254</v>
      </c>
      <c r="F3" s="20">
        <v>30</v>
      </c>
      <c r="G3" s="20">
        <v>670</v>
      </c>
      <c r="H3" s="20">
        <v>2956</v>
      </c>
      <c r="I3" s="20">
        <v>954</v>
      </c>
      <c r="J3" s="20">
        <v>1</v>
      </c>
      <c r="K3" s="20">
        <v>4</v>
      </c>
      <c r="L3" s="20">
        <f t="shared" si="0"/>
        <v>959</v>
      </c>
      <c r="M3" s="20">
        <v>0</v>
      </c>
      <c r="N3" s="44">
        <f t="shared" ref="N3:N8" si="1">L3/H3</f>
        <v>0.32442489851150202</v>
      </c>
      <c r="Q3" s="20"/>
    </row>
    <row r="4" spans="1:17">
      <c r="A4" s="19" t="s">
        <v>1977</v>
      </c>
      <c r="B4" s="10" t="s">
        <v>1469</v>
      </c>
      <c r="C4" s="19" t="s">
        <v>5</v>
      </c>
      <c r="D4" s="11" t="s">
        <v>1093</v>
      </c>
      <c r="E4" s="20">
        <v>101</v>
      </c>
      <c r="F4" s="20">
        <v>20</v>
      </c>
      <c r="G4" s="20">
        <v>429</v>
      </c>
      <c r="H4" s="20">
        <v>1346</v>
      </c>
      <c r="I4" s="20">
        <v>550</v>
      </c>
      <c r="J4" s="20">
        <v>0</v>
      </c>
      <c r="K4" s="20">
        <v>0</v>
      </c>
      <c r="L4" s="20">
        <f t="shared" si="0"/>
        <v>550</v>
      </c>
      <c r="M4" s="20">
        <v>2</v>
      </c>
      <c r="N4" s="44">
        <f t="shared" si="1"/>
        <v>0.40861812778603268</v>
      </c>
      <c r="Q4" s="20"/>
    </row>
    <row r="5" spans="1:17">
      <c r="A5" s="19" t="s">
        <v>1975</v>
      </c>
      <c r="B5" s="10" t="s">
        <v>1462</v>
      </c>
      <c r="C5" s="19" t="s">
        <v>5</v>
      </c>
      <c r="D5" s="11" t="s">
        <v>1463</v>
      </c>
      <c r="E5" s="20">
        <v>342</v>
      </c>
      <c r="F5" s="20">
        <v>28</v>
      </c>
      <c r="G5" s="20">
        <v>1010</v>
      </c>
      <c r="H5" s="20">
        <v>3480</v>
      </c>
      <c r="I5" s="20">
        <v>1380</v>
      </c>
      <c r="J5" s="20">
        <v>3</v>
      </c>
      <c r="K5" s="20">
        <v>9</v>
      </c>
      <c r="L5" s="20">
        <f t="shared" si="0"/>
        <v>1392</v>
      </c>
      <c r="M5" s="20">
        <v>2</v>
      </c>
      <c r="N5" s="44">
        <f t="shared" si="1"/>
        <v>0.4</v>
      </c>
      <c r="Q5" s="20"/>
    </row>
    <row r="6" spans="1:17">
      <c r="A6" s="19" t="s">
        <v>1970</v>
      </c>
      <c r="B6" s="10" t="s">
        <v>1467</v>
      </c>
      <c r="C6" s="19" t="s">
        <v>5</v>
      </c>
      <c r="D6" s="11" t="s">
        <v>1468</v>
      </c>
      <c r="E6" s="20">
        <v>367</v>
      </c>
      <c r="F6" s="20">
        <v>38</v>
      </c>
      <c r="G6" s="20">
        <v>1279</v>
      </c>
      <c r="H6" s="20">
        <v>4621</v>
      </c>
      <c r="I6" s="20">
        <v>1684</v>
      </c>
      <c r="J6" s="20">
        <v>2</v>
      </c>
      <c r="K6" s="20">
        <v>5</v>
      </c>
      <c r="L6" s="20">
        <f t="shared" si="0"/>
        <v>1691</v>
      </c>
      <c r="M6" s="20">
        <v>0</v>
      </c>
      <c r="N6" s="44">
        <f t="shared" si="1"/>
        <v>0.36593810863449472</v>
      </c>
      <c r="Q6" s="20"/>
    </row>
    <row r="7" spans="1:17" ht="42.75">
      <c r="A7" s="19" t="s">
        <v>1972</v>
      </c>
      <c r="B7" s="10" t="s">
        <v>2545</v>
      </c>
      <c r="C7" s="19" t="s">
        <v>5</v>
      </c>
      <c r="D7" s="11" t="s">
        <v>1466</v>
      </c>
      <c r="E7" s="20">
        <v>1241</v>
      </c>
      <c r="F7" s="20">
        <v>109</v>
      </c>
      <c r="G7" s="20">
        <v>2768</v>
      </c>
      <c r="H7" s="20">
        <v>13096</v>
      </c>
      <c r="I7" s="20">
        <v>4118</v>
      </c>
      <c r="J7" s="20">
        <v>4</v>
      </c>
      <c r="K7" s="20">
        <v>18</v>
      </c>
      <c r="L7" s="20">
        <f t="shared" si="0"/>
        <v>4140</v>
      </c>
      <c r="M7" s="20">
        <v>17</v>
      </c>
      <c r="N7" s="44">
        <f t="shared" si="1"/>
        <v>0.31612706169822846</v>
      </c>
      <c r="Q7" s="20"/>
    </row>
    <row r="8" spans="1:17" ht="28.5">
      <c r="A8" s="19" t="s">
        <v>1969</v>
      </c>
      <c r="B8" s="10" t="s">
        <v>1464</v>
      </c>
      <c r="C8" s="19" t="s">
        <v>5</v>
      </c>
      <c r="D8" s="11" t="s">
        <v>1465</v>
      </c>
      <c r="E8" s="20">
        <v>972</v>
      </c>
      <c r="F8" s="20">
        <v>83</v>
      </c>
      <c r="G8" s="20">
        <v>2201</v>
      </c>
      <c r="H8" s="20">
        <v>10817</v>
      </c>
      <c r="I8" s="20">
        <v>3256</v>
      </c>
      <c r="J8" s="20">
        <v>4</v>
      </c>
      <c r="K8" s="20">
        <v>7</v>
      </c>
      <c r="L8" s="20">
        <f t="shared" si="0"/>
        <v>3267</v>
      </c>
      <c r="M8" s="20">
        <v>7</v>
      </c>
      <c r="N8" s="44">
        <f t="shared" si="1"/>
        <v>0.30202459092169731</v>
      </c>
      <c r="Q8" s="20"/>
    </row>
    <row r="9" spans="1:17">
      <c r="B9" s="10" t="s">
        <v>2617</v>
      </c>
      <c r="C9" s="19" t="s">
        <v>29</v>
      </c>
      <c r="D9" s="11"/>
      <c r="E9" s="20">
        <v>2772</v>
      </c>
      <c r="F9" s="20">
        <v>157</v>
      </c>
      <c r="G9" s="20">
        <v>6013</v>
      </c>
      <c r="H9" s="20"/>
      <c r="I9" s="20">
        <v>8942</v>
      </c>
      <c r="J9" s="20">
        <v>3</v>
      </c>
      <c r="K9" s="20">
        <v>8</v>
      </c>
      <c r="L9" s="20">
        <f t="shared" ref="L9:L17" si="2">SUM(I9:K9)</f>
        <v>8953</v>
      </c>
      <c r="M9" s="20">
        <v>12</v>
      </c>
      <c r="N9" s="44"/>
      <c r="Q9" s="20"/>
    </row>
    <row r="10" spans="1:17">
      <c r="B10" s="10" t="s">
        <v>1470</v>
      </c>
      <c r="C10" s="19" t="s">
        <v>29</v>
      </c>
      <c r="D10" s="11"/>
      <c r="E10" s="20">
        <v>537</v>
      </c>
      <c r="F10" s="20">
        <v>37</v>
      </c>
      <c r="G10" s="20">
        <v>1251</v>
      </c>
      <c r="H10" s="20"/>
      <c r="I10" s="20">
        <v>1825</v>
      </c>
      <c r="J10" s="20">
        <v>1</v>
      </c>
      <c r="K10" s="20">
        <v>6</v>
      </c>
      <c r="L10" s="20">
        <f t="shared" si="2"/>
        <v>1832</v>
      </c>
      <c r="M10" s="20">
        <v>23</v>
      </c>
      <c r="N10" s="44"/>
      <c r="Q10" s="20"/>
    </row>
    <row r="11" spans="1:17">
      <c r="B11" s="10" t="s">
        <v>2390</v>
      </c>
      <c r="C11" s="19" t="s">
        <v>29</v>
      </c>
      <c r="D11" s="11"/>
      <c r="E11" s="20">
        <v>404</v>
      </c>
      <c r="F11" s="20">
        <v>26</v>
      </c>
      <c r="G11" s="20">
        <v>1179</v>
      </c>
      <c r="H11" s="20"/>
      <c r="I11" s="20">
        <v>1609</v>
      </c>
      <c r="J11" s="20">
        <v>1</v>
      </c>
      <c r="K11" s="20">
        <v>3</v>
      </c>
      <c r="L11" s="20">
        <f t="shared" si="2"/>
        <v>1613</v>
      </c>
      <c r="M11" s="20">
        <v>12</v>
      </c>
      <c r="N11" s="44"/>
      <c r="Q11" s="20"/>
    </row>
    <row r="12" spans="1:17">
      <c r="B12" s="10" t="s">
        <v>2618</v>
      </c>
      <c r="C12" s="19" t="s">
        <v>30</v>
      </c>
      <c r="D12" s="11"/>
      <c r="E12" s="20">
        <v>6</v>
      </c>
      <c r="F12" s="20">
        <v>2</v>
      </c>
      <c r="G12" s="20">
        <v>19</v>
      </c>
      <c r="H12" s="20"/>
      <c r="I12" s="20">
        <v>27</v>
      </c>
      <c r="J12" s="20">
        <v>0</v>
      </c>
      <c r="K12" s="20">
        <v>0</v>
      </c>
      <c r="L12" s="20">
        <f t="shared" si="2"/>
        <v>27</v>
      </c>
      <c r="M12" s="20">
        <v>1</v>
      </c>
      <c r="N12" s="44"/>
      <c r="Q12" s="20"/>
    </row>
    <row r="13" spans="1:17">
      <c r="B13" s="10" t="s">
        <v>2727</v>
      </c>
      <c r="C13" s="19" t="s">
        <v>30</v>
      </c>
      <c r="D13" s="11"/>
      <c r="E13" s="20">
        <v>3</v>
      </c>
      <c r="F13" s="20">
        <v>5</v>
      </c>
      <c r="G13" s="20">
        <v>9</v>
      </c>
      <c r="H13" s="20"/>
      <c r="I13" s="20">
        <v>17</v>
      </c>
      <c r="J13" s="20">
        <v>0</v>
      </c>
      <c r="K13" s="20">
        <v>1</v>
      </c>
      <c r="L13" s="20">
        <f t="shared" si="2"/>
        <v>18</v>
      </c>
      <c r="M13" s="20">
        <v>0</v>
      </c>
      <c r="N13" s="44"/>
      <c r="Q13" s="20"/>
    </row>
    <row r="14" spans="1:17">
      <c r="B14" s="10" t="s">
        <v>2619</v>
      </c>
      <c r="C14" s="19" t="s">
        <v>30</v>
      </c>
      <c r="D14" s="11"/>
      <c r="E14" s="20">
        <v>23</v>
      </c>
      <c r="F14" s="20">
        <v>3</v>
      </c>
      <c r="G14" s="20">
        <v>66</v>
      </c>
      <c r="H14" s="20"/>
      <c r="I14" s="20">
        <v>92</v>
      </c>
      <c r="J14" s="20">
        <v>0</v>
      </c>
      <c r="K14" s="20">
        <v>1</v>
      </c>
      <c r="L14" s="20">
        <f t="shared" si="2"/>
        <v>93</v>
      </c>
      <c r="M14" s="20">
        <v>0</v>
      </c>
      <c r="N14" s="44"/>
      <c r="Q14" s="20"/>
    </row>
    <row r="15" spans="1:17">
      <c r="B15" s="10" t="s">
        <v>1471</v>
      </c>
      <c r="C15" s="19" t="s">
        <v>30</v>
      </c>
      <c r="D15" s="11"/>
      <c r="E15" s="20">
        <v>12</v>
      </c>
      <c r="F15" s="20">
        <v>6</v>
      </c>
      <c r="G15" s="20">
        <v>37</v>
      </c>
      <c r="H15" s="20"/>
      <c r="I15" s="20">
        <v>55</v>
      </c>
      <c r="J15" s="20">
        <v>0</v>
      </c>
      <c r="K15" s="20">
        <v>0</v>
      </c>
      <c r="L15" s="20">
        <f t="shared" si="2"/>
        <v>55</v>
      </c>
      <c r="M15" s="20">
        <v>0</v>
      </c>
      <c r="N15" s="44"/>
      <c r="Q15" s="20"/>
    </row>
    <row r="16" spans="1:17">
      <c r="B16" s="10" t="s">
        <v>31</v>
      </c>
      <c r="C16" s="19" t="s">
        <v>32</v>
      </c>
      <c r="D16" s="11"/>
      <c r="E16" s="20">
        <v>230</v>
      </c>
      <c r="F16" s="20">
        <v>8</v>
      </c>
      <c r="G16" s="20">
        <v>411</v>
      </c>
      <c r="H16" s="20"/>
      <c r="I16" s="20">
        <v>649</v>
      </c>
      <c r="J16" s="20">
        <v>0</v>
      </c>
      <c r="K16" s="20">
        <v>6</v>
      </c>
      <c r="L16" s="20">
        <f t="shared" si="2"/>
        <v>655</v>
      </c>
      <c r="M16" s="20">
        <v>2</v>
      </c>
      <c r="N16" s="44"/>
      <c r="Q16" s="20"/>
    </row>
    <row r="17" spans="1:17">
      <c r="A17" s="21"/>
      <c r="B17" s="12" t="s">
        <v>33</v>
      </c>
      <c r="C17" s="21" t="s">
        <v>32</v>
      </c>
      <c r="D17" s="13"/>
      <c r="E17" s="23">
        <v>83</v>
      </c>
      <c r="F17" s="23">
        <v>1</v>
      </c>
      <c r="G17" s="23">
        <v>100</v>
      </c>
      <c r="H17" s="23"/>
      <c r="I17" s="23">
        <v>184</v>
      </c>
      <c r="J17" s="23">
        <v>0</v>
      </c>
      <c r="K17" s="23">
        <v>107</v>
      </c>
      <c r="L17" s="23">
        <f t="shared" si="2"/>
        <v>291</v>
      </c>
      <c r="M17" s="23">
        <v>0</v>
      </c>
      <c r="N17" s="43"/>
      <c r="Q17" s="20"/>
    </row>
    <row r="18" spans="1:17">
      <c r="B18" s="10" t="s">
        <v>34</v>
      </c>
      <c r="E18" s="20">
        <f>SUM(E2:E8)</f>
        <v>3470</v>
      </c>
      <c r="F18" s="20">
        <f t="shared" ref="F18:M18" si="3">SUM(F2:F8)</f>
        <v>335</v>
      </c>
      <c r="G18" s="20">
        <f t="shared" si="3"/>
        <v>8905</v>
      </c>
      <c r="H18" s="20"/>
      <c r="I18" s="20">
        <f t="shared" si="3"/>
        <v>12710</v>
      </c>
      <c r="J18" s="20">
        <f t="shared" si="3"/>
        <v>16</v>
      </c>
      <c r="K18" s="20">
        <f t="shared" si="3"/>
        <v>51</v>
      </c>
      <c r="L18" s="20">
        <f t="shared" si="3"/>
        <v>12777</v>
      </c>
      <c r="M18" s="20">
        <f t="shared" si="3"/>
        <v>29</v>
      </c>
      <c r="N18" s="44"/>
      <c r="Q18" s="20"/>
    </row>
    <row r="19" spans="1:17">
      <c r="B19" s="10" t="s">
        <v>35</v>
      </c>
      <c r="E19" s="20">
        <f>SUM(E9:E11)</f>
        <v>3713</v>
      </c>
      <c r="F19" s="20">
        <f t="shared" ref="F19:M19" si="4">SUM(F9:F11)</f>
        <v>220</v>
      </c>
      <c r="G19" s="20">
        <f t="shared" si="4"/>
        <v>8443</v>
      </c>
      <c r="H19" s="20"/>
      <c r="I19" s="20">
        <f t="shared" si="4"/>
        <v>12376</v>
      </c>
      <c r="J19" s="20">
        <f t="shared" si="4"/>
        <v>5</v>
      </c>
      <c r="K19" s="20">
        <f t="shared" si="4"/>
        <v>17</v>
      </c>
      <c r="L19" s="20">
        <f t="shared" si="4"/>
        <v>12398</v>
      </c>
      <c r="M19" s="20">
        <f t="shared" si="4"/>
        <v>47</v>
      </c>
      <c r="N19" s="44"/>
      <c r="Q19" s="20"/>
    </row>
    <row r="20" spans="1:17">
      <c r="B20" s="10" t="s">
        <v>36</v>
      </c>
      <c r="E20" s="20">
        <f>SUM(E12:E15)</f>
        <v>44</v>
      </c>
      <c r="F20" s="20">
        <f t="shared" ref="F20:M20" si="5">SUM(F12:F15)</f>
        <v>16</v>
      </c>
      <c r="G20" s="20">
        <f t="shared" si="5"/>
        <v>131</v>
      </c>
      <c r="H20" s="20"/>
      <c r="I20" s="20">
        <f t="shared" si="5"/>
        <v>191</v>
      </c>
      <c r="J20" s="20">
        <f t="shared" si="5"/>
        <v>0</v>
      </c>
      <c r="K20" s="20">
        <f t="shared" si="5"/>
        <v>2</v>
      </c>
      <c r="L20" s="20">
        <f t="shared" si="5"/>
        <v>193</v>
      </c>
      <c r="M20" s="20">
        <f t="shared" si="5"/>
        <v>1</v>
      </c>
      <c r="N20" s="44"/>
      <c r="Q20" s="20"/>
    </row>
    <row r="21" spans="1:17" ht="15" thickBot="1">
      <c r="A21" s="24"/>
      <c r="B21" s="14" t="s">
        <v>37</v>
      </c>
      <c r="C21" s="24"/>
      <c r="D21" s="14"/>
      <c r="E21" s="25">
        <f>SUM(E16:E17)</f>
        <v>313</v>
      </c>
      <c r="F21" s="25">
        <f t="shared" ref="F21:M21" si="6">SUM(F16:F17)</f>
        <v>9</v>
      </c>
      <c r="G21" s="25">
        <f t="shared" si="6"/>
        <v>511</v>
      </c>
      <c r="H21" s="25"/>
      <c r="I21" s="25">
        <f t="shared" si="6"/>
        <v>833</v>
      </c>
      <c r="J21" s="25">
        <f t="shared" si="6"/>
        <v>0</v>
      </c>
      <c r="K21" s="25">
        <f t="shared" si="6"/>
        <v>113</v>
      </c>
      <c r="L21" s="25">
        <f t="shared" si="6"/>
        <v>946</v>
      </c>
      <c r="M21" s="25">
        <f t="shared" si="6"/>
        <v>2</v>
      </c>
      <c r="N21" s="45"/>
      <c r="Q21" s="20"/>
    </row>
    <row r="22" spans="1:17" s="6" customFormat="1" ht="15">
      <c r="B22" s="3" t="s">
        <v>2350</v>
      </c>
      <c r="D22" s="3"/>
      <c r="E22" s="34">
        <f>SUM(E18:E21)</f>
        <v>7540</v>
      </c>
      <c r="F22" s="34">
        <f t="shared" ref="F22:M22" si="7">SUM(F18:F21)</f>
        <v>580</v>
      </c>
      <c r="G22" s="34">
        <f t="shared" si="7"/>
        <v>17990</v>
      </c>
      <c r="H22" s="34">
        <f>SUM(H2:H8)</f>
        <v>39009</v>
      </c>
      <c r="I22" s="34">
        <f t="shared" si="7"/>
        <v>26110</v>
      </c>
      <c r="J22" s="34">
        <f t="shared" si="7"/>
        <v>21</v>
      </c>
      <c r="K22" s="34">
        <f t="shared" si="7"/>
        <v>183</v>
      </c>
      <c r="L22" s="34">
        <f t="shared" si="7"/>
        <v>26314</v>
      </c>
      <c r="M22" s="34">
        <f t="shared" si="7"/>
        <v>79</v>
      </c>
      <c r="N22" s="46">
        <f>L22/H22</f>
        <v>0.67456228049937195</v>
      </c>
      <c r="Q22" s="20"/>
    </row>
    <row r="23" spans="1:17">
      <c r="B23" s="10" t="s">
        <v>2005</v>
      </c>
      <c r="E23" s="26">
        <f>E22/$I$22</f>
        <v>0.28877824588280354</v>
      </c>
      <c r="F23" s="26">
        <f t="shared" ref="F23:G23" si="8">F22/$I$22</f>
        <v>2.2213711221754116E-2</v>
      </c>
      <c r="G23" s="26">
        <f t="shared" si="8"/>
        <v>0.68900804289544237</v>
      </c>
      <c r="L23" s="20"/>
    </row>
    <row r="24" spans="1:17">
      <c r="L24" s="20"/>
    </row>
    <row r="25" spans="1:17">
      <c r="L25" s="20"/>
    </row>
    <row r="26" spans="1:17">
      <c r="L26" s="20"/>
    </row>
    <row r="27" spans="1:17"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8">
    <sortCondition ref="A8"/>
  </sortState>
  <mergeCells count="1">
    <mergeCell ref="A1:B1"/>
  </mergeCells>
  <conditionalFormatting sqref="A2:N17">
    <cfRule type="expression" dxfId="22" priority="1">
      <formula>MOD(ROW(),2)=0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T32"/>
  <sheetViews>
    <sheetView zoomScaleNormal="100" workbookViewId="0">
      <pane ySplit="1" topLeftCell="A2" activePane="bottomLeft" state="frozen"/>
      <selection pane="bottomLeft" activeCell="D21" sqref="D21"/>
    </sheetView>
  </sheetViews>
  <sheetFormatPr defaultColWidth="8.85546875" defaultRowHeight="14.25"/>
  <cols>
    <col min="1" max="1" width="2.7109375" style="19" bestFit="1" customWidth="1"/>
    <col min="2" max="2" width="42.7109375" style="10" bestFit="1" customWidth="1"/>
    <col min="3" max="3" width="13.28515625" style="19" bestFit="1" customWidth="1"/>
    <col min="4" max="4" width="43.28515625" style="10" customWidth="1"/>
    <col min="5" max="5" width="10.7109375" style="19" bestFit="1" customWidth="1"/>
    <col min="6" max="6" width="8.42578125" style="19" bestFit="1" customWidth="1"/>
    <col min="7" max="7" width="8.28515625" style="19" bestFit="1" customWidth="1"/>
    <col min="8" max="8" width="9.42578125" style="19" bestFit="1" customWidth="1"/>
    <col min="9" max="9" width="6.7109375" style="19" bestFit="1" customWidth="1"/>
    <col min="10" max="10" width="14.28515625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6384" width="8.85546875" style="19"/>
  </cols>
  <sheetData>
    <row r="1" spans="1:20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2252</v>
      </c>
      <c r="F1" s="9" t="s">
        <v>2253</v>
      </c>
      <c r="G1" s="9" t="s">
        <v>2254</v>
      </c>
      <c r="H1" s="9" t="s">
        <v>2255</v>
      </c>
      <c r="I1" s="9" t="s">
        <v>2256</v>
      </c>
      <c r="J1" s="9" t="s">
        <v>2257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1474</v>
      </c>
      <c r="C2" s="19" t="s">
        <v>5</v>
      </c>
      <c r="D2" s="11" t="s">
        <v>932</v>
      </c>
      <c r="E2" s="20">
        <v>474</v>
      </c>
      <c r="F2" s="20">
        <v>141</v>
      </c>
      <c r="G2" s="20">
        <v>14</v>
      </c>
      <c r="H2" s="20">
        <v>9</v>
      </c>
      <c r="I2" s="20">
        <v>12</v>
      </c>
      <c r="J2" s="20">
        <v>4</v>
      </c>
      <c r="K2" s="20">
        <v>1429</v>
      </c>
      <c r="L2" s="20">
        <v>654</v>
      </c>
      <c r="M2" s="20">
        <v>1</v>
      </c>
      <c r="N2" s="20">
        <v>3</v>
      </c>
      <c r="O2" s="20">
        <f t="shared" ref="O2:O15" si="0">SUM(L2:N2)</f>
        <v>658</v>
      </c>
      <c r="P2" s="20">
        <v>2</v>
      </c>
      <c r="Q2" s="44">
        <f>O2/K2</f>
        <v>0.46046186144156753</v>
      </c>
      <c r="T2" s="20"/>
    </row>
    <row r="3" spans="1:20" ht="28.5">
      <c r="A3" s="19" t="s">
        <v>1973</v>
      </c>
      <c r="B3" s="10" t="s">
        <v>1481</v>
      </c>
      <c r="C3" s="19" t="s">
        <v>5</v>
      </c>
      <c r="D3" s="11" t="s">
        <v>1482</v>
      </c>
      <c r="E3" s="20">
        <v>1350</v>
      </c>
      <c r="F3" s="20">
        <v>554</v>
      </c>
      <c r="G3" s="20">
        <v>26</v>
      </c>
      <c r="H3" s="20">
        <v>22</v>
      </c>
      <c r="I3" s="20">
        <v>31</v>
      </c>
      <c r="J3" s="20">
        <v>18</v>
      </c>
      <c r="K3" s="20">
        <v>7359</v>
      </c>
      <c r="L3" s="20">
        <v>2001</v>
      </c>
      <c r="M3" s="20">
        <v>2</v>
      </c>
      <c r="N3" s="20">
        <v>6</v>
      </c>
      <c r="O3" s="20">
        <f t="shared" si="0"/>
        <v>2009</v>
      </c>
      <c r="P3" s="20">
        <v>3</v>
      </c>
      <c r="Q3" s="44">
        <f t="shared" ref="Q3:Q15" si="1">O3/K3</f>
        <v>0.27299904878380216</v>
      </c>
      <c r="T3" s="20"/>
    </row>
    <row r="4" spans="1:20">
      <c r="A4" s="19" t="s">
        <v>1977</v>
      </c>
      <c r="B4" s="10" t="s">
        <v>2620</v>
      </c>
      <c r="C4" s="19" t="s">
        <v>5</v>
      </c>
      <c r="D4" s="11" t="s">
        <v>251</v>
      </c>
      <c r="E4" s="20">
        <v>183</v>
      </c>
      <c r="F4" s="20">
        <v>37</v>
      </c>
      <c r="G4" s="20">
        <v>2</v>
      </c>
      <c r="H4" s="20">
        <v>1</v>
      </c>
      <c r="I4" s="20">
        <v>1</v>
      </c>
      <c r="J4" s="20">
        <v>4</v>
      </c>
      <c r="K4" s="20">
        <v>469</v>
      </c>
      <c r="L4" s="20">
        <v>228</v>
      </c>
      <c r="M4" s="20">
        <v>0</v>
      </c>
      <c r="N4" s="20">
        <v>0</v>
      </c>
      <c r="O4" s="20">
        <f t="shared" si="0"/>
        <v>228</v>
      </c>
      <c r="P4" s="20">
        <v>0</v>
      </c>
      <c r="Q4" s="44">
        <f t="shared" si="1"/>
        <v>0.48614072494669508</v>
      </c>
      <c r="T4" s="20"/>
    </row>
    <row r="5" spans="1:20">
      <c r="A5" s="19" t="s">
        <v>1975</v>
      </c>
      <c r="B5" s="10" t="s">
        <v>1491</v>
      </c>
      <c r="C5" s="19" t="s">
        <v>5</v>
      </c>
      <c r="D5" s="11" t="s">
        <v>924</v>
      </c>
      <c r="E5" s="20">
        <v>418</v>
      </c>
      <c r="F5" s="20">
        <v>75</v>
      </c>
      <c r="G5" s="20">
        <v>7</v>
      </c>
      <c r="H5" s="20">
        <v>8</v>
      </c>
      <c r="I5" s="20">
        <v>11</v>
      </c>
      <c r="J5" s="20">
        <v>2</v>
      </c>
      <c r="K5" s="20">
        <v>1065</v>
      </c>
      <c r="L5" s="20">
        <v>521</v>
      </c>
      <c r="M5" s="20">
        <v>1</v>
      </c>
      <c r="N5" s="20">
        <v>3</v>
      </c>
      <c r="O5" s="20">
        <f t="shared" si="0"/>
        <v>525</v>
      </c>
      <c r="P5" s="20">
        <v>1</v>
      </c>
      <c r="Q5" s="44">
        <f t="shared" si="1"/>
        <v>0.49295774647887325</v>
      </c>
      <c r="T5" s="20"/>
    </row>
    <row r="6" spans="1:20" ht="28.5">
      <c r="A6" s="19" t="s">
        <v>1970</v>
      </c>
      <c r="B6" s="10" t="s">
        <v>1477</v>
      </c>
      <c r="C6" s="19" t="s">
        <v>5</v>
      </c>
      <c r="D6" s="11" t="s">
        <v>1478</v>
      </c>
      <c r="E6" s="20">
        <v>2578</v>
      </c>
      <c r="F6" s="20">
        <v>746</v>
      </c>
      <c r="G6" s="20">
        <v>40</v>
      </c>
      <c r="H6" s="20">
        <v>17</v>
      </c>
      <c r="I6" s="20">
        <v>38</v>
      </c>
      <c r="J6" s="20">
        <v>10</v>
      </c>
      <c r="K6" s="20">
        <v>13263</v>
      </c>
      <c r="L6" s="20">
        <v>3429</v>
      </c>
      <c r="M6" s="20">
        <v>1</v>
      </c>
      <c r="N6" s="20">
        <v>7</v>
      </c>
      <c r="O6" s="20">
        <f t="shared" si="0"/>
        <v>3437</v>
      </c>
      <c r="P6" s="20">
        <v>2</v>
      </c>
      <c r="Q6" s="44">
        <f t="shared" si="1"/>
        <v>0.25914197391238786</v>
      </c>
      <c r="T6" s="20"/>
    </row>
    <row r="7" spans="1:20">
      <c r="A7" s="19" t="s">
        <v>1972</v>
      </c>
      <c r="B7" s="10" t="s">
        <v>1487</v>
      </c>
      <c r="C7" s="19" t="s">
        <v>5</v>
      </c>
      <c r="D7" s="11" t="s">
        <v>1488</v>
      </c>
      <c r="E7" s="20">
        <v>637</v>
      </c>
      <c r="F7" s="20">
        <v>153</v>
      </c>
      <c r="G7" s="20">
        <v>10</v>
      </c>
      <c r="H7" s="20">
        <v>2</v>
      </c>
      <c r="I7" s="20">
        <v>4</v>
      </c>
      <c r="J7" s="20">
        <v>8</v>
      </c>
      <c r="K7" s="20">
        <v>2013</v>
      </c>
      <c r="L7" s="20">
        <v>814</v>
      </c>
      <c r="M7" s="20">
        <v>0</v>
      </c>
      <c r="N7" s="20">
        <v>4</v>
      </c>
      <c r="O7" s="20">
        <f t="shared" si="0"/>
        <v>818</v>
      </c>
      <c r="P7" s="20">
        <v>1</v>
      </c>
      <c r="Q7" s="44">
        <f t="shared" si="1"/>
        <v>0.40635866865375064</v>
      </c>
      <c r="T7" s="20"/>
    </row>
    <row r="8" spans="1:20">
      <c r="A8" s="19" t="s">
        <v>1969</v>
      </c>
      <c r="B8" s="10" t="s">
        <v>1489</v>
      </c>
      <c r="C8" s="19" t="s">
        <v>5</v>
      </c>
      <c r="D8" s="11" t="s">
        <v>1490</v>
      </c>
      <c r="E8" s="20">
        <v>157</v>
      </c>
      <c r="F8" s="20">
        <v>26</v>
      </c>
      <c r="G8" s="20">
        <v>3</v>
      </c>
      <c r="H8" s="20">
        <v>2</v>
      </c>
      <c r="I8" s="20">
        <v>5</v>
      </c>
      <c r="J8" s="20">
        <v>0</v>
      </c>
      <c r="K8" s="20">
        <v>365</v>
      </c>
      <c r="L8" s="20">
        <v>193</v>
      </c>
      <c r="M8" s="20">
        <v>0</v>
      </c>
      <c r="N8" s="20">
        <v>0</v>
      </c>
      <c r="O8" s="20">
        <f t="shared" si="0"/>
        <v>193</v>
      </c>
      <c r="P8" s="20">
        <v>1</v>
      </c>
      <c r="Q8" s="44">
        <f t="shared" si="1"/>
        <v>0.52876712328767128</v>
      </c>
      <c r="T8" s="20"/>
    </row>
    <row r="9" spans="1:20">
      <c r="A9" s="19" t="s">
        <v>1971</v>
      </c>
      <c r="B9" s="10" t="s">
        <v>1484</v>
      </c>
      <c r="C9" s="19" t="s">
        <v>5</v>
      </c>
      <c r="D9" s="11" t="s">
        <v>1485</v>
      </c>
      <c r="E9" s="20">
        <v>1194</v>
      </c>
      <c r="F9" s="20">
        <v>412</v>
      </c>
      <c r="G9" s="20">
        <v>20</v>
      </c>
      <c r="H9" s="20">
        <v>25</v>
      </c>
      <c r="I9" s="20">
        <v>26</v>
      </c>
      <c r="J9" s="20">
        <v>6</v>
      </c>
      <c r="K9" s="20">
        <v>4820</v>
      </c>
      <c r="L9" s="20">
        <v>1683</v>
      </c>
      <c r="M9" s="20">
        <v>2</v>
      </c>
      <c r="N9" s="20">
        <v>5</v>
      </c>
      <c r="O9" s="20">
        <f t="shared" si="0"/>
        <v>1690</v>
      </c>
      <c r="P9" s="20">
        <v>4</v>
      </c>
      <c r="Q9" s="44">
        <f t="shared" si="1"/>
        <v>0.35062240663900412</v>
      </c>
      <c r="T9" s="20"/>
    </row>
    <row r="10" spans="1:20">
      <c r="A10" s="19" t="s">
        <v>1976</v>
      </c>
      <c r="B10" s="10" t="s">
        <v>1479</v>
      </c>
      <c r="C10" s="19" t="s">
        <v>5</v>
      </c>
      <c r="D10" s="11" t="s">
        <v>1480</v>
      </c>
      <c r="E10" s="20">
        <v>479</v>
      </c>
      <c r="F10" s="20">
        <v>164</v>
      </c>
      <c r="G10" s="20">
        <v>5</v>
      </c>
      <c r="H10" s="20">
        <v>5</v>
      </c>
      <c r="I10" s="20">
        <v>9</v>
      </c>
      <c r="J10" s="20">
        <v>5</v>
      </c>
      <c r="K10" s="20">
        <v>1863</v>
      </c>
      <c r="L10" s="20">
        <v>667</v>
      </c>
      <c r="M10" s="20">
        <v>0</v>
      </c>
      <c r="N10" s="20">
        <v>1</v>
      </c>
      <c r="O10" s="20">
        <f t="shared" si="0"/>
        <v>668</v>
      </c>
      <c r="P10" s="20">
        <v>0</v>
      </c>
      <c r="Q10" s="44">
        <f t="shared" si="1"/>
        <v>0.35856146001073536</v>
      </c>
      <c r="T10" s="20"/>
    </row>
    <row r="11" spans="1:20">
      <c r="A11" s="19" t="s">
        <v>1978</v>
      </c>
      <c r="B11" s="10" t="s">
        <v>1472</v>
      </c>
      <c r="C11" s="19" t="s">
        <v>5</v>
      </c>
      <c r="D11" s="11" t="s">
        <v>1473</v>
      </c>
      <c r="E11" s="20">
        <v>316</v>
      </c>
      <c r="F11" s="20">
        <v>97</v>
      </c>
      <c r="G11" s="20">
        <v>4</v>
      </c>
      <c r="H11" s="20">
        <v>0</v>
      </c>
      <c r="I11" s="20">
        <v>3</v>
      </c>
      <c r="J11" s="20">
        <v>1</v>
      </c>
      <c r="K11" s="20">
        <v>901</v>
      </c>
      <c r="L11" s="20">
        <v>421</v>
      </c>
      <c r="M11" s="20">
        <v>0</v>
      </c>
      <c r="N11" s="20">
        <v>0</v>
      </c>
      <c r="O11" s="20">
        <f t="shared" si="0"/>
        <v>421</v>
      </c>
      <c r="P11" s="20">
        <v>0</v>
      </c>
      <c r="Q11" s="44">
        <f t="shared" si="1"/>
        <v>0.46725860155382909</v>
      </c>
      <c r="T11" s="20"/>
    </row>
    <row r="12" spans="1:20">
      <c r="A12" s="19" t="s">
        <v>1979</v>
      </c>
      <c r="B12" s="10" t="s">
        <v>1475</v>
      </c>
      <c r="C12" s="19" t="s">
        <v>5</v>
      </c>
      <c r="D12" s="11" t="s">
        <v>1476</v>
      </c>
      <c r="E12" s="20">
        <v>463</v>
      </c>
      <c r="F12" s="20">
        <v>88</v>
      </c>
      <c r="G12" s="20">
        <v>8</v>
      </c>
      <c r="H12" s="20">
        <v>11</v>
      </c>
      <c r="I12" s="20">
        <v>8</v>
      </c>
      <c r="J12" s="20">
        <v>1</v>
      </c>
      <c r="K12" s="20">
        <v>1459</v>
      </c>
      <c r="L12" s="20">
        <v>579</v>
      </c>
      <c r="M12" s="20">
        <v>0</v>
      </c>
      <c r="N12" s="20">
        <v>2</v>
      </c>
      <c r="O12" s="20">
        <f t="shared" si="0"/>
        <v>581</v>
      </c>
      <c r="P12" s="20">
        <v>2</v>
      </c>
      <c r="Q12" s="44">
        <f t="shared" si="1"/>
        <v>0.3982179575051405</v>
      </c>
      <c r="T12" s="20"/>
    </row>
    <row r="13" spans="1:20">
      <c r="A13" s="19" t="s">
        <v>1980</v>
      </c>
      <c r="B13" s="10" t="s">
        <v>1486</v>
      </c>
      <c r="C13" s="19" t="s">
        <v>5</v>
      </c>
      <c r="D13" s="11" t="s">
        <v>1296</v>
      </c>
      <c r="E13" s="20">
        <v>215</v>
      </c>
      <c r="F13" s="20">
        <v>42</v>
      </c>
      <c r="G13" s="20">
        <v>3</v>
      </c>
      <c r="H13" s="20">
        <v>3</v>
      </c>
      <c r="I13" s="20">
        <v>2</v>
      </c>
      <c r="J13" s="20">
        <v>0</v>
      </c>
      <c r="K13" s="20">
        <v>469</v>
      </c>
      <c r="L13" s="20">
        <v>265</v>
      </c>
      <c r="M13" s="20">
        <v>0</v>
      </c>
      <c r="N13" s="20">
        <v>2</v>
      </c>
      <c r="O13" s="20">
        <f t="shared" si="0"/>
        <v>267</v>
      </c>
      <c r="P13" s="20">
        <v>0</v>
      </c>
      <c r="Q13" s="44">
        <f t="shared" si="1"/>
        <v>0.56929637526652455</v>
      </c>
      <c r="T13" s="20"/>
    </row>
    <row r="14" spans="1:20">
      <c r="A14" s="19" t="s">
        <v>1983</v>
      </c>
      <c r="B14" s="10" t="s">
        <v>1483</v>
      </c>
      <c r="C14" s="19" t="s">
        <v>5</v>
      </c>
      <c r="D14" s="11" t="s">
        <v>1117</v>
      </c>
      <c r="E14" s="20">
        <v>160</v>
      </c>
      <c r="F14" s="20">
        <v>23</v>
      </c>
      <c r="G14" s="20">
        <v>3</v>
      </c>
      <c r="H14" s="20">
        <v>0</v>
      </c>
      <c r="I14" s="20">
        <v>5</v>
      </c>
      <c r="J14" s="20">
        <v>0</v>
      </c>
      <c r="K14" s="20">
        <v>531</v>
      </c>
      <c r="L14" s="20">
        <v>191</v>
      </c>
      <c r="M14" s="20">
        <v>0</v>
      </c>
      <c r="N14" s="20">
        <v>1</v>
      </c>
      <c r="O14" s="20">
        <f t="shared" si="0"/>
        <v>192</v>
      </c>
      <c r="P14" s="20">
        <v>1</v>
      </c>
      <c r="Q14" s="44">
        <f t="shared" si="1"/>
        <v>0.3615819209039548</v>
      </c>
      <c r="T14" s="20"/>
    </row>
    <row r="15" spans="1:20">
      <c r="A15" s="19" t="s">
        <v>1982</v>
      </c>
      <c r="B15" s="10" t="s">
        <v>2621</v>
      </c>
      <c r="C15" s="19" t="s">
        <v>5</v>
      </c>
      <c r="D15" s="11" t="s">
        <v>1301</v>
      </c>
      <c r="E15" s="20">
        <v>297</v>
      </c>
      <c r="F15" s="20">
        <v>48</v>
      </c>
      <c r="G15" s="20">
        <v>6</v>
      </c>
      <c r="H15" s="20">
        <v>3</v>
      </c>
      <c r="I15" s="20">
        <v>14</v>
      </c>
      <c r="J15" s="20">
        <v>7</v>
      </c>
      <c r="K15" s="20">
        <v>831</v>
      </c>
      <c r="L15" s="20">
        <v>375</v>
      </c>
      <c r="M15" s="20">
        <v>2</v>
      </c>
      <c r="N15" s="20">
        <v>0</v>
      </c>
      <c r="O15" s="20">
        <f t="shared" si="0"/>
        <v>377</v>
      </c>
      <c r="P15" s="20">
        <v>1</v>
      </c>
      <c r="Q15" s="44">
        <f t="shared" si="1"/>
        <v>0.45367027677496991</v>
      </c>
      <c r="T15" s="20"/>
    </row>
    <row r="16" spans="1:20">
      <c r="B16" s="10" t="s">
        <v>1492</v>
      </c>
      <c r="C16" s="19" t="s">
        <v>29</v>
      </c>
      <c r="D16" s="11"/>
      <c r="E16" s="20">
        <v>2101</v>
      </c>
      <c r="F16" s="20">
        <v>1023</v>
      </c>
      <c r="G16" s="20">
        <v>23</v>
      </c>
      <c r="H16" s="20">
        <v>12</v>
      </c>
      <c r="I16" s="20">
        <v>49</v>
      </c>
      <c r="J16" s="20">
        <v>31</v>
      </c>
      <c r="K16" s="20"/>
      <c r="L16" s="20">
        <v>3239</v>
      </c>
      <c r="M16" s="20">
        <v>0</v>
      </c>
      <c r="N16" s="20">
        <v>10</v>
      </c>
      <c r="O16" s="20">
        <f t="shared" ref="O16:O22" si="2">SUM(L16:N16)</f>
        <v>3249</v>
      </c>
      <c r="P16" s="20">
        <v>23</v>
      </c>
      <c r="Q16" s="44"/>
      <c r="T16" s="20"/>
    </row>
    <row r="17" spans="1:20">
      <c r="B17" s="10" t="s">
        <v>2622</v>
      </c>
      <c r="C17" s="19" t="s">
        <v>29</v>
      </c>
      <c r="D17" s="11"/>
      <c r="E17" s="20">
        <v>919</v>
      </c>
      <c r="F17" s="20">
        <v>352</v>
      </c>
      <c r="G17" s="20">
        <v>12</v>
      </c>
      <c r="H17" s="20">
        <v>11</v>
      </c>
      <c r="I17" s="20">
        <v>14</v>
      </c>
      <c r="J17" s="20">
        <v>10</v>
      </c>
      <c r="K17" s="20"/>
      <c r="L17" s="20">
        <v>1318</v>
      </c>
      <c r="M17" s="20">
        <v>1</v>
      </c>
      <c r="N17" s="20">
        <v>2</v>
      </c>
      <c r="O17" s="20">
        <f t="shared" si="2"/>
        <v>1321</v>
      </c>
      <c r="P17" s="20">
        <v>2</v>
      </c>
      <c r="Q17" s="44"/>
      <c r="T17" s="20"/>
    </row>
    <row r="18" spans="1:20">
      <c r="B18" s="10" t="s">
        <v>2383</v>
      </c>
      <c r="C18" s="19" t="s">
        <v>29</v>
      </c>
      <c r="D18" s="11"/>
      <c r="E18" s="20">
        <v>2763</v>
      </c>
      <c r="F18" s="20">
        <v>1073</v>
      </c>
      <c r="G18" s="20">
        <v>29</v>
      </c>
      <c r="H18" s="20">
        <v>9</v>
      </c>
      <c r="I18" s="20">
        <v>27</v>
      </c>
      <c r="J18" s="20">
        <v>16</v>
      </c>
      <c r="K18" s="20"/>
      <c r="L18" s="20">
        <v>3917</v>
      </c>
      <c r="M18" s="20">
        <v>0</v>
      </c>
      <c r="N18" s="20">
        <v>6</v>
      </c>
      <c r="O18" s="20">
        <f t="shared" si="2"/>
        <v>3923</v>
      </c>
      <c r="P18" s="20">
        <v>8</v>
      </c>
      <c r="Q18" s="44"/>
      <c r="T18" s="20"/>
    </row>
    <row r="19" spans="1:20">
      <c r="B19" s="10" t="s">
        <v>2390</v>
      </c>
      <c r="C19" s="19" t="s">
        <v>29</v>
      </c>
      <c r="D19" s="11"/>
      <c r="E19" s="20">
        <v>1278</v>
      </c>
      <c r="F19" s="20">
        <v>459</v>
      </c>
      <c r="G19" s="20">
        <v>14</v>
      </c>
      <c r="H19" s="20">
        <v>6</v>
      </c>
      <c r="I19" s="20">
        <v>12</v>
      </c>
      <c r="J19" s="20">
        <v>5</v>
      </c>
      <c r="K19" s="20"/>
      <c r="L19" s="20">
        <v>1774</v>
      </c>
      <c r="M19" s="20">
        <v>1</v>
      </c>
      <c r="N19" s="20">
        <v>3</v>
      </c>
      <c r="O19" s="20">
        <f t="shared" si="2"/>
        <v>1778</v>
      </c>
      <c r="P19" s="20">
        <v>16</v>
      </c>
      <c r="Q19" s="44"/>
      <c r="T19" s="20"/>
    </row>
    <row r="20" spans="1:20" ht="71.25">
      <c r="B20" s="10" t="s">
        <v>2623</v>
      </c>
      <c r="C20" s="19" t="s">
        <v>30</v>
      </c>
      <c r="D20" s="11"/>
      <c r="E20" s="20">
        <v>143</v>
      </c>
      <c r="F20" s="20">
        <v>49</v>
      </c>
      <c r="G20" s="20">
        <v>10</v>
      </c>
      <c r="H20" s="20">
        <v>3</v>
      </c>
      <c r="I20" s="20">
        <v>3</v>
      </c>
      <c r="J20" s="20">
        <v>4</v>
      </c>
      <c r="K20" s="20"/>
      <c r="L20" s="20">
        <v>212</v>
      </c>
      <c r="M20" s="20">
        <v>0</v>
      </c>
      <c r="N20" s="20">
        <v>2</v>
      </c>
      <c r="O20" s="20">
        <f t="shared" si="2"/>
        <v>214</v>
      </c>
      <c r="P20" s="20">
        <v>0</v>
      </c>
      <c r="Q20" s="44"/>
      <c r="T20" s="20"/>
    </row>
    <row r="21" spans="1:20" ht="28.5">
      <c r="B21" s="10" t="s">
        <v>31</v>
      </c>
      <c r="C21" s="19" t="s">
        <v>32</v>
      </c>
      <c r="D21" s="11"/>
      <c r="E21" s="20">
        <v>199</v>
      </c>
      <c r="F21" s="20">
        <v>77</v>
      </c>
      <c r="G21" s="20">
        <v>0</v>
      </c>
      <c r="H21" s="20">
        <v>0</v>
      </c>
      <c r="I21" s="20">
        <v>1</v>
      </c>
      <c r="J21" s="20">
        <v>0</v>
      </c>
      <c r="K21" s="20"/>
      <c r="L21" s="20">
        <v>277</v>
      </c>
      <c r="M21" s="20">
        <v>0</v>
      </c>
      <c r="N21" s="20">
        <v>0</v>
      </c>
      <c r="O21" s="20">
        <f t="shared" si="2"/>
        <v>277</v>
      </c>
      <c r="P21" s="20">
        <v>0</v>
      </c>
      <c r="Q21" s="44"/>
      <c r="T21" s="20"/>
    </row>
    <row r="22" spans="1:20" ht="28.5">
      <c r="A22" s="21"/>
      <c r="B22" s="12" t="s">
        <v>33</v>
      </c>
      <c r="C22" s="21" t="s">
        <v>32</v>
      </c>
      <c r="D22" s="13"/>
      <c r="E22" s="23">
        <v>61</v>
      </c>
      <c r="F22" s="23">
        <v>61</v>
      </c>
      <c r="G22" s="23">
        <v>1</v>
      </c>
      <c r="H22" s="23">
        <v>0</v>
      </c>
      <c r="I22" s="23">
        <v>1</v>
      </c>
      <c r="J22" s="23">
        <v>0</v>
      </c>
      <c r="K22" s="23"/>
      <c r="L22" s="23">
        <v>124</v>
      </c>
      <c r="M22" s="23">
        <v>0</v>
      </c>
      <c r="N22" s="23">
        <v>66</v>
      </c>
      <c r="O22" s="23">
        <f t="shared" si="2"/>
        <v>190</v>
      </c>
      <c r="P22" s="23">
        <v>0</v>
      </c>
      <c r="Q22" s="43"/>
      <c r="T22" s="20"/>
    </row>
    <row r="23" spans="1:20">
      <c r="B23" s="10" t="s">
        <v>34</v>
      </c>
      <c r="E23" s="20">
        <f>SUM(E2:E15)</f>
        <v>8921</v>
      </c>
      <c r="F23" s="20">
        <f t="shared" ref="F23:P23" si="3">SUM(F2:F15)</f>
        <v>2606</v>
      </c>
      <c r="G23" s="20">
        <f t="shared" si="3"/>
        <v>151</v>
      </c>
      <c r="H23" s="20">
        <f t="shared" si="3"/>
        <v>108</v>
      </c>
      <c r="I23" s="20">
        <f t="shared" si="3"/>
        <v>169</v>
      </c>
      <c r="J23" s="20">
        <f t="shared" si="3"/>
        <v>66</v>
      </c>
      <c r="K23" s="20"/>
      <c r="L23" s="20">
        <f t="shared" si="3"/>
        <v>12021</v>
      </c>
      <c r="M23" s="20">
        <f t="shared" si="3"/>
        <v>9</v>
      </c>
      <c r="N23" s="20">
        <f t="shared" si="3"/>
        <v>34</v>
      </c>
      <c r="O23" s="20">
        <f t="shared" si="3"/>
        <v>12064</v>
      </c>
      <c r="P23" s="20">
        <f t="shared" si="3"/>
        <v>18</v>
      </c>
      <c r="Q23" s="44"/>
      <c r="T23" s="20"/>
    </row>
    <row r="24" spans="1:20">
      <c r="B24" s="10" t="s">
        <v>35</v>
      </c>
      <c r="E24" s="20">
        <f>SUM(E16:E19)</f>
        <v>7061</v>
      </c>
      <c r="F24" s="20">
        <f t="shared" ref="F24:P24" si="4">SUM(F16:F19)</f>
        <v>2907</v>
      </c>
      <c r="G24" s="20">
        <f t="shared" si="4"/>
        <v>78</v>
      </c>
      <c r="H24" s="20">
        <f t="shared" si="4"/>
        <v>38</v>
      </c>
      <c r="I24" s="20">
        <f t="shared" si="4"/>
        <v>102</v>
      </c>
      <c r="J24" s="20">
        <f t="shared" si="4"/>
        <v>62</v>
      </c>
      <c r="K24" s="20"/>
      <c r="L24" s="20">
        <f t="shared" si="4"/>
        <v>10248</v>
      </c>
      <c r="M24" s="20">
        <f t="shared" si="4"/>
        <v>2</v>
      </c>
      <c r="N24" s="20">
        <f t="shared" si="4"/>
        <v>21</v>
      </c>
      <c r="O24" s="20">
        <f t="shared" si="4"/>
        <v>10271</v>
      </c>
      <c r="P24" s="20">
        <f t="shared" si="4"/>
        <v>49</v>
      </c>
      <c r="Q24" s="44"/>
      <c r="T24" s="20"/>
    </row>
    <row r="25" spans="1:20">
      <c r="B25" s="10" t="s">
        <v>36</v>
      </c>
      <c r="E25" s="20">
        <f>SUM(E20:E20)</f>
        <v>143</v>
      </c>
      <c r="F25" s="20">
        <f t="shared" ref="F25:P25" si="5">SUM(F20:F20)</f>
        <v>49</v>
      </c>
      <c r="G25" s="20">
        <f t="shared" si="5"/>
        <v>10</v>
      </c>
      <c r="H25" s="20">
        <f t="shared" si="5"/>
        <v>3</v>
      </c>
      <c r="I25" s="20">
        <f t="shared" si="5"/>
        <v>3</v>
      </c>
      <c r="J25" s="20">
        <f t="shared" si="5"/>
        <v>4</v>
      </c>
      <c r="K25" s="20"/>
      <c r="L25" s="20">
        <f t="shared" si="5"/>
        <v>212</v>
      </c>
      <c r="M25" s="20">
        <f t="shared" si="5"/>
        <v>0</v>
      </c>
      <c r="N25" s="20">
        <f t="shared" si="5"/>
        <v>2</v>
      </c>
      <c r="O25" s="20">
        <f t="shared" si="5"/>
        <v>214</v>
      </c>
      <c r="P25" s="20">
        <f t="shared" si="5"/>
        <v>0</v>
      </c>
      <c r="Q25" s="44"/>
      <c r="T25" s="20"/>
    </row>
    <row r="26" spans="1:20" ht="15" thickBot="1">
      <c r="A26" s="24"/>
      <c r="B26" s="14" t="s">
        <v>37</v>
      </c>
      <c r="C26" s="24"/>
      <c r="D26" s="14"/>
      <c r="E26" s="25">
        <f>SUM(E21:E22)</f>
        <v>260</v>
      </c>
      <c r="F26" s="25">
        <f t="shared" ref="F26:P26" si="6">SUM(F21:F22)</f>
        <v>138</v>
      </c>
      <c r="G26" s="25">
        <f t="shared" si="6"/>
        <v>1</v>
      </c>
      <c r="H26" s="25">
        <f t="shared" si="6"/>
        <v>0</v>
      </c>
      <c r="I26" s="25">
        <f t="shared" si="6"/>
        <v>2</v>
      </c>
      <c r="J26" s="25">
        <f t="shared" si="6"/>
        <v>0</v>
      </c>
      <c r="K26" s="25"/>
      <c r="L26" s="25">
        <f t="shared" si="6"/>
        <v>401</v>
      </c>
      <c r="M26" s="25">
        <f t="shared" si="6"/>
        <v>0</v>
      </c>
      <c r="N26" s="25">
        <f t="shared" si="6"/>
        <v>66</v>
      </c>
      <c r="O26" s="25">
        <f t="shared" si="6"/>
        <v>467</v>
      </c>
      <c r="P26" s="25">
        <f t="shared" si="6"/>
        <v>0</v>
      </c>
      <c r="Q26" s="45"/>
      <c r="T26" s="20"/>
    </row>
    <row r="27" spans="1:20" s="6" customFormat="1" ht="15">
      <c r="B27" s="3" t="s">
        <v>2350</v>
      </c>
      <c r="D27" s="3"/>
      <c r="E27" s="34">
        <f>SUM(E23:E26)</f>
        <v>16385</v>
      </c>
      <c r="F27" s="34">
        <f t="shared" ref="F27:P27" si="7">SUM(F23:F26)</f>
        <v>5700</v>
      </c>
      <c r="G27" s="34">
        <f t="shared" si="7"/>
        <v>240</v>
      </c>
      <c r="H27" s="34">
        <f t="shared" si="7"/>
        <v>149</v>
      </c>
      <c r="I27" s="34">
        <f t="shared" si="7"/>
        <v>276</v>
      </c>
      <c r="J27" s="34">
        <f t="shared" si="7"/>
        <v>132</v>
      </c>
      <c r="K27" s="34">
        <f>SUM(K2:K15)</f>
        <v>36837</v>
      </c>
      <c r="L27" s="34">
        <f t="shared" si="7"/>
        <v>22882</v>
      </c>
      <c r="M27" s="34">
        <f t="shared" si="7"/>
        <v>11</v>
      </c>
      <c r="N27" s="34">
        <f t="shared" si="7"/>
        <v>123</v>
      </c>
      <c r="O27" s="34">
        <f t="shared" si="7"/>
        <v>23016</v>
      </c>
      <c r="P27" s="34">
        <f t="shared" si="7"/>
        <v>67</v>
      </c>
      <c r="Q27" s="46">
        <f>O27/K27</f>
        <v>0.62480658034041858</v>
      </c>
      <c r="T27" s="20"/>
    </row>
    <row r="28" spans="1:20">
      <c r="B28" s="10" t="s">
        <v>2005</v>
      </c>
      <c r="E28" s="26">
        <f>E27/$L$27</f>
        <v>0.71606502928065729</v>
      </c>
      <c r="F28" s="26">
        <f t="shared" ref="F28:J28" si="8">F27/$L$27</f>
        <v>0.24910409929201993</v>
      </c>
      <c r="G28" s="26">
        <f t="shared" si="8"/>
        <v>1.0488593654400838E-2</v>
      </c>
      <c r="H28" s="26">
        <f t="shared" si="8"/>
        <v>6.5116685604405212E-3</v>
      </c>
      <c r="I28" s="26">
        <f t="shared" si="8"/>
        <v>1.2061882702560965E-2</v>
      </c>
      <c r="J28" s="26">
        <f t="shared" si="8"/>
        <v>5.7687265099204618E-3</v>
      </c>
      <c r="O28" s="20"/>
    </row>
    <row r="29" spans="1:20">
      <c r="O29" s="20"/>
    </row>
    <row r="30" spans="1:20">
      <c r="O30" s="20"/>
    </row>
    <row r="31" spans="1:20">
      <c r="O31" s="20"/>
    </row>
    <row r="32" spans="1:20">
      <c r="O32" s="20"/>
    </row>
  </sheetData>
  <sortState xmlns:xlrd2="http://schemas.microsoft.com/office/spreadsheetml/2017/richdata2" ref="A2:R15">
    <sortCondition ref="A15"/>
  </sortState>
  <mergeCells count="1">
    <mergeCell ref="A1:B1"/>
  </mergeCells>
  <conditionalFormatting sqref="A2:Q22">
    <cfRule type="expression" dxfId="21" priority="1">
      <formula>MOD(ROW(),2)=0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S44"/>
  <sheetViews>
    <sheetView zoomScaleNormal="100" workbookViewId="0">
      <pane ySplit="1" topLeftCell="A2" activePane="bottomLeft" state="frozen"/>
      <selection pane="bottomLeft" activeCell="J46" sqref="J46"/>
    </sheetView>
  </sheetViews>
  <sheetFormatPr defaultColWidth="8.85546875" defaultRowHeight="14.25"/>
  <cols>
    <col min="1" max="1" width="4.7109375" style="19" customWidth="1"/>
    <col min="2" max="2" width="54.28515625" style="10" customWidth="1"/>
    <col min="3" max="3" width="18.140625" style="19" customWidth="1"/>
    <col min="4" max="4" width="34.5703125" style="10" customWidth="1"/>
    <col min="5" max="5" width="8.140625" style="19" bestFit="1" customWidth="1"/>
    <col min="6" max="6" width="7.7109375" style="19" bestFit="1" customWidth="1"/>
    <col min="7" max="7" width="9.140625" style="19" customWidth="1"/>
    <col min="8" max="8" width="8.28515625" style="19" bestFit="1" customWidth="1"/>
    <col min="9" max="9" width="8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2258</v>
      </c>
      <c r="F1" s="9" t="s">
        <v>2259</v>
      </c>
      <c r="G1" s="9" t="s">
        <v>2260</v>
      </c>
      <c r="H1" s="9" t="s">
        <v>2261</v>
      </c>
      <c r="I1" s="9" t="s">
        <v>2262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1521</v>
      </c>
      <c r="C2" s="19" t="s">
        <v>5</v>
      </c>
      <c r="D2" s="11" t="s">
        <v>1214</v>
      </c>
      <c r="E2" s="20">
        <v>1</v>
      </c>
      <c r="F2" s="20">
        <v>59</v>
      </c>
      <c r="G2" s="20">
        <v>0</v>
      </c>
      <c r="H2" s="20">
        <v>147</v>
      </c>
      <c r="I2" s="20">
        <v>6</v>
      </c>
      <c r="J2" s="20">
        <v>395</v>
      </c>
      <c r="K2" s="20">
        <v>213</v>
      </c>
      <c r="L2" s="20">
        <v>0</v>
      </c>
      <c r="M2" s="20">
        <v>0</v>
      </c>
      <c r="N2" s="20">
        <f t="shared" ref="N2:N29" si="0">SUM(K2:M2)</f>
        <v>213</v>
      </c>
      <c r="O2" s="20">
        <v>0</v>
      </c>
      <c r="P2" s="44">
        <f>N2/J2</f>
        <v>0.53924050632911391</v>
      </c>
      <c r="S2" s="20"/>
    </row>
    <row r="3" spans="1:19">
      <c r="A3" s="19" t="s">
        <v>1973</v>
      </c>
      <c r="B3" s="10" t="s">
        <v>1504</v>
      </c>
      <c r="C3" s="19" t="s">
        <v>5</v>
      </c>
      <c r="D3" s="11" t="s">
        <v>1315</v>
      </c>
      <c r="E3" s="20">
        <v>0</v>
      </c>
      <c r="F3" s="20">
        <v>76</v>
      </c>
      <c r="G3" s="20">
        <v>3</v>
      </c>
      <c r="H3" s="20">
        <v>176</v>
      </c>
      <c r="I3" s="20">
        <v>3</v>
      </c>
      <c r="J3" s="20">
        <v>741</v>
      </c>
      <c r="K3" s="20">
        <v>258</v>
      </c>
      <c r="L3" s="20">
        <v>0</v>
      </c>
      <c r="M3" s="20">
        <v>0</v>
      </c>
      <c r="N3" s="20">
        <f t="shared" si="0"/>
        <v>258</v>
      </c>
      <c r="O3" s="20">
        <v>0</v>
      </c>
      <c r="P3" s="44">
        <f t="shared" ref="P3:P29" si="1">N3/J3</f>
        <v>0.34817813765182187</v>
      </c>
      <c r="S3" s="20"/>
    </row>
    <row r="4" spans="1:19">
      <c r="A4" s="19" t="s">
        <v>1977</v>
      </c>
      <c r="B4" s="10" t="s">
        <v>1526</v>
      </c>
      <c r="C4" s="19" t="s">
        <v>5</v>
      </c>
      <c r="D4" s="11" t="s">
        <v>1010</v>
      </c>
      <c r="E4" s="20">
        <v>9</v>
      </c>
      <c r="F4" s="20">
        <v>65</v>
      </c>
      <c r="G4" s="20">
        <v>2</v>
      </c>
      <c r="H4" s="20">
        <v>153</v>
      </c>
      <c r="I4" s="20">
        <v>7</v>
      </c>
      <c r="J4" s="20">
        <v>595</v>
      </c>
      <c r="K4" s="20">
        <v>236</v>
      </c>
      <c r="L4" s="20">
        <v>0</v>
      </c>
      <c r="M4" s="20">
        <v>0</v>
      </c>
      <c r="N4" s="20">
        <f t="shared" si="0"/>
        <v>236</v>
      </c>
      <c r="O4" s="20">
        <v>0</v>
      </c>
      <c r="P4" s="44">
        <f t="shared" si="1"/>
        <v>0.39663865546218485</v>
      </c>
      <c r="S4" s="20"/>
    </row>
    <row r="5" spans="1:19">
      <c r="A5" s="19" t="s">
        <v>1975</v>
      </c>
      <c r="B5" s="10" t="s">
        <v>1522</v>
      </c>
      <c r="C5" s="19" t="s">
        <v>5</v>
      </c>
      <c r="D5" s="11" t="s">
        <v>1490</v>
      </c>
      <c r="E5" s="20">
        <v>2</v>
      </c>
      <c r="F5" s="20">
        <v>58</v>
      </c>
      <c r="G5" s="20">
        <v>3</v>
      </c>
      <c r="H5" s="20">
        <v>205</v>
      </c>
      <c r="I5" s="20">
        <v>4</v>
      </c>
      <c r="J5" s="20">
        <v>631</v>
      </c>
      <c r="K5" s="20">
        <v>272</v>
      </c>
      <c r="L5" s="20">
        <v>0</v>
      </c>
      <c r="M5" s="20">
        <v>1</v>
      </c>
      <c r="N5" s="20">
        <f t="shared" si="0"/>
        <v>273</v>
      </c>
      <c r="O5" s="20">
        <v>2</v>
      </c>
      <c r="P5" s="44">
        <f t="shared" si="1"/>
        <v>0.43264659270998418</v>
      </c>
      <c r="S5" s="20"/>
    </row>
    <row r="6" spans="1:19">
      <c r="A6" s="19" t="s">
        <v>1970</v>
      </c>
      <c r="B6" s="10" t="s">
        <v>1493</v>
      </c>
      <c r="C6" s="19" t="s">
        <v>5</v>
      </c>
      <c r="D6" s="11" t="s">
        <v>77</v>
      </c>
      <c r="E6" s="20">
        <v>5</v>
      </c>
      <c r="F6" s="20">
        <v>158</v>
      </c>
      <c r="G6" s="20">
        <v>4</v>
      </c>
      <c r="H6" s="20">
        <v>453</v>
      </c>
      <c r="I6" s="20">
        <v>15</v>
      </c>
      <c r="J6" s="20">
        <v>1524</v>
      </c>
      <c r="K6" s="20">
        <v>635</v>
      </c>
      <c r="L6" s="20">
        <v>2</v>
      </c>
      <c r="M6" s="20">
        <v>1</v>
      </c>
      <c r="N6" s="20">
        <f t="shared" si="0"/>
        <v>638</v>
      </c>
      <c r="O6" s="20">
        <v>2</v>
      </c>
      <c r="P6" s="44">
        <f t="shared" si="1"/>
        <v>0.41863517060367456</v>
      </c>
      <c r="S6" s="20"/>
    </row>
    <row r="7" spans="1:19">
      <c r="A7" s="19" t="s">
        <v>1972</v>
      </c>
      <c r="B7" s="10" t="s">
        <v>1502</v>
      </c>
      <c r="C7" s="19" t="s">
        <v>5</v>
      </c>
      <c r="D7" s="11" t="s">
        <v>1503</v>
      </c>
      <c r="E7" s="20">
        <v>3</v>
      </c>
      <c r="F7" s="20">
        <v>123</v>
      </c>
      <c r="G7" s="20">
        <v>4</v>
      </c>
      <c r="H7" s="20">
        <v>389</v>
      </c>
      <c r="I7" s="20">
        <v>18</v>
      </c>
      <c r="J7" s="20">
        <v>1018</v>
      </c>
      <c r="K7" s="20">
        <v>537</v>
      </c>
      <c r="L7" s="20">
        <v>0</v>
      </c>
      <c r="M7" s="20">
        <v>0</v>
      </c>
      <c r="N7" s="20">
        <f t="shared" si="0"/>
        <v>537</v>
      </c>
      <c r="O7" s="20">
        <v>0</v>
      </c>
      <c r="P7" s="44">
        <f t="shared" si="1"/>
        <v>0.5275049115913556</v>
      </c>
      <c r="S7" s="20"/>
    </row>
    <row r="8" spans="1:19">
      <c r="A8" s="19" t="s">
        <v>1969</v>
      </c>
      <c r="B8" s="10" t="s">
        <v>1505</v>
      </c>
      <c r="C8" s="19" t="s">
        <v>5</v>
      </c>
      <c r="D8" s="11" t="s">
        <v>1123</v>
      </c>
      <c r="E8" s="20">
        <v>2</v>
      </c>
      <c r="F8" s="20">
        <v>110</v>
      </c>
      <c r="G8" s="20">
        <v>7</v>
      </c>
      <c r="H8" s="20">
        <v>205</v>
      </c>
      <c r="I8" s="20">
        <v>5</v>
      </c>
      <c r="J8" s="20">
        <v>718</v>
      </c>
      <c r="K8" s="20">
        <v>329</v>
      </c>
      <c r="L8" s="20">
        <v>0</v>
      </c>
      <c r="M8" s="20">
        <v>1</v>
      </c>
      <c r="N8" s="20">
        <f t="shared" si="0"/>
        <v>330</v>
      </c>
      <c r="O8" s="20">
        <v>1</v>
      </c>
      <c r="P8" s="44">
        <f t="shared" si="1"/>
        <v>0.4596100278551532</v>
      </c>
      <c r="S8" s="20"/>
    </row>
    <row r="9" spans="1:19">
      <c r="A9" s="19" t="s">
        <v>1971</v>
      </c>
      <c r="B9" s="10" t="s">
        <v>1523</v>
      </c>
      <c r="C9" s="19" t="s">
        <v>5</v>
      </c>
      <c r="D9" s="11" t="s">
        <v>1524</v>
      </c>
      <c r="E9" s="20">
        <v>23</v>
      </c>
      <c r="F9" s="20">
        <v>120</v>
      </c>
      <c r="G9" s="20">
        <v>2</v>
      </c>
      <c r="H9" s="20">
        <v>406</v>
      </c>
      <c r="I9" s="20">
        <v>14</v>
      </c>
      <c r="J9" s="20">
        <v>1370</v>
      </c>
      <c r="K9" s="20">
        <v>565</v>
      </c>
      <c r="L9" s="20">
        <v>0</v>
      </c>
      <c r="M9" s="20">
        <v>1</v>
      </c>
      <c r="N9" s="20">
        <f t="shared" si="0"/>
        <v>566</v>
      </c>
      <c r="O9" s="20">
        <v>0</v>
      </c>
      <c r="P9" s="44">
        <f t="shared" si="1"/>
        <v>0.41313868613138688</v>
      </c>
      <c r="S9" s="20"/>
    </row>
    <row r="10" spans="1:19">
      <c r="A10" s="19" t="s">
        <v>1976</v>
      </c>
      <c r="B10" s="10" t="s">
        <v>1509</v>
      </c>
      <c r="C10" s="19" t="s">
        <v>5</v>
      </c>
      <c r="D10" s="11" t="s">
        <v>181</v>
      </c>
      <c r="E10" s="20">
        <v>8</v>
      </c>
      <c r="F10" s="20">
        <v>167</v>
      </c>
      <c r="G10" s="20">
        <v>6</v>
      </c>
      <c r="H10" s="20">
        <v>791</v>
      </c>
      <c r="I10" s="20">
        <v>26</v>
      </c>
      <c r="J10" s="20">
        <v>2351</v>
      </c>
      <c r="K10" s="20">
        <v>998</v>
      </c>
      <c r="L10" s="20">
        <v>0</v>
      </c>
      <c r="M10" s="20">
        <v>0</v>
      </c>
      <c r="N10" s="20">
        <f t="shared" si="0"/>
        <v>998</v>
      </c>
      <c r="O10" s="20">
        <v>3</v>
      </c>
      <c r="P10" s="44">
        <f t="shared" si="1"/>
        <v>0.42450021267545723</v>
      </c>
      <c r="S10" s="20"/>
    </row>
    <row r="11" spans="1:19">
      <c r="A11" s="19" t="s">
        <v>1978</v>
      </c>
      <c r="B11" s="10" t="s">
        <v>1520</v>
      </c>
      <c r="C11" s="19" t="s">
        <v>5</v>
      </c>
      <c r="D11" s="11" t="s">
        <v>1303</v>
      </c>
      <c r="E11" s="20">
        <v>7</v>
      </c>
      <c r="F11" s="20">
        <v>77</v>
      </c>
      <c r="G11" s="20">
        <v>3</v>
      </c>
      <c r="H11" s="20">
        <v>381</v>
      </c>
      <c r="I11" s="20">
        <v>11</v>
      </c>
      <c r="J11" s="20">
        <v>952</v>
      </c>
      <c r="K11" s="20">
        <v>479</v>
      </c>
      <c r="L11" s="20">
        <v>0</v>
      </c>
      <c r="M11" s="20">
        <v>0</v>
      </c>
      <c r="N11" s="20">
        <f t="shared" si="0"/>
        <v>479</v>
      </c>
      <c r="O11" s="20">
        <v>5</v>
      </c>
      <c r="P11" s="44">
        <f t="shared" si="1"/>
        <v>0.50315126050420167</v>
      </c>
      <c r="S11" s="20"/>
    </row>
    <row r="12" spans="1:19">
      <c r="A12" s="19" t="s">
        <v>1979</v>
      </c>
      <c r="B12" s="10" t="s">
        <v>1500</v>
      </c>
      <c r="C12" s="19" t="s">
        <v>5</v>
      </c>
      <c r="D12" s="11" t="s">
        <v>783</v>
      </c>
      <c r="E12" s="20">
        <v>3</v>
      </c>
      <c r="F12" s="20">
        <v>40</v>
      </c>
      <c r="G12" s="20">
        <v>3</v>
      </c>
      <c r="H12" s="20">
        <v>289</v>
      </c>
      <c r="I12" s="20">
        <v>9</v>
      </c>
      <c r="J12" s="20">
        <v>832</v>
      </c>
      <c r="K12" s="20">
        <v>344</v>
      </c>
      <c r="L12" s="20">
        <v>0</v>
      </c>
      <c r="M12" s="20">
        <v>0</v>
      </c>
      <c r="N12" s="20">
        <f t="shared" si="0"/>
        <v>344</v>
      </c>
      <c r="O12" s="20">
        <v>1</v>
      </c>
      <c r="P12" s="44">
        <f t="shared" si="1"/>
        <v>0.41346153846153844</v>
      </c>
      <c r="S12" s="20"/>
    </row>
    <row r="13" spans="1:19">
      <c r="A13" s="19" t="s">
        <v>1980</v>
      </c>
      <c r="B13" s="10" t="s">
        <v>1517</v>
      </c>
      <c r="C13" s="19" t="s">
        <v>5</v>
      </c>
      <c r="D13" s="11" t="s">
        <v>1059</v>
      </c>
      <c r="E13" s="20">
        <v>2</v>
      </c>
      <c r="F13" s="20">
        <v>51</v>
      </c>
      <c r="G13" s="20">
        <v>2</v>
      </c>
      <c r="H13" s="20">
        <v>190</v>
      </c>
      <c r="I13" s="20">
        <v>8</v>
      </c>
      <c r="J13" s="20">
        <v>487</v>
      </c>
      <c r="K13" s="20">
        <v>253</v>
      </c>
      <c r="L13" s="20">
        <v>0</v>
      </c>
      <c r="M13" s="20">
        <v>0</v>
      </c>
      <c r="N13" s="20">
        <f t="shared" si="0"/>
        <v>253</v>
      </c>
      <c r="O13" s="20">
        <v>0</v>
      </c>
      <c r="P13" s="44">
        <f t="shared" si="1"/>
        <v>0.51950718685831621</v>
      </c>
      <c r="S13" s="20"/>
    </row>
    <row r="14" spans="1:19">
      <c r="A14" s="19" t="s">
        <v>1983</v>
      </c>
      <c r="B14" s="10" t="s">
        <v>1506</v>
      </c>
      <c r="C14" s="19" t="s">
        <v>5</v>
      </c>
      <c r="D14" s="11" t="s">
        <v>497</v>
      </c>
      <c r="E14" s="20">
        <v>4</v>
      </c>
      <c r="F14" s="20">
        <v>71</v>
      </c>
      <c r="G14" s="20">
        <v>5</v>
      </c>
      <c r="H14" s="20">
        <v>259</v>
      </c>
      <c r="I14" s="20">
        <v>11</v>
      </c>
      <c r="J14" s="20">
        <v>893</v>
      </c>
      <c r="K14" s="20">
        <v>350</v>
      </c>
      <c r="L14" s="20">
        <v>0</v>
      </c>
      <c r="M14" s="20">
        <v>1</v>
      </c>
      <c r="N14" s="20">
        <f t="shared" si="0"/>
        <v>351</v>
      </c>
      <c r="O14" s="20">
        <v>0</v>
      </c>
      <c r="P14" s="44">
        <f t="shared" si="1"/>
        <v>0.39305711086226203</v>
      </c>
      <c r="S14" s="20"/>
    </row>
    <row r="15" spans="1:19">
      <c r="A15" s="19" t="s">
        <v>1982</v>
      </c>
      <c r="B15" s="10" t="s">
        <v>1501</v>
      </c>
      <c r="C15" s="19" t="s">
        <v>5</v>
      </c>
      <c r="D15" s="11" t="s">
        <v>674</v>
      </c>
      <c r="E15" s="20">
        <v>0</v>
      </c>
      <c r="F15" s="20">
        <v>61</v>
      </c>
      <c r="G15" s="20">
        <v>1</v>
      </c>
      <c r="H15" s="20">
        <v>5</v>
      </c>
      <c r="I15" s="20">
        <v>0</v>
      </c>
      <c r="J15" s="20">
        <v>608</v>
      </c>
      <c r="K15" s="20">
        <v>67</v>
      </c>
      <c r="L15" s="20">
        <v>1</v>
      </c>
      <c r="M15" s="20">
        <v>0</v>
      </c>
      <c r="N15" s="20">
        <f t="shared" si="0"/>
        <v>68</v>
      </c>
      <c r="O15" s="20">
        <v>2</v>
      </c>
      <c r="P15" s="44">
        <f t="shared" si="1"/>
        <v>0.1118421052631579</v>
      </c>
      <c r="S15" s="20"/>
    </row>
    <row r="16" spans="1:19">
      <c r="A16" s="19" t="s">
        <v>1981</v>
      </c>
      <c r="B16" s="10" t="s">
        <v>1512</v>
      </c>
      <c r="C16" s="19" t="s">
        <v>5</v>
      </c>
      <c r="D16" s="11" t="s">
        <v>1513</v>
      </c>
      <c r="E16" s="20">
        <v>10</v>
      </c>
      <c r="F16" s="20">
        <v>144</v>
      </c>
      <c r="G16" s="20">
        <v>1</v>
      </c>
      <c r="H16" s="20">
        <v>619</v>
      </c>
      <c r="I16" s="20">
        <v>21</v>
      </c>
      <c r="J16" s="20">
        <v>2780</v>
      </c>
      <c r="K16" s="20">
        <v>795</v>
      </c>
      <c r="L16" s="20">
        <v>0</v>
      </c>
      <c r="M16" s="20">
        <v>1</v>
      </c>
      <c r="N16" s="20">
        <f t="shared" si="0"/>
        <v>796</v>
      </c>
      <c r="O16" s="20">
        <v>4</v>
      </c>
      <c r="P16" s="44">
        <f t="shared" si="1"/>
        <v>0.28633093525179854</v>
      </c>
      <c r="S16" s="20"/>
    </row>
    <row r="17" spans="1:19">
      <c r="A17" s="19" t="s">
        <v>1990</v>
      </c>
      <c r="B17" s="10" t="s">
        <v>2624</v>
      </c>
      <c r="C17" s="19" t="s">
        <v>5</v>
      </c>
      <c r="D17" s="11" t="s">
        <v>1519</v>
      </c>
      <c r="E17" s="20">
        <v>8</v>
      </c>
      <c r="F17" s="20">
        <v>94</v>
      </c>
      <c r="G17" s="20">
        <v>8</v>
      </c>
      <c r="H17" s="20">
        <v>265</v>
      </c>
      <c r="I17" s="20">
        <v>12</v>
      </c>
      <c r="J17" s="20">
        <v>1194</v>
      </c>
      <c r="K17" s="20">
        <v>387</v>
      </c>
      <c r="L17" s="20">
        <v>0</v>
      </c>
      <c r="M17" s="20">
        <v>2</v>
      </c>
      <c r="N17" s="20">
        <f t="shared" si="0"/>
        <v>389</v>
      </c>
      <c r="O17" s="20">
        <v>0</v>
      </c>
      <c r="P17" s="44">
        <f t="shared" si="1"/>
        <v>0.32579564489112228</v>
      </c>
      <c r="S17" s="20"/>
    </row>
    <row r="18" spans="1:19">
      <c r="A18" s="19" t="s">
        <v>1988</v>
      </c>
      <c r="B18" s="10" t="s">
        <v>1495</v>
      </c>
      <c r="C18" s="19" t="s">
        <v>5</v>
      </c>
      <c r="D18" s="11" t="s">
        <v>1441</v>
      </c>
      <c r="E18" s="20">
        <v>1</v>
      </c>
      <c r="F18" s="20">
        <v>76</v>
      </c>
      <c r="G18" s="20">
        <v>2</v>
      </c>
      <c r="H18" s="20">
        <v>7</v>
      </c>
      <c r="I18" s="20">
        <v>1</v>
      </c>
      <c r="J18" s="20">
        <v>503</v>
      </c>
      <c r="K18" s="20">
        <v>87</v>
      </c>
      <c r="L18" s="20">
        <v>0</v>
      </c>
      <c r="M18" s="20">
        <v>0</v>
      </c>
      <c r="N18" s="20">
        <f t="shared" si="0"/>
        <v>87</v>
      </c>
      <c r="O18" s="20">
        <v>0</v>
      </c>
      <c r="P18" s="44">
        <f t="shared" si="1"/>
        <v>0.17296222664015903</v>
      </c>
      <c r="S18" s="20"/>
    </row>
    <row r="19" spans="1:19">
      <c r="A19" s="19" t="s">
        <v>1986</v>
      </c>
      <c r="B19" s="10" t="s">
        <v>1494</v>
      </c>
      <c r="C19" s="19" t="s">
        <v>5</v>
      </c>
      <c r="D19" s="11" t="s">
        <v>586</v>
      </c>
      <c r="E19" s="20">
        <v>2</v>
      </c>
      <c r="F19" s="20">
        <v>66</v>
      </c>
      <c r="G19" s="20">
        <v>3</v>
      </c>
      <c r="H19" s="20">
        <v>149</v>
      </c>
      <c r="I19" s="20">
        <v>7</v>
      </c>
      <c r="J19" s="20">
        <v>464</v>
      </c>
      <c r="K19" s="20">
        <v>227</v>
      </c>
      <c r="L19" s="20">
        <v>0</v>
      </c>
      <c r="M19" s="20">
        <v>2</v>
      </c>
      <c r="N19" s="20">
        <f t="shared" si="0"/>
        <v>229</v>
      </c>
      <c r="O19" s="20">
        <v>0</v>
      </c>
      <c r="P19" s="44">
        <f t="shared" si="1"/>
        <v>0.49353448275862066</v>
      </c>
      <c r="S19" s="20"/>
    </row>
    <row r="20" spans="1:19">
      <c r="A20" s="19" t="s">
        <v>1987</v>
      </c>
      <c r="B20" s="10" t="s">
        <v>1496</v>
      </c>
      <c r="C20" s="19" t="s">
        <v>5</v>
      </c>
      <c r="D20" s="11" t="s">
        <v>1439</v>
      </c>
      <c r="E20" s="20">
        <v>10</v>
      </c>
      <c r="F20" s="20">
        <v>95</v>
      </c>
      <c r="G20" s="20">
        <v>6</v>
      </c>
      <c r="H20" s="20">
        <v>356</v>
      </c>
      <c r="I20" s="20">
        <v>12</v>
      </c>
      <c r="J20" s="20">
        <v>931</v>
      </c>
      <c r="K20" s="20">
        <v>479</v>
      </c>
      <c r="L20" s="20">
        <v>1</v>
      </c>
      <c r="M20" s="20">
        <v>2</v>
      </c>
      <c r="N20" s="20">
        <f t="shared" si="0"/>
        <v>482</v>
      </c>
      <c r="O20" s="20">
        <v>0</v>
      </c>
      <c r="P20" s="44">
        <f t="shared" si="1"/>
        <v>0.51772287862513422</v>
      </c>
      <c r="S20" s="20"/>
    </row>
    <row r="21" spans="1:19">
      <c r="A21" s="19" t="s">
        <v>1984</v>
      </c>
      <c r="B21" s="10" t="s">
        <v>2546</v>
      </c>
      <c r="C21" s="19" t="s">
        <v>5</v>
      </c>
      <c r="D21" s="11" t="s">
        <v>1518</v>
      </c>
      <c r="E21" s="20">
        <v>0</v>
      </c>
      <c r="F21" s="20">
        <v>109</v>
      </c>
      <c r="G21" s="20">
        <v>4</v>
      </c>
      <c r="H21" s="20">
        <v>324</v>
      </c>
      <c r="I21" s="20">
        <v>7</v>
      </c>
      <c r="J21" s="20">
        <v>1029</v>
      </c>
      <c r="K21" s="20">
        <v>444</v>
      </c>
      <c r="L21" s="20">
        <v>0</v>
      </c>
      <c r="M21" s="20">
        <v>1</v>
      </c>
      <c r="N21" s="20">
        <f t="shared" si="0"/>
        <v>445</v>
      </c>
      <c r="O21" s="20">
        <v>0</v>
      </c>
      <c r="P21" s="44">
        <f t="shared" si="1"/>
        <v>0.43245869776482021</v>
      </c>
      <c r="S21" s="20"/>
    </row>
    <row r="22" spans="1:19">
      <c r="A22" s="19" t="s">
        <v>1989</v>
      </c>
      <c r="B22" s="10" t="s">
        <v>1497</v>
      </c>
      <c r="C22" s="19" t="s">
        <v>5</v>
      </c>
      <c r="D22" s="11" t="s">
        <v>1498</v>
      </c>
      <c r="E22" s="20">
        <v>2</v>
      </c>
      <c r="F22" s="20">
        <v>170</v>
      </c>
      <c r="G22" s="20">
        <v>4</v>
      </c>
      <c r="H22" s="20">
        <v>441</v>
      </c>
      <c r="I22" s="20">
        <v>6</v>
      </c>
      <c r="J22" s="20">
        <v>1212</v>
      </c>
      <c r="K22" s="20">
        <v>623</v>
      </c>
      <c r="L22" s="20">
        <v>0</v>
      </c>
      <c r="M22" s="20">
        <v>0</v>
      </c>
      <c r="N22" s="20">
        <f t="shared" si="0"/>
        <v>623</v>
      </c>
      <c r="O22" s="20">
        <v>0</v>
      </c>
      <c r="P22" s="44">
        <f t="shared" si="1"/>
        <v>0.514026402640264</v>
      </c>
      <c r="S22" s="20"/>
    </row>
    <row r="23" spans="1:19">
      <c r="A23" s="19" t="s">
        <v>1985</v>
      </c>
      <c r="B23" s="10" t="s">
        <v>2625</v>
      </c>
      <c r="C23" s="19" t="s">
        <v>5</v>
      </c>
      <c r="D23" s="11" t="s">
        <v>1525</v>
      </c>
      <c r="E23" s="20">
        <v>5</v>
      </c>
      <c r="F23" s="20">
        <v>153</v>
      </c>
      <c r="G23" s="20">
        <v>5</v>
      </c>
      <c r="H23" s="20">
        <v>393</v>
      </c>
      <c r="I23" s="20">
        <v>14</v>
      </c>
      <c r="J23" s="20">
        <v>1489</v>
      </c>
      <c r="K23" s="20">
        <v>570</v>
      </c>
      <c r="L23" s="20">
        <v>1</v>
      </c>
      <c r="M23" s="20">
        <v>1</v>
      </c>
      <c r="N23" s="20">
        <f t="shared" si="0"/>
        <v>572</v>
      </c>
      <c r="O23" s="20">
        <v>0</v>
      </c>
      <c r="P23" s="44">
        <f t="shared" si="1"/>
        <v>0.38415043653458697</v>
      </c>
      <c r="S23" s="20"/>
    </row>
    <row r="24" spans="1:19">
      <c r="A24" s="19" t="s">
        <v>1993</v>
      </c>
      <c r="B24" s="10" t="s">
        <v>1510</v>
      </c>
      <c r="C24" s="19" t="s">
        <v>5</v>
      </c>
      <c r="D24" s="11" t="s">
        <v>1511</v>
      </c>
      <c r="E24" s="20">
        <v>8</v>
      </c>
      <c r="F24" s="20">
        <v>396</v>
      </c>
      <c r="G24" s="20">
        <v>18</v>
      </c>
      <c r="H24" s="20">
        <v>902</v>
      </c>
      <c r="I24" s="20">
        <v>19</v>
      </c>
      <c r="J24" s="20">
        <v>3230</v>
      </c>
      <c r="K24" s="20">
        <v>1343</v>
      </c>
      <c r="L24" s="20">
        <v>0</v>
      </c>
      <c r="M24" s="20">
        <v>2</v>
      </c>
      <c r="N24" s="20">
        <f t="shared" si="0"/>
        <v>1345</v>
      </c>
      <c r="O24" s="20">
        <v>3</v>
      </c>
      <c r="P24" s="44">
        <f t="shared" si="1"/>
        <v>0.41640866873065013</v>
      </c>
      <c r="S24" s="20"/>
    </row>
    <row r="25" spans="1:19">
      <c r="A25" s="19" t="s">
        <v>1991</v>
      </c>
      <c r="B25" s="10" t="s">
        <v>1507</v>
      </c>
      <c r="C25" s="19" t="s">
        <v>5</v>
      </c>
      <c r="D25" s="11" t="s">
        <v>1508</v>
      </c>
      <c r="E25" s="20">
        <v>2</v>
      </c>
      <c r="F25" s="20">
        <v>94</v>
      </c>
      <c r="G25" s="20">
        <v>7</v>
      </c>
      <c r="H25" s="20">
        <v>303</v>
      </c>
      <c r="I25" s="20">
        <v>12</v>
      </c>
      <c r="J25" s="20">
        <v>1186</v>
      </c>
      <c r="K25" s="20">
        <v>418</v>
      </c>
      <c r="L25" s="20">
        <v>0</v>
      </c>
      <c r="M25" s="20">
        <v>0</v>
      </c>
      <c r="N25" s="20">
        <f t="shared" si="0"/>
        <v>418</v>
      </c>
      <c r="O25" s="20">
        <v>0</v>
      </c>
      <c r="P25" s="44">
        <f t="shared" si="1"/>
        <v>0.35244519392917367</v>
      </c>
      <c r="S25" s="20"/>
    </row>
    <row r="26" spans="1:19">
      <c r="A26" s="19" t="s">
        <v>1994</v>
      </c>
      <c r="B26" s="10" t="s">
        <v>1514</v>
      </c>
      <c r="C26" s="19" t="s">
        <v>5</v>
      </c>
      <c r="D26" s="11" t="s">
        <v>1515</v>
      </c>
      <c r="E26" s="20">
        <v>11</v>
      </c>
      <c r="F26" s="20">
        <v>182</v>
      </c>
      <c r="G26" s="20">
        <v>7</v>
      </c>
      <c r="H26" s="20">
        <v>461</v>
      </c>
      <c r="I26" s="20">
        <v>27</v>
      </c>
      <c r="J26" s="20">
        <v>1984</v>
      </c>
      <c r="K26" s="20">
        <v>688</v>
      </c>
      <c r="L26" s="20">
        <v>0</v>
      </c>
      <c r="M26" s="20">
        <v>2</v>
      </c>
      <c r="N26" s="20">
        <f t="shared" si="0"/>
        <v>690</v>
      </c>
      <c r="O26" s="20">
        <v>0</v>
      </c>
      <c r="P26" s="44">
        <f t="shared" si="1"/>
        <v>0.34778225806451613</v>
      </c>
      <c r="S26" s="20"/>
    </row>
    <row r="27" spans="1:19">
      <c r="A27" s="19" t="s">
        <v>1995</v>
      </c>
      <c r="B27" s="10" t="s">
        <v>1499</v>
      </c>
      <c r="C27" s="19" t="s">
        <v>5</v>
      </c>
      <c r="D27" s="11" t="s">
        <v>610</v>
      </c>
      <c r="E27" s="20">
        <v>4</v>
      </c>
      <c r="F27" s="20">
        <v>176</v>
      </c>
      <c r="G27" s="20">
        <v>9</v>
      </c>
      <c r="H27" s="20">
        <v>425</v>
      </c>
      <c r="I27" s="20">
        <v>16</v>
      </c>
      <c r="J27" s="20">
        <v>1553</v>
      </c>
      <c r="K27" s="20">
        <v>630</v>
      </c>
      <c r="L27" s="20">
        <v>0</v>
      </c>
      <c r="M27" s="20">
        <v>1</v>
      </c>
      <c r="N27" s="20">
        <f t="shared" si="0"/>
        <v>631</v>
      </c>
      <c r="O27" s="20">
        <v>0</v>
      </c>
      <c r="P27" s="44">
        <f t="shared" si="1"/>
        <v>0.40631036703155182</v>
      </c>
      <c r="S27" s="20"/>
    </row>
    <row r="28" spans="1:19">
      <c r="A28" s="19" t="s">
        <v>1992</v>
      </c>
      <c r="B28" s="10" t="s">
        <v>1516</v>
      </c>
      <c r="C28" s="19" t="s">
        <v>5</v>
      </c>
      <c r="D28" s="11" t="s">
        <v>926</v>
      </c>
      <c r="E28" s="20">
        <v>4</v>
      </c>
      <c r="F28" s="20">
        <v>170</v>
      </c>
      <c r="G28" s="20">
        <v>8</v>
      </c>
      <c r="H28" s="20">
        <v>396</v>
      </c>
      <c r="I28" s="20">
        <v>20</v>
      </c>
      <c r="J28" s="20">
        <v>2070</v>
      </c>
      <c r="K28" s="20">
        <v>598</v>
      </c>
      <c r="L28" s="20">
        <v>1</v>
      </c>
      <c r="M28" s="20">
        <v>0</v>
      </c>
      <c r="N28" s="20">
        <f t="shared" si="0"/>
        <v>599</v>
      </c>
      <c r="O28" s="20">
        <v>3</v>
      </c>
      <c r="P28" s="44">
        <f t="shared" si="1"/>
        <v>0.28937198067632852</v>
      </c>
      <c r="S28" s="20"/>
    </row>
    <row r="29" spans="1:19">
      <c r="A29" s="19" t="s">
        <v>1996</v>
      </c>
      <c r="B29" s="10" t="s">
        <v>2626</v>
      </c>
      <c r="C29" s="19" t="s">
        <v>5</v>
      </c>
      <c r="D29" s="11" t="s">
        <v>719</v>
      </c>
      <c r="E29" s="20">
        <v>3</v>
      </c>
      <c r="F29" s="20">
        <v>183</v>
      </c>
      <c r="G29" s="20">
        <v>6</v>
      </c>
      <c r="H29" s="20">
        <v>492</v>
      </c>
      <c r="I29" s="20">
        <v>12</v>
      </c>
      <c r="J29" s="20">
        <v>1869</v>
      </c>
      <c r="K29" s="20">
        <v>696</v>
      </c>
      <c r="L29" s="20">
        <v>0</v>
      </c>
      <c r="M29" s="20">
        <v>0</v>
      </c>
      <c r="N29" s="20">
        <f t="shared" si="0"/>
        <v>696</v>
      </c>
      <c r="O29" s="20">
        <v>0</v>
      </c>
      <c r="P29" s="44">
        <f t="shared" si="1"/>
        <v>0.3723916532905297</v>
      </c>
      <c r="S29" s="20"/>
    </row>
    <row r="30" spans="1:19">
      <c r="B30" s="10" t="s">
        <v>2627</v>
      </c>
      <c r="C30" s="19" t="s">
        <v>29</v>
      </c>
      <c r="D30" s="11"/>
      <c r="E30" s="20">
        <v>6</v>
      </c>
      <c r="F30" s="20">
        <v>189</v>
      </c>
      <c r="G30" s="20">
        <v>3</v>
      </c>
      <c r="H30" s="20">
        <v>387</v>
      </c>
      <c r="I30" s="20">
        <v>11</v>
      </c>
      <c r="J30" s="20"/>
      <c r="K30" s="20">
        <v>596</v>
      </c>
      <c r="L30" s="20">
        <v>0</v>
      </c>
      <c r="M30" s="20">
        <v>1</v>
      </c>
      <c r="N30" s="20">
        <f t="shared" ref="N30:N38" si="2">SUM(K30:M30)</f>
        <v>597</v>
      </c>
      <c r="O30" s="20">
        <v>1</v>
      </c>
      <c r="P30" s="44"/>
      <c r="S30" s="20"/>
    </row>
    <row r="31" spans="1:19">
      <c r="B31" s="10" t="s">
        <v>2628</v>
      </c>
      <c r="C31" s="19" t="s">
        <v>29</v>
      </c>
      <c r="D31" s="11"/>
      <c r="E31" s="20">
        <v>4</v>
      </c>
      <c r="F31" s="20">
        <v>154</v>
      </c>
      <c r="G31" s="20">
        <v>4</v>
      </c>
      <c r="H31" s="20">
        <v>553</v>
      </c>
      <c r="I31" s="20">
        <v>8</v>
      </c>
      <c r="J31" s="20"/>
      <c r="K31" s="20">
        <v>723</v>
      </c>
      <c r="L31" s="20">
        <v>0</v>
      </c>
      <c r="M31" s="20">
        <v>0</v>
      </c>
      <c r="N31" s="20">
        <f t="shared" si="2"/>
        <v>723</v>
      </c>
      <c r="O31" s="20">
        <v>23</v>
      </c>
      <c r="P31" s="44"/>
      <c r="S31" s="20"/>
    </row>
    <row r="32" spans="1:19">
      <c r="B32" s="10" t="s">
        <v>1527</v>
      </c>
      <c r="C32" s="19" t="s">
        <v>29</v>
      </c>
      <c r="D32" s="11"/>
      <c r="E32" s="20">
        <v>7</v>
      </c>
      <c r="F32" s="20">
        <v>588</v>
      </c>
      <c r="G32" s="20">
        <v>13</v>
      </c>
      <c r="H32" s="20">
        <v>1311</v>
      </c>
      <c r="I32" s="20">
        <v>29</v>
      </c>
      <c r="J32" s="20"/>
      <c r="K32" s="20">
        <v>1948</v>
      </c>
      <c r="L32" s="20">
        <v>0</v>
      </c>
      <c r="M32" s="20">
        <v>3</v>
      </c>
      <c r="N32" s="20">
        <f t="shared" si="2"/>
        <v>1951</v>
      </c>
      <c r="O32" s="20">
        <v>3</v>
      </c>
      <c r="P32" s="44"/>
      <c r="S32" s="20"/>
    </row>
    <row r="33" spans="1:19">
      <c r="B33" s="10" t="s">
        <v>1514</v>
      </c>
      <c r="C33" s="19" t="s">
        <v>29</v>
      </c>
      <c r="D33" s="11"/>
      <c r="E33" s="20">
        <v>5</v>
      </c>
      <c r="F33" s="20">
        <v>205</v>
      </c>
      <c r="G33" s="20">
        <v>8</v>
      </c>
      <c r="H33" s="20">
        <v>420</v>
      </c>
      <c r="I33" s="20">
        <v>10</v>
      </c>
      <c r="J33" s="20"/>
      <c r="K33" s="20">
        <v>648</v>
      </c>
      <c r="L33" s="20">
        <v>0</v>
      </c>
      <c r="M33" s="20">
        <v>0</v>
      </c>
      <c r="N33" s="20">
        <f t="shared" si="2"/>
        <v>648</v>
      </c>
      <c r="O33" s="20">
        <v>27</v>
      </c>
      <c r="P33" s="44"/>
      <c r="S33" s="20"/>
    </row>
    <row r="34" spans="1:19">
      <c r="B34" s="10" t="s">
        <v>1516</v>
      </c>
      <c r="C34" s="19" t="s">
        <v>29</v>
      </c>
      <c r="D34" s="11"/>
      <c r="E34" s="20">
        <v>6</v>
      </c>
      <c r="F34" s="20">
        <v>483</v>
      </c>
      <c r="G34" s="20">
        <v>11</v>
      </c>
      <c r="H34" s="20">
        <v>746</v>
      </c>
      <c r="I34" s="20">
        <v>15</v>
      </c>
      <c r="J34" s="20"/>
      <c r="K34" s="20">
        <v>1261</v>
      </c>
      <c r="L34" s="20">
        <v>0</v>
      </c>
      <c r="M34" s="20">
        <v>0</v>
      </c>
      <c r="N34" s="20">
        <f t="shared" si="2"/>
        <v>1261</v>
      </c>
      <c r="O34" s="20">
        <v>6</v>
      </c>
      <c r="P34" s="44"/>
      <c r="S34" s="20"/>
    </row>
    <row r="35" spans="1:19">
      <c r="B35" s="10" t="s">
        <v>2390</v>
      </c>
      <c r="C35" s="19" t="s">
        <v>29</v>
      </c>
      <c r="D35" s="11"/>
      <c r="E35" s="20">
        <v>7</v>
      </c>
      <c r="F35" s="20">
        <v>738</v>
      </c>
      <c r="G35" s="20">
        <v>26</v>
      </c>
      <c r="H35" s="20">
        <v>1582</v>
      </c>
      <c r="I35" s="20">
        <v>58</v>
      </c>
      <c r="J35" s="20"/>
      <c r="K35" s="20">
        <v>2411</v>
      </c>
      <c r="L35" s="20">
        <v>0</v>
      </c>
      <c r="M35" s="20">
        <v>3</v>
      </c>
      <c r="N35" s="20">
        <f t="shared" si="2"/>
        <v>2414</v>
      </c>
      <c r="O35" s="20">
        <v>18</v>
      </c>
      <c r="P35" s="44"/>
      <c r="S35" s="20"/>
    </row>
    <row r="36" spans="1:19" ht="28.5">
      <c r="B36" s="10" t="s">
        <v>2629</v>
      </c>
      <c r="C36" s="19" t="s">
        <v>30</v>
      </c>
      <c r="D36" s="11"/>
      <c r="E36" s="20">
        <v>2</v>
      </c>
      <c r="F36" s="20">
        <v>30</v>
      </c>
      <c r="G36" s="20">
        <v>7</v>
      </c>
      <c r="H36" s="20">
        <v>90</v>
      </c>
      <c r="I36" s="20">
        <v>4</v>
      </c>
      <c r="J36" s="20"/>
      <c r="K36" s="20">
        <v>133</v>
      </c>
      <c r="L36" s="20">
        <v>0</v>
      </c>
      <c r="M36" s="20">
        <v>1</v>
      </c>
      <c r="N36" s="20">
        <f t="shared" si="2"/>
        <v>134</v>
      </c>
      <c r="O36" s="20">
        <v>4</v>
      </c>
      <c r="P36" s="44"/>
      <c r="S36" s="20"/>
    </row>
    <row r="37" spans="1:19">
      <c r="B37" s="10" t="s">
        <v>31</v>
      </c>
      <c r="C37" s="19" t="s">
        <v>32</v>
      </c>
      <c r="D37" s="11"/>
      <c r="E37" s="20">
        <v>3</v>
      </c>
      <c r="F37" s="20">
        <v>91</v>
      </c>
      <c r="G37" s="20">
        <v>0</v>
      </c>
      <c r="H37" s="20">
        <v>193</v>
      </c>
      <c r="I37" s="20">
        <v>2</v>
      </c>
      <c r="J37" s="20"/>
      <c r="K37" s="20">
        <v>289</v>
      </c>
      <c r="L37" s="20">
        <v>0</v>
      </c>
      <c r="M37" s="20">
        <v>1</v>
      </c>
      <c r="N37" s="20">
        <f t="shared" si="2"/>
        <v>290</v>
      </c>
      <c r="O37" s="20">
        <v>1</v>
      </c>
      <c r="P37" s="44"/>
      <c r="S37" s="20"/>
    </row>
    <row r="38" spans="1:19">
      <c r="A38" s="21"/>
      <c r="B38" s="12" t="s">
        <v>33</v>
      </c>
      <c r="C38" s="21" t="s">
        <v>32</v>
      </c>
      <c r="D38" s="13"/>
      <c r="E38" s="23">
        <v>3</v>
      </c>
      <c r="F38" s="23">
        <v>46</v>
      </c>
      <c r="G38" s="23">
        <v>0</v>
      </c>
      <c r="H38" s="23">
        <v>59</v>
      </c>
      <c r="I38" s="23">
        <v>3</v>
      </c>
      <c r="J38" s="23"/>
      <c r="K38" s="23">
        <v>111</v>
      </c>
      <c r="L38" s="23">
        <v>0</v>
      </c>
      <c r="M38" s="23">
        <v>51</v>
      </c>
      <c r="N38" s="23">
        <f t="shared" si="2"/>
        <v>162</v>
      </c>
      <c r="O38" s="23">
        <v>0</v>
      </c>
      <c r="P38" s="43"/>
      <c r="S38" s="20"/>
    </row>
    <row r="39" spans="1:19">
      <c r="B39" s="10" t="s">
        <v>34</v>
      </c>
      <c r="E39" s="20">
        <f>SUM(E2:E29)</f>
        <v>139</v>
      </c>
      <c r="F39" s="20">
        <f t="shared" ref="F39:O39" si="3">SUM(F2:F29)</f>
        <v>3344</v>
      </c>
      <c r="G39" s="20">
        <f t="shared" si="3"/>
        <v>133</v>
      </c>
      <c r="H39" s="20">
        <f t="shared" si="3"/>
        <v>9582</v>
      </c>
      <c r="I39" s="20">
        <f t="shared" si="3"/>
        <v>323</v>
      </c>
      <c r="J39" s="20"/>
      <c r="K39" s="20">
        <f t="shared" si="3"/>
        <v>13521</v>
      </c>
      <c r="L39" s="20">
        <f t="shared" si="3"/>
        <v>6</v>
      </c>
      <c r="M39" s="20">
        <f t="shared" si="3"/>
        <v>19</v>
      </c>
      <c r="N39" s="20">
        <f t="shared" si="3"/>
        <v>13546</v>
      </c>
      <c r="O39" s="20">
        <f t="shared" si="3"/>
        <v>26</v>
      </c>
      <c r="P39" s="44"/>
      <c r="S39" s="20"/>
    </row>
    <row r="40" spans="1:19">
      <c r="B40" s="10" t="s">
        <v>35</v>
      </c>
      <c r="E40" s="20">
        <f>SUM(E30:E35)</f>
        <v>35</v>
      </c>
      <c r="F40" s="20">
        <f t="shared" ref="F40:O40" si="4">SUM(F30:F35)</f>
        <v>2357</v>
      </c>
      <c r="G40" s="20">
        <f t="shared" si="4"/>
        <v>65</v>
      </c>
      <c r="H40" s="20">
        <f t="shared" si="4"/>
        <v>4999</v>
      </c>
      <c r="I40" s="20">
        <f t="shared" si="4"/>
        <v>131</v>
      </c>
      <c r="J40" s="20"/>
      <c r="K40" s="20">
        <f t="shared" si="4"/>
        <v>7587</v>
      </c>
      <c r="L40" s="20">
        <f t="shared" si="4"/>
        <v>0</v>
      </c>
      <c r="M40" s="20">
        <f t="shared" si="4"/>
        <v>7</v>
      </c>
      <c r="N40" s="20">
        <f t="shared" si="4"/>
        <v>7594</v>
      </c>
      <c r="O40" s="20">
        <f t="shared" si="4"/>
        <v>78</v>
      </c>
      <c r="P40" s="44"/>
      <c r="S40" s="20"/>
    </row>
    <row r="41" spans="1:19">
      <c r="B41" s="10" t="s">
        <v>36</v>
      </c>
      <c r="E41" s="20">
        <f>SUM(E36:E36)</f>
        <v>2</v>
      </c>
      <c r="F41" s="20">
        <f t="shared" ref="F41:O41" si="5">SUM(F36:F36)</f>
        <v>30</v>
      </c>
      <c r="G41" s="20">
        <f t="shared" si="5"/>
        <v>7</v>
      </c>
      <c r="H41" s="20">
        <f t="shared" si="5"/>
        <v>90</v>
      </c>
      <c r="I41" s="20">
        <f t="shared" si="5"/>
        <v>4</v>
      </c>
      <c r="J41" s="20"/>
      <c r="K41" s="20">
        <f t="shared" si="5"/>
        <v>133</v>
      </c>
      <c r="L41" s="20">
        <f t="shared" si="5"/>
        <v>0</v>
      </c>
      <c r="M41" s="20">
        <f t="shared" si="5"/>
        <v>1</v>
      </c>
      <c r="N41" s="20">
        <f t="shared" si="5"/>
        <v>134</v>
      </c>
      <c r="O41" s="20">
        <f t="shared" si="5"/>
        <v>4</v>
      </c>
      <c r="P41" s="44"/>
      <c r="S41" s="20"/>
    </row>
    <row r="42" spans="1:19" ht="15" thickBot="1">
      <c r="A42" s="24"/>
      <c r="B42" s="14" t="s">
        <v>37</v>
      </c>
      <c r="C42" s="24"/>
      <c r="D42" s="14"/>
      <c r="E42" s="25">
        <f>SUM(E37:E38)</f>
        <v>6</v>
      </c>
      <c r="F42" s="25">
        <f t="shared" ref="F42:O42" si="6">SUM(F37:F38)</f>
        <v>137</v>
      </c>
      <c r="G42" s="25">
        <f t="shared" si="6"/>
        <v>0</v>
      </c>
      <c r="H42" s="25">
        <f t="shared" si="6"/>
        <v>252</v>
      </c>
      <c r="I42" s="25">
        <f t="shared" si="6"/>
        <v>5</v>
      </c>
      <c r="J42" s="25"/>
      <c r="K42" s="25">
        <f t="shared" si="6"/>
        <v>400</v>
      </c>
      <c r="L42" s="25">
        <f t="shared" si="6"/>
        <v>0</v>
      </c>
      <c r="M42" s="25">
        <f t="shared" si="6"/>
        <v>52</v>
      </c>
      <c r="N42" s="25">
        <f t="shared" si="6"/>
        <v>452</v>
      </c>
      <c r="O42" s="25">
        <f t="shared" si="6"/>
        <v>1</v>
      </c>
      <c r="P42" s="45"/>
      <c r="S42" s="20"/>
    </row>
    <row r="43" spans="1:19" s="6" customFormat="1" ht="15">
      <c r="B43" s="3" t="s">
        <v>2350</v>
      </c>
      <c r="D43" s="3"/>
      <c r="E43" s="34">
        <f>SUM(E39:E42)</f>
        <v>182</v>
      </c>
      <c r="F43" s="34">
        <f t="shared" ref="F43:O43" si="7">SUM(F39:F42)</f>
        <v>5868</v>
      </c>
      <c r="G43" s="34">
        <f t="shared" si="7"/>
        <v>205</v>
      </c>
      <c r="H43" s="34">
        <f t="shared" si="7"/>
        <v>14923</v>
      </c>
      <c r="I43" s="34">
        <f t="shared" si="7"/>
        <v>463</v>
      </c>
      <c r="J43" s="34">
        <f>SUM(J2:J29)</f>
        <v>34609</v>
      </c>
      <c r="K43" s="34">
        <f t="shared" si="7"/>
        <v>21641</v>
      </c>
      <c r="L43" s="34">
        <f t="shared" si="7"/>
        <v>6</v>
      </c>
      <c r="M43" s="34">
        <f t="shared" si="7"/>
        <v>79</v>
      </c>
      <c r="N43" s="34">
        <f t="shared" si="7"/>
        <v>21726</v>
      </c>
      <c r="O43" s="34">
        <f t="shared" si="7"/>
        <v>109</v>
      </c>
      <c r="P43" s="46">
        <f>N43/J43</f>
        <v>0.62775578606720794</v>
      </c>
      <c r="S43" s="20"/>
    </row>
    <row r="44" spans="1:19">
      <c r="B44" s="10" t="s">
        <v>2005</v>
      </c>
      <c r="E44" s="26">
        <f>E43/$K$43</f>
        <v>8.4099625710457003E-3</v>
      </c>
      <c r="F44" s="26">
        <f t="shared" ref="F44:I44" si="8">F43/$K$43</f>
        <v>0.27115198003789104</v>
      </c>
      <c r="G44" s="26">
        <f t="shared" si="8"/>
        <v>9.4727600388152117E-3</v>
      </c>
      <c r="H44" s="26">
        <f t="shared" si="8"/>
        <v>0.68957072224019222</v>
      </c>
      <c r="I44" s="26">
        <f t="shared" si="8"/>
        <v>2.1394575112055818E-2</v>
      </c>
    </row>
  </sheetData>
  <sortState xmlns:xlrd2="http://schemas.microsoft.com/office/spreadsheetml/2017/richdata2" ref="A2:P27">
    <sortCondition ref="A27"/>
  </sortState>
  <mergeCells count="1">
    <mergeCell ref="A1:B1"/>
  </mergeCells>
  <conditionalFormatting sqref="A2:P38">
    <cfRule type="expression" dxfId="20" priority="1">
      <formula>MOD(ROW(),2)=0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T32"/>
  <sheetViews>
    <sheetView zoomScaleNormal="100" workbookViewId="0">
      <pane ySplit="1" topLeftCell="A2" activePane="bottomLeft" state="frozen"/>
      <selection pane="bottomLeft" activeCell="D21" sqref="D21"/>
    </sheetView>
  </sheetViews>
  <sheetFormatPr defaultColWidth="8.85546875" defaultRowHeight="14.25"/>
  <cols>
    <col min="1" max="1" width="2.5703125" style="19" bestFit="1" customWidth="1"/>
    <col min="2" max="2" width="36.7109375" style="10" bestFit="1" customWidth="1"/>
    <col min="3" max="3" width="13.28515625" style="19" bestFit="1" customWidth="1"/>
    <col min="4" max="4" width="28.28515625" style="10" bestFit="1" customWidth="1"/>
    <col min="5" max="5" width="10.28515625" style="19" bestFit="1" customWidth="1"/>
    <col min="6" max="6" width="6.7109375" style="19" bestFit="1" customWidth="1"/>
    <col min="7" max="7" width="9.7109375" style="19" bestFit="1" customWidth="1"/>
    <col min="8" max="8" width="9.140625" style="19" customWidth="1"/>
    <col min="9" max="9" width="7.85546875" style="19" bestFit="1" customWidth="1"/>
    <col min="10" max="10" width="8.28515625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6384" width="8.85546875" style="19"/>
  </cols>
  <sheetData>
    <row r="1" spans="1:20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2263</v>
      </c>
      <c r="F1" s="9" t="s">
        <v>2264</v>
      </c>
      <c r="G1" s="9" t="s">
        <v>2265</v>
      </c>
      <c r="H1" s="9" t="s">
        <v>2266</v>
      </c>
      <c r="I1" s="9" t="s">
        <v>2267</v>
      </c>
      <c r="J1" s="9" t="s">
        <v>2268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1531</v>
      </c>
      <c r="C2" s="19" t="s">
        <v>5</v>
      </c>
      <c r="D2" s="11" t="s">
        <v>384</v>
      </c>
      <c r="E2" s="20">
        <v>59</v>
      </c>
      <c r="F2" s="20">
        <v>231</v>
      </c>
      <c r="G2" s="20">
        <v>20</v>
      </c>
      <c r="H2" s="20">
        <v>1004</v>
      </c>
      <c r="I2" s="20">
        <v>8</v>
      </c>
      <c r="J2" s="20">
        <v>11</v>
      </c>
      <c r="K2" s="20">
        <v>4400</v>
      </c>
      <c r="L2" s="20">
        <v>1333</v>
      </c>
      <c r="M2" s="20">
        <v>0</v>
      </c>
      <c r="N2" s="20">
        <v>1</v>
      </c>
      <c r="O2" s="20">
        <f t="shared" ref="O2:O12" si="0">SUM(L2:N2)</f>
        <v>1334</v>
      </c>
      <c r="P2" s="20">
        <v>5</v>
      </c>
      <c r="Q2" s="44">
        <f>O2/K2</f>
        <v>0.30318181818181816</v>
      </c>
      <c r="T2" s="20"/>
    </row>
    <row r="3" spans="1:20">
      <c r="A3" s="19" t="s">
        <v>1973</v>
      </c>
      <c r="B3" s="10" t="s">
        <v>1530</v>
      </c>
      <c r="C3" s="19" t="s">
        <v>5</v>
      </c>
      <c r="D3" s="11" t="s">
        <v>1202</v>
      </c>
      <c r="E3" s="20">
        <v>69</v>
      </c>
      <c r="F3" s="20">
        <v>248</v>
      </c>
      <c r="G3" s="20">
        <v>11</v>
      </c>
      <c r="H3" s="20">
        <v>852</v>
      </c>
      <c r="I3" s="20">
        <v>4</v>
      </c>
      <c r="J3" s="20">
        <v>20</v>
      </c>
      <c r="K3" s="20">
        <v>4118</v>
      </c>
      <c r="L3" s="20">
        <v>1204</v>
      </c>
      <c r="M3" s="20">
        <v>0</v>
      </c>
      <c r="N3" s="20">
        <v>2</v>
      </c>
      <c r="O3" s="20">
        <f t="shared" si="0"/>
        <v>1206</v>
      </c>
      <c r="P3" s="20">
        <v>4</v>
      </c>
      <c r="Q3" s="44">
        <f t="shared" ref="Q3:Q12" si="1">O3/K3</f>
        <v>0.29286061194754737</v>
      </c>
      <c r="T3" s="20"/>
    </row>
    <row r="4" spans="1:20">
      <c r="A4" s="19" t="s">
        <v>1977</v>
      </c>
      <c r="B4" s="10" t="s">
        <v>1538</v>
      </c>
      <c r="C4" s="19" t="s">
        <v>5</v>
      </c>
      <c r="D4" s="11" t="s">
        <v>1539</v>
      </c>
      <c r="E4" s="20">
        <v>39</v>
      </c>
      <c r="F4" s="20">
        <v>115</v>
      </c>
      <c r="G4" s="20">
        <v>7</v>
      </c>
      <c r="H4" s="20">
        <v>567</v>
      </c>
      <c r="I4" s="20">
        <v>0</v>
      </c>
      <c r="J4" s="20">
        <v>6</v>
      </c>
      <c r="K4" s="20">
        <v>1365</v>
      </c>
      <c r="L4" s="20">
        <v>734</v>
      </c>
      <c r="M4" s="20">
        <v>0</v>
      </c>
      <c r="N4" s="20">
        <v>3</v>
      </c>
      <c r="O4" s="20">
        <f t="shared" si="0"/>
        <v>737</v>
      </c>
      <c r="P4" s="20">
        <v>5</v>
      </c>
      <c r="Q4" s="44">
        <f t="shared" si="1"/>
        <v>0.5399267399267399</v>
      </c>
      <c r="T4" s="20"/>
    </row>
    <row r="5" spans="1:20" ht="28.5">
      <c r="A5" s="19" t="s">
        <v>1975</v>
      </c>
      <c r="B5" s="10" t="s">
        <v>1534</v>
      </c>
      <c r="C5" s="19" t="s">
        <v>5</v>
      </c>
      <c r="D5" s="11" t="s">
        <v>1535</v>
      </c>
      <c r="E5" s="20">
        <v>141</v>
      </c>
      <c r="F5" s="20">
        <v>431</v>
      </c>
      <c r="G5" s="20">
        <v>20</v>
      </c>
      <c r="H5" s="20">
        <v>1100</v>
      </c>
      <c r="I5" s="20">
        <v>7</v>
      </c>
      <c r="J5" s="20">
        <v>14</v>
      </c>
      <c r="K5" s="20">
        <v>5726</v>
      </c>
      <c r="L5" s="20">
        <v>1713</v>
      </c>
      <c r="M5" s="20">
        <v>5</v>
      </c>
      <c r="N5" s="20">
        <v>3</v>
      </c>
      <c r="O5" s="20">
        <f t="shared" si="0"/>
        <v>1721</v>
      </c>
      <c r="P5" s="20">
        <v>3</v>
      </c>
      <c r="Q5" s="44">
        <f t="shared" si="1"/>
        <v>0.30055885434858542</v>
      </c>
      <c r="T5" s="20"/>
    </row>
    <row r="6" spans="1:20" ht="28.5">
      <c r="A6" s="19" t="s">
        <v>1970</v>
      </c>
      <c r="B6" s="10" t="s">
        <v>1536</v>
      </c>
      <c r="C6" s="19" t="s">
        <v>5</v>
      </c>
      <c r="D6" s="11" t="s">
        <v>1537</v>
      </c>
      <c r="E6" s="20">
        <v>144</v>
      </c>
      <c r="F6" s="20">
        <v>378</v>
      </c>
      <c r="G6" s="20">
        <v>29</v>
      </c>
      <c r="H6" s="20">
        <v>991</v>
      </c>
      <c r="I6" s="20">
        <v>10</v>
      </c>
      <c r="J6" s="20">
        <v>20</v>
      </c>
      <c r="K6" s="20">
        <v>5600</v>
      </c>
      <c r="L6" s="20">
        <v>1572</v>
      </c>
      <c r="M6" s="20">
        <v>2</v>
      </c>
      <c r="N6" s="20">
        <v>10</v>
      </c>
      <c r="O6" s="20">
        <f t="shared" si="0"/>
        <v>1584</v>
      </c>
      <c r="P6" s="20">
        <v>2</v>
      </c>
      <c r="Q6" s="44">
        <f t="shared" si="1"/>
        <v>0.28285714285714286</v>
      </c>
      <c r="T6" s="20"/>
    </row>
    <row r="7" spans="1:20">
      <c r="A7" s="19" t="s">
        <v>1972</v>
      </c>
      <c r="B7" s="10" t="s">
        <v>1541</v>
      </c>
      <c r="C7" s="19" t="s">
        <v>5</v>
      </c>
      <c r="D7" s="11" t="s">
        <v>1542</v>
      </c>
      <c r="E7" s="20">
        <v>25</v>
      </c>
      <c r="F7" s="20">
        <v>70</v>
      </c>
      <c r="G7" s="20">
        <v>12</v>
      </c>
      <c r="H7" s="20">
        <v>372</v>
      </c>
      <c r="I7" s="20">
        <v>1</v>
      </c>
      <c r="J7" s="20">
        <v>5</v>
      </c>
      <c r="K7" s="20">
        <v>1232</v>
      </c>
      <c r="L7" s="20">
        <v>485</v>
      </c>
      <c r="M7" s="20">
        <v>2</v>
      </c>
      <c r="N7" s="20">
        <v>0</v>
      </c>
      <c r="O7" s="20">
        <f t="shared" si="0"/>
        <v>487</v>
      </c>
      <c r="P7" s="20">
        <v>4</v>
      </c>
      <c r="Q7" s="44">
        <f t="shared" si="1"/>
        <v>0.39529220779220781</v>
      </c>
      <c r="T7" s="20"/>
    </row>
    <row r="8" spans="1:20">
      <c r="A8" s="19" t="s">
        <v>1969</v>
      </c>
      <c r="B8" s="10" t="s">
        <v>2630</v>
      </c>
      <c r="C8" s="19" t="s">
        <v>5</v>
      </c>
      <c r="D8" s="11" t="s">
        <v>1543</v>
      </c>
      <c r="E8" s="20">
        <v>41</v>
      </c>
      <c r="F8" s="20">
        <v>143</v>
      </c>
      <c r="G8" s="20">
        <v>42</v>
      </c>
      <c r="H8" s="20">
        <v>1018</v>
      </c>
      <c r="I8" s="20">
        <v>3</v>
      </c>
      <c r="J8" s="20">
        <v>12</v>
      </c>
      <c r="K8" s="20">
        <v>3199</v>
      </c>
      <c r="L8" s="20">
        <v>1259</v>
      </c>
      <c r="M8" s="20">
        <v>0</v>
      </c>
      <c r="N8" s="20">
        <v>4</v>
      </c>
      <c r="O8" s="20">
        <f t="shared" si="0"/>
        <v>1263</v>
      </c>
      <c r="P8" s="20">
        <v>1</v>
      </c>
      <c r="Q8" s="44">
        <f t="shared" si="1"/>
        <v>0.39481087839949985</v>
      </c>
      <c r="T8" s="20"/>
    </row>
    <row r="9" spans="1:20" ht="28.5">
      <c r="A9" s="19" t="s">
        <v>1971</v>
      </c>
      <c r="B9" s="10" t="s">
        <v>2631</v>
      </c>
      <c r="C9" s="19" t="s">
        <v>5</v>
      </c>
      <c r="D9" s="11" t="s">
        <v>1544</v>
      </c>
      <c r="E9" s="20">
        <v>68</v>
      </c>
      <c r="F9" s="20">
        <v>396</v>
      </c>
      <c r="G9" s="20">
        <v>39</v>
      </c>
      <c r="H9" s="20">
        <v>827</v>
      </c>
      <c r="I9" s="20">
        <v>10</v>
      </c>
      <c r="J9" s="20">
        <v>23</v>
      </c>
      <c r="K9" s="20">
        <v>5262</v>
      </c>
      <c r="L9" s="20">
        <v>1363</v>
      </c>
      <c r="M9" s="20">
        <v>0</v>
      </c>
      <c r="N9" s="20">
        <v>3</v>
      </c>
      <c r="O9" s="20">
        <f t="shared" si="0"/>
        <v>1366</v>
      </c>
      <c r="P9" s="20">
        <v>5</v>
      </c>
      <c r="Q9" s="44">
        <f t="shared" si="1"/>
        <v>0.2595971113645002</v>
      </c>
      <c r="T9" s="20"/>
    </row>
    <row r="10" spans="1:20">
      <c r="A10" s="19" t="s">
        <v>1976</v>
      </c>
      <c r="B10" s="10" t="s">
        <v>1540</v>
      </c>
      <c r="C10" s="19" t="s">
        <v>5</v>
      </c>
      <c r="D10" s="11" t="s">
        <v>738</v>
      </c>
      <c r="E10" s="20">
        <v>9</v>
      </c>
      <c r="F10" s="20">
        <v>64</v>
      </c>
      <c r="G10" s="20">
        <v>38</v>
      </c>
      <c r="H10" s="20">
        <v>298</v>
      </c>
      <c r="I10" s="20">
        <v>2</v>
      </c>
      <c r="J10" s="20">
        <v>8</v>
      </c>
      <c r="K10" s="20">
        <v>853</v>
      </c>
      <c r="L10" s="20">
        <v>419</v>
      </c>
      <c r="M10" s="20">
        <v>0</v>
      </c>
      <c r="N10" s="20">
        <v>0</v>
      </c>
      <c r="O10" s="20">
        <f t="shared" si="0"/>
        <v>419</v>
      </c>
      <c r="P10" s="20">
        <v>3</v>
      </c>
      <c r="Q10" s="44">
        <f t="shared" si="1"/>
        <v>0.49120750293083237</v>
      </c>
      <c r="T10" s="20"/>
    </row>
    <row r="11" spans="1:20">
      <c r="A11" s="19" t="s">
        <v>1978</v>
      </c>
      <c r="B11" s="10" t="s">
        <v>1532</v>
      </c>
      <c r="C11" s="19" t="s">
        <v>5</v>
      </c>
      <c r="D11" s="11" t="s">
        <v>1533</v>
      </c>
      <c r="E11" s="20">
        <v>31</v>
      </c>
      <c r="F11" s="20">
        <v>69</v>
      </c>
      <c r="G11" s="20">
        <v>40</v>
      </c>
      <c r="H11" s="20">
        <v>430</v>
      </c>
      <c r="I11" s="20">
        <v>4</v>
      </c>
      <c r="J11" s="20">
        <v>1</v>
      </c>
      <c r="K11" s="20">
        <v>1140</v>
      </c>
      <c r="L11" s="20">
        <v>575</v>
      </c>
      <c r="M11" s="20">
        <v>0</v>
      </c>
      <c r="N11" s="20">
        <v>3</v>
      </c>
      <c r="O11" s="20">
        <f t="shared" si="0"/>
        <v>578</v>
      </c>
      <c r="P11" s="20">
        <v>0</v>
      </c>
      <c r="Q11" s="44">
        <f t="shared" si="1"/>
        <v>0.50701754385964914</v>
      </c>
      <c r="T11" s="20"/>
    </row>
    <row r="12" spans="1:20">
      <c r="A12" s="19" t="s">
        <v>1979</v>
      </c>
      <c r="B12" s="10" t="s">
        <v>1528</v>
      </c>
      <c r="C12" s="19" t="s">
        <v>5</v>
      </c>
      <c r="D12" s="11" t="s">
        <v>1529</v>
      </c>
      <c r="E12" s="20">
        <v>25</v>
      </c>
      <c r="F12" s="20">
        <v>130</v>
      </c>
      <c r="G12" s="20">
        <v>36</v>
      </c>
      <c r="H12" s="20">
        <v>567</v>
      </c>
      <c r="I12" s="20">
        <v>0</v>
      </c>
      <c r="J12" s="20">
        <v>4</v>
      </c>
      <c r="K12" s="20">
        <v>1600</v>
      </c>
      <c r="L12" s="20">
        <v>762</v>
      </c>
      <c r="M12" s="20">
        <v>3</v>
      </c>
      <c r="N12" s="20">
        <v>2</v>
      </c>
      <c r="O12" s="20">
        <f t="shared" si="0"/>
        <v>767</v>
      </c>
      <c r="P12" s="20">
        <v>1</v>
      </c>
      <c r="Q12" s="44">
        <f t="shared" si="1"/>
        <v>0.479375</v>
      </c>
      <c r="T12" s="20"/>
    </row>
    <row r="13" spans="1:20">
      <c r="B13" s="10" t="s">
        <v>1545</v>
      </c>
      <c r="C13" s="19" t="s">
        <v>29</v>
      </c>
      <c r="D13" s="11"/>
      <c r="E13" s="20">
        <v>95</v>
      </c>
      <c r="F13" s="20">
        <v>467</v>
      </c>
      <c r="G13" s="20">
        <v>25</v>
      </c>
      <c r="H13" s="20">
        <v>1327</v>
      </c>
      <c r="I13" s="20">
        <v>4</v>
      </c>
      <c r="J13" s="20">
        <v>10</v>
      </c>
      <c r="K13" s="20"/>
      <c r="L13" s="20">
        <v>1928</v>
      </c>
      <c r="M13" s="20">
        <v>1</v>
      </c>
      <c r="N13" s="20">
        <v>4</v>
      </c>
      <c r="O13" s="20">
        <f t="shared" ref="O13:O22" si="2">SUM(L13:N13)</f>
        <v>1933</v>
      </c>
      <c r="P13" s="20">
        <v>10</v>
      </c>
      <c r="Q13" s="44"/>
      <c r="T13" s="20"/>
    </row>
    <row r="14" spans="1:20">
      <c r="B14" s="10" t="s">
        <v>2632</v>
      </c>
      <c r="C14" s="19" t="s">
        <v>29</v>
      </c>
      <c r="D14" s="11"/>
      <c r="E14" s="20">
        <v>262</v>
      </c>
      <c r="F14" s="20">
        <v>1200</v>
      </c>
      <c r="G14" s="20">
        <v>43</v>
      </c>
      <c r="H14" s="20">
        <v>2340</v>
      </c>
      <c r="I14" s="20">
        <v>13</v>
      </c>
      <c r="J14" s="20">
        <v>32</v>
      </c>
      <c r="K14" s="20"/>
      <c r="L14" s="20">
        <v>3890</v>
      </c>
      <c r="M14" s="20">
        <v>4</v>
      </c>
      <c r="N14" s="20">
        <v>10</v>
      </c>
      <c r="O14" s="20">
        <f t="shared" si="2"/>
        <v>3904</v>
      </c>
      <c r="P14" s="20">
        <v>28</v>
      </c>
      <c r="Q14" s="44"/>
      <c r="T14" s="20"/>
    </row>
    <row r="15" spans="1:20">
      <c r="B15" s="10" t="s">
        <v>2630</v>
      </c>
      <c r="C15" s="19" t="s">
        <v>29</v>
      </c>
      <c r="D15" s="11"/>
      <c r="E15" s="20">
        <v>84</v>
      </c>
      <c r="F15" s="20">
        <v>704</v>
      </c>
      <c r="G15" s="20">
        <v>56</v>
      </c>
      <c r="H15" s="20">
        <v>1704</v>
      </c>
      <c r="I15" s="20">
        <v>5</v>
      </c>
      <c r="J15" s="20">
        <v>19</v>
      </c>
      <c r="K15" s="20"/>
      <c r="L15" s="20">
        <v>2572</v>
      </c>
      <c r="M15" s="20">
        <v>2</v>
      </c>
      <c r="N15" s="20">
        <v>3</v>
      </c>
      <c r="O15" s="20">
        <f t="shared" si="2"/>
        <v>2577</v>
      </c>
      <c r="P15" s="20">
        <v>22</v>
      </c>
      <c r="Q15" s="44"/>
      <c r="T15" s="20"/>
    </row>
    <row r="16" spans="1:20">
      <c r="B16" s="10" t="s">
        <v>2390</v>
      </c>
      <c r="C16" s="19" t="s">
        <v>29</v>
      </c>
      <c r="D16" s="11"/>
      <c r="E16" s="20">
        <v>25</v>
      </c>
      <c r="F16" s="20">
        <v>106</v>
      </c>
      <c r="G16" s="20">
        <v>7</v>
      </c>
      <c r="H16" s="20">
        <v>418</v>
      </c>
      <c r="I16" s="20">
        <v>1</v>
      </c>
      <c r="J16" s="20">
        <v>2</v>
      </c>
      <c r="K16" s="20"/>
      <c r="L16" s="20">
        <v>559</v>
      </c>
      <c r="M16" s="20">
        <v>0</v>
      </c>
      <c r="N16" s="20">
        <v>1</v>
      </c>
      <c r="O16" s="20">
        <f t="shared" si="2"/>
        <v>560</v>
      </c>
      <c r="P16" s="20">
        <v>6</v>
      </c>
      <c r="Q16" s="44"/>
      <c r="T16" s="20"/>
    </row>
    <row r="17" spans="1:20" ht="28.5">
      <c r="B17" s="10" t="s">
        <v>2633</v>
      </c>
      <c r="C17" s="19" t="s">
        <v>30</v>
      </c>
      <c r="D17" s="11"/>
      <c r="E17" s="20">
        <v>10</v>
      </c>
      <c r="F17" s="20">
        <v>20</v>
      </c>
      <c r="G17" s="20">
        <v>2</v>
      </c>
      <c r="H17" s="20">
        <v>44</v>
      </c>
      <c r="I17" s="20">
        <v>0</v>
      </c>
      <c r="J17" s="20">
        <v>1</v>
      </c>
      <c r="K17" s="20"/>
      <c r="L17" s="20">
        <v>77</v>
      </c>
      <c r="M17" s="20">
        <v>0</v>
      </c>
      <c r="N17" s="20">
        <v>0</v>
      </c>
      <c r="O17" s="20">
        <f t="shared" si="2"/>
        <v>77</v>
      </c>
      <c r="P17" s="20">
        <v>0</v>
      </c>
      <c r="Q17" s="44"/>
      <c r="T17" s="20"/>
    </row>
    <row r="18" spans="1:20" ht="28.5">
      <c r="B18" s="10" t="s">
        <v>2634</v>
      </c>
      <c r="C18" s="19" t="s">
        <v>30</v>
      </c>
      <c r="D18" s="11"/>
      <c r="E18" s="20">
        <v>4</v>
      </c>
      <c r="F18" s="20">
        <v>35</v>
      </c>
      <c r="G18" s="20">
        <v>5</v>
      </c>
      <c r="H18" s="20">
        <v>35</v>
      </c>
      <c r="I18" s="20">
        <v>0</v>
      </c>
      <c r="J18" s="20">
        <v>0</v>
      </c>
      <c r="K18" s="20"/>
      <c r="L18" s="20">
        <v>79</v>
      </c>
      <c r="M18" s="20">
        <v>1</v>
      </c>
      <c r="N18" s="20">
        <v>2</v>
      </c>
      <c r="O18" s="20">
        <f t="shared" si="2"/>
        <v>82</v>
      </c>
      <c r="P18" s="20">
        <v>0</v>
      </c>
      <c r="Q18" s="44"/>
      <c r="T18" s="20"/>
    </row>
    <row r="19" spans="1:20">
      <c r="B19" s="10" t="s">
        <v>2635</v>
      </c>
      <c r="C19" s="19" t="s">
        <v>30</v>
      </c>
      <c r="D19" s="11"/>
      <c r="E19" s="20">
        <v>6</v>
      </c>
      <c r="F19" s="20">
        <v>23</v>
      </c>
      <c r="G19" s="20">
        <v>6</v>
      </c>
      <c r="H19" s="20">
        <v>45</v>
      </c>
      <c r="I19" s="20">
        <v>1</v>
      </c>
      <c r="J19" s="20">
        <v>6</v>
      </c>
      <c r="K19" s="20"/>
      <c r="L19" s="20">
        <v>87</v>
      </c>
      <c r="M19" s="20">
        <v>0</v>
      </c>
      <c r="N19" s="20">
        <v>1</v>
      </c>
      <c r="O19" s="20">
        <f t="shared" si="2"/>
        <v>88</v>
      </c>
      <c r="P19" s="20">
        <v>0</v>
      </c>
      <c r="Q19" s="44"/>
      <c r="T19" s="20"/>
    </row>
    <row r="20" spans="1:20">
      <c r="B20" s="10" t="s">
        <v>2636</v>
      </c>
      <c r="C20" s="19" t="s">
        <v>30</v>
      </c>
      <c r="D20" s="11"/>
      <c r="E20" s="20">
        <v>9</v>
      </c>
      <c r="F20" s="20">
        <v>20</v>
      </c>
      <c r="G20" s="20">
        <v>4</v>
      </c>
      <c r="H20" s="20">
        <v>43</v>
      </c>
      <c r="I20" s="20">
        <v>1</v>
      </c>
      <c r="J20" s="20">
        <v>1</v>
      </c>
      <c r="K20" s="20"/>
      <c r="L20" s="20">
        <v>78</v>
      </c>
      <c r="M20" s="20">
        <v>0</v>
      </c>
      <c r="N20" s="20">
        <v>2</v>
      </c>
      <c r="O20" s="20">
        <f t="shared" si="2"/>
        <v>80</v>
      </c>
      <c r="P20" s="20">
        <v>0</v>
      </c>
      <c r="Q20" s="44"/>
      <c r="T20" s="20"/>
    </row>
    <row r="21" spans="1:20" ht="28.5">
      <c r="B21" s="10" t="s">
        <v>31</v>
      </c>
      <c r="C21" s="19" t="s">
        <v>32</v>
      </c>
      <c r="D21" s="11"/>
      <c r="E21" s="20">
        <v>21</v>
      </c>
      <c r="F21" s="20">
        <v>98</v>
      </c>
      <c r="G21" s="20">
        <v>2</v>
      </c>
      <c r="H21" s="20">
        <v>309</v>
      </c>
      <c r="I21" s="20">
        <v>0</v>
      </c>
      <c r="J21" s="20">
        <v>1</v>
      </c>
      <c r="K21" s="20"/>
      <c r="L21" s="20">
        <v>431</v>
      </c>
      <c r="M21" s="20">
        <v>0</v>
      </c>
      <c r="N21" s="20">
        <v>4</v>
      </c>
      <c r="O21" s="20">
        <f t="shared" si="2"/>
        <v>435</v>
      </c>
      <c r="P21" s="20">
        <v>0</v>
      </c>
      <c r="Q21" s="44"/>
      <c r="T21" s="20"/>
    </row>
    <row r="22" spans="1:20" ht="28.5">
      <c r="A22" s="21"/>
      <c r="B22" s="12" t="s">
        <v>33</v>
      </c>
      <c r="C22" s="21" t="s">
        <v>32</v>
      </c>
      <c r="D22" s="13"/>
      <c r="E22" s="23">
        <v>0</v>
      </c>
      <c r="F22" s="23">
        <v>47</v>
      </c>
      <c r="G22" s="23">
        <v>0</v>
      </c>
      <c r="H22" s="23">
        <v>33</v>
      </c>
      <c r="I22" s="23">
        <v>0</v>
      </c>
      <c r="J22" s="23">
        <v>0</v>
      </c>
      <c r="K22" s="23"/>
      <c r="L22" s="23">
        <v>80</v>
      </c>
      <c r="M22" s="23">
        <v>0</v>
      </c>
      <c r="N22" s="23">
        <v>50</v>
      </c>
      <c r="O22" s="23">
        <f t="shared" si="2"/>
        <v>130</v>
      </c>
      <c r="P22" s="23">
        <v>0</v>
      </c>
      <c r="Q22" s="43"/>
      <c r="T22" s="20"/>
    </row>
    <row r="23" spans="1:20">
      <c r="B23" s="10" t="s">
        <v>34</v>
      </c>
      <c r="E23" s="20">
        <f>SUM(E2:E12)</f>
        <v>651</v>
      </c>
      <c r="F23" s="20">
        <f t="shared" ref="F23:P23" si="3">SUM(F2:F12)</f>
        <v>2275</v>
      </c>
      <c r="G23" s="20">
        <f t="shared" si="3"/>
        <v>294</v>
      </c>
      <c r="H23" s="20">
        <f t="shared" si="3"/>
        <v>8026</v>
      </c>
      <c r="I23" s="20">
        <f t="shared" si="3"/>
        <v>49</v>
      </c>
      <c r="J23" s="20">
        <f t="shared" si="3"/>
        <v>124</v>
      </c>
      <c r="K23" s="20"/>
      <c r="L23" s="20">
        <f t="shared" si="3"/>
        <v>11419</v>
      </c>
      <c r="M23" s="20">
        <f t="shared" si="3"/>
        <v>12</v>
      </c>
      <c r="N23" s="20">
        <f t="shared" si="3"/>
        <v>31</v>
      </c>
      <c r="O23" s="20">
        <f t="shared" si="3"/>
        <v>11462</v>
      </c>
      <c r="P23" s="20">
        <f t="shared" si="3"/>
        <v>33</v>
      </c>
      <c r="Q23" s="44"/>
      <c r="T23" s="20"/>
    </row>
    <row r="24" spans="1:20">
      <c r="B24" s="10" t="s">
        <v>35</v>
      </c>
      <c r="E24" s="20">
        <f>SUM(E13:E16)</f>
        <v>466</v>
      </c>
      <c r="F24" s="20">
        <f t="shared" ref="F24:P24" si="4">SUM(F13:F16)</f>
        <v>2477</v>
      </c>
      <c r="G24" s="20">
        <f t="shared" si="4"/>
        <v>131</v>
      </c>
      <c r="H24" s="20">
        <f t="shared" si="4"/>
        <v>5789</v>
      </c>
      <c r="I24" s="20">
        <f t="shared" si="4"/>
        <v>23</v>
      </c>
      <c r="J24" s="20">
        <f t="shared" si="4"/>
        <v>63</v>
      </c>
      <c r="K24" s="20"/>
      <c r="L24" s="20">
        <f t="shared" si="4"/>
        <v>8949</v>
      </c>
      <c r="M24" s="20">
        <f t="shared" si="4"/>
        <v>7</v>
      </c>
      <c r="N24" s="20">
        <f t="shared" si="4"/>
        <v>18</v>
      </c>
      <c r="O24" s="20">
        <f t="shared" si="4"/>
        <v>8974</v>
      </c>
      <c r="P24" s="20">
        <f t="shared" si="4"/>
        <v>66</v>
      </c>
      <c r="Q24" s="44"/>
      <c r="T24" s="20"/>
    </row>
    <row r="25" spans="1:20">
      <c r="B25" s="10" t="s">
        <v>36</v>
      </c>
      <c r="E25" s="20">
        <f>SUM(E17:E20)</f>
        <v>29</v>
      </c>
      <c r="F25" s="20">
        <f t="shared" ref="F25:P25" si="5">SUM(F17:F20)</f>
        <v>98</v>
      </c>
      <c r="G25" s="20">
        <f t="shared" si="5"/>
        <v>17</v>
      </c>
      <c r="H25" s="20">
        <f t="shared" si="5"/>
        <v>167</v>
      </c>
      <c r="I25" s="20">
        <f t="shared" si="5"/>
        <v>2</v>
      </c>
      <c r="J25" s="20">
        <f t="shared" si="5"/>
        <v>8</v>
      </c>
      <c r="K25" s="20"/>
      <c r="L25" s="20">
        <f t="shared" si="5"/>
        <v>321</v>
      </c>
      <c r="M25" s="20">
        <f t="shared" si="5"/>
        <v>1</v>
      </c>
      <c r="N25" s="20">
        <f t="shared" si="5"/>
        <v>5</v>
      </c>
      <c r="O25" s="20">
        <f t="shared" si="5"/>
        <v>327</v>
      </c>
      <c r="P25" s="20">
        <f t="shared" si="5"/>
        <v>0</v>
      </c>
      <c r="Q25" s="44"/>
      <c r="T25" s="20"/>
    </row>
    <row r="26" spans="1:20" ht="15" thickBot="1">
      <c r="A26" s="24"/>
      <c r="B26" s="14" t="s">
        <v>37</v>
      </c>
      <c r="C26" s="24"/>
      <c r="D26" s="14"/>
      <c r="E26" s="25">
        <f>SUM(E21:E22)</f>
        <v>21</v>
      </c>
      <c r="F26" s="25">
        <f t="shared" ref="F26:P26" si="6">SUM(F21:F22)</f>
        <v>145</v>
      </c>
      <c r="G26" s="25">
        <f t="shared" si="6"/>
        <v>2</v>
      </c>
      <c r="H26" s="25">
        <f t="shared" si="6"/>
        <v>342</v>
      </c>
      <c r="I26" s="25">
        <f t="shared" si="6"/>
        <v>0</v>
      </c>
      <c r="J26" s="25">
        <f t="shared" si="6"/>
        <v>1</v>
      </c>
      <c r="K26" s="25"/>
      <c r="L26" s="25">
        <f t="shared" si="6"/>
        <v>511</v>
      </c>
      <c r="M26" s="25">
        <f t="shared" si="6"/>
        <v>0</v>
      </c>
      <c r="N26" s="25">
        <f t="shared" si="6"/>
        <v>54</v>
      </c>
      <c r="O26" s="25">
        <f t="shared" si="6"/>
        <v>565</v>
      </c>
      <c r="P26" s="25">
        <f t="shared" si="6"/>
        <v>0</v>
      </c>
      <c r="Q26" s="45"/>
      <c r="T26" s="20"/>
    </row>
    <row r="27" spans="1:20" s="6" customFormat="1" ht="15">
      <c r="B27" s="3" t="s">
        <v>2350</v>
      </c>
      <c r="D27" s="3"/>
      <c r="E27" s="34">
        <f>SUM(E23:E26)</f>
        <v>1167</v>
      </c>
      <c r="F27" s="34">
        <f t="shared" ref="F27:P27" si="7">SUM(F23:F26)</f>
        <v>4995</v>
      </c>
      <c r="G27" s="34">
        <f t="shared" si="7"/>
        <v>444</v>
      </c>
      <c r="H27" s="34">
        <f t="shared" si="7"/>
        <v>14324</v>
      </c>
      <c r="I27" s="34">
        <f t="shared" si="7"/>
        <v>74</v>
      </c>
      <c r="J27" s="34">
        <f t="shared" si="7"/>
        <v>196</v>
      </c>
      <c r="K27" s="34">
        <f>SUM(K2:K12)</f>
        <v>34495</v>
      </c>
      <c r="L27" s="34">
        <f t="shared" si="7"/>
        <v>21200</v>
      </c>
      <c r="M27" s="34">
        <f t="shared" si="7"/>
        <v>20</v>
      </c>
      <c r="N27" s="34">
        <f t="shared" si="7"/>
        <v>108</v>
      </c>
      <c r="O27" s="34">
        <f t="shared" si="7"/>
        <v>21328</v>
      </c>
      <c r="P27" s="34">
        <f t="shared" si="7"/>
        <v>99</v>
      </c>
      <c r="Q27" s="46">
        <f>O27/K27</f>
        <v>0.61829250616031306</v>
      </c>
      <c r="T27" s="20"/>
    </row>
    <row r="28" spans="1:20">
      <c r="B28" s="10" t="s">
        <v>2005</v>
      </c>
      <c r="E28" s="26">
        <f>E27/$L$27</f>
        <v>5.5047169811320754E-2</v>
      </c>
      <c r="F28" s="26">
        <f t="shared" ref="F28:J28" si="8">F27/$L$27</f>
        <v>0.2356132075471698</v>
      </c>
      <c r="G28" s="26">
        <f t="shared" si="8"/>
        <v>2.0943396226415095E-2</v>
      </c>
      <c r="H28" s="26">
        <f t="shared" si="8"/>
        <v>0.6756603773584906</v>
      </c>
      <c r="I28" s="26">
        <f t="shared" si="8"/>
        <v>3.4905660377358492E-3</v>
      </c>
      <c r="J28" s="26">
        <f t="shared" si="8"/>
        <v>9.2452830188679246E-3</v>
      </c>
      <c r="O28" s="20"/>
    </row>
    <row r="29" spans="1:20">
      <c r="O29" s="20"/>
    </row>
    <row r="30" spans="1:20">
      <c r="O30" s="20"/>
    </row>
    <row r="31" spans="1:20">
      <c r="O31" s="20"/>
    </row>
    <row r="32" spans="1:20">
      <c r="O32" s="20"/>
    </row>
  </sheetData>
  <sortState xmlns:xlrd2="http://schemas.microsoft.com/office/spreadsheetml/2017/richdata2" ref="A2:R12">
    <sortCondition ref="A12"/>
  </sortState>
  <mergeCells count="1">
    <mergeCell ref="A1:B1"/>
  </mergeCells>
  <conditionalFormatting sqref="A2:Q22">
    <cfRule type="expression" dxfId="19" priority="1">
      <formula>MOD(ROW(),2)=0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S32"/>
  <sheetViews>
    <sheetView workbookViewId="0">
      <pane ySplit="1" topLeftCell="A2" activePane="bottomLeft" state="frozen"/>
      <selection pane="bottomLeft" activeCell="P21" sqref="P21"/>
    </sheetView>
  </sheetViews>
  <sheetFormatPr defaultColWidth="8.85546875" defaultRowHeight="14.25"/>
  <cols>
    <col min="1" max="1" width="2.5703125" style="19" bestFit="1" customWidth="1"/>
    <col min="2" max="2" width="41.5703125" style="10" bestFit="1" customWidth="1"/>
    <col min="3" max="3" width="13.7109375" style="19" bestFit="1" customWidth="1"/>
    <col min="4" max="4" width="36.28515625" style="10" bestFit="1" customWidth="1"/>
    <col min="5" max="5" width="6.7109375" style="19" bestFit="1" customWidth="1"/>
    <col min="6" max="6" width="8.5703125" style="19" bestFit="1" customWidth="1"/>
    <col min="7" max="7" width="10.7109375" style="19" customWidth="1"/>
    <col min="8" max="8" width="8.28515625" style="19" bestFit="1" customWidth="1"/>
    <col min="9" max="9" width="8.42578125" style="19" bestFit="1" customWidth="1"/>
    <col min="10" max="11" width="7.7109375" style="19" bestFit="1" customWidth="1"/>
    <col min="12" max="12" width="9.7109375" style="19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2269</v>
      </c>
      <c r="F1" s="9" t="s">
        <v>2270</v>
      </c>
      <c r="G1" s="9" t="s">
        <v>2271</v>
      </c>
      <c r="H1" s="9" t="s">
        <v>2272</v>
      </c>
      <c r="I1" s="9" t="s">
        <v>2273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2637</v>
      </c>
      <c r="C2" s="19" t="s">
        <v>5</v>
      </c>
      <c r="D2" s="11" t="s">
        <v>895</v>
      </c>
      <c r="E2" s="20">
        <v>11</v>
      </c>
      <c r="F2" s="20">
        <v>453</v>
      </c>
      <c r="G2" s="20">
        <v>5</v>
      </c>
      <c r="H2" s="20">
        <v>553</v>
      </c>
      <c r="I2" s="20">
        <v>8</v>
      </c>
      <c r="J2" s="20">
        <v>2671</v>
      </c>
      <c r="K2" s="20">
        <v>1030</v>
      </c>
      <c r="L2" s="20">
        <v>0</v>
      </c>
      <c r="M2" s="20">
        <v>3</v>
      </c>
      <c r="N2" s="20">
        <f t="shared" ref="N2:N12" si="0">SUM(K2:M2)</f>
        <v>1033</v>
      </c>
      <c r="O2" s="20">
        <v>0</v>
      </c>
      <c r="P2" s="44">
        <f>N2/J2</f>
        <v>0.38674653687757393</v>
      </c>
      <c r="S2" s="20"/>
    </row>
    <row r="3" spans="1:19">
      <c r="A3" s="19" t="s">
        <v>1973</v>
      </c>
      <c r="B3" s="10" t="s">
        <v>2638</v>
      </c>
      <c r="C3" s="19" t="s">
        <v>5</v>
      </c>
      <c r="D3" s="11" t="s">
        <v>1552</v>
      </c>
      <c r="E3" s="20">
        <v>15</v>
      </c>
      <c r="F3" s="20">
        <v>429</v>
      </c>
      <c r="G3" s="20">
        <v>2</v>
      </c>
      <c r="H3" s="20">
        <v>726</v>
      </c>
      <c r="I3" s="20">
        <v>11</v>
      </c>
      <c r="J3" s="20">
        <v>3312</v>
      </c>
      <c r="K3" s="20">
        <v>1183</v>
      </c>
      <c r="L3" s="20">
        <v>1</v>
      </c>
      <c r="M3" s="20">
        <v>4</v>
      </c>
      <c r="N3" s="20">
        <f t="shared" si="0"/>
        <v>1188</v>
      </c>
      <c r="O3" s="20">
        <v>4</v>
      </c>
      <c r="P3" s="44">
        <f t="shared" ref="P3:P12" si="1">N3/J3</f>
        <v>0.35869565217391303</v>
      </c>
      <c r="S3" s="20"/>
    </row>
    <row r="4" spans="1:19" ht="28.5">
      <c r="A4" s="19" t="s">
        <v>1977</v>
      </c>
      <c r="B4" s="10" t="s">
        <v>2639</v>
      </c>
      <c r="C4" s="19" t="s">
        <v>5</v>
      </c>
      <c r="D4" s="11" t="s">
        <v>1553</v>
      </c>
      <c r="E4" s="20">
        <v>21</v>
      </c>
      <c r="F4" s="20">
        <v>503</v>
      </c>
      <c r="G4" s="20">
        <v>11</v>
      </c>
      <c r="H4" s="20">
        <v>887</v>
      </c>
      <c r="I4" s="20">
        <v>15</v>
      </c>
      <c r="J4" s="20">
        <v>4649</v>
      </c>
      <c r="K4" s="20">
        <v>1437</v>
      </c>
      <c r="L4" s="20">
        <v>0</v>
      </c>
      <c r="M4" s="20">
        <v>3</v>
      </c>
      <c r="N4" s="20">
        <f t="shared" si="0"/>
        <v>1440</v>
      </c>
      <c r="O4" s="20">
        <v>1</v>
      </c>
      <c r="P4" s="44">
        <f t="shared" si="1"/>
        <v>0.30974403097440312</v>
      </c>
      <c r="S4" s="20"/>
    </row>
    <row r="5" spans="1:19">
      <c r="A5" s="19" t="s">
        <v>1975</v>
      </c>
      <c r="B5" s="10" t="s">
        <v>2640</v>
      </c>
      <c r="C5" s="19" t="s">
        <v>5</v>
      </c>
      <c r="D5" s="11" t="s">
        <v>228</v>
      </c>
      <c r="E5" s="20">
        <v>11</v>
      </c>
      <c r="F5" s="20">
        <v>270</v>
      </c>
      <c r="G5" s="20">
        <v>3</v>
      </c>
      <c r="H5" s="20">
        <v>502</v>
      </c>
      <c r="I5" s="20">
        <v>12</v>
      </c>
      <c r="J5" s="20">
        <v>3209</v>
      </c>
      <c r="K5" s="20">
        <v>798</v>
      </c>
      <c r="L5" s="20">
        <v>0</v>
      </c>
      <c r="M5" s="20">
        <v>2</v>
      </c>
      <c r="N5" s="20">
        <f t="shared" si="0"/>
        <v>800</v>
      </c>
      <c r="O5" s="20">
        <v>3</v>
      </c>
      <c r="P5" s="44">
        <f t="shared" si="1"/>
        <v>0.24929884699283267</v>
      </c>
      <c r="S5" s="20"/>
    </row>
    <row r="6" spans="1:19">
      <c r="A6" s="19" t="s">
        <v>1970</v>
      </c>
      <c r="B6" s="10" t="s">
        <v>2641</v>
      </c>
      <c r="C6" s="19" t="s">
        <v>5</v>
      </c>
      <c r="D6" s="11" t="s">
        <v>1550</v>
      </c>
      <c r="E6" s="20">
        <v>22</v>
      </c>
      <c r="F6" s="20">
        <v>384</v>
      </c>
      <c r="G6" s="20">
        <v>14</v>
      </c>
      <c r="H6" s="20">
        <v>640</v>
      </c>
      <c r="I6" s="20">
        <v>21</v>
      </c>
      <c r="J6" s="20">
        <v>3628</v>
      </c>
      <c r="K6" s="20">
        <v>1081</v>
      </c>
      <c r="L6" s="20">
        <v>0</v>
      </c>
      <c r="M6" s="20">
        <v>2</v>
      </c>
      <c r="N6" s="20">
        <f t="shared" si="0"/>
        <v>1083</v>
      </c>
      <c r="O6" s="20">
        <v>1</v>
      </c>
      <c r="P6" s="44">
        <f t="shared" si="1"/>
        <v>0.29851157662624034</v>
      </c>
      <c r="S6" s="20"/>
    </row>
    <row r="7" spans="1:19">
      <c r="A7" s="19" t="s">
        <v>1972</v>
      </c>
      <c r="B7" s="10" t="s">
        <v>2642</v>
      </c>
      <c r="C7" s="19" t="s">
        <v>5</v>
      </c>
      <c r="D7" s="11" t="s">
        <v>1546</v>
      </c>
      <c r="E7" s="20">
        <v>20</v>
      </c>
      <c r="F7" s="20">
        <v>590</v>
      </c>
      <c r="G7" s="20">
        <v>5</v>
      </c>
      <c r="H7" s="20">
        <v>811</v>
      </c>
      <c r="I7" s="20">
        <v>15</v>
      </c>
      <c r="J7" s="20">
        <v>5246</v>
      </c>
      <c r="K7" s="20">
        <v>1441</v>
      </c>
      <c r="L7" s="20">
        <v>1</v>
      </c>
      <c r="M7" s="20">
        <v>1</v>
      </c>
      <c r="N7" s="20">
        <f t="shared" si="0"/>
        <v>1443</v>
      </c>
      <c r="O7" s="20">
        <v>1</v>
      </c>
      <c r="P7" s="44">
        <f t="shared" si="1"/>
        <v>0.27506671749904688</v>
      </c>
      <c r="S7" s="20"/>
    </row>
    <row r="8" spans="1:19">
      <c r="A8" s="19" t="s">
        <v>1969</v>
      </c>
      <c r="B8" s="10" t="s">
        <v>2643</v>
      </c>
      <c r="C8" s="19" t="s">
        <v>5</v>
      </c>
      <c r="D8" s="11" t="s">
        <v>1549</v>
      </c>
      <c r="E8" s="20">
        <v>16</v>
      </c>
      <c r="F8" s="20">
        <v>679</v>
      </c>
      <c r="G8" s="20">
        <v>4</v>
      </c>
      <c r="H8" s="20">
        <v>786</v>
      </c>
      <c r="I8" s="20">
        <v>10</v>
      </c>
      <c r="J8" s="20">
        <v>4185</v>
      </c>
      <c r="K8" s="20">
        <v>1495</v>
      </c>
      <c r="L8" s="20">
        <v>0</v>
      </c>
      <c r="M8" s="20">
        <v>4</v>
      </c>
      <c r="N8" s="20">
        <f t="shared" si="0"/>
        <v>1499</v>
      </c>
      <c r="O8" s="20">
        <v>2</v>
      </c>
      <c r="P8" s="44">
        <f t="shared" si="1"/>
        <v>0.35818399044205496</v>
      </c>
      <c r="S8" s="20"/>
    </row>
    <row r="9" spans="1:19">
      <c r="A9" s="19" t="s">
        <v>1971</v>
      </c>
      <c r="B9" s="10" t="s">
        <v>2644</v>
      </c>
      <c r="C9" s="19" t="s">
        <v>5</v>
      </c>
      <c r="D9" s="11" t="s">
        <v>1548</v>
      </c>
      <c r="E9" s="20">
        <v>8</v>
      </c>
      <c r="F9" s="20">
        <v>342</v>
      </c>
      <c r="G9" s="20">
        <v>3</v>
      </c>
      <c r="H9" s="20">
        <v>490</v>
      </c>
      <c r="I9" s="20">
        <v>4</v>
      </c>
      <c r="J9" s="20">
        <v>2518</v>
      </c>
      <c r="K9" s="20">
        <v>847</v>
      </c>
      <c r="L9" s="20">
        <v>1</v>
      </c>
      <c r="M9" s="20">
        <v>0</v>
      </c>
      <c r="N9" s="20">
        <f t="shared" si="0"/>
        <v>848</v>
      </c>
      <c r="O9" s="20">
        <v>2</v>
      </c>
      <c r="P9" s="44">
        <f t="shared" si="1"/>
        <v>0.33677521842732328</v>
      </c>
      <c r="S9" s="20"/>
    </row>
    <row r="10" spans="1:19">
      <c r="A10" s="19" t="s">
        <v>1976</v>
      </c>
      <c r="B10" s="10" t="s">
        <v>2645</v>
      </c>
      <c r="C10" s="19" t="s">
        <v>5</v>
      </c>
      <c r="D10" s="11" t="s">
        <v>342</v>
      </c>
      <c r="E10" s="20">
        <v>15</v>
      </c>
      <c r="F10" s="20">
        <v>441</v>
      </c>
      <c r="G10" s="20">
        <v>6</v>
      </c>
      <c r="H10" s="20">
        <v>579</v>
      </c>
      <c r="I10" s="20">
        <v>7</v>
      </c>
      <c r="J10" s="20">
        <v>3444</v>
      </c>
      <c r="K10" s="20">
        <v>1048</v>
      </c>
      <c r="L10" s="20">
        <v>0</v>
      </c>
      <c r="M10" s="20">
        <v>4</v>
      </c>
      <c r="N10" s="20">
        <f t="shared" si="0"/>
        <v>1052</v>
      </c>
      <c r="O10" s="20">
        <v>1</v>
      </c>
      <c r="P10" s="44">
        <f t="shared" si="1"/>
        <v>0.30545876887340301</v>
      </c>
      <c r="S10" s="20"/>
    </row>
    <row r="11" spans="1:19">
      <c r="A11" s="19" t="s">
        <v>1978</v>
      </c>
      <c r="B11" s="10" t="s">
        <v>2646</v>
      </c>
      <c r="C11" s="19" t="s">
        <v>5</v>
      </c>
      <c r="D11" s="11" t="s">
        <v>1547</v>
      </c>
      <c r="E11" s="20">
        <v>28</v>
      </c>
      <c r="F11" s="20">
        <v>478</v>
      </c>
      <c r="G11" s="20">
        <v>8</v>
      </c>
      <c r="H11" s="20">
        <v>862</v>
      </c>
      <c r="I11" s="20">
        <v>21</v>
      </c>
      <c r="J11" s="20">
        <v>4251</v>
      </c>
      <c r="K11" s="20">
        <v>1397</v>
      </c>
      <c r="L11" s="20">
        <v>1</v>
      </c>
      <c r="M11" s="20">
        <v>1</v>
      </c>
      <c r="N11" s="20">
        <f t="shared" si="0"/>
        <v>1399</v>
      </c>
      <c r="O11" s="20">
        <v>7</v>
      </c>
      <c r="P11" s="44">
        <f t="shared" si="1"/>
        <v>0.32909903552105385</v>
      </c>
      <c r="S11" s="20"/>
    </row>
    <row r="12" spans="1:19">
      <c r="A12" s="19" t="s">
        <v>1979</v>
      </c>
      <c r="B12" s="10" t="s">
        <v>2647</v>
      </c>
      <c r="C12" s="19" t="s">
        <v>5</v>
      </c>
      <c r="D12" s="11" t="s">
        <v>1551</v>
      </c>
      <c r="E12" s="20">
        <v>15</v>
      </c>
      <c r="F12" s="20">
        <v>313</v>
      </c>
      <c r="G12" s="20">
        <v>7</v>
      </c>
      <c r="H12" s="20">
        <v>535</v>
      </c>
      <c r="I12" s="20">
        <v>15</v>
      </c>
      <c r="J12" s="20">
        <v>2744</v>
      </c>
      <c r="K12" s="20">
        <v>885</v>
      </c>
      <c r="L12" s="20">
        <v>0</v>
      </c>
      <c r="M12" s="20">
        <v>9</v>
      </c>
      <c r="N12" s="20">
        <f t="shared" si="0"/>
        <v>894</v>
      </c>
      <c r="O12" s="20">
        <v>1</v>
      </c>
      <c r="P12" s="44">
        <f t="shared" si="1"/>
        <v>0.32580174927113703</v>
      </c>
      <c r="S12" s="20"/>
    </row>
    <row r="13" spans="1:19">
      <c r="B13" s="10" t="s">
        <v>2642</v>
      </c>
      <c r="C13" s="19" t="s">
        <v>29</v>
      </c>
      <c r="D13" s="11"/>
      <c r="E13" s="20">
        <v>33</v>
      </c>
      <c r="F13" s="20">
        <v>2171</v>
      </c>
      <c r="G13" s="20">
        <v>19</v>
      </c>
      <c r="H13" s="20">
        <v>2160</v>
      </c>
      <c r="I13" s="20">
        <v>27</v>
      </c>
      <c r="J13" s="20"/>
      <c r="K13" s="20">
        <v>4410</v>
      </c>
      <c r="L13" s="20">
        <v>2</v>
      </c>
      <c r="M13" s="20">
        <v>8</v>
      </c>
      <c r="N13" s="20">
        <f t="shared" ref="N13:N24" si="2">SUM(K13:M13)</f>
        <v>4420</v>
      </c>
      <c r="O13" s="20">
        <v>39</v>
      </c>
      <c r="P13" s="44"/>
      <c r="S13" s="20"/>
    </row>
    <row r="14" spans="1:19">
      <c r="B14" s="10" t="s">
        <v>1554</v>
      </c>
      <c r="C14" s="19" t="s">
        <v>29</v>
      </c>
      <c r="D14" s="11"/>
      <c r="E14" s="20">
        <v>39</v>
      </c>
      <c r="F14" s="20">
        <v>1457</v>
      </c>
      <c r="G14" s="20">
        <v>36</v>
      </c>
      <c r="H14" s="20">
        <v>2174</v>
      </c>
      <c r="I14" s="20">
        <v>48</v>
      </c>
      <c r="J14" s="20"/>
      <c r="K14" s="20">
        <v>3754</v>
      </c>
      <c r="L14" s="20">
        <v>1</v>
      </c>
      <c r="M14" s="20">
        <v>12</v>
      </c>
      <c r="N14" s="20">
        <f t="shared" si="2"/>
        <v>3767</v>
      </c>
      <c r="O14" s="20">
        <v>44</v>
      </c>
      <c r="P14" s="44"/>
      <c r="S14" s="20"/>
    </row>
    <row r="15" spans="1:19">
      <c r="B15" s="10" t="s">
        <v>2649</v>
      </c>
      <c r="C15" s="19" t="s">
        <v>29</v>
      </c>
      <c r="D15" s="11"/>
      <c r="E15" s="20">
        <v>0</v>
      </c>
      <c r="F15" s="20">
        <v>40</v>
      </c>
      <c r="G15" s="20">
        <v>1</v>
      </c>
      <c r="H15" s="20">
        <v>110</v>
      </c>
      <c r="I15" s="20">
        <v>2</v>
      </c>
      <c r="J15" s="20"/>
      <c r="K15" s="20">
        <v>153</v>
      </c>
      <c r="L15" s="20">
        <v>0</v>
      </c>
      <c r="M15" s="20">
        <v>1</v>
      </c>
      <c r="N15" s="20">
        <f t="shared" si="2"/>
        <v>154</v>
      </c>
      <c r="O15" s="20">
        <v>4</v>
      </c>
      <c r="P15" s="44"/>
      <c r="S15" s="20"/>
    </row>
    <row r="16" spans="1:19">
      <c r="B16" s="10" t="s">
        <v>1555</v>
      </c>
      <c r="C16" s="19" t="s">
        <v>29</v>
      </c>
      <c r="D16" s="11"/>
      <c r="E16" s="20">
        <v>23</v>
      </c>
      <c r="F16" s="20">
        <v>821</v>
      </c>
      <c r="G16" s="20">
        <v>11</v>
      </c>
      <c r="H16" s="20">
        <v>1407</v>
      </c>
      <c r="I16" s="20">
        <v>20</v>
      </c>
      <c r="J16" s="20"/>
      <c r="K16" s="20">
        <v>2282</v>
      </c>
      <c r="L16" s="20">
        <v>0</v>
      </c>
      <c r="M16" s="20">
        <v>0</v>
      </c>
      <c r="N16" s="20">
        <f t="shared" si="2"/>
        <v>2282</v>
      </c>
      <c r="O16" s="20">
        <v>11</v>
      </c>
      <c r="P16" s="44"/>
      <c r="S16" s="20"/>
    </row>
    <row r="17" spans="1:19">
      <c r="B17" s="10" t="s">
        <v>2648</v>
      </c>
      <c r="C17" s="19" t="s">
        <v>29</v>
      </c>
      <c r="D17" s="11"/>
      <c r="E17" s="20">
        <v>1</v>
      </c>
      <c r="F17" s="20">
        <v>63</v>
      </c>
      <c r="G17" s="20">
        <v>0</v>
      </c>
      <c r="H17" s="20">
        <v>60</v>
      </c>
      <c r="I17" s="20">
        <v>3</v>
      </c>
      <c r="J17" s="20"/>
      <c r="K17" s="20">
        <v>127</v>
      </c>
      <c r="L17" s="20">
        <v>0</v>
      </c>
      <c r="M17" s="20">
        <v>1</v>
      </c>
      <c r="N17" s="20">
        <f t="shared" si="2"/>
        <v>128</v>
      </c>
      <c r="O17" s="20">
        <v>0</v>
      </c>
      <c r="P17" s="44"/>
      <c r="S17" s="20"/>
    </row>
    <row r="18" spans="1:19">
      <c r="B18" s="10" t="s">
        <v>2390</v>
      </c>
      <c r="C18" s="19" t="s">
        <v>29</v>
      </c>
      <c r="D18" s="11"/>
      <c r="E18" s="20">
        <v>4</v>
      </c>
      <c r="F18" s="20">
        <v>188</v>
      </c>
      <c r="G18" s="20">
        <v>0</v>
      </c>
      <c r="H18" s="20">
        <v>301</v>
      </c>
      <c r="I18" s="20">
        <v>1</v>
      </c>
      <c r="J18" s="20"/>
      <c r="K18" s="20">
        <v>494</v>
      </c>
      <c r="L18" s="20">
        <v>0</v>
      </c>
      <c r="M18" s="20">
        <v>0</v>
      </c>
      <c r="N18" s="20">
        <f t="shared" si="2"/>
        <v>494</v>
      </c>
      <c r="O18" s="20">
        <v>4</v>
      </c>
      <c r="P18" s="44"/>
      <c r="S18" s="20"/>
    </row>
    <row r="19" spans="1:19">
      <c r="B19" s="10" t="s">
        <v>2650</v>
      </c>
      <c r="C19" s="19" t="s">
        <v>30</v>
      </c>
      <c r="D19" s="11"/>
      <c r="E19" s="20">
        <v>0</v>
      </c>
      <c r="F19" s="20">
        <v>35</v>
      </c>
      <c r="G19" s="20">
        <v>0</v>
      </c>
      <c r="H19" s="20">
        <v>45</v>
      </c>
      <c r="I19" s="20">
        <v>3</v>
      </c>
      <c r="J19" s="20"/>
      <c r="K19" s="20">
        <v>83</v>
      </c>
      <c r="L19" s="20">
        <v>0</v>
      </c>
      <c r="M19" s="20">
        <v>0</v>
      </c>
      <c r="N19" s="20">
        <f t="shared" si="2"/>
        <v>83</v>
      </c>
      <c r="O19" s="20">
        <v>1</v>
      </c>
      <c r="P19" s="44"/>
      <c r="S19" s="20"/>
    </row>
    <row r="20" spans="1:19" ht="28.5">
      <c r="B20" s="10" t="s">
        <v>2651</v>
      </c>
      <c r="C20" s="19" t="s">
        <v>30</v>
      </c>
      <c r="D20" s="11"/>
      <c r="E20" s="20">
        <v>2</v>
      </c>
      <c r="F20" s="20">
        <v>7</v>
      </c>
      <c r="G20" s="20">
        <v>3</v>
      </c>
      <c r="H20" s="20">
        <v>27</v>
      </c>
      <c r="I20" s="20">
        <v>1</v>
      </c>
      <c r="J20" s="20"/>
      <c r="K20" s="20">
        <v>40</v>
      </c>
      <c r="L20" s="20">
        <v>3</v>
      </c>
      <c r="M20" s="20">
        <v>2</v>
      </c>
      <c r="N20" s="20">
        <f t="shared" si="2"/>
        <v>45</v>
      </c>
      <c r="O20" s="20">
        <v>1</v>
      </c>
      <c r="P20" s="44"/>
      <c r="S20" s="20"/>
    </row>
    <row r="21" spans="1:19">
      <c r="B21" s="10" t="s">
        <v>1556</v>
      </c>
      <c r="C21" s="19" t="s">
        <v>30</v>
      </c>
      <c r="D21" s="11"/>
      <c r="E21" s="20">
        <v>2</v>
      </c>
      <c r="F21" s="20">
        <v>1</v>
      </c>
      <c r="G21" s="20">
        <v>0</v>
      </c>
      <c r="H21" s="20">
        <v>6</v>
      </c>
      <c r="I21" s="20">
        <v>3</v>
      </c>
      <c r="J21" s="20"/>
      <c r="K21" s="20">
        <v>12</v>
      </c>
      <c r="L21" s="20">
        <v>0</v>
      </c>
      <c r="M21" s="20">
        <v>1</v>
      </c>
      <c r="N21" s="20">
        <f t="shared" si="2"/>
        <v>13</v>
      </c>
      <c r="O21" s="20">
        <v>0</v>
      </c>
      <c r="P21" s="44"/>
      <c r="S21" s="20"/>
    </row>
    <row r="22" spans="1:19">
      <c r="B22" s="10" t="s">
        <v>2652</v>
      </c>
      <c r="C22" s="19" t="s">
        <v>30</v>
      </c>
      <c r="D22" s="11"/>
      <c r="E22" s="20">
        <v>3</v>
      </c>
      <c r="F22" s="20">
        <v>40</v>
      </c>
      <c r="G22" s="20">
        <v>5</v>
      </c>
      <c r="H22" s="20">
        <v>48</v>
      </c>
      <c r="I22" s="20">
        <v>5</v>
      </c>
      <c r="J22" s="20"/>
      <c r="K22" s="20">
        <v>101</v>
      </c>
      <c r="L22" s="20">
        <v>0</v>
      </c>
      <c r="M22" s="20">
        <v>2</v>
      </c>
      <c r="N22" s="20">
        <f t="shared" si="2"/>
        <v>103</v>
      </c>
      <c r="O22" s="20">
        <v>0</v>
      </c>
      <c r="P22" s="44"/>
      <c r="S22" s="20"/>
    </row>
    <row r="23" spans="1:19">
      <c r="B23" s="10" t="s">
        <v>31</v>
      </c>
      <c r="C23" s="19" t="s">
        <v>32</v>
      </c>
      <c r="D23" s="11"/>
      <c r="E23" s="20">
        <v>1</v>
      </c>
      <c r="F23" s="20">
        <v>292</v>
      </c>
      <c r="G23" s="20">
        <v>1</v>
      </c>
      <c r="H23" s="20">
        <v>346</v>
      </c>
      <c r="I23" s="20">
        <v>5</v>
      </c>
      <c r="J23" s="20"/>
      <c r="K23" s="20">
        <v>645</v>
      </c>
      <c r="L23" s="20">
        <v>0</v>
      </c>
      <c r="M23" s="20">
        <v>3</v>
      </c>
      <c r="N23" s="20">
        <f t="shared" si="2"/>
        <v>648</v>
      </c>
      <c r="O23" s="20">
        <v>3</v>
      </c>
      <c r="P23" s="44"/>
      <c r="S23" s="20"/>
    </row>
    <row r="24" spans="1:19">
      <c r="A24" s="21"/>
      <c r="B24" s="12" t="s">
        <v>33</v>
      </c>
      <c r="C24" s="21" t="s">
        <v>32</v>
      </c>
      <c r="D24" s="13"/>
      <c r="E24" s="23">
        <v>2</v>
      </c>
      <c r="F24" s="23">
        <v>72</v>
      </c>
      <c r="G24" s="23">
        <v>0</v>
      </c>
      <c r="H24" s="23">
        <v>63</v>
      </c>
      <c r="I24" s="23">
        <v>0</v>
      </c>
      <c r="J24" s="23"/>
      <c r="K24" s="23">
        <v>137</v>
      </c>
      <c r="L24" s="23">
        <v>0</v>
      </c>
      <c r="M24" s="23">
        <v>93</v>
      </c>
      <c r="N24" s="23">
        <f t="shared" si="2"/>
        <v>230</v>
      </c>
      <c r="O24" s="23">
        <v>0</v>
      </c>
      <c r="P24" s="43"/>
      <c r="S24" s="20"/>
    </row>
    <row r="25" spans="1:19">
      <c r="B25" s="10" t="s">
        <v>34</v>
      </c>
      <c r="E25" s="20">
        <f>SUM(E2:E12)</f>
        <v>182</v>
      </c>
      <c r="F25" s="20">
        <f t="shared" ref="F25:O25" si="3">SUM(F2:F12)</f>
        <v>4882</v>
      </c>
      <c r="G25" s="20">
        <f t="shared" si="3"/>
        <v>68</v>
      </c>
      <c r="H25" s="20">
        <f t="shared" si="3"/>
        <v>7371</v>
      </c>
      <c r="I25" s="20">
        <f t="shared" si="3"/>
        <v>139</v>
      </c>
      <c r="J25" s="20"/>
      <c r="K25" s="20">
        <f t="shared" si="3"/>
        <v>12642</v>
      </c>
      <c r="L25" s="20">
        <f t="shared" si="3"/>
        <v>4</v>
      </c>
      <c r="M25" s="20">
        <f t="shared" si="3"/>
        <v>33</v>
      </c>
      <c r="N25" s="20">
        <f t="shared" si="3"/>
        <v>12679</v>
      </c>
      <c r="O25" s="20">
        <f t="shared" si="3"/>
        <v>23</v>
      </c>
      <c r="P25" s="44"/>
      <c r="S25" s="20"/>
    </row>
    <row r="26" spans="1:19">
      <c r="B26" s="10" t="s">
        <v>35</v>
      </c>
      <c r="E26" s="20">
        <f>SUM(E13:E18)</f>
        <v>100</v>
      </c>
      <c r="F26" s="20">
        <f t="shared" ref="F26:O26" si="4">SUM(F13:F18)</f>
        <v>4740</v>
      </c>
      <c r="G26" s="20">
        <f t="shared" si="4"/>
        <v>67</v>
      </c>
      <c r="H26" s="20">
        <f t="shared" si="4"/>
        <v>6212</v>
      </c>
      <c r="I26" s="20">
        <f t="shared" si="4"/>
        <v>101</v>
      </c>
      <c r="J26" s="20"/>
      <c r="K26" s="20">
        <f t="shared" si="4"/>
        <v>11220</v>
      </c>
      <c r="L26" s="20">
        <f t="shared" si="4"/>
        <v>3</v>
      </c>
      <c r="M26" s="20">
        <f t="shared" si="4"/>
        <v>22</v>
      </c>
      <c r="N26" s="20">
        <f t="shared" si="4"/>
        <v>11245</v>
      </c>
      <c r="O26" s="20">
        <f t="shared" si="4"/>
        <v>102</v>
      </c>
      <c r="P26" s="44"/>
      <c r="S26" s="20"/>
    </row>
    <row r="27" spans="1:19">
      <c r="B27" s="10" t="s">
        <v>36</v>
      </c>
      <c r="E27" s="20">
        <f>SUM(E19:E22)</f>
        <v>7</v>
      </c>
      <c r="F27" s="20">
        <f t="shared" ref="F27:O27" si="5">SUM(F19:F22)</f>
        <v>83</v>
      </c>
      <c r="G27" s="20">
        <f t="shared" si="5"/>
        <v>8</v>
      </c>
      <c r="H27" s="20">
        <f t="shared" si="5"/>
        <v>126</v>
      </c>
      <c r="I27" s="20">
        <f t="shared" si="5"/>
        <v>12</v>
      </c>
      <c r="J27" s="20"/>
      <c r="K27" s="20">
        <f t="shared" si="5"/>
        <v>236</v>
      </c>
      <c r="L27" s="20">
        <f t="shared" si="5"/>
        <v>3</v>
      </c>
      <c r="M27" s="20">
        <f t="shared" si="5"/>
        <v>5</v>
      </c>
      <c r="N27" s="20">
        <f t="shared" si="5"/>
        <v>244</v>
      </c>
      <c r="O27" s="20">
        <f t="shared" si="5"/>
        <v>2</v>
      </c>
      <c r="P27" s="44"/>
      <c r="S27" s="20"/>
    </row>
    <row r="28" spans="1:19" ht="15" thickBot="1">
      <c r="A28" s="24"/>
      <c r="B28" s="14" t="s">
        <v>37</v>
      </c>
      <c r="C28" s="24"/>
      <c r="D28" s="14"/>
      <c r="E28" s="25">
        <f>SUM(E23:E24)</f>
        <v>3</v>
      </c>
      <c r="F28" s="25">
        <f t="shared" ref="F28:O28" si="6">SUM(F23:F24)</f>
        <v>364</v>
      </c>
      <c r="G28" s="25">
        <f t="shared" si="6"/>
        <v>1</v>
      </c>
      <c r="H28" s="25">
        <f t="shared" si="6"/>
        <v>409</v>
      </c>
      <c r="I28" s="25">
        <f t="shared" si="6"/>
        <v>5</v>
      </c>
      <c r="J28" s="25"/>
      <c r="K28" s="25">
        <f t="shared" si="6"/>
        <v>782</v>
      </c>
      <c r="L28" s="25">
        <f t="shared" si="6"/>
        <v>0</v>
      </c>
      <c r="M28" s="25">
        <f t="shared" si="6"/>
        <v>96</v>
      </c>
      <c r="N28" s="25">
        <f t="shared" si="6"/>
        <v>878</v>
      </c>
      <c r="O28" s="25">
        <f t="shared" si="6"/>
        <v>3</v>
      </c>
      <c r="P28" s="45"/>
      <c r="S28" s="20"/>
    </row>
    <row r="29" spans="1:19" s="6" customFormat="1" ht="15">
      <c r="B29" s="3" t="s">
        <v>2350</v>
      </c>
      <c r="D29" s="3"/>
      <c r="E29" s="34">
        <f>SUM(E25:E28)</f>
        <v>292</v>
      </c>
      <c r="F29" s="34">
        <f t="shared" ref="F29:O29" si="7">SUM(F25:F28)</f>
        <v>10069</v>
      </c>
      <c r="G29" s="34">
        <f t="shared" si="7"/>
        <v>144</v>
      </c>
      <c r="H29" s="34">
        <f t="shared" si="7"/>
        <v>14118</v>
      </c>
      <c r="I29" s="34">
        <f t="shared" si="7"/>
        <v>257</v>
      </c>
      <c r="J29" s="34">
        <f>SUM(J2:J12)</f>
        <v>39857</v>
      </c>
      <c r="K29" s="34">
        <f t="shared" si="7"/>
        <v>24880</v>
      </c>
      <c r="L29" s="34">
        <f t="shared" si="7"/>
        <v>10</v>
      </c>
      <c r="M29" s="34">
        <f t="shared" si="7"/>
        <v>156</v>
      </c>
      <c r="N29" s="34">
        <f t="shared" si="7"/>
        <v>25046</v>
      </c>
      <c r="O29" s="34">
        <f t="shared" si="7"/>
        <v>130</v>
      </c>
      <c r="P29" s="46">
        <f>N29/J29</f>
        <v>0.62839651755024206</v>
      </c>
      <c r="S29" s="20"/>
    </row>
    <row r="30" spans="1:19">
      <c r="B30" s="10" t="s">
        <v>2005</v>
      </c>
      <c r="E30" s="26">
        <f>E29/$K$29</f>
        <v>1.1736334405144695E-2</v>
      </c>
      <c r="F30" s="26">
        <f t="shared" ref="F30:I30" si="8">F29/$K$29</f>
        <v>0.40470257234726686</v>
      </c>
      <c r="G30" s="26">
        <f t="shared" si="8"/>
        <v>5.7877813504823147E-3</v>
      </c>
      <c r="H30" s="26">
        <f t="shared" si="8"/>
        <v>0.56744372990353698</v>
      </c>
      <c r="I30" s="26">
        <f t="shared" si="8"/>
        <v>1.0329581993569132E-2</v>
      </c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2">
    <sortCondition ref="A12"/>
  </sortState>
  <mergeCells count="1">
    <mergeCell ref="A1:B1"/>
  </mergeCells>
  <conditionalFormatting sqref="A2:P24">
    <cfRule type="expression" dxfId="18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2"/>
  <sheetViews>
    <sheetView workbookViewId="0">
      <pane ySplit="1" topLeftCell="A2" activePane="bottomLeft" state="frozen"/>
      <selection pane="bottomLeft" activeCell="C30" sqref="C30"/>
    </sheetView>
  </sheetViews>
  <sheetFormatPr defaultColWidth="8.85546875" defaultRowHeight="14.25"/>
  <cols>
    <col min="1" max="1" width="2.5703125" style="7" bestFit="1" customWidth="1"/>
    <col min="2" max="2" width="42.85546875" style="7" bestFit="1" customWidth="1"/>
    <col min="3" max="3" width="13.28515625" style="7" bestFit="1" customWidth="1"/>
    <col min="4" max="4" width="32.28515625" style="7" bestFit="1" customWidth="1"/>
    <col min="5" max="5" width="11.5703125" style="7" bestFit="1" customWidth="1"/>
    <col min="6" max="6" width="6.42578125" style="7" bestFit="1" customWidth="1"/>
    <col min="7" max="7" width="6.7109375" style="7" bestFit="1" customWidth="1"/>
    <col min="8" max="8" width="10.28515625" style="7" bestFit="1" customWidth="1"/>
    <col min="9" max="9" width="9.140625" style="7" customWidth="1"/>
    <col min="10" max="11" width="7.7109375" style="7" bestFit="1" customWidth="1"/>
    <col min="12" max="12" width="9.7109375" style="7" bestFit="1" customWidth="1"/>
    <col min="13" max="13" width="9.85546875" style="7" bestFit="1" customWidth="1"/>
    <col min="14" max="14" width="7.7109375" style="7" bestFit="1" customWidth="1"/>
    <col min="15" max="15" width="8.42578125" style="7" bestFit="1" customWidth="1"/>
    <col min="16" max="16" width="8.85546875" style="7" bestFit="1" customWidth="1"/>
    <col min="17" max="16384" width="8.85546875" style="7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2032</v>
      </c>
      <c r="F1" s="9" t="s">
        <v>2033</v>
      </c>
      <c r="G1" s="9" t="s">
        <v>2034</v>
      </c>
      <c r="H1" s="9" t="s">
        <v>2035</v>
      </c>
      <c r="I1" s="9" t="s">
        <v>2036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7" t="s">
        <v>1974</v>
      </c>
      <c r="B2" s="1" t="s">
        <v>147</v>
      </c>
      <c r="C2" s="7" t="s">
        <v>5</v>
      </c>
      <c r="D2" s="2" t="s">
        <v>148</v>
      </c>
      <c r="E2" s="8">
        <v>38</v>
      </c>
      <c r="F2" s="8">
        <v>8</v>
      </c>
      <c r="G2" s="8">
        <v>394</v>
      </c>
      <c r="H2" s="8">
        <v>2</v>
      </c>
      <c r="I2" s="8">
        <v>392</v>
      </c>
      <c r="J2" s="8">
        <v>2591</v>
      </c>
      <c r="K2" s="8">
        <v>834</v>
      </c>
      <c r="L2" s="8">
        <v>0</v>
      </c>
      <c r="M2" s="8">
        <v>6</v>
      </c>
      <c r="N2" s="8">
        <f t="shared" ref="N2:N12" si="0">SUM(K2:M2)</f>
        <v>840</v>
      </c>
      <c r="O2" s="8">
        <v>8</v>
      </c>
      <c r="P2" s="42">
        <f>N2/J2</f>
        <v>0.3241991509069857</v>
      </c>
      <c r="S2" s="8"/>
    </row>
    <row r="3" spans="1:19">
      <c r="A3" s="7" t="s">
        <v>1973</v>
      </c>
      <c r="B3" s="1" t="s">
        <v>151</v>
      </c>
      <c r="C3" s="7" t="s">
        <v>5</v>
      </c>
      <c r="D3" s="2" t="s">
        <v>152</v>
      </c>
      <c r="E3" s="8">
        <v>40</v>
      </c>
      <c r="F3" s="8">
        <v>13</v>
      </c>
      <c r="G3" s="8">
        <v>484</v>
      </c>
      <c r="H3" s="8">
        <v>3</v>
      </c>
      <c r="I3" s="8">
        <v>333</v>
      </c>
      <c r="J3" s="8">
        <v>3082</v>
      </c>
      <c r="K3" s="8">
        <v>873</v>
      </c>
      <c r="L3" s="8">
        <v>1</v>
      </c>
      <c r="M3" s="8">
        <v>1</v>
      </c>
      <c r="N3" s="8">
        <f t="shared" si="0"/>
        <v>875</v>
      </c>
      <c r="O3" s="8">
        <v>3</v>
      </c>
      <c r="P3" s="42">
        <f t="shared" ref="P3:P12" si="1">N3/J3</f>
        <v>0.2839065541855938</v>
      </c>
      <c r="S3" s="8"/>
    </row>
    <row r="4" spans="1:19">
      <c r="A4" s="7" t="s">
        <v>1977</v>
      </c>
      <c r="B4" s="1" t="s">
        <v>159</v>
      </c>
      <c r="C4" s="7" t="s">
        <v>5</v>
      </c>
      <c r="D4" s="2" t="s">
        <v>160</v>
      </c>
      <c r="E4" s="8">
        <v>24</v>
      </c>
      <c r="F4" s="8">
        <v>16</v>
      </c>
      <c r="G4" s="8">
        <v>494</v>
      </c>
      <c r="H4" s="8">
        <v>1</v>
      </c>
      <c r="I4" s="8">
        <v>345</v>
      </c>
      <c r="J4" s="8">
        <v>3010</v>
      </c>
      <c r="K4" s="8">
        <v>880</v>
      </c>
      <c r="L4" s="8">
        <v>0</v>
      </c>
      <c r="M4" s="8">
        <v>5</v>
      </c>
      <c r="N4" s="8">
        <f t="shared" si="0"/>
        <v>885</v>
      </c>
      <c r="O4" s="8">
        <v>3</v>
      </c>
      <c r="P4" s="42">
        <f t="shared" si="1"/>
        <v>0.29401993355481726</v>
      </c>
      <c r="S4" s="8"/>
    </row>
    <row r="5" spans="1:19">
      <c r="A5" s="7" t="s">
        <v>1975</v>
      </c>
      <c r="B5" s="1" t="s">
        <v>155</v>
      </c>
      <c r="C5" s="7" t="s">
        <v>5</v>
      </c>
      <c r="D5" s="2" t="s">
        <v>156</v>
      </c>
      <c r="E5" s="8">
        <v>22</v>
      </c>
      <c r="F5" s="8">
        <v>14</v>
      </c>
      <c r="G5" s="8">
        <v>398</v>
      </c>
      <c r="H5" s="8">
        <v>6</v>
      </c>
      <c r="I5" s="8">
        <v>347</v>
      </c>
      <c r="J5" s="8">
        <v>2753</v>
      </c>
      <c r="K5" s="8">
        <v>787</v>
      </c>
      <c r="L5" s="8">
        <v>0</v>
      </c>
      <c r="M5" s="8">
        <v>4</v>
      </c>
      <c r="N5" s="8">
        <f t="shared" si="0"/>
        <v>791</v>
      </c>
      <c r="O5" s="8">
        <v>2</v>
      </c>
      <c r="P5" s="42">
        <f t="shared" si="1"/>
        <v>0.28732292045041774</v>
      </c>
      <c r="S5" s="8"/>
    </row>
    <row r="6" spans="1:19">
      <c r="A6" s="7" t="s">
        <v>1970</v>
      </c>
      <c r="B6" s="1" t="s">
        <v>149</v>
      </c>
      <c r="C6" s="7" t="s">
        <v>5</v>
      </c>
      <c r="D6" s="2" t="s">
        <v>150</v>
      </c>
      <c r="E6" s="8">
        <v>24</v>
      </c>
      <c r="F6" s="8">
        <v>9</v>
      </c>
      <c r="G6" s="8">
        <v>346</v>
      </c>
      <c r="H6" s="8">
        <v>8</v>
      </c>
      <c r="I6" s="8">
        <v>354</v>
      </c>
      <c r="J6" s="8">
        <v>3214</v>
      </c>
      <c r="K6" s="8">
        <v>741</v>
      </c>
      <c r="L6" s="8">
        <v>0</v>
      </c>
      <c r="M6" s="8">
        <v>3</v>
      </c>
      <c r="N6" s="8">
        <f t="shared" si="0"/>
        <v>744</v>
      </c>
      <c r="O6" s="8">
        <v>4</v>
      </c>
      <c r="P6" s="42">
        <f t="shared" si="1"/>
        <v>0.23148724331051648</v>
      </c>
      <c r="S6" s="8"/>
    </row>
    <row r="7" spans="1:19">
      <c r="A7" s="7" t="s">
        <v>1972</v>
      </c>
      <c r="B7" s="1" t="s">
        <v>141</v>
      </c>
      <c r="C7" s="7" t="s">
        <v>5</v>
      </c>
      <c r="D7" s="2" t="s">
        <v>142</v>
      </c>
      <c r="E7" s="8">
        <v>27</v>
      </c>
      <c r="F7" s="8">
        <v>9</v>
      </c>
      <c r="G7" s="8">
        <v>382</v>
      </c>
      <c r="H7" s="8">
        <v>5</v>
      </c>
      <c r="I7" s="8">
        <v>354</v>
      </c>
      <c r="J7" s="8">
        <v>2100</v>
      </c>
      <c r="K7" s="8">
        <v>777</v>
      </c>
      <c r="L7" s="8">
        <v>0</v>
      </c>
      <c r="M7" s="8">
        <v>3</v>
      </c>
      <c r="N7" s="8">
        <f t="shared" si="0"/>
        <v>780</v>
      </c>
      <c r="O7" s="8">
        <v>3</v>
      </c>
      <c r="P7" s="42">
        <f t="shared" si="1"/>
        <v>0.37142857142857144</v>
      </c>
      <c r="S7" s="8"/>
    </row>
    <row r="8" spans="1:19">
      <c r="A8" s="7" t="s">
        <v>1969</v>
      </c>
      <c r="B8" s="1" t="s">
        <v>161</v>
      </c>
      <c r="C8" s="7" t="s">
        <v>5</v>
      </c>
      <c r="D8" s="2" t="s">
        <v>162</v>
      </c>
      <c r="E8" s="8">
        <v>30</v>
      </c>
      <c r="F8" s="8">
        <v>10</v>
      </c>
      <c r="G8" s="8">
        <v>383</v>
      </c>
      <c r="H8" s="8">
        <v>5</v>
      </c>
      <c r="I8" s="8">
        <v>339</v>
      </c>
      <c r="J8" s="8">
        <v>2244</v>
      </c>
      <c r="K8" s="8">
        <v>767</v>
      </c>
      <c r="L8" s="8">
        <v>0</v>
      </c>
      <c r="M8" s="8">
        <v>5</v>
      </c>
      <c r="N8" s="8">
        <f t="shared" si="0"/>
        <v>772</v>
      </c>
      <c r="O8" s="8">
        <v>6</v>
      </c>
      <c r="P8" s="42">
        <f t="shared" si="1"/>
        <v>0.34402852049910876</v>
      </c>
      <c r="S8" s="8"/>
    </row>
    <row r="9" spans="1:19">
      <c r="A9" s="7" t="s">
        <v>1971</v>
      </c>
      <c r="B9" s="1" t="s">
        <v>157</v>
      </c>
      <c r="C9" s="7" t="s">
        <v>5</v>
      </c>
      <c r="D9" s="2" t="s">
        <v>158</v>
      </c>
      <c r="E9" s="8">
        <v>34</v>
      </c>
      <c r="F9" s="8">
        <v>13</v>
      </c>
      <c r="G9" s="8">
        <v>349</v>
      </c>
      <c r="H9" s="8">
        <v>3</v>
      </c>
      <c r="I9" s="8">
        <v>284</v>
      </c>
      <c r="J9" s="8">
        <v>3273</v>
      </c>
      <c r="K9" s="8">
        <v>683</v>
      </c>
      <c r="L9" s="8">
        <v>0</v>
      </c>
      <c r="M9" s="8">
        <v>5</v>
      </c>
      <c r="N9" s="8">
        <f t="shared" si="0"/>
        <v>688</v>
      </c>
      <c r="O9" s="8">
        <v>6</v>
      </c>
      <c r="P9" s="42">
        <f t="shared" si="1"/>
        <v>0.2102047051634586</v>
      </c>
      <c r="S9" s="8"/>
    </row>
    <row r="10" spans="1:19">
      <c r="A10" s="7" t="s">
        <v>1976</v>
      </c>
      <c r="B10" s="1" t="s">
        <v>153</v>
      </c>
      <c r="C10" s="7" t="s">
        <v>5</v>
      </c>
      <c r="D10" s="2" t="s">
        <v>154</v>
      </c>
      <c r="E10" s="8">
        <v>18</v>
      </c>
      <c r="F10" s="8">
        <v>13</v>
      </c>
      <c r="G10" s="8">
        <v>411</v>
      </c>
      <c r="H10" s="8">
        <v>8</v>
      </c>
      <c r="I10" s="8">
        <v>416</v>
      </c>
      <c r="J10" s="8">
        <v>3585</v>
      </c>
      <c r="K10" s="8">
        <v>866</v>
      </c>
      <c r="L10" s="8">
        <v>2</v>
      </c>
      <c r="M10" s="8">
        <v>13</v>
      </c>
      <c r="N10" s="8">
        <f t="shared" si="0"/>
        <v>881</v>
      </c>
      <c r="O10" s="8">
        <v>7</v>
      </c>
      <c r="P10" s="42">
        <f t="shared" si="1"/>
        <v>0.24574616457461645</v>
      </c>
      <c r="S10" s="8"/>
    </row>
    <row r="11" spans="1:19">
      <c r="A11" s="7" t="s">
        <v>1978</v>
      </c>
      <c r="B11" s="1" t="s">
        <v>145</v>
      </c>
      <c r="C11" s="7" t="s">
        <v>5</v>
      </c>
      <c r="D11" s="2" t="s">
        <v>146</v>
      </c>
      <c r="E11" s="8">
        <v>13</v>
      </c>
      <c r="F11" s="8">
        <v>4</v>
      </c>
      <c r="G11" s="8">
        <v>314</v>
      </c>
      <c r="H11" s="8">
        <v>1</v>
      </c>
      <c r="I11" s="8">
        <v>240</v>
      </c>
      <c r="J11" s="8">
        <v>1682</v>
      </c>
      <c r="K11" s="8">
        <v>572</v>
      </c>
      <c r="L11" s="8">
        <v>0</v>
      </c>
      <c r="M11" s="8">
        <v>4</v>
      </c>
      <c r="N11" s="8">
        <f t="shared" si="0"/>
        <v>576</v>
      </c>
      <c r="O11" s="8">
        <v>9</v>
      </c>
      <c r="P11" s="42">
        <f t="shared" si="1"/>
        <v>0.34244946492271106</v>
      </c>
      <c r="S11" s="8"/>
    </row>
    <row r="12" spans="1:19">
      <c r="A12" s="7" t="s">
        <v>1979</v>
      </c>
      <c r="B12" s="1" t="s">
        <v>143</v>
      </c>
      <c r="C12" s="7" t="s">
        <v>5</v>
      </c>
      <c r="D12" s="2" t="s">
        <v>144</v>
      </c>
      <c r="E12" s="8">
        <v>28</v>
      </c>
      <c r="F12" s="8">
        <v>6</v>
      </c>
      <c r="G12" s="8">
        <v>506</v>
      </c>
      <c r="H12" s="8">
        <v>4</v>
      </c>
      <c r="I12" s="8">
        <v>527</v>
      </c>
      <c r="J12" s="8">
        <v>4181</v>
      </c>
      <c r="K12" s="8">
        <v>1071</v>
      </c>
      <c r="L12" s="8">
        <v>0</v>
      </c>
      <c r="M12" s="8">
        <v>12</v>
      </c>
      <c r="N12" s="8">
        <f t="shared" si="0"/>
        <v>1083</v>
      </c>
      <c r="O12" s="8">
        <v>7</v>
      </c>
      <c r="P12" s="42">
        <f t="shared" si="1"/>
        <v>0.25902894044486963</v>
      </c>
      <c r="S12" s="8"/>
    </row>
    <row r="13" spans="1:19">
      <c r="B13" s="1" t="s">
        <v>163</v>
      </c>
      <c r="C13" s="7" t="s">
        <v>29</v>
      </c>
      <c r="D13" s="2"/>
      <c r="E13" s="8">
        <v>37</v>
      </c>
      <c r="F13" s="8">
        <v>23</v>
      </c>
      <c r="G13" s="8">
        <v>1107</v>
      </c>
      <c r="H13" s="8">
        <v>8</v>
      </c>
      <c r="I13" s="8">
        <v>1103</v>
      </c>
      <c r="J13" s="8"/>
      <c r="K13" s="8">
        <v>2278</v>
      </c>
      <c r="L13" s="8">
        <v>1</v>
      </c>
      <c r="M13" s="8">
        <v>4</v>
      </c>
      <c r="N13" s="8">
        <f t="shared" ref="N13:N19" si="2">SUM(K13:M13)</f>
        <v>2283</v>
      </c>
      <c r="O13" s="8">
        <v>2</v>
      </c>
      <c r="P13" s="42"/>
      <c r="S13" s="8"/>
    </row>
    <row r="14" spans="1:19">
      <c r="B14" s="1" t="s">
        <v>164</v>
      </c>
      <c r="C14" s="7" t="s">
        <v>29</v>
      </c>
      <c r="D14" s="2"/>
      <c r="E14" s="8">
        <v>25</v>
      </c>
      <c r="F14" s="8">
        <v>13</v>
      </c>
      <c r="G14" s="8">
        <v>904</v>
      </c>
      <c r="H14" s="8">
        <v>2</v>
      </c>
      <c r="I14" s="8">
        <v>573</v>
      </c>
      <c r="J14" s="8"/>
      <c r="K14" s="8">
        <v>1517</v>
      </c>
      <c r="L14" s="8">
        <v>0</v>
      </c>
      <c r="M14" s="8">
        <v>5</v>
      </c>
      <c r="N14" s="8">
        <f t="shared" si="2"/>
        <v>1522</v>
      </c>
      <c r="O14" s="8">
        <v>24</v>
      </c>
      <c r="P14" s="42"/>
      <c r="S14" s="8"/>
    </row>
    <row r="15" spans="1:19">
      <c r="B15" s="1" t="s">
        <v>2390</v>
      </c>
      <c r="C15" s="7" t="s">
        <v>29</v>
      </c>
      <c r="D15" s="2"/>
      <c r="E15" s="8">
        <v>26</v>
      </c>
      <c r="F15" s="8">
        <v>9</v>
      </c>
      <c r="G15" s="8">
        <v>458</v>
      </c>
      <c r="H15" s="8">
        <v>7</v>
      </c>
      <c r="I15" s="8">
        <v>615</v>
      </c>
      <c r="J15" s="8"/>
      <c r="K15" s="8">
        <v>1115</v>
      </c>
      <c r="L15" s="8">
        <v>0</v>
      </c>
      <c r="M15" s="8">
        <v>1</v>
      </c>
      <c r="N15" s="8">
        <f t="shared" si="2"/>
        <v>1116</v>
      </c>
      <c r="O15" s="8">
        <v>21</v>
      </c>
      <c r="P15" s="42"/>
      <c r="S15" s="8"/>
    </row>
    <row r="16" spans="1:19">
      <c r="B16" s="1" t="s">
        <v>165</v>
      </c>
      <c r="C16" s="7" t="s">
        <v>30</v>
      </c>
      <c r="D16" s="2"/>
      <c r="E16" s="8">
        <v>8</v>
      </c>
      <c r="F16" s="8">
        <v>4</v>
      </c>
      <c r="G16" s="8">
        <v>19</v>
      </c>
      <c r="H16" s="8">
        <v>1</v>
      </c>
      <c r="I16" s="8">
        <v>13</v>
      </c>
      <c r="J16" s="8"/>
      <c r="K16" s="8">
        <v>45</v>
      </c>
      <c r="L16" s="8">
        <v>0</v>
      </c>
      <c r="M16" s="8">
        <v>0</v>
      </c>
      <c r="N16" s="8">
        <f t="shared" si="2"/>
        <v>45</v>
      </c>
      <c r="O16" s="8">
        <v>0</v>
      </c>
      <c r="P16" s="42"/>
      <c r="S16" s="8"/>
    </row>
    <row r="17" spans="1:19">
      <c r="B17" s="1" t="s">
        <v>166</v>
      </c>
      <c r="C17" s="7" t="s">
        <v>30</v>
      </c>
      <c r="D17" s="2"/>
      <c r="E17" s="8">
        <v>4</v>
      </c>
      <c r="F17" s="8">
        <v>1</v>
      </c>
      <c r="G17" s="8">
        <v>13</v>
      </c>
      <c r="H17" s="8">
        <v>0</v>
      </c>
      <c r="I17" s="8">
        <v>47</v>
      </c>
      <c r="J17" s="8"/>
      <c r="K17" s="8">
        <v>65</v>
      </c>
      <c r="L17" s="8">
        <v>0</v>
      </c>
      <c r="M17" s="8">
        <v>0</v>
      </c>
      <c r="N17" s="8">
        <f t="shared" si="2"/>
        <v>65</v>
      </c>
      <c r="O17" s="8">
        <v>0</v>
      </c>
      <c r="P17" s="42"/>
      <c r="S17" s="8"/>
    </row>
    <row r="18" spans="1:19">
      <c r="B18" s="1" t="s">
        <v>31</v>
      </c>
      <c r="C18" s="7" t="s">
        <v>32</v>
      </c>
      <c r="D18" s="2"/>
      <c r="E18" s="8">
        <v>3</v>
      </c>
      <c r="F18" s="8">
        <v>0</v>
      </c>
      <c r="G18" s="8">
        <v>107</v>
      </c>
      <c r="H18" s="8">
        <v>0</v>
      </c>
      <c r="I18" s="8">
        <v>93</v>
      </c>
      <c r="J18" s="8"/>
      <c r="K18" s="8">
        <v>203</v>
      </c>
      <c r="L18" s="8">
        <v>0</v>
      </c>
      <c r="M18" s="8">
        <v>0</v>
      </c>
      <c r="N18" s="8">
        <f t="shared" si="2"/>
        <v>203</v>
      </c>
      <c r="O18" s="8">
        <v>1</v>
      </c>
      <c r="P18" s="42"/>
      <c r="S18" s="8"/>
    </row>
    <row r="19" spans="1:19" ht="28.5">
      <c r="A19" s="21"/>
      <c r="B19" s="12" t="s">
        <v>33</v>
      </c>
      <c r="C19" s="21" t="s">
        <v>32</v>
      </c>
      <c r="D19" s="13"/>
      <c r="E19" s="23">
        <v>2</v>
      </c>
      <c r="F19" s="23">
        <v>1</v>
      </c>
      <c r="G19" s="23">
        <v>54</v>
      </c>
      <c r="H19" s="23">
        <v>0</v>
      </c>
      <c r="I19" s="23">
        <v>50</v>
      </c>
      <c r="J19" s="23"/>
      <c r="K19" s="23">
        <v>107</v>
      </c>
      <c r="L19" s="23">
        <v>0</v>
      </c>
      <c r="M19" s="23">
        <v>66</v>
      </c>
      <c r="N19" s="23">
        <f t="shared" si="2"/>
        <v>173</v>
      </c>
      <c r="O19" s="23">
        <v>0</v>
      </c>
      <c r="P19" s="47"/>
      <c r="S19" s="8"/>
    </row>
    <row r="20" spans="1:19">
      <c r="A20" s="19"/>
      <c r="B20" s="10" t="s">
        <v>34</v>
      </c>
      <c r="C20" s="19"/>
      <c r="D20" s="10"/>
      <c r="E20" s="20">
        <f>SUM(E2:E12)</f>
        <v>298</v>
      </c>
      <c r="F20" s="20">
        <f t="shared" ref="F20:O20" si="3">SUM(F2:F12)</f>
        <v>115</v>
      </c>
      <c r="G20" s="20">
        <f t="shared" si="3"/>
        <v>4461</v>
      </c>
      <c r="H20" s="20">
        <f t="shared" si="3"/>
        <v>46</v>
      </c>
      <c r="I20" s="20">
        <f t="shared" si="3"/>
        <v>3931</v>
      </c>
      <c r="J20" s="20"/>
      <c r="K20" s="20">
        <f t="shared" si="3"/>
        <v>8851</v>
      </c>
      <c r="L20" s="20">
        <f t="shared" si="3"/>
        <v>3</v>
      </c>
      <c r="M20" s="20">
        <f t="shared" si="3"/>
        <v>61</v>
      </c>
      <c r="N20" s="20">
        <f t="shared" si="3"/>
        <v>8915</v>
      </c>
      <c r="O20" s="20">
        <f t="shared" si="3"/>
        <v>58</v>
      </c>
      <c r="P20" s="42"/>
      <c r="S20" s="8"/>
    </row>
    <row r="21" spans="1:19">
      <c r="A21" s="19"/>
      <c r="B21" s="10" t="s">
        <v>35</v>
      </c>
      <c r="C21" s="19"/>
      <c r="D21" s="10"/>
      <c r="E21" s="20">
        <f>SUM(E13:E15)</f>
        <v>88</v>
      </c>
      <c r="F21" s="20">
        <f t="shared" ref="F21:O21" si="4">SUM(F13:F15)</f>
        <v>45</v>
      </c>
      <c r="G21" s="20">
        <f t="shared" si="4"/>
        <v>2469</v>
      </c>
      <c r="H21" s="20">
        <f t="shared" si="4"/>
        <v>17</v>
      </c>
      <c r="I21" s="20">
        <f t="shared" si="4"/>
        <v>2291</v>
      </c>
      <c r="J21" s="20"/>
      <c r="K21" s="20">
        <f t="shared" si="4"/>
        <v>4910</v>
      </c>
      <c r="L21" s="20">
        <f t="shared" si="4"/>
        <v>1</v>
      </c>
      <c r="M21" s="20">
        <f t="shared" si="4"/>
        <v>10</v>
      </c>
      <c r="N21" s="20">
        <f t="shared" si="4"/>
        <v>4921</v>
      </c>
      <c r="O21" s="20">
        <f t="shared" si="4"/>
        <v>47</v>
      </c>
      <c r="P21" s="42"/>
      <c r="S21" s="8"/>
    </row>
    <row r="22" spans="1:19">
      <c r="A22" s="19"/>
      <c r="B22" s="10" t="s">
        <v>36</v>
      </c>
      <c r="C22" s="19"/>
      <c r="D22" s="10"/>
      <c r="E22" s="20">
        <f>SUM(E16:E17)</f>
        <v>12</v>
      </c>
      <c r="F22" s="20">
        <f t="shared" ref="F22:O22" si="5">SUM(F16:F17)</f>
        <v>5</v>
      </c>
      <c r="G22" s="20">
        <f t="shared" si="5"/>
        <v>32</v>
      </c>
      <c r="H22" s="20">
        <f t="shared" si="5"/>
        <v>1</v>
      </c>
      <c r="I22" s="20">
        <f t="shared" si="5"/>
        <v>60</v>
      </c>
      <c r="J22" s="20"/>
      <c r="K22" s="20">
        <f t="shared" si="5"/>
        <v>110</v>
      </c>
      <c r="L22" s="20">
        <f t="shared" si="5"/>
        <v>0</v>
      </c>
      <c r="M22" s="20">
        <f t="shared" si="5"/>
        <v>0</v>
      </c>
      <c r="N22" s="20">
        <f t="shared" si="5"/>
        <v>110</v>
      </c>
      <c r="O22" s="20">
        <f t="shared" si="5"/>
        <v>0</v>
      </c>
      <c r="P22" s="42"/>
      <c r="S22" s="8"/>
    </row>
    <row r="23" spans="1:19" ht="15" thickBot="1">
      <c r="A23" s="24"/>
      <c r="B23" s="14" t="s">
        <v>37</v>
      </c>
      <c r="C23" s="24"/>
      <c r="D23" s="14"/>
      <c r="E23" s="25">
        <f>SUM(E18:E19)</f>
        <v>5</v>
      </c>
      <c r="F23" s="25">
        <f t="shared" ref="F23:O23" si="6">SUM(F18:F19)</f>
        <v>1</v>
      </c>
      <c r="G23" s="25">
        <f t="shared" si="6"/>
        <v>161</v>
      </c>
      <c r="H23" s="25">
        <f t="shared" si="6"/>
        <v>0</v>
      </c>
      <c r="I23" s="25">
        <f t="shared" si="6"/>
        <v>143</v>
      </c>
      <c r="J23" s="25"/>
      <c r="K23" s="25">
        <f t="shared" si="6"/>
        <v>310</v>
      </c>
      <c r="L23" s="25">
        <f t="shared" si="6"/>
        <v>0</v>
      </c>
      <c r="M23" s="25">
        <f t="shared" si="6"/>
        <v>66</v>
      </c>
      <c r="N23" s="25">
        <f t="shared" si="6"/>
        <v>376</v>
      </c>
      <c r="O23" s="25">
        <f t="shared" si="6"/>
        <v>1</v>
      </c>
      <c r="P23" s="48"/>
      <c r="S23" s="8"/>
    </row>
    <row r="24" spans="1:19" s="33" customFormat="1" ht="15">
      <c r="A24" s="6"/>
      <c r="B24" s="3" t="s">
        <v>2350</v>
      </c>
      <c r="C24" s="6"/>
      <c r="D24" s="3"/>
      <c r="E24" s="34">
        <f>SUM(E20:E23)</f>
        <v>403</v>
      </c>
      <c r="F24" s="34">
        <f t="shared" ref="F24:O24" si="7">SUM(F20:F23)</f>
        <v>166</v>
      </c>
      <c r="G24" s="34">
        <f t="shared" si="7"/>
        <v>7123</v>
      </c>
      <c r="H24" s="34">
        <f t="shared" si="7"/>
        <v>64</v>
      </c>
      <c r="I24" s="34">
        <f t="shared" si="7"/>
        <v>6425</v>
      </c>
      <c r="J24" s="34">
        <f>SUM(J2:J12)</f>
        <v>31715</v>
      </c>
      <c r="K24" s="34">
        <f t="shared" si="7"/>
        <v>14181</v>
      </c>
      <c r="L24" s="34">
        <f t="shared" si="7"/>
        <v>4</v>
      </c>
      <c r="M24" s="34">
        <f t="shared" si="7"/>
        <v>137</v>
      </c>
      <c r="N24" s="34">
        <f>SUM(N20:N23)</f>
        <v>14322</v>
      </c>
      <c r="O24" s="34">
        <f t="shared" si="7"/>
        <v>106</v>
      </c>
      <c r="P24" s="49">
        <f>N24/J24</f>
        <v>0.4515844237742393</v>
      </c>
      <c r="S24" s="8"/>
    </row>
    <row r="25" spans="1:19">
      <c r="A25" s="19"/>
      <c r="B25" s="10" t="s">
        <v>2005</v>
      </c>
      <c r="C25" s="19"/>
      <c r="D25" s="10"/>
      <c r="E25" s="26">
        <f>E24/$K$24</f>
        <v>2.8418306184331148E-2</v>
      </c>
      <c r="F25" s="26">
        <f t="shared" ref="F25:I25" si="8">F24/$K$24</f>
        <v>1.1705803539947818E-2</v>
      </c>
      <c r="G25" s="26">
        <f t="shared" si="8"/>
        <v>0.5022917988858332</v>
      </c>
      <c r="H25" s="44">
        <f t="shared" si="8"/>
        <v>4.5130808828714479E-3</v>
      </c>
      <c r="I25" s="44">
        <f t="shared" si="8"/>
        <v>0.45307101050701643</v>
      </c>
      <c r="J25" s="19"/>
      <c r="K25" s="19"/>
      <c r="L25" s="20"/>
      <c r="M25" s="19"/>
      <c r="N25" s="19"/>
      <c r="O25" s="19"/>
    </row>
    <row r="26" spans="1:19">
      <c r="B26" s="1"/>
      <c r="D26" s="1"/>
      <c r="N26" s="8"/>
    </row>
    <row r="27" spans="1:19">
      <c r="B27" s="1"/>
      <c r="D27" s="1"/>
      <c r="N27" s="8"/>
    </row>
    <row r="28" spans="1:19">
      <c r="B28" s="1"/>
      <c r="D28" s="1"/>
      <c r="N28" s="8"/>
    </row>
    <row r="29" spans="1:19">
      <c r="N29" s="8"/>
    </row>
    <row r="30" spans="1:19">
      <c r="N30" s="8"/>
    </row>
    <row r="31" spans="1:19">
      <c r="N31" s="8"/>
    </row>
    <row r="32" spans="1:19">
      <c r="N32" s="8"/>
    </row>
  </sheetData>
  <sortState xmlns:xlrd2="http://schemas.microsoft.com/office/spreadsheetml/2017/richdata2" ref="A2:P12">
    <sortCondition ref="A12"/>
  </sortState>
  <mergeCells count="1">
    <mergeCell ref="A1:B1"/>
  </mergeCells>
  <conditionalFormatting sqref="A2:P18 P3:P19">
    <cfRule type="expression" dxfId="109" priority="2">
      <formula>MOD(ROW(),2)=0</formula>
    </cfRule>
  </conditionalFormatting>
  <conditionalFormatting sqref="A19:O19">
    <cfRule type="expression" dxfId="108" priority="1">
      <formula>MOD(ROW(),2)=0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Q43"/>
  <sheetViews>
    <sheetView zoomScaleNormal="100" workbookViewId="0">
      <pane ySplit="1" topLeftCell="A6" activePane="bottomLeft" state="frozen"/>
      <selection pane="bottomLeft" activeCell="F24" sqref="F24"/>
    </sheetView>
  </sheetViews>
  <sheetFormatPr defaultColWidth="45.28515625" defaultRowHeight="14.25"/>
  <cols>
    <col min="1" max="1" width="4.42578125" style="19" customWidth="1"/>
    <col min="2" max="2" width="47.5703125" style="10" customWidth="1"/>
    <col min="3" max="3" width="13.85546875" style="19" bestFit="1" customWidth="1"/>
    <col min="4" max="4" width="38.42578125" style="10" customWidth="1"/>
    <col min="5" max="5" width="9" style="19" bestFit="1" customWidth="1"/>
    <col min="6" max="6" width="16.140625" style="19" bestFit="1" customWidth="1"/>
    <col min="7" max="7" width="8.28515625" style="19" bestFit="1" customWidth="1"/>
    <col min="8" max="8" width="7.7109375" style="19" bestFit="1" customWidth="1"/>
    <col min="9" max="9" width="7.7109375" style="19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5" width="21.85546875" style="19" customWidth="1"/>
    <col min="16" max="16" width="9.5703125" style="19" customWidth="1"/>
    <col min="17" max="17" width="7" style="19" customWidth="1"/>
    <col min="18" max="16384" width="45.2851562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2274</v>
      </c>
      <c r="F1" s="9" t="s">
        <v>2275</v>
      </c>
      <c r="G1" s="9" t="s">
        <v>2276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1557</v>
      </c>
      <c r="C2" s="19" t="s">
        <v>5</v>
      </c>
      <c r="D2" s="11" t="s">
        <v>738</v>
      </c>
      <c r="E2" s="20">
        <v>5</v>
      </c>
      <c r="F2" s="20">
        <v>2</v>
      </c>
      <c r="G2" s="20">
        <v>52</v>
      </c>
      <c r="H2" s="20">
        <v>297</v>
      </c>
      <c r="I2" s="20">
        <v>59</v>
      </c>
      <c r="J2" s="20">
        <v>0</v>
      </c>
      <c r="K2" s="20">
        <v>0</v>
      </c>
      <c r="L2" s="20">
        <f t="shared" ref="L2:L32" si="0">SUM(I2:K2)</f>
        <v>59</v>
      </c>
      <c r="M2" s="20">
        <v>3</v>
      </c>
      <c r="N2" s="44">
        <f>L2/H2</f>
        <v>0.19865319865319866</v>
      </c>
      <c r="Q2" s="20"/>
    </row>
    <row r="3" spans="1:17">
      <c r="A3" s="19" t="s">
        <v>1973</v>
      </c>
      <c r="B3" s="10" t="s">
        <v>1565</v>
      </c>
      <c r="C3" s="19" t="s">
        <v>5</v>
      </c>
      <c r="D3" s="11" t="s">
        <v>1010</v>
      </c>
      <c r="E3" s="20">
        <v>53</v>
      </c>
      <c r="F3" s="20">
        <v>3</v>
      </c>
      <c r="G3" s="20">
        <v>73</v>
      </c>
      <c r="H3" s="20">
        <v>299</v>
      </c>
      <c r="I3" s="20">
        <v>129</v>
      </c>
      <c r="J3" s="20">
        <v>0</v>
      </c>
      <c r="K3" s="20">
        <v>0</v>
      </c>
      <c r="L3" s="20">
        <f t="shared" si="0"/>
        <v>129</v>
      </c>
      <c r="M3" s="20">
        <v>0</v>
      </c>
      <c r="N3" s="44">
        <f t="shared" ref="N3:N28" si="1">L3/H3</f>
        <v>0.43143812709030099</v>
      </c>
      <c r="Q3" s="20"/>
    </row>
    <row r="4" spans="1:17">
      <c r="A4" s="19" t="s">
        <v>1977</v>
      </c>
      <c r="B4" s="10" t="s">
        <v>1561</v>
      </c>
      <c r="C4" s="19" t="s">
        <v>5</v>
      </c>
      <c r="D4" s="11" t="s">
        <v>1014</v>
      </c>
      <c r="E4" s="20">
        <v>103</v>
      </c>
      <c r="F4" s="20">
        <v>1</v>
      </c>
      <c r="G4" s="20">
        <v>11</v>
      </c>
      <c r="H4" s="20">
        <v>344</v>
      </c>
      <c r="I4" s="20">
        <v>115</v>
      </c>
      <c r="J4" s="20">
        <v>0</v>
      </c>
      <c r="K4" s="20">
        <v>0</v>
      </c>
      <c r="L4" s="20">
        <f t="shared" si="0"/>
        <v>115</v>
      </c>
      <c r="M4" s="20">
        <v>0</v>
      </c>
      <c r="N4" s="44">
        <f t="shared" si="1"/>
        <v>0.33430232558139533</v>
      </c>
      <c r="Q4" s="20"/>
    </row>
    <row r="5" spans="1:17">
      <c r="A5" s="19" t="s">
        <v>1975</v>
      </c>
      <c r="B5" s="10" t="s">
        <v>1562</v>
      </c>
      <c r="C5" s="19" t="s">
        <v>5</v>
      </c>
      <c r="D5" s="11" t="s">
        <v>1226</v>
      </c>
      <c r="E5" s="20">
        <v>29</v>
      </c>
      <c r="F5" s="20">
        <v>2</v>
      </c>
      <c r="G5" s="20">
        <v>104</v>
      </c>
      <c r="H5" s="20">
        <v>341</v>
      </c>
      <c r="I5" s="20">
        <v>135</v>
      </c>
      <c r="J5" s="20">
        <v>0</v>
      </c>
      <c r="K5" s="20">
        <v>0</v>
      </c>
      <c r="L5" s="20">
        <f t="shared" si="0"/>
        <v>135</v>
      </c>
      <c r="M5" s="20">
        <v>0</v>
      </c>
      <c r="N5" s="44">
        <f t="shared" si="1"/>
        <v>0.39589442815249265</v>
      </c>
      <c r="Q5" s="20"/>
    </row>
    <row r="6" spans="1:17">
      <c r="A6" s="19" t="s">
        <v>1970</v>
      </c>
      <c r="B6" s="10" t="s">
        <v>2360</v>
      </c>
      <c r="C6" s="19" t="s">
        <v>5</v>
      </c>
      <c r="D6" s="11" t="s">
        <v>1575</v>
      </c>
      <c r="E6" s="20">
        <v>247</v>
      </c>
      <c r="F6" s="20">
        <v>15</v>
      </c>
      <c r="G6" s="20">
        <v>439</v>
      </c>
      <c r="H6" s="20">
        <v>2022</v>
      </c>
      <c r="I6" s="20">
        <v>701</v>
      </c>
      <c r="J6" s="20">
        <v>0</v>
      </c>
      <c r="K6" s="20">
        <v>2</v>
      </c>
      <c r="L6" s="20">
        <f t="shared" si="0"/>
        <v>703</v>
      </c>
      <c r="M6" s="20">
        <v>6</v>
      </c>
      <c r="N6" s="44">
        <f t="shared" si="1"/>
        <v>0.347675568743818</v>
      </c>
      <c r="Q6" s="20"/>
    </row>
    <row r="7" spans="1:17">
      <c r="A7" s="19" t="s">
        <v>1972</v>
      </c>
      <c r="B7" s="10" t="s">
        <v>1219</v>
      </c>
      <c r="C7" s="19" t="s">
        <v>5</v>
      </c>
      <c r="D7" s="11" t="s">
        <v>1090</v>
      </c>
      <c r="E7" s="20">
        <v>11</v>
      </c>
      <c r="F7" s="20">
        <v>2</v>
      </c>
      <c r="G7" s="20">
        <v>36</v>
      </c>
      <c r="H7" s="20">
        <v>106</v>
      </c>
      <c r="I7" s="20">
        <v>49</v>
      </c>
      <c r="J7" s="20">
        <v>0</v>
      </c>
      <c r="K7" s="20">
        <v>0</v>
      </c>
      <c r="L7" s="20">
        <f t="shared" si="0"/>
        <v>49</v>
      </c>
      <c r="M7" s="20">
        <v>0</v>
      </c>
      <c r="N7" s="44">
        <f t="shared" si="1"/>
        <v>0.46226415094339623</v>
      </c>
      <c r="Q7" s="20"/>
    </row>
    <row r="8" spans="1:17">
      <c r="A8" s="19" t="s">
        <v>1969</v>
      </c>
      <c r="B8" s="10" t="s">
        <v>1573</v>
      </c>
      <c r="C8" s="19" t="s">
        <v>5</v>
      </c>
      <c r="D8" s="11" t="s">
        <v>1183</v>
      </c>
      <c r="E8" s="20">
        <v>22</v>
      </c>
      <c r="F8" s="20">
        <v>1</v>
      </c>
      <c r="G8" s="20">
        <v>81</v>
      </c>
      <c r="H8" s="20">
        <v>230</v>
      </c>
      <c r="I8" s="20">
        <v>104</v>
      </c>
      <c r="J8" s="20">
        <v>0</v>
      </c>
      <c r="K8" s="20">
        <v>0</v>
      </c>
      <c r="L8" s="20">
        <f t="shared" si="0"/>
        <v>104</v>
      </c>
      <c r="M8" s="20">
        <v>0</v>
      </c>
      <c r="N8" s="44">
        <f t="shared" si="1"/>
        <v>0.45217391304347826</v>
      </c>
      <c r="Q8" s="20"/>
    </row>
    <row r="9" spans="1:17">
      <c r="A9" s="19" t="s">
        <v>1971</v>
      </c>
      <c r="B9" s="10" t="s">
        <v>1568</v>
      </c>
      <c r="C9" s="19" t="s">
        <v>5</v>
      </c>
      <c r="D9" s="11" t="s">
        <v>1346</v>
      </c>
      <c r="E9" s="20">
        <v>0</v>
      </c>
      <c r="F9" s="20">
        <v>0</v>
      </c>
      <c r="G9" s="20">
        <v>0</v>
      </c>
      <c r="H9" s="20">
        <v>110</v>
      </c>
      <c r="I9" s="20">
        <v>0</v>
      </c>
      <c r="J9" s="20">
        <v>0</v>
      </c>
      <c r="K9" s="20">
        <v>0</v>
      </c>
      <c r="L9" s="20">
        <f t="shared" si="0"/>
        <v>0</v>
      </c>
      <c r="M9" s="20">
        <v>0</v>
      </c>
      <c r="N9" s="44">
        <f t="shared" si="1"/>
        <v>0</v>
      </c>
      <c r="Q9" s="20"/>
    </row>
    <row r="10" spans="1:17">
      <c r="A10" s="19" t="s">
        <v>1976</v>
      </c>
      <c r="B10" s="10" t="s">
        <v>1569</v>
      </c>
      <c r="C10" s="19" t="s">
        <v>5</v>
      </c>
      <c r="D10" s="11" t="s">
        <v>1224</v>
      </c>
      <c r="E10" s="20">
        <v>44</v>
      </c>
      <c r="F10" s="20">
        <v>1</v>
      </c>
      <c r="G10" s="20">
        <v>40</v>
      </c>
      <c r="H10" s="20">
        <v>647</v>
      </c>
      <c r="I10" s="20">
        <v>85</v>
      </c>
      <c r="J10" s="20">
        <v>0</v>
      </c>
      <c r="K10" s="20">
        <v>1</v>
      </c>
      <c r="L10" s="20">
        <f t="shared" si="0"/>
        <v>86</v>
      </c>
      <c r="M10" s="20">
        <v>3</v>
      </c>
      <c r="N10" s="44">
        <f t="shared" si="1"/>
        <v>0.13292117465224113</v>
      </c>
      <c r="Q10" s="20"/>
    </row>
    <row r="11" spans="1:17">
      <c r="A11" s="19" t="s">
        <v>1978</v>
      </c>
      <c r="B11" s="10" t="s">
        <v>1580</v>
      </c>
      <c r="C11" s="19" t="s">
        <v>5</v>
      </c>
      <c r="D11" s="11" t="s">
        <v>1187</v>
      </c>
      <c r="E11" s="20">
        <v>27</v>
      </c>
      <c r="F11" s="20">
        <v>1</v>
      </c>
      <c r="G11" s="20">
        <v>6</v>
      </c>
      <c r="H11" s="20">
        <v>135</v>
      </c>
      <c r="I11" s="20">
        <v>34</v>
      </c>
      <c r="J11" s="20">
        <v>0</v>
      </c>
      <c r="K11" s="20">
        <v>0</v>
      </c>
      <c r="L11" s="20">
        <f t="shared" si="0"/>
        <v>34</v>
      </c>
      <c r="M11" s="20">
        <v>0</v>
      </c>
      <c r="N11" s="44">
        <f t="shared" si="1"/>
        <v>0.25185185185185183</v>
      </c>
      <c r="Q11" s="20"/>
    </row>
    <row r="12" spans="1:17">
      <c r="A12" s="19" t="s">
        <v>1979</v>
      </c>
      <c r="B12" s="10" t="s">
        <v>1576</v>
      </c>
      <c r="C12" s="19" t="s">
        <v>5</v>
      </c>
      <c r="D12" s="11" t="s">
        <v>1018</v>
      </c>
      <c r="E12" s="20">
        <v>11</v>
      </c>
      <c r="F12" s="20">
        <v>3</v>
      </c>
      <c r="G12" s="20">
        <v>22</v>
      </c>
      <c r="H12" s="20">
        <v>77</v>
      </c>
      <c r="I12" s="20">
        <v>36</v>
      </c>
      <c r="J12" s="20">
        <v>0</v>
      </c>
      <c r="K12" s="20">
        <v>0</v>
      </c>
      <c r="L12" s="20">
        <f t="shared" si="0"/>
        <v>36</v>
      </c>
      <c r="M12" s="20">
        <v>0</v>
      </c>
      <c r="N12" s="44">
        <f t="shared" si="1"/>
        <v>0.46753246753246752</v>
      </c>
      <c r="Q12" s="20"/>
    </row>
    <row r="13" spans="1:17">
      <c r="A13" s="19" t="s">
        <v>1980</v>
      </c>
      <c r="B13" s="10" t="s">
        <v>1566</v>
      </c>
      <c r="C13" s="19" t="s">
        <v>5</v>
      </c>
      <c r="D13" s="11" t="s">
        <v>1008</v>
      </c>
      <c r="E13" s="20">
        <v>51</v>
      </c>
      <c r="F13" s="20">
        <v>0</v>
      </c>
      <c r="G13" s="20">
        <v>20</v>
      </c>
      <c r="H13" s="20">
        <v>239</v>
      </c>
      <c r="I13" s="20">
        <v>71</v>
      </c>
      <c r="J13" s="20">
        <v>0</v>
      </c>
      <c r="K13" s="20">
        <v>0</v>
      </c>
      <c r="L13" s="20">
        <f t="shared" si="0"/>
        <v>71</v>
      </c>
      <c r="M13" s="20">
        <v>1</v>
      </c>
      <c r="N13" s="44">
        <f t="shared" si="1"/>
        <v>0.29707112970711297</v>
      </c>
      <c r="Q13" s="20"/>
    </row>
    <row r="14" spans="1:17">
      <c r="A14" s="19" t="s">
        <v>1983</v>
      </c>
      <c r="B14" s="10" t="s">
        <v>1578</v>
      </c>
      <c r="C14" s="19" t="s">
        <v>5</v>
      </c>
      <c r="D14" s="11" t="s">
        <v>1040</v>
      </c>
      <c r="E14" s="20">
        <v>69</v>
      </c>
      <c r="F14" s="20">
        <v>1</v>
      </c>
      <c r="G14" s="20">
        <v>27</v>
      </c>
      <c r="H14" s="20">
        <v>467</v>
      </c>
      <c r="I14" s="20">
        <v>97</v>
      </c>
      <c r="J14" s="20">
        <v>0</v>
      </c>
      <c r="K14" s="20">
        <v>1</v>
      </c>
      <c r="L14" s="20">
        <f t="shared" si="0"/>
        <v>98</v>
      </c>
      <c r="M14" s="20">
        <v>2</v>
      </c>
      <c r="N14" s="44">
        <f t="shared" si="1"/>
        <v>0.20985010706638116</v>
      </c>
      <c r="Q14" s="20"/>
    </row>
    <row r="15" spans="1:17">
      <c r="A15" s="19" t="s">
        <v>1982</v>
      </c>
      <c r="B15" s="10" t="s">
        <v>1583</v>
      </c>
      <c r="C15" s="19" t="s">
        <v>5</v>
      </c>
      <c r="D15" s="11" t="s">
        <v>1000</v>
      </c>
      <c r="E15" s="20">
        <v>39</v>
      </c>
      <c r="F15" s="20">
        <v>2</v>
      </c>
      <c r="G15" s="20">
        <v>24</v>
      </c>
      <c r="H15" s="20">
        <v>314</v>
      </c>
      <c r="I15" s="20">
        <v>65</v>
      </c>
      <c r="J15" s="20">
        <v>0</v>
      </c>
      <c r="K15" s="20">
        <v>0</v>
      </c>
      <c r="L15" s="20">
        <f t="shared" si="0"/>
        <v>65</v>
      </c>
      <c r="M15" s="20">
        <v>0</v>
      </c>
      <c r="N15" s="44">
        <f t="shared" si="1"/>
        <v>0.2070063694267516</v>
      </c>
      <c r="Q15" s="20"/>
    </row>
    <row r="16" spans="1:17">
      <c r="A16" s="19" t="s">
        <v>1981</v>
      </c>
      <c r="B16" s="10" t="s">
        <v>1559</v>
      </c>
      <c r="C16" s="19" t="s">
        <v>5</v>
      </c>
      <c r="D16" s="11" t="s">
        <v>1560</v>
      </c>
      <c r="E16" s="20">
        <v>11</v>
      </c>
      <c r="F16" s="20">
        <v>1</v>
      </c>
      <c r="G16" s="20">
        <v>30</v>
      </c>
      <c r="H16" s="20">
        <v>129</v>
      </c>
      <c r="I16" s="20">
        <v>42</v>
      </c>
      <c r="J16" s="20">
        <v>0</v>
      </c>
      <c r="K16" s="20">
        <v>0</v>
      </c>
      <c r="L16" s="20">
        <f t="shared" si="0"/>
        <v>42</v>
      </c>
      <c r="M16" s="20">
        <v>0</v>
      </c>
      <c r="N16" s="44">
        <f t="shared" si="1"/>
        <v>0.32558139534883723</v>
      </c>
      <c r="Q16" s="20"/>
    </row>
    <row r="17" spans="1:17">
      <c r="A17" s="19" t="s">
        <v>1990</v>
      </c>
      <c r="B17" s="10" t="s">
        <v>1574</v>
      </c>
      <c r="C17" s="19" t="s">
        <v>5</v>
      </c>
      <c r="D17" s="11" t="s">
        <v>1074</v>
      </c>
      <c r="E17" s="20">
        <v>5</v>
      </c>
      <c r="F17" s="20">
        <v>0</v>
      </c>
      <c r="G17" s="20">
        <v>62</v>
      </c>
      <c r="H17" s="20">
        <v>186</v>
      </c>
      <c r="I17" s="20">
        <v>67</v>
      </c>
      <c r="J17" s="20">
        <v>0</v>
      </c>
      <c r="K17" s="20">
        <v>0</v>
      </c>
      <c r="L17" s="20">
        <f t="shared" si="0"/>
        <v>67</v>
      </c>
      <c r="M17" s="20">
        <v>1</v>
      </c>
      <c r="N17" s="44">
        <f t="shared" si="1"/>
        <v>0.36021505376344087</v>
      </c>
      <c r="Q17" s="20"/>
    </row>
    <row r="18" spans="1:17">
      <c r="A18" s="19" t="s">
        <v>1988</v>
      </c>
      <c r="B18" s="10" t="s">
        <v>1572</v>
      </c>
      <c r="C18" s="19" t="s">
        <v>5</v>
      </c>
      <c r="D18" s="11" t="s">
        <v>1048</v>
      </c>
      <c r="E18" s="20">
        <v>15</v>
      </c>
      <c r="F18" s="20">
        <v>0</v>
      </c>
      <c r="G18" s="20">
        <v>26</v>
      </c>
      <c r="H18" s="20">
        <v>187</v>
      </c>
      <c r="I18" s="20">
        <v>41</v>
      </c>
      <c r="J18" s="20">
        <v>0</v>
      </c>
      <c r="K18" s="20">
        <v>2</v>
      </c>
      <c r="L18" s="20">
        <f t="shared" si="0"/>
        <v>43</v>
      </c>
      <c r="M18" s="20">
        <v>2</v>
      </c>
      <c r="N18" s="44">
        <f t="shared" si="1"/>
        <v>0.22994652406417113</v>
      </c>
      <c r="Q18" s="20"/>
    </row>
    <row r="19" spans="1:17">
      <c r="A19" s="19" t="s">
        <v>1986</v>
      </c>
      <c r="B19" s="10" t="s">
        <v>1579</v>
      </c>
      <c r="C19" s="19" t="s">
        <v>5</v>
      </c>
      <c r="D19" s="11" t="s">
        <v>1159</v>
      </c>
      <c r="E19" s="20">
        <v>10</v>
      </c>
      <c r="F19" s="20">
        <v>0</v>
      </c>
      <c r="G19" s="20">
        <v>23</v>
      </c>
      <c r="H19" s="20">
        <v>173</v>
      </c>
      <c r="I19" s="20">
        <v>33</v>
      </c>
      <c r="J19" s="20">
        <v>0</v>
      </c>
      <c r="K19" s="20">
        <v>0</v>
      </c>
      <c r="L19" s="20">
        <f t="shared" si="0"/>
        <v>33</v>
      </c>
      <c r="M19" s="20">
        <v>0</v>
      </c>
      <c r="N19" s="44">
        <f t="shared" si="1"/>
        <v>0.19075144508670519</v>
      </c>
      <c r="Q19" s="20"/>
    </row>
    <row r="20" spans="1:17">
      <c r="A20" s="19" t="s">
        <v>1987</v>
      </c>
      <c r="B20" s="10" t="s">
        <v>1581</v>
      </c>
      <c r="C20" s="19" t="s">
        <v>5</v>
      </c>
      <c r="D20" s="11" t="s">
        <v>1582</v>
      </c>
      <c r="E20" s="20">
        <v>171</v>
      </c>
      <c r="F20" s="20">
        <v>5</v>
      </c>
      <c r="G20" s="20">
        <v>110</v>
      </c>
      <c r="H20" s="20">
        <v>951</v>
      </c>
      <c r="I20" s="20">
        <v>286</v>
      </c>
      <c r="J20" s="20">
        <v>0</v>
      </c>
      <c r="K20" s="20">
        <v>4</v>
      </c>
      <c r="L20" s="20">
        <f t="shared" si="0"/>
        <v>290</v>
      </c>
      <c r="M20" s="20">
        <v>1</v>
      </c>
      <c r="N20" s="44">
        <f t="shared" si="1"/>
        <v>0.3049421661409043</v>
      </c>
      <c r="Q20" s="20"/>
    </row>
    <row r="21" spans="1:17">
      <c r="A21" s="19" t="s">
        <v>1984</v>
      </c>
      <c r="B21" s="10" t="s">
        <v>1558</v>
      </c>
      <c r="C21" s="19" t="s">
        <v>5</v>
      </c>
      <c r="D21" s="11" t="s">
        <v>690</v>
      </c>
      <c r="E21" s="20">
        <v>49</v>
      </c>
      <c r="F21" s="20">
        <v>5</v>
      </c>
      <c r="G21" s="20">
        <v>59</v>
      </c>
      <c r="H21" s="20">
        <v>232</v>
      </c>
      <c r="I21" s="20">
        <v>113</v>
      </c>
      <c r="J21" s="20">
        <v>0</v>
      </c>
      <c r="K21" s="20">
        <v>0</v>
      </c>
      <c r="L21" s="20">
        <f t="shared" si="0"/>
        <v>113</v>
      </c>
      <c r="M21" s="20">
        <v>3</v>
      </c>
      <c r="N21" s="44">
        <f t="shared" si="1"/>
        <v>0.48706896551724138</v>
      </c>
      <c r="Q21" s="20"/>
    </row>
    <row r="22" spans="1:17">
      <c r="A22" s="19" t="s">
        <v>1989</v>
      </c>
      <c r="B22" s="10" t="s">
        <v>1577</v>
      </c>
      <c r="C22" s="19" t="s">
        <v>5</v>
      </c>
      <c r="D22" s="11" t="s">
        <v>1030</v>
      </c>
      <c r="E22" s="20">
        <v>14</v>
      </c>
      <c r="F22" s="20">
        <v>0</v>
      </c>
      <c r="G22" s="20">
        <v>25</v>
      </c>
      <c r="H22" s="20">
        <v>122</v>
      </c>
      <c r="I22" s="20">
        <v>39</v>
      </c>
      <c r="J22" s="20">
        <v>0</v>
      </c>
      <c r="K22" s="20">
        <v>0</v>
      </c>
      <c r="L22" s="20">
        <f t="shared" si="0"/>
        <v>39</v>
      </c>
      <c r="M22" s="20">
        <v>0</v>
      </c>
      <c r="N22" s="44">
        <f t="shared" si="1"/>
        <v>0.31967213114754101</v>
      </c>
      <c r="Q22" s="20"/>
    </row>
    <row r="23" spans="1:17">
      <c r="A23" s="19" t="s">
        <v>1985</v>
      </c>
      <c r="B23" s="10" t="s">
        <v>1564</v>
      </c>
      <c r="C23" s="19" t="s">
        <v>5</v>
      </c>
      <c r="D23" s="11" t="s">
        <v>1028</v>
      </c>
      <c r="E23" s="20">
        <v>45</v>
      </c>
      <c r="F23" s="20">
        <v>4</v>
      </c>
      <c r="G23" s="20">
        <v>39</v>
      </c>
      <c r="H23" s="20">
        <v>328</v>
      </c>
      <c r="I23" s="20">
        <v>88</v>
      </c>
      <c r="J23" s="20">
        <v>0</v>
      </c>
      <c r="K23" s="20">
        <v>0</v>
      </c>
      <c r="L23" s="20">
        <f t="shared" si="0"/>
        <v>88</v>
      </c>
      <c r="M23" s="20">
        <v>0</v>
      </c>
      <c r="N23" s="44">
        <f t="shared" si="1"/>
        <v>0.26829268292682928</v>
      </c>
      <c r="Q23" s="20"/>
    </row>
    <row r="24" spans="1:17">
      <c r="A24" s="19" t="s">
        <v>1993</v>
      </c>
      <c r="B24" s="10" t="s">
        <v>2384</v>
      </c>
      <c r="C24" s="19" t="s">
        <v>5</v>
      </c>
      <c r="D24" s="11" t="s">
        <v>1016</v>
      </c>
      <c r="E24" s="20">
        <v>40</v>
      </c>
      <c r="F24" s="20">
        <v>3</v>
      </c>
      <c r="G24" s="20">
        <v>234</v>
      </c>
      <c r="H24" s="20">
        <v>535</v>
      </c>
      <c r="I24" s="20">
        <v>277</v>
      </c>
      <c r="J24" s="20">
        <v>0</v>
      </c>
      <c r="K24" s="20">
        <v>1</v>
      </c>
      <c r="L24" s="20">
        <f t="shared" si="0"/>
        <v>278</v>
      </c>
      <c r="M24" s="20">
        <v>1</v>
      </c>
      <c r="N24" s="44">
        <f t="shared" si="1"/>
        <v>0.51962616822429908</v>
      </c>
      <c r="Q24" s="20"/>
    </row>
    <row r="25" spans="1:17">
      <c r="A25" s="19" t="s">
        <v>1991</v>
      </c>
      <c r="B25" s="10" t="s">
        <v>1563</v>
      </c>
      <c r="C25" s="19" t="s">
        <v>5</v>
      </c>
      <c r="D25" s="11" t="s">
        <v>1012</v>
      </c>
      <c r="E25" s="20">
        <v>49</v>
      </c>
      <c r="F25" s="20">
        <v>4</v>
      </c>
      <c r="G25" s="20">
        <v>73</v>
      </c>
      <c r="H25" s="20">
        <v>229</v>
      </c>
      <c r="I25" s="20">
        <v>126</v>
      </c>
      <c r="J25" s="20">
        <v>0</v>
      </c>
      <c r="K25" s="20">
        <v>1</v>
      </c>
      <c r="L25" s="20">
        <f t="shared" si="0"/>
        <v>127</v>
      </c>
      <c r="M25" s="20">
        <v>0</v>
      </c>
      <c r="N25" s="44">
        <f t="shared" si="1"/>
        <v>0.55458515283842791</v>
      </c>
      <c r="Q25" s="20"/>
    </row>
    <row r="26" spans="1:17">
      <c r="A26" s="19" t="s">
        <v>1994</v>
      </c>
      <c r="B26" s="10" t="s">
        <v>1567</v>
      </c>
      <c r="C26" s="19" t="s">
        <v>5</v>
      </c>
      <c r="D26" s="11" t="s">
        <v>1021</v>
      </c>
      <c r="E26" s="20">
        <v>74</v>
      </c>
      <c r="F26" s="20">
        <v>4</v>
      </c>
      <c r="G26" s="20">
        <v>220</v>
      </c>
      <c r="H26" s="20">
        <v>628</v>
      </c>
      <c r="I26" s="20">
        <v>298</v>
      </c>
      <c r="J26" s="20">
        <v>0</v>
      </c>
      <c r="K26" s="20">
        <v>0</v>
      </c>
      <c r="L26" s="20">
        <f t="shared" si="0"/>
        <v>298</v>
      </c>
      <c r="M26" s="20">
        <v>0</v>
      </c>
      <c r="N26" s="44">
        <f t="shared" si="1"/>
        <v>0.47452229299363058</v>
      </c>
      <c r="Q26" s="20"/>
    </row>
    <row r="27" spans="1:17">
      <c r="A27" s="19" t="s">
        <v>1995</v>
      </c>
      <c r="B27" s="10" t="s">
        <v>1570</v>
      </c>
      <c r="C27" s="19" t="s">
        <v>5</v>
      </c>
      <c r="D27" s="11" t="s">
        <v>1571</v>
      </c>
      <c r="E27" s="20">
        <v>271</v>
      </c>
      <c r="F27" s="20">
        <v>12</v>
      </c>
      <c r="G27" s="20">
        <v>855</v>
      </c>
      <c r="H27" s="20">
        <v>5627</v>
      </c>
      <c r="I27" s="20">
        <v>1138</v>
      </c>
      <c r="J27" s="20">
        <v>0</v>
      </c>
      <c r="K27" s="20">
        <v>4</v>
      </c>
      <c r="L27" s="20">
        <f t="shared" si="0"/>
        <v>1142</v>
      </c>
      <c r="M27" s="20">
        <v>5</v>
      </c>
      <c r="N27" s="44">
        <f t="shared" si="1"/>
        <v>0.20295006220010664</v>
      </c>
      <c r="Q27" s="20"/>
    </row>
    <row r="28" spans="1:17">
      <c r="A28" s="19" t="s">
        <v>1992</v>
      </c>
      <c r="B28" s="10" t="s">
        <v>1584</v>
      </c>
      <c r="C28" s="19" t="s">
        <v>5</v>
      </c>
      <c r="D28" s="11" t="s">
        <v>1149</v>
      </c>
      <c r="E28" s="20">
        <v>67</v>
      </c>
      <c r="F28" s="20">
        <v>4</v>
      </c>
      <c r="G28" s="20">
        <v>219</v>
      </c>
      <c r="H28" s="20">
        <v>749</v>
      </c>
      <c r="I28" s="20">
        <v>290</v>
      </c>
      <c r="J28" s="20">
        <v>0</v>
      </c>
      <c r="K28" s="20">
        <v>1</v>
      </c>
      <c r="L28" s="20">
        <f t="shared" si="0"/>
        <v>291</v>
      </c>
      <c r="M28" s="20">
        <v>0</v>
      </c>
      <c r="N28" s="44">
        <f t="shared" si="1"/>
        <v>0.38851802403204272</v>
      </c>
      <c r="Q28" s="20"/>
    </row>
    <row r="29" spans="1:17">
      <c r="B29" s="10" t="s">
        <v>1570</v>
      </c>
      <c r="C29" s="19" t="s">
        <v>29</v>
      </c>
      <c r="D29" s="11"/>
      <c r="E29" s="20">
        <v>495</v>
      </c>
      <c r="F29" s="20">
        <v>23</v>
      </c>
      <c r="G29" s="20">
        <v>1294</v>
      </c>
      <c r="H29" s="20"/>
      <c r="I29" s="20">
        <v>1812</v>
      </c>
      <c r="J29" s="20">
        <v>2</v>
      </c>
      <c r="K29" s="20">
        <v>1</v>
      </c>
      <c r="L29" s="20">
        <f t="shared" si="0"/>
        <v>1815</v>
      </c>
      <c r="M29" s="20">
        <v>11</v>
      </c>
      <c r="N29" s="44"/>
      <c r="Q29" s="20"/>
    </row>
    <row r="30" spans="1:17">
      <c r="B30" s="10" t="s">
        <v>2653</v>
      </c>
      <c r="C30" s="19" t="s">
        <v>29</v>
      </c>
      <c r="D30" s="11"/>
      <c r="E30" s="20">
        <v>57</v>
      </c>
      <c r="F30" s="20">
        <v>3</v>
      </c>
      <c r="G30" s="20">
        <v>60</v>
      </c>
      <c r="H30" s="20"/>
      <c r="I30" s="20">
        <v>120</v>
      </c>
      <c r="J30" s="20">
        <v>0</v>
      </c>
      <c r="K30" s="20">
        <v>0</v>
      </c>
      <c r="L30" s="20">
        <f t="shared" si="0"/>
        <v>120</v>
      </c>
      <c r="M30" s="20">
        <v>2</v>
      </c>
      <c r="N30" s="44"/>
      <c r="Q30" s="20"/>
    </row>
    <row r="31" spans="1:17">
      <c r="B31" s="10" t="s">
        <v>2360</v>
      </c>
      <c r="C31" s="19" t="s">
        <v>29</v>
      </c>
      <c r="D31" s="11"/>
      <c r="E31" s="20">
        <v>369</v>
      </c>
      <c r="F31" s="20">
        <v>16</v>
      </c>
      <c r="G31" s="20">
        <v>654</v>
      </c>
      <c r="H31" s="20"/>
      <c r="I31" s="20">
        <v>1039</v>
      </c>
      <c r="J31" s="20">
        <v>0</v>
      </c>
      <c r="K31" s="20">
        <v>1</v>
      </c>
      <c r="L31" s="20">
        <f t="shared" si="0"/>
        <v>1040</v>
      </c>
      <c r="M31" s="20">
        <v>14</v>
      </c>
      <c r="N31" s="44"/>
      <c r="Q31" s="20"/>
    </row>
    <row r="32" spans="1:17">
      <c r="B32" s="10" t="s">
        <v>2390</v>
      </c>
      <c r="C32" s="19" t="s">
        <v>29</v>
      </c>
      <c r="D32" s="11"/>
      <c r="E32" s="20">
        <v>58</v>
      </c>
      <c r="F32" s="20">
        <v>3</v>
      </c>
      <c r="G32" s="20">
        <v>111</v>
      </c>
      <c r="H32" s="20"/>
      <c r="I32" s="20">
        <v>172</v>
      </c>
      <c r="J32" s="20">
        <v>0</v>
      </c>
      <c r="K32" s="20">
        <v>1</v>
      </c>
      <c r="L32" s="20">
        <f t="shared" si="0"/>
        <v>173</v>
      </c>
      <c r="M32" s="20">
        <v>2</v>
      </c>
      <c r="N32" s="44"/>
      <c r="Q32" s="20"/>
    </row>
    <row r="33" spans="1:17">
      <c r="B33" s="10" t="s">
        <v>2654</v>
      </c>
      <c r="C33" s="19" t="s">
        <v>30</v>
      </c>
      <c r="D33" s="11"/>
      <c r="E33" s="20">
        <v>14</v>
      </c>
      <c r="F33" s="20">
        <v>0</v>
      </c>
      <c r="G33" s="20">
        <v>14</v>
      </c>
      <c r="H33" s="20"/>
      <c r="I33" s="20">
        <v>28</v>
      </c>
      <c r="J33" s="20">
        <v>0</v>
      </c>
      <c r="K33" s="20">
        <v>0</v>
      </c>
      <c r="L33" s="20">
        <f t="shared" ref="L33:L37" si="2">SUM(I33:K33)</f>
        <v>28</v>
      </c>
      <c r="M33" s="20">
        <v>0</v>
      </c>
      <c r="N33" s="44"/>
      <c r="Q33" s="20"/>
    </row>
    <row r="34" spans="1:17" ht="42.75">
      <c r="B34" s="10" t="s">
        <v>2728</v>
      </c>
      <c r="C34" s="19" t="s">
        <v>30</v>
      </c>
      <c r="D34" s="11"/>
      <c r="E34" s="20">
        <v>25</v>
      </c>
      <c r="F34" s="20">
        <v>6</v>
      </c>
      <c r="G34" s="20">
        <v>53</v>
      </c>
      <c r="H34" s="20"/>
      <c r="I34" s="20">
        <v>84</v>
      </c>
      <c r="J34" s="20">
        <v>0</v>
      </c>
      <c r="K34" s="20">
        <v>0</v>
      </c>
      <c r="L34" s="20">
        <f t="shared" si="2"/>
        <v>84</v>
      </c>
      <c r="M34" s="20">
        <v>0</v>
      </c>
      <c r="N34" s="44"/>
      <c r="Q34" s="20"/>
    </row>
    <row r="35" spans="1:17">
      <c r="B35" s="10" t="s">
        <v>1585</v>
      </c>
      <c r="C35" s="19" t="s">
        <v>30</v>
      </c>
      <c r="D35" s="11"/>
      <c r="E35" s="20">
        <v>20</v>
      </c>
      <c r="F35" s="20">
        <v>4</v>
      </c>
      <c r="G35" s="20">
        <v>27</v>
      </c>
      <c r="H35" s="20"/>
      <c r="I35" s="20">
        <v>51</v>
      </c>
      <c r="J35" s="20">
        <v>0</v>
      </c>
      <c r="K35" s="20">
        <v>0</v>
      </c>
      <c r="L35" s="20">
        <f t="shared" si="2"/>
        <v>51</v>
      </c>
      <c r="M35" s="20">
        <v>0</v>
      </c>
      <c r="N35" s="44"/>
      <c r="Q35" s="20"/>
    </row>
    <row r="36" spans="1:17">
      <c r="B36" s="10" t="s">
        <v>31</v>
      </c>
      <c r="C36" s="19" t="s">
        <v>32</v>
      </c>
      <c r="D36" s="11"/>
      <c r="E36" s="20">
        <v>50</v>
      </c>
      <c r="F36" s="20">
        <v>0</v>
      </c>
      <c r="G36" s="20">
        <v>48</v>
      </c>
      <c r="H36" s="20"/>
      <c r="I36" s="20">
        <v>98</v>
      </c>
      <c r="J36" s="20">
        <v>0</v>
      </c>
      <c r="K36" s="20">
        <v>0</v>
      </c>
      <c r="L36" s="20">
        <f t="shared" si="2"/>
        <v>98</v>
      </c>
      <c r="M36" s="20">
        <v>0</v>
      </c>
      <c r="N36" s="44"/>
      <c r="Q36" s="20"/>
    </row>
    <row r="37" spans="1:17">
      <c r="A37" s="21"/>
      <c r="B37" s="12" t="s">
        <v>33</v>
      </c>
      <c r="C37" s="21" t="s">
        <v>32</v>
      </c>
      <c r="D37" s="13"/>
      <c r="E37" s="23">
        <v>16</v>
      </c>
      <c r="F37" s="23">
        <v>13</v>
      </c>
      <c r="G37" s="23">
        <v>0</v>
      </c>
      <c r="H37" s="23"/>
      <c r="I37" s="23">
        <v>29</v>
      </c>
      <c r="J37" s="23">
        <v>0</v>
      </c>
      <c r="K37" s="23">
        <v>29</v>
      </c>
      <c r="L37" s="23">
        <f t="shared" si="2"/>
        <v>58</v>
      </c>
      <c r="M37" s="23">
        <v>0</v>
      </c>
      <c r="N37" s="43"/>
      <c r="Q37" s="20"/>
    </row>
    <row r="38" spans="1:17">
      <c r="B38" s="10" t="s">
        <v>34</v>
      </c>
      <c r="E38" s="20">
        <f>SUM(E2:E28)</f>
        <v>1532</v>
      </c>
      <c r="F38" s="20">
        <f t="shared" ref="F38:M38" si="3">SUM(F2:F28)</f>
        <v>76</v>
      </c>
      <c r="G38" s="20">
        <f t="shared" si="3"/>
        <v>2910</v>
      </c>
      <c r="H38" s="20"/>
      <c r="I38" s="20">
        <f t="shared" si="3"/>
        <v>4518</v>
      </c>
      <c r="J38" s="20">
        <f t="shared" si="3"/>
        <v>0</v>
      </c>
      <c r="K38" s="20">
        <f t="shared" si="3"/>
        <v>17</v>
      </c>
      <c r="L38" s="20">
        <f t="shared" si="3"/>
        <v>4535</v>
      </c>
      <c r="M38" s="20">
        <f t="shared" si="3"/>
        <v>28</v>
      </c>
      <c r="N38" s="44"/>
      <c r="Q38" s="20"/>
    </row>
    <row r="39" spans="1:17">
      <c r="B39" s="10" t="s">
        <v>35</v>
      </c>
      <c r="E39" s="20">
        <f>SUM(E29:E32)</f>
        <v>979</v>
      </c>
      <c r="F39" s="20">
        <f t="shared" ref="F39:M39" si="4">SUM(F29:F32)</f>
        <v>45</v>
      </c>
      <c r="G39" s="20">
        <f t="shared" si="4"/>
        <v>2119</v>
      </c>
      <c r="H39" s="20"/>
      <c r="I39" s="20">
        <f t="shared" si="4"/>
        <v>3143</v>
      </c>
      <c r="J39" s="20">
        <f t="shared" si="4"/>
        <v>2</v>
      </c>
      <c r="K39" s="20">
        <f t="shared" si="4"/>
        <v>3</v>
      </c>
      <c r="L39" s="20">
        <f t="shared" si="4"/>
        <v>3148</v>
      </c>
      <c r="M39" s="20">
        <f t="shared" si="4"/>
        <v>29</v>
      </c>
      <c r="N39" s="44"/>
      <c r="Q39" s="20"/>
    </row>
    <row r="40" spans="1:17">
      <c r="B40" s="10" t="s">
        <v>36</v>
      </c>
      <c r="E40" s="20">
        <f>SUM(E33:E35)</f>
        <v>59</v>
      </c>
      <c r="F40" s="20">
        <f t="shared" ref="F40:M40" si="5">SUM(F33:F35)</f>
        <v>10</v>
      </c>
      <c r="G40" s="20">
        <f t="shared" si="5"/>
        <v>94</v>
      </c>
      <c r="H40" s="20"/>
      <c r="I40" s="20">
        <f t="shared" si="5"/>
        <v>163</v>
      </c>
      <c r="J40" s="20">
        <f t="shared" si="5"/>
        <v>0</v>
      </c>
      <c r="K40" s="20">
        <f t="shared" si="5"/>
        <v>0</v>
      </c>
      <c r="L40" s="20">
        <f t="shared" si="5"/>
        <v>163</v>
      </c>
      <c r="M40" s="20">
        <f t="shared" si="5"/>
        <v>0</v>
      </c>
      <c r="N40" s="44"/>
      <c r="Q40" s="20"/>
    </row>
    <row r="41" spans="1:17" ht="15" thickBot="1">
      <c r="A41" s="24"/>
      <c r="B41" s="14" t="s">
        <v>37</v>
      </c>
      <c r="C41" s="24"/>
      <c r="D41" s="14"/>
      <c r="E41" s="25">
        <f>SUM(E36:E37)</f>
        <v>66</v>
      </c>
      <c r="F41" s="25">
        <f t="shared" ref="F41:M41" si="6">SUM(F36:F37)</f>
        <v>13</v>
      </c>
      <c r="G41" s="25">
        <f t="shared" si="6"/>
        <v>48</v>
      </c>
      <c r="H41" s="25"/>
      <c r="I41" s="25">
        <f t="shared" si="6"/>
        <v>127</v>
      </c>
      <c r="J41" s="25">
        <f t="shared" si="6"/>
        <v>0</v>
      </c>
      <c r="K41" s="25">
        <f t="shared" si="6"/>
        <v>29</v>
      </c>
      <c r="L41" s="25">
        <f t="shared" si="6"/>
        <v>156</v>
      </c>
      <c r="M41" s="25">
        <f t="shared" si="6"/>
        <v>0</v>
      </c>
      <c r="N41" s="45"/>
      <c r="Q41" s="20"/>
    </row>
    <row r="42" spans="1:17" s="6" customFormat="1" ht="15">
      <c r="B42" s="3" t="s">
        <v>2350</v>
      </c>
      <c r="D42" s="3"/>
      <c r="E42" s="34">
        <f>SUM(E38:E41)</f>
        <v>2636</v>
      </c>
      <c r="F42" s="34">
        <f t="shared" ref="F42:M42" si="7">SUM(F38:F41)</f>
        <v>144</v>
      </c>
      <c r="G42" s="34">
        <f t="shared" si="7"/>
        <v>5171</v>
      </c>
      <c r="H42" s="34">
        <f>SUM(H2:H28)</f>
        <v>15704</v>
      </c>
      <c r="I42" s="34">
        <f t="shared" si="7"/>
        <v>7951</v>
      </c>
      <c r="J42" s="34">
        <f t="shared" si="7"/>
        <v>2</v>
      </c>
      <c r="K42" s="34">
        <f t="shared" si="7"/>
        <v>49</v>
      </c>
      <c r="L42" s="34">
        <f t="shared" si="7"/>
        <v>8002</v>
      </c>
      <c r="M42" s="34">
        <f t="shared" si="7"/>
        <v>57</v>
      </c>
      <c r="N42" s="46">
        <f>L42/H42</f>
        <v>0.50955170657157411</v>
      </c>
      <c r="Q42" s="20"/>
    </row>
    <row r="43" spans="1:17">
      <c r="B43" s="10" t="s">
        <v>2005</v>
      </c>
      <c r="E43" s="26">
        <f>E42/$I$42</f>
        <v>0.33153062507860648</v>
      </c>
      <c r="F43" s="26">
        <f t="shared" ref="F43:G43" si="8">F42/$I$42</f>
        <v>1.8110929442837379E-2</v>
      </c>
      <c r="G43" s="26">
        <f t="shared" si="8"/>
        <v>0.65035844547855615</v>
      </c>
    </row>
  </sheetData>
  <sortState xmlns:xlrd2="http://schemas.microsoft.com/office/spreadsheetml/2017/richdata2" ref="A2:N27">
    <sortCondition ref="A27"/>
  </sortState>
  <mergeCells count="1">
    <mergeCell ref="A1:B1"/>
  </mergeCells>
  <conditionalFormatting sqref="A2:N37">
    <cfRule type="expression" dxfId="17" priority="1">
      <formula>MOD(ROW(),2)=0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Q37"/>
  <sheetViews>
    <sheetView zoomScaleNormal="100" workbookViewId="0">
      <pane ySplit="1" topLeftCell="A2" activePane="bottomLeft" state="frozen"/>
      <selection pane="bottomLeft" activeCell="P25" sqref="P25"/>
    </sheetView>
  </sheetViews>
  <sheetFormatPr defaultColWidth="8.85546875" defaultRowHeight="14.25"/>
  <cols>
    <col min="1" max="1" width="2.7109375" style="19" bestFit="1" customWidth="1"/>
    <col min="2" max="2" width="39.7109375" style="10" customWidth="1"/>
    <col min="3" max="3" width="16" style="19" customWidth="1"/>
    <col min="4" max="4" width="41.42578125" style="10" bestFit="1" customWidth="1"/>
    <col min="5" max="5" width="12.85546875" style="19" bestFit="1" customWidth="1"/>
    <col min="6" max="6" width="10.42578125" style="19" bestFit="1" customWidth="1"/>
    <col min="7" max="7" width="9" style="19" bestFit="1" customWidth="1"/>
    <col min="8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6384" width="8.8554687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2657</v>
      </c>
      <c r="F1" s="9" t="s">
        <v>2277</v>
      </c>
      <c r="G1" s="9" t="s">
        <v>2278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1588</v>
      </c>
      <c r="C2" s="19" t="s">
        <v>5</v>
      </c>
      <c r="D2" s="11" t="s">
        <v>1589</v>
      </c>
      <c r="E2" s="20">
        <v>16</v>
      </c>
      <c r="F2" s="20">
        <v>170</v>
      </c>
      <c r="G2" s="20">
        <v>286</v>
      </c>
      <c r="H2" s="20">
        <v>1586</v>
      </c>
      <c r="I2" s="20">
        <v>472</v>
      </c>
      <c r="J2" s="20">
        <v>0</v>
      </c>
      <c r="K2" s="20">
        <v>3</v>
      </c>
      <c r="L2" s="20">
        <f t="shared" ref="L2:L31" si="0">SUM(I2:K2)</f>
        <v>475</v>
      </c>
      <c r="M2" s="20">
        <v>2</v>
      </c>
      <c r="N2" s="44">
        <f>L2/H2</f>
        <v>0.29949558638083229</v>
      </c>
      <c r="Q2" s="20"/>
    </row>
    <row r="3" spans="1:17">
      <c r="A3" s="19" t="s">
        <v>1973</v>
      </c>
      <c r="B3" s="10" t="s">
        <v>1595</v>
      </c>
      <c r="C3" s="19" t="s">
        <v>5</v>
      </c>
      <c r="D3" s="11" t="s">
        <v>1596</v>
      </c>
      <c r="E3" s="20">
        <v>18</v>
      </c>
      <c r="F3" s="20">
        <v>357</v>
      </c>
      <c r="G3" s="20">
        <v>416</v>
      </c>
      <c r="H3" s="20">
        <v>2350</v>
      </c>
      <c r="I3" s="20">
        <v>791</v>
      </c>
      <c r="J3" s="20">
        <v>0</v>
      </c>
      <c r="K3" s="20">
        <v>4</v>
      </c>
      <c r="L3" s="20">
        <f t="shared" si="0"/>
        <v>795</v>
      </c>
      <c r="M3" s="20">
        <v>5</v>
      </c>
      <c r="N3" s="44">
        <f t="shared" ref="N3:N14" si="1">L3/H3</f>
        <v>0.33829787234042552</v>
      </c>
      <c r="Q3" s="20"/>
    </row>
    <row r="4" spans="1:17" ht="28.5">
      <c r="A4" s="19" t="s">
        <v>1977</v>
      </c>
      <c r="B4" s="10" t="s">
        <v>1593</v>
      </c>
      <c r="C4" s="19" t="s">
        <v>5</v>
      </c>
      <c r="D4" s="11" t="s">
        <v>1594</v>
      </c>
      <c r="E4" s="20">
        <v>14</v>
      </c>
      <c r="F4" s="20">
        <v>239</v>
      </c>
      <c r="G4" s="20">
        <v>226</v>
      </c>
      <c r="H4" s="20">
        <v>1914</v>
      </c>
      <c r="I4" s="20">
        <v>479</v>
      </c>
      <c r="J4" s="20">
        <v>1</v>
      </c>
      <c r="K4" s="20">
        <v>10</v>
      </c>
      <c r="L4" s="20">
        <f t="shared" si="0"/>
        <v>490</v>
      </c>
      <c r="M4" s="20">
        <v>3</v>
      </c>
      <c r="N4" s="44">
        <f t="shared" si="1"/>
        <v>0.2560083594566353</v>
      </c>
      <c r="Q4" s="20"/>
    </row>
    <row r="5" spans="1:17">
      <c r="A5" s="19" t="s">
        <v>1975</v>
      </c>
      <c r="B5" s="10" t="s">
        <v>1602</v>
      </c>
      <c r="C5" s="19" t="s">
        <v>5</v>
      </c>
      <c r="D5" s="11" t="s">
        <v>1603</v>
      </c>
      <c r="E5" s="20">
        <v>55</v>
      </c>
      <c r="F5" s="20">
        <v>974</v>
      </c>
      <c r="G5" s="20">
        <v>1319</v>
      </c>
      <c r="H5" s="20">
        <v>6602</v>
      </c>
      <c r="I5" s="20">
        <v>2348</v>
      </c>
      <c r="J5" s="20">
        <v>0</v>
      </c>
      <c r="K5" s="20">
        <v>7</v>
      </c>
      <c r="L5" s="20">
        <f t="shared" si="0"/>
        <v>2355</v>
      </c>
      <c r="M5" s="20">
        <v>8</v>
      </c>
      <c r="N5" s="44">
        <f t="shared" si="1"/>
        <v>0.35671008785216601</v>
      </c>
      <c r="Q5" s="20"/>
    </row>
    <row r="6" spans="1:17">
      <c r="A6" s="19" t="s">
        <v>1970</v>
      </c>
      <c r="B6" s="10" t="s">
        <v>1597</v>
      </c>
      <c r="C6" s="19" t="s">
        <v>5</v>
      </c>
      <c r="D6" s="11" t="s">
        <v>494</v>
      </c>
      <c r="E6" s="20">
        <v>39</v>
      </c>
      <c r="F6" s="20">
        <v>571</v>
      </c>
      <c r="G6" s="20">
        <v>709</v>
      </c>
      <c r="H6" s="20">
        <v>4379</v>
      </c>
      <c r="I6" s="20">
        <v>1319</v>
      </c>
      <c r="J6" s="20">
        <v>3</v>
      </c>
      <c r="K6" s="20">
        <v>11</v>
      </c>
      <c r="L6" s="20">
        <f t="shared" si="0"/>
        <v>1333</v>
      </c>
      <c r="M6" s="20">
        <v>10</v>
      </c>
      <c r="N6" s="44">
        <f t="shared" si="1"/>
        <v>0.30440739894953184</v>
      </c>
      <c r="Q6" s="20"/>
    </row>
    <row r="7" spans="1:17">
      <c r="A7" s="19" t="s">
        <v>1972</v>
      </c>
      <c r="B7" s="10" t="s">
        <v>2655</v>
      </c>
      <c r="C7" s="19" t="s">
        <v>5</v>
      </c>
      <c r="D7" s="11" t="s">
        <v>117</v>
      </c>
      <c r="E7" s="20">
        <v>21</v>
      </c>
      <c r="F7" s="20">
        <v>278</v>
      </c>
      <c r="G7" s="20">
        <v>332</v>
      </c>
      <c r="H7" s="20">
        <v>1847</v>
      </c>
      <c r="I7" s="20">
        <v>631</v>
      </c>
      <c r="J7" s="20">
        <v>0</v>
      </c>
      <c r="K7" s="20">
        <v>1</v>
      </c>
      <c r="L7" s="20">
        <f t="shared" si="0"/>
        <v>632</v>
      </c>
      <c r="M7" s="20">
        <v>3</v>
      </c>
      <c r="N7" s="44">
        <f t="shared" si="1"/>
        <v>0.34217650243638331</v>
      </c>
      <c r="Q7" s="20"/>
    </row>
    <row r="8" spans="1:17">
      <c r="A8" s="19" t="s">
        <v>1969</v>
      </c>
      <c r="B8" s="10" t="s">
        <v>1600</v>
      </c>
      <c r="C8" s="19" t="s">
        <v>5</v>
      </c>
      <c r="D8" s="11" t="s">
        <v>1601</v>
      </c>
      <c r="E8" s="20">
        <v>24</v>
      </c>
      <c r="F8" s="20">
        <v>568</v>
      </c>
      <c r="G8" s="20">
        <v>570</v>
      </c>
      <c r="H8" s="20">
        <v>4766</v>
      </c>
      <c r="I8" s="20">
        <v>1162</v>
      </c>
      <c r="J8" s="20">
        <v>2</v>
      </c>
      <c r="K8" s="20">
        <v>2</v>
      </c>
      <c r="L8" s="20">
        <f t="shared" si="0"/>
        <v>1166</v>
      </c>
      <c r="M8" s="20">
        <v>8</v>
      </c>
      <c r="N8" s="44">
        <f t="shared" si="1"/>
        <v>0.24464960134284516</v>
      </c>
      <c r="Q8" s="20"/>
    </row>
    <row r="9" spans="1:17">
      <c r="A9" s="19" t="s">
        <v>1971</v>
      </c>
      <c r="B9" s="10" t="s">
        <v>1604</v>
      </c>
      <c r="C9" s="19" t="s">
        <v>5</v>
      </c>
      <c r="D9" s="11" t="s">
        <v>1605</v>
      </c>
      <c r="E9" s="20">
        <v>7</v>
      </c>
      <c r="F9" s="20">
        <v>164</v>
      </c>
      <c r="G9" s="20">
        <v>194</v>
      </c>
      <c r="H9" s="20">
        <v>1375</v>
      </c>
      <c r="I9" s="20">
        <v>365</v>
      </c>
      <c r="J9" s="20">
        <v>0</v>
      </c>
      <c r="K9" s="20">
        <v>1</v>
      </c>
      <c r="L9" s="20">
        <f t="shared" si="0"/>
        <v>366</v>
      </c>
      <c r="M9" s="20">
        <v>0</v>
      </c>
      <c r="N9" s="44">
        <f t="shared" si="1"/>
        <v>0.26618181818181819</v>
      </c>
      <c r="Q9" s="20"/>
    </row>
    <row r="10" spans="1:17">
      <c r="A10" s="19" t="s">
        <v>1976</v>
      </c>
      <c r="B10" s="10" t="s">
        <v>1586</v>
      </c>
      <c r="C10" s="19" t="s">
        <v>5</v>
      </c>
      <c r="D10" s="11" t="s">
        <v>897</v>
      </c>
      <c r="E10" s="20">
        <v>20</v>
      </c>
      <c r="F10" s="20">
        <v>279</v>
      </c>
      <c r="G10" s="20">
        <v>340</v>
      </c>
      <c r="H10" s="20">
        <v>2072</v>
      </c>
      <c r="I10" s="20">
        <v>639</v>
      </c>
      <c r="J10" s="20">
        <v>1</v>
      </c>
      <c r="K10" s="20">
        <v>2</v>
      </c>
      <c r="L10" s="20">
        <f t="shared" si="0"/>
        <v>642</v>
      </c>
      <c r="M10" s="20">
        <v>2</v>
      </c>
      <c r="N10" s="44">
        <f t="shared" si="1"/>
        <v>0.30984555984555984</v>
      </c>
      <c r="Q10" s="20"/>
    </row>
    <row r="11" spans="1:17">
      <c r="A11" s="19" t="s">
        <v>1978</v>
      </c>
      <c r="B11" s="10" t="s">
        <v>1587</v>
      </c>
      <c r="C11" s="19" t="s">
        <v>5</v>
      </c>
      <c r="D11" s="11" t="s">
        <v>895</v>
      </c>
      <c r="E11" s="20">
        <v>17</v>
      </c>
      <c r="F11" s="20">
        <v>312</v>
      </c>
      <c r="G11" s="20">
        <v>373</v>
      </c>
      <c r="H11" s="20">
        <v>1988</v>
      </c>
      <c r="I11" s="20">
        <v>702</v>
      </c>
      <c r="J11" s="20">
        <v>0</v>
      </c>
      <c r="K11" s="20">
        <v>9</v>
      </c>
      <c r="L11" s="20">
        <f t="shared" si="0"/>
        <v>711</v>
      </c>
      <c r="M11" s="20">
        <v>3</v>
      </c>
      <c r="N11" s="44">
        <f t="shared" si="1"/>
        <v>0.35764587525150904</v>
      </c>
      <c r="Q11" s="20"/>
    </row>
    <row r="12" spans="1:17">
      <c r="A12" s="19" t="s">
        <v>1979</v>
      </c>
      <c r="B12" s="10" t="s">
        <v>1591</v>
      </c>
      <c r="C12" s="19" t="s">
        <v>5</v>
      </c>
      <c r="D12" s="11" t="s">
        <v>1592</v>
      </c>
      <c r="E12" s="20">
        <v>26</v>
      </c>
      <c r="F12" s="20">
        <v>352</v>
      </c>
      <c r="G12" s="20">
        <v>527</v>
      </c>
      <c r="H12" s="20">
        <v>3061</v>
      </c>
      <c r="I12" s="20">
        <v>905</v>
      </c>
      <c r="J12" s="20">
        <v>0</v>
      </c>
      <c r="K12" s="20">
        <v>5</v>
      </c>
      <c r="L12" s="20">
        <f t="shared" si="0"/>
        <v>910</v>
      </c>
      <c r="M12" s="20">
        <v>2</v>
      </c>
      <c r="N12" s="44">
        <f t="shared" si="1"/>
        <v>0.29728846782097351</v>
      </c>
      <c r="Q12" s="20"/>
    </row>
    <row r="13" spans="1:17">
      <c r="A13" s="19" t="s">
        <v>1980</v>
      </c>
      <c r="B13" s="10" t="s">
        <v>1598</v>
      </c>
      <c r="C13" s="19" t="s">
        <v>5</v>
      </c>
      <c r="D13" s="11" t="s">
        <v>1599</v>
      </c>
      <c r="E13" s="20">
        <v>15</v>
      </c>
      <c r="F13" s="20">
        <v>168</v>
      </c>
      <c r="G13" s="20">
        <v>301</v>
      </c>
      <c r="H13" s="20">
        <v>2150</v>
      </c>
      <c r="I13" s="20">
        <v>484</v>
      </c>
      <c r="J13" s="20">
        <v>2</v>
      </c>
      <c r="K13" s="20">
        <v>4</v>
      </c>
      <c r="L13" s="20">
        <f t="shared" si="0"/>
        <v>490</v>
      </c>
      <c r="M13" s="20">
        <v>3</v>
      </c>
      <c r="N13" s="44">
        <f t="shared" si="1"/>
        <v>0.22790697674418606</v>
      </c>
      <c r="Q13" s="20"/>
    </row>
    <row r="14" spans="1:17">
      <c r="A14" s="19" t="s">
        <v>1983</v>
      </c>
      <c r="B14" s="10" t="s">
        <v>2749</v>
      </c>
      <c r="C14" s="19" t="s">
        <v>5</v>
      </c>
      <c r="D14" s="11" t="s">
        <v>1590</v>
      </c>
      <c r="E14" s="20">
        <v>12</v>
      </c>
      <c r="F14" s="20">
        <v>194</v>
      </c>
      <c r="G14" s="20">
        <v>307</v>
      </c>
      <c r="H14" s="20">
        <v>1405</v>
      </c>
      <c r="I14" s="20">
        <v>513</v>
      </c>
      <c r="J14" s="20">
        <v>1</v>
      </c>
      <c r="K14" s="20">
        <v>1</v>
      </c>
      <c r="L14" s="20">
        <f t="shared" si="0"/>
        <v>515</v>
      </c>
      <c r="M14" s="20">
        <v>3</v>
      </c>
      <c r="N14" s="44">
        <f t="shared" si="1"/>
        <v>0.36654804270462632</v>
      </c>
      <c r="Q14" s="20"/>
    </row>
    <row r="15" spans="1:17">
      <c r="B15" s="10" t="s">
        <v>1598</v>
      </c>
      <c r="C15" s="19" t="s">
        <v>29</v>
      </c>
      <c r="D15" s="11"/>
      <c r="E15" s="20">
        <v>68</v>
      </c>
      <c r="F15" s="20">
        <v>1937</v>
      </c>
      <c r="G15" s="20">
        <v>2050</v>
      </c>
      <c r="H15" s="20"/>
      <c r="I15" s="20">
        <v>4055</v>
      </c>
      <c r="J15" s="20">
        <v>2</v>
      </c>
      <c r="K15" s="20">
        <v>2</v>
      </c>
      <c r="L15" s="20">
        <f t="shared" si="0"/>
        <v>4059</v>
      </c>
      <c r="M15" s="20">
        <v>41</v>
      </c>
      <c r="N15" s="44"/>
      <c r="Q15" s="20"/>
    </row>
    <row r="16" spans="1:17">
      <c r="B16" s="10" t="s">
        <v>2656</v>
      </c>
      <c r="C16" s="19" t="s">
        <v>29</v>
      </c>
      <c r="D16" s="11"/>
      <c r="E16" s="20">
        <v>47</v>
      </c>
      <c r="F16" s="20">
        <v>1885</v>
      </c>
      <c r="G16" s="20">
        <v>1452</v>
      </c>
      <c r="H16" s="20"/>
      <c r="I16" s="20">
        <v>3384</v>
      </c>
      <c r="J16" s="20">
        <v>1</v>
      </c>
      <c r="K16" s="20">
        <v>7</v>
      </c>
      <c r="L16" s="20">
        <f t="shared" si="0"/>
        <v>3392</v>
      </c>
      <c r="M16" s="20">
        <v>25</v>
      </c>
      <c r="N16" s="44"/>
      <c r="Q16" s="20"/>
    </row>
    <row r="17" spans="1:17">
      <c r="B17" s="10" t="s">
        <v>2390</v>
      </c>
      <c r="C17" s="19" t="s">
        <v>29</v>
      </c>
      <c r="D17" s="11"/>
      <c r="E17" s="20">
        <v>42</v>
      </c>
      <c r="F17" s="20">
        <v>1195</v>
      </c>
      <c r="G17" s="20">
        <v>880</v>
      </c>
      <c r="H17" s="20"/>
      <c r="I17" s="20">
        <v>2117</v>
      </c>
      <c r="J17" s="20">
        <v>0</v>
      </c>
      <c r="K17" s="20">
        <v>3</v>
      </c>
      <c r="L17" s="20">
        <f t="shared" si="0"/>
        <v>2120</v>
      </c>
      <c r="M17" s="20">
        <v>7</v>
      </c>
      <c r="N17" s="44"/>
      <c r="Q17" s="20"/>
    </row>
    <row r="18" spans="1:17">
      <c r="B18" s="10" t="s">
        <v>1606</v>
      </c>
      <c r="C18" s="19" t="s">
        <v>30</v>
      </c>
      <c r="D18" s="11"/>
      <c r="E18" s="20">
        <v>0</v>
      </c>
      <c r="F18" s="20">
        <v>7</v>
      </c>
      <c r="G18" s="20">
        <v>4</v>
      </c>
      <c r="H18" s="20"/>
      <c r="I18" s="20">
        <v>11</v>
      </c>
      <c r="J18" s="20">
        <v>0</v>
      </c>
      <c r="K18" s="20">
        <v>1</v>
      </c>
      <c r="L18" s="20">
        <f t="shared" si="0"/>
        <v>12</v>
      </c>
      <c r="M18" s="20">
        <v>1</v>
      </c>
      <c r="N18" s="44"/>
      <c r="Q18" s="20"/>
    </row>
    <row r="19" spans="1:17">
      <c r="B19" s="10" t="s">
        <v>1607</v>
      </c>
      <c r="C19" s="19" t="s">
        <v>30</v>
      </c>
      <c r="D19" s="11"/>
      <c r="E19" s="20">
        <v>1</v>
      </c>
      <c r="F19" s="20">
        <v>12</v>
      </c>
      <c r="G19" s="20">
        <v>16</v>
      </c>
      <c r="H19" s="20"/>
      <c r="I19" s="20">
        <v>29</v>
      </c>
      <c r="J19" s="20">
        <v>0</v>
      </c>
      <c r="K19" s="20">
        <v>0</v>
      </c>
      <c r="L19" s="20">
        <f t="shared" si="0"/>
        <v>29</v>
      </c>
      <c r="M19" s="20">
        <v>0</v>
      </c>
      <c r="N19" s="44"/>
      <c r="Q19" s="20"/>
    </row>
    <row r="20" spans="1:17">
      <c r="B20" s="10" t="s">
        <v>1608</v>
      </c>
      <c r="C20" s="19" t="s">
        <v>30</v>
      </c>
      <c r="D20" s="11"/>
      <c r="E20" s="20">
        <v>1</v>
      </c>
      <c r="F20" s="20">
        <v>8</v>
      </c>
      <c r="G20" s="20">
        <v>25</v>
      </c>
      <c r="H20" s="20"/>
      <c r="I20" s="20">
        <v>34</v>
      </c>
      <c r="J20" s="20">
        <v>0</v>
      </c>
      <c r="K20" s="20">
        <v>0</v>
      </c>
      <c r="L20" s="20">
        <f t="shared" si="0"/>
        <v>34</v>
      </c>
      <c r="M20" s="20">
        <v>0</v>
      </c>
      <c r="N20" s="44"/>
      <c r="Q20" s="20"/>
    </row>
    <row r="21" spans="1:17">
      <c r="B21" s="10" t="s">
        <v>1609</v>
      </c>
      <c r="C21" s="19" t="s">
        <v>30</v>
      </c>
      <c r="D21" s="11"/>
      <c r="E21" s="20">
        <v>10</v>
      </c>
      <c r="F21" s="20">
        <v>49</v>
      </c>
      <c r="G21" s="20">
        <v>32</v>
      </c>
      <c r="H21" s="20"/>
      <c r="I21" s="20">
        <v>91</v>
      </c>
      <c r="J21" s="20">
        <v>0</v>
      </c>
      <c r="K21" s="20">
        <v>4</v>
      </c>
      <c r="L21" s="20">
        <f t="shared" si="0"/>
        <v>95</v>
      </c>
      <c r="M21" s="20">
        <v>0</v>
      </c>
      <c r="N21" s="44"/>
      <c r="Q21" s="20"/>
    </row>
    <row r="22" spans="1:17">
      <c r="B22" s="10" t="s">
        <v>1610</v>
      </c>
      <c r="C22" s="19" t="s">
        <v>30</v>
      </c>
      <c r="D22" s="11"/>
      <c r="E22" s="20">
        <v>0</v>
      </c>
      <c r="F22" s="20">
        <v>6</v>
      </c>
      <c r="G22" s="20">
        <v>28</v>
      </c>
      <c r="H22" s="20"/>
      <c r="I22" s="20">
        <v>34</v>
      </c>
      <c r="J22" s="20">
        <v>0</v>
      </c>
      <c r="K22" s="20">
        <v>0</v>
      </c>
      <c r="L22" s="20">
        <f t="shared" si="0"/>
        <v>34</v>
      </c>
      <c r="M22" s="20">
        <v>0</v>
      </c>
      <c r="N22" s="44"/>
      <c r="Q22" s="20"/>
    </row>
    <row r="23" spans="1:17">
      <c r="B23" s="10" t="s">
        <v>1611</v>
      </c>
      <c r="C23" s="19" t="s">
        <v>30</v>
      </c>
      <c r="D23" s="11"/>
      <c r="E23" s="20">
        <v>8</v>
      </c>
      <c r="F23" s="20">
        <v>20</v>
      </c>
      <c r="G23" s="20">
        <v>18</v>
      </c>
      <c r="H23" s="20"/>
      <c r="I23" s="20">
        <v>46</v>
      </c>
      <c r="J23" s="20">
        <v>0</v>
      </c>
      <c r="K23" s="20">
        <v>0</v>
      </c>
      <c r="L23" s="20">
        <f t="shared" si="0"/>
        <v>46</v>
      </c>
      <c r="M23" s="20">
        <v>0</v>
      </c>
      <c r="N23" s="44"/>
      <c r="Q23" s="20"/>
    </row>
    <row r="24" spans="1:17">
      <c r="B24" s="10" t="s">
        <v>1612</v>
      </c>
      <c r="C24" s="19" t="s">
        <v>30</v>
      </c>
      <c r="D24" s="11"/>
      <c r="E24" s="20">
        <v>2</v>
      </c>
      <c r="F24" s="20">
        <v>9</v>
      </c>
      <c r="G24" s="20">
        <v>15</v>
      </c>
      <c r="H24" s="20"/>
      <c r="I24" s="20">
        <v>26</v>
      </c>
      <c r="J24" s="20">
        <v>0</v>
      </c>
      <c r="K24" s="20">
        <v>0</v>
      </c>
      <c r="L24" s="20">
        <f t="shared" si="0"/>
        <v>26</v>
      </c>
      <c r="M24" s="20">
        <v>0</v>
      </c>
      <c r="N24" s="44"/>
      <c r="Q24" s="20"/>
    </row>
    <row r="25" spans="1:17">
      <c r="B25" s="10" t="s">
        <v>1613</v>
      </c>
      <c r="C25" s="19" t="s">
        <v>30</v>
      </c>
      <c r="D25" s="11"/>
      <c r="E25" s="20">
        <v>9</v>
      </c>
      <c r="F25" s="20">
        <v>5</v>
      </c>
      <c r="G25" s="20">
        <v>5</v>
      </c>
      <c r="H25" s="20"/>
      <c r="I25" s="20">
        <v>19</v>
      </c>
      <c r="J25" s="20">
        <v>0</v>
      </c>
      <c r="K25" s="20">
        <v>0</v>
      </c>
      <c r="L25" s="20">
        <f t="shared" si="0"/>
        <v>19</v>
      </c>
      <c r="M25" s="20">
        <v>0</v>
      </c>
      <c r="N25" s="44"/>
      <c r="Q25" s="20"/>
    </row>
    <row r="26" spans="1:17">
      <c r="B26" s="10" t="s">
        <v>1614</v>
      </c>
      <c r="C26" s="19" t="s">
        <v>30</v>
      </c>
      <c r="D26" s="11"/>
      <c r="E26" s="20">
        <v>4</v>
      </c>
      <c r="F26" s="20">
        <v>36</v>
      </c>
      <c r="G26" s="20">
        <v>45</v>
      </c>
      <c r="H26" s="20"/>
      <c r="I26" s="20">
        <v>85</v>
      </c>
      <c r="J26" s="20">
        <v>0</v>
      </c>
      <c r="K26" s="20">
        <v>0</v>
      </c>
      <c r="L26" s="20">
        <f t="shared" si="0"/>
        <v>85</v>
      </c>
      <c r="M26" s="20">
        <v>0</v>
      </c>
      <c r="N26" s="44"/>
      <c r="Q26" s="20"/>
    </row>
    <row r="27" spans="1:17">
      <c r="B27" s="10" t="s">
        <v>1615</v>
      </c>
      <c r="C27" s="19" t="s">
        <v>30</v>
      </c>
      <c r="D27" s="11"/>
      <c r="E27" s="20">
        <v>1</v>
      </c>
      <c r="F27" s="20">
        <v>8</v>
      </c>
      <c r="G27" s="20">
        <v>6</v>
      </c>
      <c r="H27" s="20"/>
      <c r="I27" s="20">
        <v>15</v>
      </c>
      <c r="J27" s="20">
        <v>0</v>
      </c>
      <c r="K27" s="20">
        <v>0</v>
      </c>
      <c r="L27" s="20">
        <f t="shared" si="0"/>
        <v>15</v>
      </c>
      <c r="M27" s="20">
        <v>0</v>
      </c>
      <c r="N27" s="44"/>
      <c r="Q27" s="20"/>
    </row>
    <row r="28" spans="1:17">
      <c r="B28" s="10" t="s">
        <v>2476</v>
      </c>
      <c r="C28" s="19" t="s">
        <v>30</v>
      </c>
      <c r="D28" s="11"/>
      <c r="E28" s="20">
        <v>2</v>
      </c>
      <c r="F28" s="20">
        <v>13</v>
      </c>
      <c r="G28" s="20">
        <v>13</v>
      </c>
      <c r="H28" s="20"/>
      <c r="I28" s="20">
        <v>28</v>
      </c>
      <c r="J28" s="20">
        <v>0</v>
      </c>
      <c r="K28" s="20">
        <v>2</v>
      </c>
      <c r="L28" s="20">
        <f t="shared" si="0"/>
        <v>30</v>
      </c>
      <c r="M28" s="20">
        <v>0</v>
      </c>
      <c r="N28" s="44"/>
      <c r="Q28" s="20"/>
    </row>
    <row r="29" spans="1:17">
      <c r="B29" s="10" t="s">
        <v>1616</v>
      </c>
      <c r="C29" s="19" t="s">
        <v>30</v>
      </c>
      <c r="D29" s="11"/>
      <c r="E29" s="20">
        <v>4</v>
      </c>
      <c r="F29" s="20">
        <v>26</v>
      </c>
      <c r="G29" s="20">
        <v>26</v>
      </c>
      <c r="H29" s="20"/>
      <c r="I29" s="20">
        <v>56</v>
      </c>
      <c r="J29" s="20">
        <v>1</v>
      </c>
      <c r="K29" s="20">
        <v>3</v>
      </c>
      <c r="L29" s="20">
        <f t="shared" si="0"/>
        <v>60</v>
      </c>
      <c r="M29" s="20">
        <v>0</v>
      </c>
      <c r="N29" s="44"/>
      <c r="Q29" s="20"/>
    </row>
    <row r="30" spans="1:17">
      <c r="B30" s="10" t="s">
        <v>31</v>
      </c>
      <c r="C30" s="19" t="s">
        <v>32</v>
      </c>
      <c r="D30" s="11"/>
      <c r="E30" s="20">
        <v>4</v>
      </c>
      <c r="F30" s="20">
        <v>420</v>
      </c>
      <c r="G30" s="20">
        <v>399</v>
      </c>
      <c r="H30" s="20"/>
      <c r="I30" s="20">
        <v>823</v>
      </c>
      <c r="J30" s="20">
        <v>0</v>
      </c>
      <c r="K30" s="20">
        <v>2</v>
      </c>
      <c r="L30" s="20">
        <f t="shared" si="0"/>
        <v>825</v>
      </c>
      <c r="M30" s="20">
        <v>1</v>
      </c>
      <c r="N30" s="44"/>
      <c r="Q30" s="20"/>
    </row>
    <row r="31" spans="1:17">
      <c r="A31" s="21"/>
      <c r="B31" s="12" t="s">
        <v>33</v>
      </c>
      <c r="C31" s="21" t="s">
        <v>32</v>
      </c>
      <c r="D31" s="13"/>
      <c r="E31" s="23">
        <v>1</v>
      </c>
      <c r="F31" s="23">
        <v>100</v>
      </c>
      <c r="G31" s="23">
        <v>84</v>
      </c>
      <c r="H31" s="23"/>
      <c r="I31" s="23">
        <v>185</v>
      </c>
      <c r="J31" s="23">
        <v>0</v>
      </c>
      <c r="K31" s="23">
        <v>65</v>
      </c>
      <c r="L31" s="23">
        <f t="shared" si="0"/>
        <v>250</v>
      </c>
      <c r="M31" s="23">
        <v>0</v>
      </c>
      <c r="N31" s="43"/>
      <c r="Q31" s="20"/>
    </row>
    <row r="32" spans="1:17">
      <c r="B32" s="10" t="s">
        <v>34</v>
      </c>
      <c r="E32" s="20">
        <f>SUM(E2:E14)</f>
        <v>284</v>
      </c>
      <c r="F32" s="20">
        <f t="shared" ref="F32:M32" si="2">SUM(F2:F14)</f>
        <v>4626</v>
      </c>
      <c r="G32" s="20">
        <f t="shared" si="2"/>
        <v>5900</v>
      </c>
      <c r="H32" s="20"/>
      <c r="I32" s="20">
        <f t="shared" si="2"/>
        <v>10810</v>
      </c>
      <c r="J32" s="20">
        <f t="shared" si="2"/>
        <v>10</v>
      </c>
      <c r="K32" s="20">
        <f t="shared" si="2"/>
        <v>60</v>
      </c>
      <c r="L32" s="20">
        <f t="shared" si="2"/>
        <v>10880</v>
      </c>
      <c r="M32" s="20">
        <f t="shared" si="2"/>
        <v>52</v>
      </c>
      <c r="N32" s="44"/>
      <c r="Q32" s="20"/>
    </row>
    <row r="33" spans="1:17">
      <c r="B33" s="10" t="s">
        <v>35</v>
      </c>
      <c r="E33" s="20">
        <f>SUM(E15:E17)</f>
        <v>157</v>
      </c>
      <c r="F33" s="20">
        <f t="shared" ref="F33:M33" si="3">SUM(F15:F17)</f>
        <v>5017</v>
      </c>
      <c r="G33" s="20">
        <f t="shared" si="3"/>
        <v>4382</v>
      </c>
      <c r="H33" s="20"/>
      <c r="I33" s="20">
        <f t="shared" si="3"/>
        <v>9556</v>
      </c>
      <c r="J33" s="20">
        <f t="shared" si="3"/>
        <v>3</v>
      </c>
      <c r="K33" s="20">
        <f t="shared" si="3"/>
        <v>12</v>
      </c>
      <c r="L33" s="20">
        <f t="shared" si="3"/>
        <v>9571</v>
      </c>
      <c r="M33" s="20">
        <f t="shared" si="3"/>
        <v>73</v>
      </c>
      <c r="N33" s="44"/>
      <c r="Q33" s="20"/>
    </row>
    <row r="34" spans="1:17">
      <c r="B34" s="10" t="s">
        <v>36</v>
      </c>
      <c r="E34" s="20">
        <f>SUM(E18:E29)</f>
        <v>42</v>
      </c>
      <c r="F34" s="20">
        <f t="shared" ref="F34:M34" si="4">SUM(F18:F29)</f>
        <v>199</v>
      </c>
      <c r="G34" s="20">
        <f t="shared" si="4"/>
        <v>233</v>
      </c>
      <c r="H34" s="20"/>
      <c r="I34" s="20">
        <f t="shared" si="4"/>
        <v>474</v>
      </c>
      <c r="J34" s="20">
        <f t="shared" si="4"/>
        <v>1</v>
      </c>
      <c r="K34" s="20">
        <f t="shared" si="4"/>
        <v>10</v>
      </c>
      <c r="L34" s="20">
        <f t="shared" si="4"/>
        <v>485</v>
      </c>
      <c r="M34" s="20">
        <f t="shared" si="4"/>
        <v>1</v>
      </c>
      <c r="N34" s="44"/>
      <c r="Q34" s="20"/>
    </row>
    <row r="35" spans="1:17" ht="15" thickBot="1">
      <c r="A35" s="24"/>
      <c r="B35" s="14" t="s">
        <v>37</v>
      </c>
      <c r="C35" s="24"/>
      <c r="D35" s="14"/>
      <c r="E35" s="25">
        <f>SUM(E30:E31)</f>
        <v>5</v>
      </c>
      <c r="F35" s="25">
        <f t="shared" ref="F35:M35" si="5">SUM(F30:F31)</f>
        <v>520</v>
      </c>
      <c r="G35" s="25">
        <f t="shared" si="5"/>
        <v>483</v>
      </c>
      <c r="H35" s="25"/>
      <c r="I35" s="25">
        <f t="shared" si="5"/>
        <v>1008</v>
      </c>
      <c r="J35" s="25">
        <f t="shared" si="5"/>
        <v>0</v>
      </c>
      <c r="K35" s="25">
        <f t="shared" si="5"/>
        <v>67</v>
      </c>
      <c r="L35" s="25">
        <f t="shared" si="5"/>
        <v>1075</v>
      </c>
      <c r="M35" s="25">
        <f t="shared" si="5"/>
        <v>1</v>
      </c>
      <c r="N35" s="45"/>
      <c r="Q35" s="20"/>
    </row>
    <row r="36" spans="1:17" s="6" customFormat="1" ht="15">
      <c r="B36" s="3" t="s">
        <v>2350</v>
      </c>
      <c r="D36" s="3"/>
      <c r="E36" s="34">
        <f>SUM(E32:E35)</f>
        <v>488</v>
      </c>
      <c r="F36" s="34">
        <f t="shared" ref="F36:M36" si="6">SUM(F32:F35)</f>
        <v>10362</v>
      </c>
      <c r="G36" s="34">
        <f t="shared" si="6"/>
        <v>10998</v>
      </c>
      <c r="H36" s="34">
        <f>SUM(H2:H14)</f>
        <v>35495</v>
      </c>
      <c r="I36" s="34">
        <f t="shared" si="6"/>
        <v>21848</v>
      </c>
      <c r="J36" s="34">
        <f t="shared" si="6"/>
        <v>14</v>
      </c>
      <c r="K36" s="34">
        <f t="shared" si="6"/>
        <v>149</v>
      </c>
      <c r="L36" s="34">
        <f t="shared" si="6"/>
        <v>22011</v>
      </c>
      <c r="M36" s="34">
        <f t="shared" si="6"/>
        <v>127</v>
      </c>
      <c r="N36" s="46">
        <f>L36/H36</f>
        <v>0.6201155092266516</v>
      </c>
      <c r="Q36" s="20"/>
    </row>
    <row r="37" spans="1:17">
      <c r="B37" s="10" t="s">
        <v>2005</v>
      </c>
      <c r="E37" s="26">
        <f>E36/$I$36</f>
        <v>2.2336140607835956E-2</v>
      </c>
      <c r="F37" s="26">
        <f t="shared" ref="F37:G37" si="7">F36/$I$36</f>
        <v>0.47427682167704138</v>
      </c>
      <c r="G37" s="26">
        <f t="shared" si="7"/>
        <v>0.50338703771512272</v>
      </c>
    </row>
  </sheetData>
  <sortState xmlns:xlrd2="http://schemas.microsoft.com/office/spreadsheetml/2017/richdata2" ref="A2:N14">
    <sortCondition ref="A14"/>
  </sortState>
  <mergeCells count="1">
    <mergeCell ref="A1:B1"/>
  </mergeCells>
  <conditionalFormatting sqref="A2:N31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R32"/>
  <sheetViews>
    <sheetView workbookViewId="0">
      <pane ySplit="1" topLeftCell="A2" activePane="bottomLeft" state="frozen"/>
      <selection pane="bottomLeft" activeCell="B17" sqref="B17"/>
    </sheetView>
  </sheetViews>
  <sheetFormatPr defaultColWidth="8.85546875" defaultRowHeight="14.25"/>
  <cols>
    <col min="1" max="1" width="2.5703125" style="19" bestFit="1" customWidth="1"/>
    <col min="2" max="2" width="57.7109375" style="10" bestFit="1" customWidth="1"/>
    <col min="3" max="3" width="13.28515625" style="19" bestFit="1" customWidth="1"/>
    <col min="4" max="4" width="23.5703125" style="10" customWidth="1"/>
    <col min="5" max="5" width="7.7109375" style="19" bestFit="1" customWidth="1"/>
    <col min="6" max="6" width="8.5703125" style="19" bestFit="1" customWidth="1"/>
    <col min="7" max="7" width="8.7109375" style="19" bestFit="1" customWidth="1"/>
    <col min="8" max="8" width="9.57031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2279</v>
      </c>
      <c r="F1" s="9" t="s">
        <v>2280</v>
      </c>
      <c r="G1" s="9" t="s">
        <v>2281</v>
      </c>
      <c r="H1" s="9" t="s">
        <v>2282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1618</v>
      </c>
      <c r="C2" s="19" t="s">
        <v>5</v>
      </c>
      <c r="D2" s="11" t="s">
        <v>217</v>
      </c>
      <c r="E2" s="20">
        <v>16</v>
      </c>
      <c r="F2" s="20">
        <v>31</v>
      </c>
      <c r="G2" s="20">
        <v>594</v>
      </c>
      <c r="H2" s="20">
        <v>554</v>
      </c>
      <c r="I2" s="20">
        <v>3501</v>
      </c>
      <c r="J2" s="20">
        <v>1195</v>
      </c>
      <c r="K2" s="20">
        <v>0</v>
      </c>
      <c r="L2" s="20">
        <v>2</v>
      </c>
      <c r="M2" s="20">
        <f t="shared" ref="M2:M22" si="0">SUM(J2:L2)</f>
        <v>1197</v>
      </c>
      <c r="N2" s="20">
        <v>8</v>
      </c>
      <c r="O2" s="44">
        <f>M2/I2</f>
        <v>0.34190231362467866</v>
      </c>
      <c r="R2" s="20"/>
    </row>
    <row r="3" spans="1:18">
      <c r="A3" s="19" t="s">
        <v>1973</v>
      </c>
      <c r="B3" s="10" t="s">
        <v>1626</v>
      </c>
      <c r="C3" s="19" t="s">
        <v>5</v>
      </c>
      <c r="D3" s="11" t="s">
        <v>1627</v>
      </c>
      <c r="E3" s="20">
        <v>28</v>
      </c>
      <c r="F3" s="20">
        <v>26</v>
      </c>
      <c r="G3" s="20">
        <v>601</v>
      </c>
      <c r="H3" s="20">
        <v>560</v>
      </c>
      <c r="I3" s="20">
        <v>3820</v>
      </c>
      <c r="J3" s="20">
        <v>1215</v>
      </c>
      <c r="K3" s="20">
        <v>1</v>
      </c>
      <c r="L3" s="20">
        <v>1</v>
      </c>
      <c r="M3" s="20">
        <f t="shared" si="0"/>
        <v>1217</v>
      </c>
      <c r="N3" s="20">
        <v>3</v>
      </c>
      <c r="O3" s="44">
        <f t="shared" ref="O3:O13" si="1">M3/I3</f>
        <v>0.31858638743455497</v>
      </c>
      <c r="R3" s="20"/>
    </row>
    <row r="4" spans="1:18">
      <c r="A4" s="19" t="s">
        <v>1977</v>
      </c>
      <c r="B4" s="10" t="s">
        <v>1617</v>
      </c>
      <c r="C4" s="19" t="s">
        <v>5</v>
      </c>
      <c r="D4" s="11" t="s">
        <v>185</v>
      </c>
      <c r="E4" s="20">
        <v>7</v>
      </c>
      <c r="F4" s="20">
        <v>22</v>
      </c>
      <c r="G4" s="20">
        <v>350</v>
      </c>
      <c r="H4" s="20">
        <v>232</v>
      </c>
      <c r="I4" s="20">
        <v>2164</v>
      </c>
      <c r="J4" s="20">
        <v>611</v>
      </c>
      <c r="K4" s="20">
        <v>0</v>
      </c>
      <c r="L4" s="20">
        <v>1</v>
      </c>
      <c r="M4" s="20">
        <f t="shared" si="0"/>
        <v>612</v>
      </c>
      <c r="N4" s="20">
        <v>0</v>
      </c>
      <c r="O4" s="44">
        <f t="shared" si="1"/>
        <v>0.28280961182994457</v>
      </c>
      <c r="R4" s="20"/>
    </row>
    <row r="5" spans="1:18">
      <c r="A5" s="19" t="s">
        <v>1975</v>
      </c>
      <c r="B5" s="10" t="s">
        <v>2658</v>
      </c>
      <c r="C5" s="19" t="s">
        <v>5</v>
      </c>
      <c r="D5" s="11" t="s">
        <v>263</v>
      </c>
      <c r="E5" s="20">
        <v>16</v>
      </c>
      <c r="F5" s="20">
        <v>18</v>
      </c>
      <c r="G5" s="20">
        <v>567</v>
      </c>
      <c r="H5" s="20">
        <v>603</v>
      </c>
      <c r="I5" s="20">
        <v>3954</v>
      </c>
      <c r="J5" s="20">
        <v>1204</v>
      </c>
      <c r="K5" s="20">
        <v>0</v>
      </c>
      <c r="L5" s="20">
        <v>1</v>
      </c>
      <c r="M5" s="20">
        <f t="shared" si="0"/>
        <v>1205</v>
      </c>
      <c r="N5" s="20">
        <v>2</v>
      </c>
      <c r="O5" s="44">
        <f t="shared" si="1"/>
        <v>0.30475467880627211</v>
      </c>
      <c r="R5" s="20"/>
    </row>
    <row r="6" spans="1:18">
      <c r="A6" s="19" t="s">
        <v>1970</v>
      </c>
      <c r="B6" s="10" t="s">
        <v>1628</v>
      </c>
      <c r="C6" s="19" t="s">
        <v>5</v>
      </c>
      <c r="D6" s="11" t="s">
        <v>1629</v>
      </c>
      <c r="E6" s="20">
        <v>11</v>
      </c>
      <c r="F6" s="20">
        <v>22</v>
      </c>
      <c r="G6" s="20">
        <v>391</v>
      </c>
      <c r="H6" s="20">
        <v>406</v>
      </c>
      <c r="I6" s="20">
        <v>2780</v>
      </c>
      <c r="J6" s="20">
        <v>830</v>
      </c>
      <c r="K6" s="20">
        <v>0</v>
      </c>
      <c r="L6" s="20">
        <v>10</v>
      </c>
      <c r="M6" s="20">
        <f t="shared" si="0"/>
        <v>840</v>
      </c>
      <c r="N6" s="20">
        <v>3</v>
      </c>
      <c r="O6" s="44">
        <f t="shared" si="1"/>
        <v>0.30215827338129497</v>
      </c>
      <c r="R6" s="20"/>
    </row>
    <row r="7" spans="1:18">
      <c r="A7" s="19" t="s">
        <v>1972</v>
      </c>
      <c r="B7" s="10" t="s">
        <v>1622</v>
      </c>
      <c r="C7" s="19" t="s">
        <v>5</v>
      </c>
      <c r="D7" s="11" t="s">
        <v>1623</v>
      </c>
      <c r="E7" s="20">
        <v>13</v>
      </c>
      <c r="F7" s="20">
        <v>13</v>
      </c>
      <c r="G7" s="20">
        <v>330</v>
      </c>
      <c r="H7" s="20">
        <v>270</v>
      </c>
      <c r="I7" s="20">
        <v>2101</v>
      </c>
      <c r="J7" s="20">
        <v>626</v>
      </c>
      <c r="K7" s="20">
        <v>0</v>
      </c>
      <c r="L7" s="20">
        <v>1</v>
      </c>
      <c r="M7" s="20">
        <f t="shared" si="0"/>
        <v>627</v>
      </c>
      <c r="N7" s="20">
        <v>2</v>
      </c>
      <c r="O7" s="44">
        <f t="shared" si="1"/>
        <v>0.29842931937172773</v>
      </c>
      <c r="R7" s="20"/>
    </row>
    <row r="8" spans="1:18">
      <c r="A8" s="19" t="s">
        <v>1969</v>
      </c>
      <c r="B8" s="10" t="s">
        <v>1619</v>
      </c>
      <c r="C8" s="19" t="s">
        <v>5</v>
      </c>
      <c r="D8" s="11" t="s">
        <v>1620</v>
      </c>
      <c r="E8" s="20">
        <v>18</v>
      </c>
      <c r="F8" s="20">
        <v>25</v>
      </c>
      <c r="G8" s="20">
        <v>524</v>
      </c>
      <c r="H8" s="20">
        <v>567</v>
      </c>
      <c r="I8" s="20">
        <v>3634</v>
      </c>
      <c r="J8" s="20">
        <v>1134</v>
      </c>
      <c r="K8" s="20">
        <v>0</v>
      </c>
      <c r="L8" s="20">
        <v>2</v>
      </c>
      <c r="M8" s="20">
        <f t="shared" si="0"/>
        <v>1136</v>
      </c>
      <c r="N8" s="20">
        <v>1</v>
      </c>
      <c r="O8" s="44">
        <f t="shared" si="1"/>
        <v>0.31260319207484866</v>
      </c>
      <c r="R8" s="20"/>
    </row>
    <row r="9" spans="1:18">
      <c r="A9" s="19" t="s">
        <v>1971</v>
      </c>
      <c r="B9" s="10" t="s">
        <v>1624</v>
      </c>
      <c r="C9" s="19" t="s">
        <v>5</v>
      </c>
      <c r="D9" s="11" t="s">
        <v>1625</v>
      </c>
      <c r="E9" s="20">
        <v>24</v>
      </c>
      <c r="F9" s="20">
        <v>33</v>
      </c>
      <c r="G9" s="20">
        <v>545</v>
      </c>
      <c r="H9" s="20">
        <v>609</v>
      </c>
      <c r="I9" s="20">
        <v>3749</v>
      </c>
      <c r="J9" s="20">
        <v>1211</v>
      </c>
      <c r="K9" s="20">
        <v>2</v>
      </c>
      <c r="L9" s="20">
        <v>6</v>
      </c>
      <c r="M9" s="20">
        <f t="shared" si="0"/>
        <v>1219</v>
      </c>
      <c r="N9" s="20">
        <v>5</v>
      </c>
      <c r="O9" s="44">
        <f t="shared" si="1"/>
        <v>0.32515337423312884</v>
      </c>
      <c r="R9" s="20"/>
    </row>
    <row r="10" spans="1:18">
      <c r="A10" s="19" t="s">
        <v>1976</v>
      </c>
      <c r="B10" s="10" t="s">
        <v>1630</v>
      </c>
      <c r="C10" s="19" t="s">
        <v>5</v>
      </c>
      <c r="D10" s="11" t="s">
        <v>1631</v>
      </c>
      <c r="E10" s="20">
        <v>10</v>
      </c>
      <c r="F10" s="20">
        <v>7</v>
      </c>
      <c r="G10" s="20">
        <v>158</v>
      </c>
      <c r="H10" s="20">
        <v>123</v>
      </c>
      <c r="I10" s="20">
        <v>2228</v>
      </c>
      <c r="J10" s="20">
        <v>298</v>
      </c>
      <c r="K10" s="20">
        <v>0</v>
      </c>
      <c r="L10" s="20">
        <v>2</v>
      </c>
      <c r="M10" s="20">
        <f t="shared" si="0"/>
        <v>300</v>
      </c>
      <c r="N10" s="20">
        <v>0</v>
      </c>
      <c r="O10" s="44">
        <f t="shared" si="1"/>
        <v>0.13464991023339318</v>
      </c>
      <c r="R10" s="20"/>
    </row>
    <row r="11" spans="1:18">
      <c r="A11" s="19" t="s">
        <v>1978</v>
      </c>
      <c r="B11" s="10" t="s">
        <v>1634</v>
      </c>
      <c r="C11" s="19" t="s">
        <v>5</v>
      </c>
      <c r="D11" s="11" t="s">
        <v>1635</v>
      </c>
      <c r="E11" s="20">
        <v>14</v>
      </c>
      <c r="F11" s="20">
        <v>18</v>
      </c>
      <c r="G11" s="20">
        <v>316</v>
      </c>
      <c r="H11" s="20">
        <v>283</v>
      </c>
      <c r="I11" s="20">
        <v>2212</v>
      </c>
      <c r="J11" s="20">
        <v>631</v>
      </c>
      <c r="K11" s="20">
        <v>1</v>
      </c>
      <c r="L11" s="20">
        <v>4</v>
      </c>
      <c r="M11" s="20">
        <f t="shared" si="0"/>
        <v>636</v>
      </c>
      <c r="N11" s="20">
        <v>2</v>
      </c>
      <c r="O11" s="44">
        <f t="shared" si="1"/>
        <v>0.28752260397830021</v>
      </c>
      <c r="R11" s="20"/>
    </row>
    <row r="12" spans="1:18">
      <c r="A12" s="19" t="s">
        <v>1979</v>
      </c>
      <c r="B12" s="10" t="s">
        <v>1632</v>
      </c>
      <c r="C12" s="19" t="s">
        <v>5</v>
      </c>
      <c r="D12" s="11" t="s">
        <v>1633</v>
      </c>
      <c r="E12" s="20">
        <v>16</v>
      </c>
      <c r="F12" s="20">
        <v>12</v>
      </c>
      <c r="G12" s="20">
        <v>501</v>
      </c>
      <c r="H12" s="20">
        <v>583</v>
      </c>
      <c r="I12" s="20">
        <v>3269</v>
      </c>
      <c r="J12" s="20">
        <v>1112</v>
      </c>
      <c r="K12" s="20">
        <v>1</v>
      </c>
      <c r="L12" s="20">
        <v>3</v>
      </c>
      <c r="M12" s="20">
        <f t="shared" si="0"/>
        <v>1116</v>
      </c>
      <c r="N12" s="20">
        <v>4</v>
      </c>
      <c r="O12" s="44">
        <f t="shared" si="1"/>
        <v>0.34138880391557053</v>
      </c>
      <c r="R12" s="20"/>
    </row>
    <row r="13" spans="1:18">
      <c r="A13" s="19" t="s">
        <v>1980</v>
      </c>
      <c r="B13" s="10" t="s">
        <v>1621</v>
      </c>
      <c r="C13" s="19" t="s">
        <v>5</v>
      </c>
      <c r="D13" s="11" t="s">
        <v>305</v>
      </c>
      <c r="E13" s="20">
        <v>15</v>
      </c>
      <c r="F13" s="20">
        <v>20</v>
      </c>
      <c r="G13" s="20">
        <v>524</v>
      </c>
      <c r="H13" s="20">
        <v>340</v>
      </c>
      <c r="I13" s="20">
        <v>3230</v>
      </c>
      <c r="J13" s="20">
        <v>899</v>
      </c>
      <c r="K13" s="20">
        <v>0</v>
      </c>
      <c r="L13" s="20">
        <v>5</v>
      </c>
      <c r="M13" s="20">
        <f t="shared" si="0"/>
        <v>904</v>
      </c>
      <c r="N13" s="20">
        <v>3</v>
      </c>
      <c r="O13" s="44">
        <f t="shared" si="1"/>
        <v>0.27987616099071205</v>
      </c>
      <c r="R13" s="20"/>
    </row>
    <row r="14" spans="1:18">
      <c r="B14" s="10" t="s">
        <v>2659</v>
      </c>
      <c r="C14" s="19" t="s">
        <v>29</v>
      </c>
      <c r="D14" s="11"/>
      <c r="E14" s="20">
        <v>13</v>
      </c>
      <c r="F14" s="20">
        <v>21</v>
      </c>
      <c r="G14" s="20">
        <v>791</v>
      </c>
      <c r="H14" s="20">
        <v>396</v>
      </c>
      <c r="I14" s="20"/>
      <c r="J14" s="20">
        <v>1221</v>
      </c>
      <c r="K14" s="20">
        <v>0</v>
      </c>
      <c r="L14" s="20">
        <v>3</v>
      </c>
      <c r="M14" s="20">
        <f t="shared" si="0"/>
        <v>1224</v>
      </c>
      <c r="N14" s="20">
        <v>5</v>
      </c>
      <c r="O14" s="44"/>
      <c r="R14" s="20"/>
    </row>
    <row r="15" spans="1:18">
      <c r="B15" s="10" t="s">
        <v>1634</v>
      </c>
      <c r="C15" s="19" t="s">
        <v>29</v>
      </c>
      <c r="D15" s="11"/>
      <c r="E15" s="20">
        <v>76</v>
      </c>
      <c r="F15" s="20">
        <v>65</v>
      </c>
      <c r="G15" s="20">
        <v>2845</v>
      </c>
      <c r="H15" s="20">
        <v>2087</v>
      </c>
      <c r="I15" s="20"/>
      <c r="J15" s="20">
        <v>5073</v>
      </c>
      <c r="K15" s="20">
        <v>2</v>
      </c>
      <c r="L15" s="20">
        <v>3</v>
      </c>
      <c r="M15" s="20">
        <f t="shared" si="0"/>
        <v>5078</v>
      </c>
      <c r="N15" s="20">
        <v>18</v>
      </c>
      <c r="O15" s="44"/>
      <c r="R15" s="20"/>
    </row>
    <row r="16" spans="1:18">
      <c r="B16" s="10" t="s">
        <v>2660</v>
      </c>
      <c r="C16" s="19" t="s">
        <v>29</v>
      </c>
      <c r="D16" s="11"/>
      <c r="E16" s="20">
        <v>36</v>
      </c>
      <c r="F16" s="20">
        <v>47</v>
      </c>
      <c r="G16" s="20">
        <v>1889</v>
      </c>
      <c r="H16" s="20">
        <v>993</v>
      </c>
      <c r="I16" s="20"/>
      <c r="J16" s="20">
        <v>2965</v>
      </c>
      <c r="K16" s="20">
        <v>0</v>
      </c>
      <c r="L16" s="20">
        <v>4</v>
      </c>
      <c r="M16" s="20">
        <f t="shared" si="0"/>
        <v>2969</v>
      </c>
      <c r="N16" s="20">
        <v>16</v>
      </c>
      <c r="O16" s="44"/>
      <c r="R16" s="20"/>
    </row>
    <row r="17" spans="1:18">
      <c r="B17" s="10" t="s">
        <v>2390</v>
      </c>
      <c r="C17" s="19" t="s">
        <v>29</v>
      </c>
      <c r="D17" s="11"/>
      <c r="E17" s="20">
        <v>8</v>
      </c>
      <c r="F17" s="20">
        <v>22</v>
      </c>
      <c r="G17" s="20">
        <v>560</v>
      </c>
      <c r="H17" s="20">
        <v>494</v>
      </c>
      <c r="I17" s="20"/>
      <c r="J17" s="20">
        <v>1084</v>
      </c>
      <c r="K17" s="20">
        <v>0</v>
      </c>
      <c r="L17" s="20">
        <v>3</v>
      </c>
      <c r="M17" s="20">
        <f t="shared" si="0"/>
        <v>1087</v>
      </c>
      <c r="N17" s="20">
        <v>12</v>
      </c>
      <c r="O17" s="44"/>
      <c r="R17" s="20"/>
    </row>
    <row r="18" spans="1:18" ht="28.5">
      <c r="B18" s="10" t="s">
        <v>2661</v>
      </c>
      <c r="C18" s="19" t="s">
        <v>30</v>
      </c>
      <c r="D18" s="11"/>
      <c r="E18" s="20">
        <v>13</v>
      </c>
      <c r="F18" s="20">
        <v>6</v>
      </c>
      <c r="G18" s="20">
        <v>39</v>
      </c>
      <c r="H18" s="20">
        <v>60</v>
      </c>
      <c r="I18" s="20"/>
      <c r="J18" s="20">
        <v>118</v>
      </c>
      <c r="K18" s="20">
        <v>0</v>
      </c>
      <c r="L18" s="20">
        <v>1</v>
      </c>
      <c r="M18" s="20">
        <f t="shared" si="0"/>
        <v>119</v>
      </c>
      <c r="N18" s="20">
        <v>0</v>
      </c>
      <c r="O18" s="44"/>
      <c r="R18" s="20"/>
    </row>
    <row r="19" spans="1:18" ht="28.5">
      <c r="B19" s="10" t="s">
        <v>2662</v>
      </c>
      <c r="C19" s="19" t="s">
        <v>30</v>
      </c>
      <c r="D19" s="11"/>
      <c r="E19" s="20">
        <v>23</v>
      </c>
      <c r="F19" s="20">
        <v>7</v>
      </c>
      <c r="G19" s="20">
        <v>71</v>
      </c>
      <c r="H19" s="20">
        <v>68</v>
      </c>
      <c r="I19" s="20"/>
      <c r="J19" s="20">
        <v>169</v>
      </c>
      <c r="K19" s="20">
        <v>0</v>
      </c>
      <c r="L19" s="20">
        <v>4</v>
      </c>
      <c r="M19" s="20">
        <f t="shared" si="0"/>
        <v>173</v>
      </c>
      <c r="N19" s="20">
        <v>4</v>
      </c>
      <c r="O19" s="44"/>
      <c r="R19" s="20"/>
    </row>
    <row r="20" spans="1:18" ht="28.5">
      <c r="B20" s="10" t="s">
        <v>2663</v>
      </c>
      <c r="C20" s="19" t="s">
        <v>30</v>
      </c>
      <c r="D20" s="11"/>
      <c r="E20" s="20">
        <v>11</v>
      </c>
      <c r="F20" s="20">
        <v>8</v>
      </c>
      <c r="G20" s="20">
        <v>72</v>
      </c>
      <c r="H20" s="20">
        <v>88</v>
      </c>
      <c r="I20" s="20"/>
      <c r="J20" s="20">
        <v>179</v>
      </c>
      <c r="K20" s="20">
        <v>1</v>
      </c>
      <c r="L20" s="20">
        <v>2</v>
      </c>
      <c r="M20" s="20">
        <f t="shared" si="0"/>
        <v>182</v>
      </c>
      <c r="N20" s="20">
        <v>0</v>
      </c>
      <c r="O20" s="44"/>
      <c r="R20" s="20"/>
    </row>
    <row r="21" spans="1:18" ht="28.5">
      <c r="B21" s="10" t="s">
        <v>31</v>
      </c>
      <c r="C21" s="19" t="s">
        <v>32</v>
      </c>
      <c r="D21" s="11"/>
      <c r="E21" s="20">
        <v>6</v>
      </c>
      <c r="F21" s="20">
        <v>1</v>
      </c>
      <c r="G21" s="20">
        <v>281</v>
      </c>
      <c r="H21" s="20">
        <v>150</v>
      </c>
      <c r="I21" s="20"/>
      <c r="J21" s="20">
        <v>438</v>
      </c>
      <c r="K21" s="20">
        <v>0</v>
      </c>
      <c r="L21" s="20">
        <v>0</v>
      </c>
      <c r="M21" s="20">
        <f t="shared" si="0"/>
        <v>438</v>
      </c>
      <c r="N21" s="20">
        <v>0</v>
      </c>
      <c r="O21" s="44"/>
      <c r="R21" s="20"/>
    </row>
    <row r="22" spans="1:18" ht="28.5">
      <c r="A22" s="21"/>
      <c r="B22" s="12" t="s">
        <v>33</v>
      </c>
      <c r="C22" s="21" t="s">
        <v>32</v>
      </c>
      <c r="D22" s="13"/>
      <c r="E22" s="23">
        <v>1</v>
      </c>
      <c r="F22" s="23">
        <v>1</v>
      </c>
      <c r="G22" s="23">
        <v>133</v>
      </c>
      <c r="H22" s="23">
        <v>59</v>
      </c>
      <c r="I22" s="23"/>
      <c r="J22" s="23">
        <v>194</v>
      </c>
      <c r="K22" s="23">
        <v>0</v>
      </c>
      <c r="L22" s="23">
        <v>74</v>
      </c>
      <c r="M22" s="23">
        <f t="shared" si="0"/>
        <v>268</v>
      </c>
      <c r="N22" s="23">
        <v>0</v>
      </c>
      <c r="O22" s="43"/>
      <c r="R22" s="20"/>
    </row>
    <row r="23" spans="1:18">
      <c r="B23" s="10" t="s">
        <v>34</v>
      </c>
      <c r="E23" s="20">
        <f>SUM(E2:E13)</f>
        <v>188</v>
      </c>
      <c r="F23" s="20">
        <f t="shared" ref="F23:N23" si="2">SUM(F2:F13)</f>
        <v>247</v>
      </c>
      <c r="G23" s="20">
        <f t="shared" si="2"/>
        <v>5401</v>
      </c>
      <c r="H23" s="20">
        <f t="shared" si="2"/>
        <v>5130</v>
      </c>
      <c r="I23" s="20"/>
      <c r="J23" s="20">
        <f t="shared" si="2"/>
        <v>10966</v>
      </c>
      <c r="K23" s="20">
        <f t="shared" si="2"/>
        <v>5</v>
      </c>
      <c r="L23" s="20">
        <f t="shared" si="2"/>
        <v>38</v>
      </c>
      <c r="M23" s="20">
        <f t="shared" si="2"/>
        <v>11009</v>
      </c>
      <c r="N23" s="20">
        <f t="shared" si="2"/>
        <v>33</v>
      </c>
      <c r="O23" s="44"/>
      <c r="R23" s="20"/>
    </row>
    <row r="24" spans="1:18">
      <c r="B24" s="10" t="s">
        <v>35</v>
      </c>
      <c r="E24" s="20">
        <f>SUM(E14:E17)</f>
        <v>133</v>
      </c>
      <c r="F24" s="20">
        <f t="shared" ref="F24:N24" si="3">SUM(F14:F17)</f>
        <v>155</v>
      </c>
      <c r="G24" s="20">
        <f t="shared" si="3"/>
        <v>6085</v>
      </c>
      <c r="H24" s="20">
        <f t="shared" si="3"/>
        <v>3970</v>
      </c>
      <c r="I24" s="20"/>
      <c r="J24" s="20">
        <f t="shared" si="3"/>
        <v>10343</v>
      </c>
      <c r="K24" s="20">
        <f t="shared" si="3"/>
        <v>2</v>
      </c>
      <c r="L24" s="20">
        <f t="shared" si="3"/>
        <v>13</v>
      </c>
      <c r="M24" s="20">
        <f t="shared" si="3"/>
        <v>10358</v>
      </c>
      <c r="N24" s="20">
        <f t="shared" si="3"/>
        <v>51</v>
      </c>
      <c r="O24" s="44"/>
      <c r="R24" s="20"/>
    </row>
    <row r="25" spans="1:18">
      <c r="B25" s="10" t="s">
        <v>36</v>
      </c>
      <c r="E25" s="20">
        <f>SUM(E18:E20)</f>
        <v>47</v>
      </c>
      <c r="F25" s="20">
        <f t="shared" ref="F25:N25" si="4">SUM(F18:F20)</f>
        <v>21</v>
      </c>
      <c r="G25" s="20">
        <f t="shared" si="4"/>
        <v>182</v>
      </c>
      <c r="H25" s="20">
        <f t="shared" si="4"/>
        <v>216</v>
      </c>
      <c r="I25" s="20"/>
      <c r="J25" s="20">
        <f t="shared" si="4"/>
        <v>466</v>
      </c>
      <c r="K25" s="20">
        <f t="shared" si="4"/>
        <v>1</v>
      </c>
      <c r="L25" s="20">
        <f t="shared" si="4"/>
        <v>7</v>
      </c>
      <c r="M25" s="20">
        <f t="shared" si="4"/>
        <v>474</v>
      </c>
      <c r="N25" s="20">
        <f t="shared" si="4"/>
        <v>4</v>
      </c>
      <c r="O25" s="44"/>
      <c r="R25" s="20"/>
    </row>
    <row r="26" spans="1:18" ht="15" thickBot="1">
      <c r="A26" s="24"/>
      <c r="B26" s="14" t="s">
        <v>37</v>
      </c>
      <c r="C26" s="24"/>
      <c r="D26" s="14"/>
      <c r="E26" s="25">
        <f>SUM(E21:E22)</f>
        <v>7</v>
      </c>
      <c r="F26" s="25">
        <f t="shared" ref="F26:N26" si="5">SUM(F21:F22)</f>
        <v>2</v>
      </c>
      <c r="G26" s="25">
        <f t="shared" si="5"/>
        <v>414</v>
      </c>
      <c r="H26" s="25">
        <f t="shared" si="5"/>
        <v>209</v>
      </c>
      <c r="I26" s="25"/>
      <c r="J26" s="25">
        <f t="shared" si="5"/>
        <v>632</v>
      </c>
      <c r="K26" s="25">
        <f t="shared" si="5"/>
        <v>0</v>
      </c>
      <c r="L26" s="25">
        <f t="shared" si="5"/>
        <v>74</v>
      </c>
      <c r="M26" s="25">
        <f t="shared" si="5"/>
        <v>706</v>
      </c>
      <c r="N26" s="25">
        <f t="shared" si="5"/>
        <v>0</v>
      </c>
      <c r="O26" s="45"/>
      <c r="R26" s="20"/>
    </row>
    <row r="27" spans="1:18" s="6" customFormat="1" ht="15">
      <c r="B27" s="3" t="s">
        <v>2350</v>
      </c>
      <c r="D27" s="3"/>
      <c r="E27" s="34">
        <f>SUM(E23:E26)</f>
        <v>375</v>
      </c>
      <c r="F27" s="34">
        <f t="shared" ref="F27:N27" si="6">SUM(F23:F26)</f>
        <v>425</v>
      </c>
      <c r="G27" s="34">
        <f t="shared" si="6"/>
        <v>12082</v>
      </c>
      <c r="H27" s="34">
        <f t="shared" si="6"/>
        <v>9525</v>
      </c>
      <c r="I27" s="34">
        <f>SUM(I2:I13)</f>
        <v>36642</v>
      </c>
      <c r="J27" s="34">
        <f t="shared" si="6"/>
        <v>22407</v>
      </c>
      <c r="K27" s="34">
        <f t="shared" si="6"/>
        <v>8</v>
      </c>
      <c r="L27" s="34">
        <f t="shared" si="6"/>
        <v>132</v>
      </c>
      <c r="M27" s="34">
        <f t="shared" si="6"/>
        <v>22547</v>
      </c>
      <c r="N27" s="34">
        <f t="shared" si="6"/>
        <v>88</v>
      </c>
      <c r="O27" s="46">
        <f>M27/I27</f>
        <v>0.61533213252551722</v>
      </c>
      <c r="R27" s="20"/>
    </row>
    <row r="28" spans="1:18">
      <c r="B28" s="10" t="s">
        <v>2005</v>
      </c>
      <c r="E28" s="26">
        <f>E27/$J$27</f>
        <v>1.6735841478109519E-2</v>
      </c>
      <c r="F28" s="26">
        <f t="shared" ref="F28:H28" si="7">F27/$J$27</f>
        <v>1.8967287008524122E-2</v>
      </c>
      <c r="G28" s="26">
        <f t="shared" si="7"/>
        <v>0.53920649796938458</v>
      </c>
      <c r="H28" s="26">
        <f t="shared" si="7"/>
        <v>0.42509037354398177</v>
      </c>
      <c r="M28" s="20"/>
    </row>
    <row r="29" spans="1:18">
      <c r="M29" s="20"/>
    </row>
    <row r="30" spans="1:18">
      <c r="M30" s="20"/>
    </row>
    <row r="31" spans="1:18">
      <c r="M31" s="20"/>
    </row>
    <row r="32" spans="1:18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22">
    <cfRule type="expression" dxfId="15" priority="1">
      <formula>MOD(ROW(),2)=0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T43"/>
  <sheetViews>
    <sheetView zoomScaleNormal="100" workbookViewId="0">
      <pane ySplit="1" topLeftCell="A2" activePane="bottomLeft" state="frozen"/>
      <selection pane="bottomLeft" activeCell="L26" sqref="L26"/>
    </sheetView>
  </sheetViews>
  <sheetFormatPr defaultColWidth="8.85546875" defaultRowHeight="14.25"/>
  <cols>
    <col min="1" max="1" width="2.7109375" style="19" bestFit="1" customWidth="1"/>
    <col min="2" max="2" width="47.85546875" style="10" bestFit="1" customWidth="1"/>
    <col min="3" max="3" width="13.28515625" style="19" bestFit="1" customWidth="1"/>
    <col min="4" max="4" width="38.28515625" style="10" customWidth="1"/>
    <col min="5" max="5" width="11.42578125" style="19" bestFit="1" customWidth="1"/>
    <col min="6" max="6" width="8" style="19" bestFit="1" customWidth="1"/>
    <col min="7" max="7" width="9.5703125" style="19" bestFit="1" customWidth="1"/>
    <col min="8" max="8" width="6.7109375" style="19" bestFit="1" customWidth="1"/>
    <col min="9" max="9" width="13.28515625" style="19" bestFit="1" customWidth="1"/>
    <col min="10" max="10" width="11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6384" width="8.85546875" style="19"/>
  </cols>
  <sheetData>
    <row r="1" spans="1:20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2283</v>
      </c>
      <c r="F1" s="9" t="s">
        <v>2284</v>
      </c>
      <c r="G1" s="9" t="s">
        <v>2285</v>
      </c>
      <c r="H1" s="9" t="s">
        <v>2286</v>
      </c>
      <c r="I1" s="9" t="s">
        <v>2287</v>
      </c>
      <c r="J1" s="9" t="s">
        <v>2288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1644</v>
      </c>
      <c r="C2" s="19" t="s">
        <v>5</v>
      </c>
      <c r="D2" s="11" t="s">
        <v>1441</v>
      </c>
      <c r="E2" s="20">
        <v>0</v>
      </c>
      <c r="F2" s="20">
        <v>2</v>
      </c>
      <c r="G2" s="20">
        <v>116</v>
      </c>
      <c r="H2" s="20">
        <v>3</v>
      </c>
      <c r="I2" s="20">
        <v>0</v>
      </c>
      <c r="J2" s="20">
        <v>37</v>
      </c>
      <c r="K2" s="20">
        <v>369</v>
      </c>
      <c r="L2" s="20">
        <v>158</v>
      </c>
      <c r="M2" s="20">
        <v>0</v>
      </c>
      <c r="N2" s="20">
        <v>0</v>
      </c>
      <c r="O2" s="20">
        <f t="shared" ref="O2:O32" si="0">SUM(L2:N2)</f>
        <v>158</v>
      </c>
      <c r="P2" s="20">
        <v>0</v>
      </c>
      <c r="Q2" s="44">
        <f>O2/K2</f>
        <v>0.42818428184281843</v>
      </c>
      <c r="T2" s="20"/>
    </row>
    <row r="3" spans="1:20">
      <c r="A3" s="19" t="s">
        <v>1973</v>
      </c>
      <c r="B3" s="10" t="s">
        <v>1662</v>
      </c>
      <c r="C3" s="19" t="s">
        <v>5</v>
      </c>
      <c r="D3" s="11" t="s">
        <v>586</v>
      </c>
      <c r="E3" s="20">
        <v>1</v>
      </c>
      <c r="F3" s="20">
        <v>0</v>
      </c>
      <c r="G3" s="20">
        <v>120</v>
      </c>
      <c r="H3" s="20">
        <v>9</v>
      </c>
      <c r="I3" s="20">
        <v>3</v>
      </c>
      <c r="J3" s="20">
        <v>55</v>
      </c>
      <c r="K3" s="20">
        <v>381</v>
      </c>
      <c r="L3" s="20">
        <v>188</v>
      </c>
      <c r="M3" s="20">
        <v>0</v>
      </c>
      <c r="N3" s="20">
        <v>1</v>
      </c>
      <c r="O3" s="20">
        <f t="shared" si="0"/>
        <v>189</v>
      </c>
      <c r="P3" s="20">
        <v>1</v>
      </c>
      <c r="Q3" s="44">
        <f t="shared" ref="Q3:Q20" si="1">O3/K3</f>
        <v>0.49606299212598426</v>
      </c>
      <c r="T3" s="20"/>
    </row>
    <row r="4" spans="1:20">
      <c r="A4" s="19" t="s">
        <v>1977</v>
      </c>
      <c r="B4" s="10" t="s">
        <v>1636</v>
      </c>
      <c r="C4" s="19" t="s">
        <v>5</v>
      </c>
      <c r="D4" s="11" t="s">
        <v>1637</v>
      </c>
      <c r="E4" s="20">
        <v>2</v>
      </c>
      <c r="F4" s="20">
        <v>4</v>
      </c>
      <c r="G4" s="20">
        <v>369</v>
      </c>
      <c r="H4" s="20">
        <v>17</v>
      </c>
      <c r="I4" s="20">
        <v>7</v>
      </c>
      <c r="J4" s="20">
        <v>134</v>
      </c>
      <c r="K4" s="20">
        <v>1572</v>
      </c>
      <c r="L4" s="20">
        <v>533</v>
      </c>
      <c r="M4" s="20">
        <v>0</v>
      </c>
      <c r="N4" s="20">
        <v>3</v>
      </c>
      <c r="O4" s="20">
        <f t="shared" si="0"/>
        <v>536</v>
      </c>
      <c r="P4" s="20">
        <v>0</v>
      </c>
      <c r="Q4" s="44">
        <f t="shared" si="1"/>
        <v>0.34096692111959287</v>
      </c>
      <c r="T4" s="20"/>
    </row>
    <row r="5" spans="1:20">
      <c r="A5" s="19" t="s">
        <v>1975</v>
      </c>
      <c r="B5" s="10" t="s">
        <v>1639</v>
      </c>
      <c r="C5" s="19" t="s">
        <v>5</v>
      </c>
      <c r="D5" s="11" t="s">
        <v>1640</v>
      </c>
      <c r="E5" s="20">
        <v>2</v>
      </c>
      <c r="F5" s="20">
        <v>4</v>
      </c>
      <c r="G5" s="20">
        <v>294</v>
      </c>
      <c r="H5" s="20">
        <v>18</v>
      </c>
      <c r="I5" s="20">
        <v>7</v>
      </c>
      <c r="J5" s="20">
        <v>133</v>
      </c>
      <c r="K5" s="20">
        <v>1483</v>
      </c>
      <c r="L5" s="20">
        <v>458</v>
      </c>
      <c r="M5" s="20">
        <v>0</v>
      </c>
      <c r="N5" s="20">
        <v>0</v>
      </c>
      <c r="O5" s="20">
        <f t="shared" si="0"/>
        <v>458</v>
      </c>
      <c r="P5" s="20">
        <v>1</v>
      </c>
      <c r="Q5" s="44">
        <f t="shared" si="1"/>
        <v>0.30883344571813892</v>
      </c>
      <c r="T5" s="20"/>
    </row>
    <row r="6" spans="1:20">
      <c r="A6" s="19" t="s">
        <v>1970</v>
      </c>
      <c r="B6" s="10" t="s">
        <v>2368</v>
      </c>
      <c r="C6" s="19" t="s">
        <v>5</v>
      </c>
      <c r="D6" s="11" t="s">
        <v>83</v>
      </c>
      <c r="E6" s="20">
        <v>4</v>
      </c>
      <c r="F6" s="20">
        <v>12</v>
      </c>
      <c r="G6" s="20">
        <v>344</v>
      </c>
      <c r="H6" s="20">
        <v>18</v>
      </c>
      <c r="I6" s="20">
        <v>8</v>
      </c>
      <c r="J6" s="20">
        <v>180</v>
      </c>
      <c r="K6" s="20">
        <v>1926</v>
      </c>
      <c r="L6" s="20">
        <v>566</v>
      </c>
      <c r="M6" s="20">
        <v>0</v>
      </c>
      <c r="N6" s="20">
        <v>4</v>
      </c>
      <c r="O6" s="20">
        <f t="shared" si="0"/>
        <v>570</v>
      </c>
      <c r="P6" s="20">
        <v>1</v>
      </c>
      <c r="Q6" s="44">
        <f t="shared" si="1"/>
        <v>0.29595015576323985</v>
      </c>
      <c r="T6" s="20"/>
    </row>
    <row r="7" spans="1:20">
      <c r="A7" s="19" t="s">
        <v>1972</v>
      </c>
      <c r="B7" s="10" t="s">
        <v>1645</v>
      </c>
      <c r="C7" s="19" t="s">
        <v>5</v>
      </c>
      <c r="D7" s="11" t="s">
        <v>932</v>
      </c>
      <c r="E7" s="20">
        <v>1</v>
      </c>
      <c r="F7" s="20">
        <v>1</v>
      </c>
      <c r="G7" s="20">
        <v>2</v>
      </c>
      <c r="H7" s="20">
        <v>1</v>
      </c>
      <c r="I7" s="20">
        <v>0</v>
      </c>
      <c r="J7" s="20">
        <v>19</v>
      </c>
      <c r="K7" s="20">
        <v>83</v>
      </c>
      <c r="L7" s="20">
        <v>24</v>
      </c>
      <c r="M7" s="20">
        <v>0</v>
      </c>
      <c r="N7" s="20">
        <v>0</v>
      </c>
      <c r="O7" s="20">
        <f t="shared" si="0"/>
        <v>24</v>
      </c>
      <c r="P7" s="20">
        <v>0</v>
      </c>
      <c r="Q7" s="44">
        <f t="shared" si="1"/>
        <v>0.28915662650602408</v>
      </c>
      <c r="T7" s="20"/>
    </row>
    <row r="8" spans="1:20">
      <c r="A8" s="19" t="s">
        <v>1969</v>
      </c>
      <c r="B8" s="10" t="s">
        <v>1651</v>
      </c>
      <c r="C8" s="19" t="s">
        <v>5</v>
      </c>
      <c r="D8" s="11" t="s">
        <v>1652</v>
      </c>
      <c r="E8" s="20">
        <v>1</v>
      </c>
      <c r="F8" s="20">
        <v>1</v>
      </c>
      <c r="G8" s="20">
        <v>333</v>
      </c>
      <c r="H8" s="20">
        <v>11</v>
      </c>
      <c r="I8" s="20">
        <v>1</v>
      </c>
      <c r="J8" s="20">
        <v>81</v>
      </c>
      <c r="K8" s="20">
        <v>1387</v>
      </c>
      <c r="L8" s="20">
        <v>428</v>
      </c>
      <c r="M8" s="20">
        <v>1</v>
      </c>
      <c r="N8" s="20">
        <v>1</v>
      </c>
      <c r="O8" s="20">
        <f t="shared" si="0"/>
        <v>430</v>
      </c>
      <c r="P8" s="20">
        <v>4</v>
      </c>
      <c r="Q8" s="44">
        <f t="shared" si="1"/>
        <v>0.31002162941600575</v>
      </c>
      <c r="T8" s="20"/>
    </row>
    <row r="9" spans="1:20">
      <c r="A9" s="19" t="s">
        <v>1971</v>
      </c>
      <c r="B9" s="10" t="s">
        <v>1654</v>
      </c>
      <c r="C9" s="19" t="s">
        <v>5</v>
      </c>
      <c r="D9" s="11" t="s">
        <v>1655</v>
      </c>
      <c r="E9" s="20">
        <v>0</v>
      </c>
      <c r="F9" s="20">
        <v>0</v>
      </c>
      <c r="G9" s="20">
        <v>74</v>
      </c>
      <c r="H9" s="20">
        <v>1</v>
      </c>
      <c r="I9" s="20">
        <v>0</v>
      </c>
      <c r="J9" s="20">
        <v>10</v>
      </c>
      <c r="K9" s="20">
        <v>435</v>
      </c>
      <c r="L9" s="20">
        <v>85</v>
      </c>
      <c r="M9" s="20">
        <v>0</v>
      </c>
      <c r="N9" s="20">
        <v>0</v>
      </c>
      <c r="O9" s="20">
        <f t="shared" si="0"/>
        <v>85</v>
      </c>
      <c r="P9" s="20">
        <v>0</v>
      </c>
      <c r="Q9" s="44">
        <f t="shared" si="1"/>
        <v>0.19540229885057472</v>
      </c>
      <c r="T9" s="20"/>
    </row>
    <row r="10" spans="1:20">
      <c r="A10" s="19" t="s">
        <v>1976</v>
      </c>
      <c r="B10" s="10" t="s">
        <v>1653</v>
      </c>
      <c r="C10" s="19" t="s">
        <v>5</v>
      </c>
      <c r="D10" s="11" t="s">
        <v>1432</v>
      </c>
      <c r="E10" s="20">
        <v>1</v>
      </c>
      <c r="F10" s="20">
        <v>0</v>
      </c>
      <c r="G10" s="20">
        <v>284</v>
      </c>
      <c r="H10" s="20">
        <v>13</v>
      </c>
      <c r="I10" s="20">
        <v>5</v>
      </c>
      <c r="J10" s="20">
        <v>81</v>
      </c>
      <c r="K10" s="20">
        <v>802</v>
      </c>
      <c r="L10" s="20">
        <v>384</v>
      </c>
      <c r="M10" s="20">
        <v>0</v>
      </c>
      <c r="N10" s="20">
        <v>6</v>
      </c>
      <c r="O10" s="20">
        <f t="shared" si="0"/>
        <v>390</v>
      </c>
      <c r="P10" s="20">
        <v>2</v>
      </c>
      <c r="Q10" s="44">
        <f t="shared" si="1"/>
        <v>0.486284289276808</v>
      </c>
      <c r="T10" s="20"/>
    </row>
    <row r="11" spans="1:20">
      <c r="A11" s="19" t="s">
        <v>1978</v>
      </c>
      <c r="B11" s="10" t="s">
        <v>1641</v>
      </c>
      <c r="C11" s="19" t="s">
        <v>5</v>
      </c>
      <c r="D11" s="11" t="s">
        <v>1605</v>
      </c>
      <c r="E11" s="20">
        <v>6</v>
      </c>
      <c r="F11" s="20">
        <v>0</v>
      </c>
      <c r="G11" s="20">
        <v>306</v>
      </c>
      <c r="H11" s="20">
        <v>15</v>
      </c>
      <c r="I11" s="20">
        <v>1</v>
      </c>
      <c r="J11" s="20">
        <v>76</v>
      </c>
      <c r="K11" s="20">
        <v>833</v>
      </c>
      <c r="L11" s="20">
        <v>404</v>
      </c>
      <c r="M11" s="20">
        <v>0</v>
      </c>
      <c r="N11" s="20">
        <v>0</v>
      </c>
      <c r="O11" s="20">
        <f t="shared" si="0"/>
        <v>404</v>
      </c>
      <c r="P11" s="20">
        <v>0</v>
      </c>
      <c r="Q11" s="44">
        <f t="shared" si="1"/>
        <v>0.48499399759903961</v>
      </c>
      <c r="T11" s="20"/>
    </row>
    <row r="12" spans="1:20" ht="28.5">
      <c r="A12" s="19" t="s">
        <v>1979</v>
      </c>
      <c r="B12" s="10" t="s">
        <v>1648</v>
      </c>
      <c r="C12" s="19" t="s">
        <v>5</v>
      </c>
      <c r="D12" s="11" t="s">
        <v>1649</v>
      </c>
      <c r="E12" s="20">
        <v>18</v>
      </c>
      <c r="F12" s="20">
        <v>26</v>
      </c>
      <c r="G12" s="20">
        <v>2127</v>
      </c>
      <c r="H12" s="20">
        <v>111</v>
      </c>
      <c r="I12" s="20">
        <v>32</v>
      </c>
      <c r="J12" s="20">
        <v>734</v>
      </c>
      <c r="K12" s="20">
        <v>11856</v>
      </c>
      <c r="L12" s="20">
        <v>3048</v>
      </c>
      <c r="M12" s="20">
        <v>0</v>
      </c>
      <c r="N12" s="20">
        <v>8</v>
      </c>
      <c r="O12" s="20">
        <f t="shared" si="0"/>
        <v>3056</v>
      </c>
      <c r="P12" s="20">
        <v>7</v>
      </c>
      <c r="Q12" s="44">
        <f t="shared" si="1"/>
        <v>0.25775978407557354</v>
      </c>
      <c r="T12" s="20"/>
    </row>
    <row r="13" spans="1:20">
      <c r="A13" s="19" t="s">
        <v>1980</v>
      </c>
      <c r="B13" s="10" t="s">
        <v>1638</v>
      </c>
      <c r="C13" s="19" t="s">
        <v>5</v>
      </c>
      <c r="D13" s="11" t="s">
        <v>1050</v>
      </c>
      <c r="E13" s="20">
        <v>0</v>
      </c>
      <c r="F13" s="20">
        <v>4</v>
      </c>
      <c r="G13" s="20">
        <v>234</v>
      </c>
      <c r="H13" s="20">
        <v>10</v>
      </c>
      <c r="I13" s="20">
        <v>9</v>
      </c>
      <c r="J13" s="20">
        <v>60</v>
      </c>
      <c r="K13" s="20">
        <v>673</v>
      </c>
      <c r="L13" s="20">
        <v>317</v>
      </c>
      <c r="M13" s="20">
        <v>0</v>
      </c>
      <c r="N13" s="20">
        <v>0</v>
      </c>
      <c r="O13" s="20">
        <f t="shared" si="0"/>
        <v>317</v>
      </c>
      <c r="P13" s="20">
        <v>1</v>
      </c>
      <c r="Q13" s="44">
        <f t="shared" si="1"/>
        <v>0.47102526002971767</v>
      </c>
      <c r="T13" s="20"/>
    </row>
    <row r="14" spans="1:20">
      <c r="A14" s="19" t="s">
        <v>1983</v>
      </c>
      <c r="B14" s="10" t="s">
        <v>1650</v>
      </c>
      <c r="C14" s="19" t="s">
        <v>5</v>
      </c>
      <c r="D14" s="11" t="s">
        <v>193</v>
      </c>
      <c r="E14" s="20">
        <v>3</v>
      </c>
      <c r="F14" s="20">
        <v>2</v>
      </c>
      <c r="G14" s="20">
        <v>575</v>
      </c>
      <c r="H14" s="20">
        <v>79</v>
      </c>
      <c r="I14" s="20">
        <v>10</v>
      </c>
      <c r="J14" s="20">
        <v>156</v>
      </c>
      <c r="K14" s="20">
        <v>2642</v>
      </c>
      <c r="L14" s="20">
        <v>825</v>
      </c>
      <c r="M14" s="20">
        <v>1</v>
      </c>
      <c r="N14" s="20">
        <v>4</v>
      </c>
      <c r="O14" s="20">
        <f t="shared" si="0"/>
        <v>830</v>
      </c>
      <c r="P14" s="20">
        <v>1</v>
      </c>
      <c r="Q14" s="44">
        <f t="shared" si="1"/>
        <v>0.31415594246782741</v>
      </c>
      <c r="T14" s="20"/>
    </row>
    <row r="15" spans="1:20">
      <c r="A15" s="19" t="s">
        <v>1982</v>
      </c>
      <c r="B15" s="10" t="s">
        <v>1660</v>
      </c>
      <c r="C15" s="19" t="s">
        <v>5</v>
      </c>
      <c r="D15" s="11" t="s">
        <v>1661</v>
      </c>
      <c r="E15" s="20">
        <v>4</v>
      </c>
      <c r="F15" s="20">
        <v>2</v>
      </c>
      <c r="G15" s="20">
        <v>347</v>
      </c>
      <c r="H15" s="20">
        <v>31</v>
      </c>
      <c r="I15" s="20">
        <v>11</v>
      </c>
      <c r="J15" s="20">
        <v>70</v>
      </c>
      <c r="K15" s="20">
        <v>1012</v>
      </c>
      <c r="L15" s="20">
        <v>465</v>
      </c>
      <c r="M15" s="20">
        <v>0</v>
      </c>
      <c r="N15" s="20">
        <v>0</v>
      </c>
      <c r="O15" s="20">
        <f t="shared" si="0"/>
        <v>465</v>
      </c>
      <c r="P15" s="20">
        <v>0</v>
      </c>
      <c r="Q15" s="44">
        <f t="shared" si="1"/>
        <v>0.45948616600790515</v>
      </c>
      <c r="T15" s="20"/>
    </row>
    <row r="16" spans="1:20">
      <c r="A16" s="19" t="s">
        <v>1981</v>
      </c>
      <c r="B16" s="10" t="s">
        <v>2369</v>
      </c>
      <c r="C16" s="19" t="s">
        <v>5</v>
      </c>
      <c r="D16" s="11" t="s">
        <v>1042</v>
      </c>
      <c r="E16" s="20">
        <v>5</v>
      </c>
      <c r="F16" s="20">
        <v>6</v>
      </c>
      <c r="G16" s="20">
        <v>318</v>
      </c>
      <c r="H16" s="20">
        <v>12</v>
      </c>
      <c r="I16" s="20">
        <v>17</v>
      </c>
      <c r="J16" s="20">
        <v>76</v>
      </c>
      <c r="K16" s="20">
        <v>922</v>
      </c>
      <c r="L16" s="20">
        <v>434</v>
      </c>
      <c r="M16" s="20">
        <v>0</v>
      </c>
      <c r="N16" s="20">
        <v>3</v>
      </c>
      <c r="O16" s="20">
        <f t="shared" si="0"/>
        <v>437</v>
      </c>
      <c r="P16" s="20">
        <v>0</v>
      </c>
      <c r="Q16" s="44">
        <f t="shared" si="1"/>
        <v>0.47396963123644253</v>
      </c>
      <c r="T16" s="20"/>
    </row>
    <row r="17" spans="1:20">
      <c r="A17" s="19" t="s">
        <v>1990</v>
      </c>
      <c r="B17" s="10" t="s">
        <v>1642</v>
      </c>
      <c r="C17" s="19" t="s">
        <v>5</v>
      </c>
      <c r="D17" s="11" t="s">
        <v>1643</v>
      </c>
      <c r="E17" s="20">
        <v>6</v>
      </c>
      <c r="F17" s="20">
        <v>11</v>
      </c>
      <c r="G17" s="20">
        <v>643</v>
      </c>
      <c r="H17" s="20">
        <v>56</v>
      </c>
      <c r="I17" s="20">
        <v>76</v>
      </c>
      <c r="J17" s="20">
        <v>261</v>
      </c>
      <c r="K17" s="20">
        <v>3506</v>
      </c>
      <c r="L17" s="20">
        <v>1053</v>
      </c>
      <c r="M17" s="20">
        <v>0</v>
      </c>
      <c r="N17" s="20">
        <v>0</v>
      </c>
      <c r="O17" s="20">
        <f t="shared" si="0"/>
        <v>1053</v>
      </c>
      <c r="P17" s="20">
        <v>3</v>
      </c>
      <c r="Q17" s="44">
        <f t="shared" si="1"/>
        <v>0.30034227039361094</v>
      </c>
      <c r="T17" s="20"/>
    </row>
    <row r="18" spans="1:20" ht="28.5">
      <c r="A18" s="19" t="s">
        <v>1988</v>
      </c>
      <c r="B18" s="10" t="s">
        <v>1658</v>
      </c>
      <c r="C18" s="19" t="s">
        <v>5</v>
      </c>
      <c r="D18" s="11" t="s">
        <v>1659</v>
      </c>
      <c r="E18" s="20">
        <v>8</v>
      </c>
      <c r="F18" s="20">
        <v>8</v>
      </c>
      <c r="G18" s="20">
        <v>751</v>
      </c>
      <c r="H18" s="20">
        <v>27</v>
      </c>
      <c r="I18" s="20">
        <v>10</v>
      </c>
      <c r="J18" s="20">
        <v>261</v>
      </c>
      <c r="K18" s="20">
        <v>3645</v>
      </c>
      <c r="L18" s="20">
        <v>1065</v>
      </c>
      <c r="M18" s="20">
        <v>1</v>
      </c>
      <c r="N18" s="20">
        <v>4</v>
      </c>
      <c r="O18" s="20">
        <f t="shared" si="0"/>
        <v>1070</v>
      </c>
      <c r="P18" s="20">
        <v>4</v>
      </c>
      <c r="Q18" s="44">
        <f t="shared" si="1"/>
        <v>0.2935528120713306</v>
      </c>
      <c r="T18" s="20"/>
    </row>
    <row r="19" spans="1:20">
      <c r="A19" s="19" t="s">
        <v>1986</v>
      </c>
      <c r="B19" s="10" t="s">
        <v>1656</v>
      </c>
      <c r="C19" s="19" t="s">
        <v>5</v>
      </c>
      <c r="D19" s="11" t="s">
        <v>1657</v>
      </c>
      <c r="E19" s="20">
        <v>2</v>
      </c>
      <c r="F19" s="20">
        <v>4</v>
      </c>
      <c r="G19" s="20">
        <v>13</v>
      </c>
      <c r="H19" s="20">
        <v>0</v>
      </c>
      <c r="I19" s="20">
        <v>2</v>
      </c>
      <c r="J19" s="20">
        <v>102</v>
      </c>
      <c r="K19" s="20">
        <v>321</v>
      </c>
      <c r="L19" s="20">
        <v>123</v>
      </c>
      <c r="M19" s="20">
        <v>0</v>
      </c>
      <c r="N19" s="20">
        <v>0</v>
      </c>
      <c r="O19" s="20">
        <f t="shared" si="0"/>
        <v>123</v>
      </c>
      <c r="P19" s="20">
        <v>0</v>
      </c>
      <c r="Q19" s="44">
        <f t="shared" si="1"/>
        <v>0.38317757009345793</v>
      </c>
      <c r="T19" s="20"/>
    </row>
    <row r="20" spans="1:20">
      <c r="A20" s="19" t="s">
        <v>1987</v>
      </c>
      <c r="B20" s="10" t="s">
        <v>1646</v>
      </c>
      <c r="C20" s="19" t="s">
        <v>5</v>
      </c>
      <c r="D20" s="11" t="s">
        <v>1647</v>
      </c>
      <c r="E20" s="20">
        <v>6</v>
      </c>
      <c r="F20" s="20">
        <v>7</v>
      </c>
      <c r="G20" s="20">
        <v>905</v>
      </c>
      <c r="H20" s="20">
        <v>29</v>
      </c>
      <c r="I20" s="20">
        <v>22</v>
      </c>
      <c r="J20" s="20">
        <v>241</v>
      </c>
      <c r="K20" s="20">
        <v>3571</v>
      </c>
      <c r="L20" s="20">
        <v>1210</v>
      </c>
      <c r="M20" s="20">
        <v>0</v>
      </c>
      <c r="N20" s="20">
        <v>1</v>
      </c>
      <c r="O20" s="20">
        <f t="shared" si="0"/>
        <v>1211</v>
      </c>
      <c r="P20" s="20">
        <v>3</v>
      </c>
      <c r="Q20" s="44">
        <f t="shared" si="1"/>
        <v>0.33912069448333798</v>
      </c>
      <c r="T20" s="20"/>
    </row>
    <row r="21" spans="1:20">
      <c r="B21" s="10" t="s">
        <v>2664</v>
      </c>
      <c r="C21" s="19" t="s">
        <v>29</v>
      </c>
      <c r="D21" s="11"/>
      <c r="E21" s="20">
        <v>5</v>
      </c>
      <c r="F21" s="20">
        <v>20</v>
      </c>
      <c r="G21" s="20">
        <v>831</v>
      </c>
      <c r="H21" s="20">
        <v>48</v>
      </c>
      <c r="I21" s="20">
        <v>10</v>
      </c>
      <c r="J21" s="20">
        <v>409</v>
      </c>
      <c r="K21" s="20"/>
      <c r="L21" s="20">
        <v>1323</v>
      </c>
      <c r="M21" s="20">
        <v>1</v>
      </c>
      <c r="N21" s="20">
        <v>1</v>
      </c>
      <c r="O21" s="20">
        <f t="shared" si="0"/>
        <v>1325</v>
      </c>
      <c r="P21" s="20">
        <v>24</v>
      </c>
      <c r="Q21" s="44"/>
      <c r="T21" s="20"/>
    </row>
    <row r="22" spans="1:20">
      <c r="B22" s="10" t="s">
        <v>1642</v>
      </c>
      <c r="C22" s="19" t="s">
        <v>29</v>
      </c>
      <c r="D22" s="11"/>
      <c r="E22" s="20">
        <v>8</v>
      </c>
      <c r="F22" s="20">
        <v>10</v>
      </c>
      <c r="G22" s="20">
        <v>903</v>
      </c>
      <c r="H22" s="20">
        <v>71</v>
      </c>
      <c r="I22" s="20">
        <v>42</v>
      </c>
      <c r="J22" s="20">
        <v>392</v>
      </c>
      <c r="K22" s="20"/>
      <c r="L22" s="20">
        <v>1426</v>
      </c>
      <c r="M22" s="20">
        <v>1</v>
      </c>
      <c r="N22" s="20">
        <v>0</v>
      </c>
      <c r="O22" s="20">
        <f t="shared" si="0"/>
        <v>1427</v>
      </c>
      <c r="P22" s="20">
        <v>5</v>
      </c>
      <c r="Q22" s="44"/>
      <c r="T22" s="20"/>
    </row>
    <row r="23" spans="1:20">
      <c r="B23" s="10" t="s">
        <v>1646</v>
      </c>
      <c r="C23" s="19" t="s">
        <v>29</v>
      </c>
      <c r="D23" s="11"/>
      <c r="E23" s="20">
        <v>3</v>
      </c>
      <c r="F23" s="20">
        <v>6</v>
      </c>
      <c r="G23" s="20">
        <v>681</v>
      </c>
      <c r="H23" s="20">
        <v>22</v>
      </c>
      <c r="I23" s="20">
        <v>10</v>
      </c>
      <c r="J23" s="20">
        <v>286</v>
      </c>
      <c r="K23" s="20"/>
      <c r="L23" s="20">
        <v>1008</v>
      </c>
      <c r="M23" s="20">
        <v>0</v>
      </c>
      <c r="N23" s="20">
        <v>0</v>
      </c>
      <c r="O23" s="20">
        <f t="shared" si="0"/>
        <v>1008</v>
      </c>
      <c r="P23" s="20">
        <v>4</v>
      </c>
      <c r="Q23" s="44"/>
      <c r="T23" s="20"/>
    </row>
    <row r="24" spans="1:20">
      <c r="B24" s="10" t="s">
        <v>1648</v>
      </c>
      <c r="C24" s="19" t="s">
        <v>29</v>
      </c>
      <c r="D24" s="11"/>
      <c r="E24" s="20">
        <v>12</v>
      </c>
      <c r="F24" s="20">
        <v>26</v>
      </c>
      <c r="G24" s="20">
        <v>3063</v>
      </c>
      <c r="H24" s="20">
        <v>165</v>
      </c>
      <c r="I24" s="20">
        <v>24</v>
      </c>
      <c r="J24" s="20">
        <v>1316</v>
      </c>
      <c r="K24" s="20"/>
      <c r="L24" s="20">
        <v>4606</v>
      </c>
      <c r="M24" s="20">
        <v>0</v>
      </c>
      <c r="N24" s="20">
        <v>2</v>
      </c>
      <c r="O24" s="20">
        <f t="shared" si="0"/>
        <v>4608</v>
      </c>
      <c r="P24" s="20">
        <v>40</v>
      </c>
      <c r="Q24" s="44"/>
      <c r="T24" s="20"/>
    </row>
    <row r="25" spans="1:20">
      <c r="B25" s="10" t="s">
        <v>1650</v>
      </c>
      <c r="C25" s="19" t="s">
        <v>29</v>
      </c>
      <c r="D25" s="11"/>
      <c r="E25" s="20">
        <v>0</v>
      </c>
      <c r="F25" s="20">
        <v>3</v>
      </c>
      <c r="G25" s="20">
        <v>753</v>
      </c>
      <c r="H25" s="20">
        <v>78</v>
      </c>
      <c r="I25" s="20">
        <v>8</v>
      </c>
      <c r="J25" s="20">
        <v>219</v>
      </c>
      <c r="K25" s="20"/>
      <c r="L25" s="20">
        <v>1061</v>
      </c>
      <c r="M25" s="20">
        <v>1</v>
      </c>
      <c r="N25" s="20">
        <v>1</v>
      </c>
      <c r="O25" s="20">
        <f t="shared" si="0"/>
        <v>1063</v>
      </c>
      <c r="P25" s="20">
        <v>7</v>
      </c>
      <c r="Q25" s="44"/>
      <c r="T25" s="20"/>
    </row>
    <row r="26" spans="1:20">
      <c r="B26" s="10" t="s">
        <v>1651</v>
      </c>
      <c r="C26" s="19" t="s">
        <v>29</v>
      </c>
      <c r="D26" s="11"/>
      <c r="E26" s="20">
        <v>3</v>
      </c>
      <c r="F26" s="20">
        <v>1</v>
      </c>
      <c r="G26" s="20">
        <v>205</v>
      </c>
      <c r="H26" s="20">
        <v>4</v>
      </c>
      <c r="I26" s="20">
        <v>5</v>
      </c>
      <c r="J26" s="20">
        <v>69</v>
      </c>
      <c r="K26" s="20"/>
      <c r="L26" s="20">
        <v>287</v>
      </c>
      <c r="M26" s="20">
        <v>0</v>
      </c>
      <c r="N26" s="20">
        <v>2</v>
      </c>
      <c r="O26" s="20">
        <f t="shared" si="0"/>
        <v>289</v>
      </c>
      <c r="P26" s="20">
        <v>3</v>
      </c>
      <c r="Q26" s="44"/>
      <c r="T26" s="20"/>
    </row>
    <row r="27" spans="1:20">
      <c r="B27" s="10" t="s">
        <v>1663</v>
      </c>
      <c r="C27" s="19" t="s">
        <v>29</v>
      </c>
      <c r="D27" s="11"/>
      <c r="E27" s="20">
        <v>9</v>
      </c>
      <c r="F27" s="20">
        <v>3</v>
      </c>
      <c r="G27" s="20">
        <v>912</v>
      </c>
      <c r="H27" s="20">
        <v>47</v>
      </c>
      <c r="I27" s="20">
        <v>7</v>
      </c>
      <c r="J27" s="20">
        <v>530</v>
      </c>
      <c r="K27" s="20"/>
      <c r="L27" s="20">
        <v>1508</v>
      </c>
      <c r="M27" s="20">
        <v>0</v>
      </c>
      <c r="N27" s="20">
        <v>1</v>
      </c>
      <c r="O27" s="20">
        <f t="shared" si="0"/>
        <v>1509</v>
      </c>
      <c r="P27" s="20">
        <v>13</v>
      </c>
      <c r="Q27" s="44"/>
      <c r="T27" s="20"/>
    </row>
    <row r="28" spans="1:20">
      <c r="B28" s="10" t="s">
        <v>2390</v>
      </c>
      <c r="C28" s="19" t="s">
        <v>29</v>
      </c>
      <c r="D28" s="11"/>
      <c r="E28" s="20">
        <v>4</v>
      </c>
      <c r="F28" s="20">
        <v>2</v>
      </c>
      <c r="G28" s="20">
        <v>371</v>
      </c>
      <c r="H28" s="20">
        <v>15</v>
      </c>
      <c r="I28" s="20">
        <v>3</v>
      </c>
      <c r="J28" s="20">
        <v>131</v>
      </c>
      <c r="K28" s="20"/>
      <c r="L28" s="20">
        <v>526</v>
      </c>
      <c r="M28" s="20">
        <v>0</v>
      </c>
      <c r="N28" s="20">
        <v>1</v>
      </c>
      <c r="O28" s="20">
        <f t="shared" si="0"/>
        <v>527</v>
      </c>
      <c r="P28" s="20">
        <v>3</v>
      </c>
      <c r="Q28" s="44"/>
      <c r="T28" s="20"/>
    </row>
    <row r="29" spans="1:20" ht="28.5">
      <c r="B29" s="10" t="s">
        <v>2665</v>
      </c>
      <c r="C29" s="19" t="s">
        <v>30</v>
      </c>
      <c r="D29" s="11"/>
      <c r="E29" s="20">
        <v>2</v>
      </c>
      <c r="F29" s="20">
        <v>6</v>
      </c>
      <c r="G29" s="20">
        <v>69</v>
      </c>
      <c r="H29" s="20">
        <v>6</v>
      </c>
      <c r="I29" s="20">
        <v>2</v>
      </c>
      <c r="J29" s="20">
        <v>31</v>
      </c>
      <c r="K29" s="20"/>
      <c r="L29" s="20">
        <v>116</v>
      </c>
      <c r="M29" s="20">
        <v>0</v>
      </c>
      <c r="N29" s="20">
        <v>1</v>
      </c>
      <c r="O29" s="20">
        <f t="shared" si="0"/>
        <v>117</v>
      </c>
      <c r="P29" s="20">
        <v>0</v>
      </c>
      <c r="Q29" s="44"/>
      <c r="T29" s="20"/>
    </row>
    <row r="30" spans="1:20" ht="42.75">
      <c r="B30" s="10" t="s">
        <v>2666</v>
      </c>
      <c r="C30" s="19" t="s">
        <v>30</v>
      </c>
      <c r="D30" s="11"/>
      <c r="E30" s="20">
        <v>1</v>
      </c>
      <c r="F30" s="20">
        <v>10</v>
      </c>
      <c r="G30" s="20">
        <v>45</v>
      </c>
      <c r="H30" s="20">
        <v>11</v>
      </c>
      <c r="I30" s="20">
        <v>8</v>
      </c>
      <c r="J30" s="20">
        <v>30</v>
      </c>
      <c r="K30" s="20"/>
      <c r="L30" s="20">
        <v>105</v>
      </c>
      <c r="M30" s="20">
        <v>0</v>
      </c>
      <c r="N30" s="20">
        <v>2</v>
      </c>
      <c r="O30" s="20">
        <f t="shared" si="0"/>
        <v>107</v>
      </c>
      <c r="P30" s="20">
        <v>0</v>
      </c>
      <c r="Q30" s="44"/>
      <c r="T30" s="20"/>
    </row>
    <row r="31" spans="1:20" ht="28.5">
      <c r="B31" s="10" t="s">
        <v>2667</v>
      </c>
      <c r="C31" s="19" t="s">
        <v>30</v>
      </c>
      <c r="D31" s="11"/>
      <c r="E31" s="20">
        <v>1</v>
      </c>
      <c r="F31" s="20">
        <v>0</v>
      </c>
      <c r="G31" s="20">
        <v>49</v>
      </c>
      <c r="H31" s="20">
        <v>14</v>
      </c>
      <c r="I31" s="20">
        <v>0</v>
      </c>
      <c r="J31" s="20">
        <v>20</v>
      </c>
      <c r="K31" s="20"/>
      <c r="L31" s="20">
        <v>84</v>
      </c>
      <c r="M31" s="20">
        <v>0</v>
      </c>
      <c r="N31" s="20">
        <v>0</v>
      </c>
      <c r="O31" s="20">
        <f t="shared" si="0"/>
        <v>84</v>
      </c>
      <c r="P31" s="20">
        <v>0</v>
      </c>
      <c r="Q31" s="44"/>
      <c r="T31" s="20"/>
    </row>
    <row r="32" spans="1:20" ht="42.75">
      <c r="B32" s="10" t="s">
        <v>2668</v>
      </c>
      <c r="C32" s="19" t="s">
        <v>30</v>
      </c>
      <c r="D32" s="11"/>
      <c r="E32" s="20">
        <v>0</v>
      </c>
      <c r="F32" s="20">
        <v>2</v>
      </c>
      <c r="G32" s="20">
        <v>55</v>
      </c>
      <c r="H32" s="20">
        <v>5</v>
      </c>
      <c r="I32" s="20">
        <v>0</v>
      </c>
      <c r="J32" s="20">
        <v>40</v>
      </c>
      <c r="K32" s="20"/>
      <c r="L32" s="20">
        <v>102</v>
      </c>
      <c r="M32" s="20">
        <v>0</v>
      </c>
      <c r="N32" s="20">
        <v>2</v>
      </c>
      <c r="O32" s="20">
        <f t="shared" si="0"/>
        <v>104</v>
      </c>
      <c r="P32" s="20">
        <v>0</v>
      </c>
      <c r="Q32" s="44"/>
      <c r="T32" s="20"/>
    </row>
    <row r="33" spans="1:20" ht="28.5">
      <c r="B33" s="10" t="s">
        <v>2669</v>
      </c>
      <c r="C33" s="19" t="s">
        <v>30</v>
      </c>
      <c r="D33" s="11"/>
      <c r="E33" s="20">
        <v>1</v>
      </c>
      <c r="F33" s="20">
        <v>2</v>
      </c>
      <c r="G33" s="20">
        <v>30</v>
      </c>
      <c r="H33" s="20">
        <v>3</v>
      </c>
      <c r="I33" s="20">
        <v>1</v>
      </c>
      <c r="J33" s="20">
        <v>9</v>
      </c>
      <c r="K33" s="20"/>
      <c r="L33" s="20">
        <v>46</v>
      </c>
      <c r="M33" s="20">
        <v>0</v>
      </c>
      <c r="N33" s="20">
        <v>1</v>
      </c>
      <c r="O33" s="20">
        <f t="shared" ref="O33:O37" si="2">SUM(L33:N33)</f>
        <v>47</v>
      </c>
      <c r="P33" s="20">
        <v>0</v>
      </c>
      <c r="Q33" s="44"/>
      <c r="T33" s="20"/>
    </row>
    <row r="34" spans="1:20" ht="42.75">
      <c r="B34" s="10" t="s">
        <v>2670</v>
      </c>
      <c r="C34" s="19" t="s">
        <v>30</v>
      </c>
      <c r="D34" s="11"/>
      <c r="E34" s="20">
        <v>4</v>
      </c>
      <c r="F34" s="20">
        <v>3</v>
      </c>
      <c r="G34" s="20">
        <v>23</v>
      </c>
      <c r="H34" s="20">
        <v>3</v>
      </c>
      <c r="I34" s="20">
        <v>2</v>
      </c>
      <c r="J34" s="20">
        <v>21</v>
      </c>
      <c r="K34" s="20"/>
      <c r="L34" s="20">
        <v>56</v>
      </c>
      <c r="M34" s="20">
        <v>1</v>
      </c>
      <c r="N34" s="20">
        <v>1</v>
      </c>
      <c r="O34" s="20">
        <f t="shared" si="2"/>
        <v>58</v>
      </c>
      <c r="P34" s="20">
        <v>0</v>
      </c>
      <c r="Q34" s="44"/>
      <c r="T34" s="20"/>
    </row>
    <row r="35" spans="1:20">
      <c r="B35" s="10" t="s">
        <v>2671</v>
      </c>
      <c r="C35" s="19" t="s">
        <v>30</v>
      </c>
      <c r="D35" s="11"/>
      <c r="E35" s="20">
        <v>3</v>
      </c>
      <c r="F35" s="20">
        <v>2</v>
      </c>
      <c r="G35" s="20">
        <v>71</v>
      </c>
      <c r="H35" s="20">
        <v>14</v>
      </c>
      <c r="I35" s="20">
        <v>4</v>
      </c>
      <c r="J35" s="20">
        <v>22</v>
      </c>
      <c r="K35" s="20"/>
      <c r="L35" s="20">
        <v>116</v>
      </c>
      <c r="M35" s="20">
        <v>0</v>
      </c>
      <c r="N35" s="20">
        <v>1</v>
      </c>
      <c r="O35" s="20">
        <f t="shared" si="2"/>
        <v>117</v>
      </c>
      <c r="P35" s="20">
        <v>0</v>
      </c>
      <c r="Q35" s="44"/>
      <c r="T35" s="20"/>
    </row>
    <row r="36" spans="1:20" ht="28.5">
      <c r="B36" s="10" t="s">
        <v>31</v>
      </c>
      <c r="C36" s="19" t="s">
        <v>32</v>
      </c>
      <c r="D36" s="11"/>
      <c r="E36" s="20">
        <v>3</v>
      </c>
      <c r="F36" s="20">
        <v>2</v>
      </c>
      <c r="G36" s="20">
        <v>200</v>
      </c>
      <c r="H36" s="20">
        <v>8</v>
      </c>
      <c r="I36" s="20">
        <v>4</v>
      </c>
      <c r="J36" s="20">
        <v>137</v>
      </c>
      <c r="K36" s="20"/>
      <c r="L36" s="20">
        <v>354</v>
      </c>
      <c r="M36" s="20">
        <v>0</v>
      </c>
      <c r="N36" s="20">
        <v>1</v>
      </c>
      <c r="O36" s="20">
        <f t="shared" si="2"/>
        <v>355</v>
      </c>
      <c r="P36" s="20">
        <v>1</v>
      </c>
      <c r="Q36" s="44"/>
      <c r="T36" s="20"/>
    </row>
    <row r="37" spans="1:20" ht="28.5">
      <c r="A37" s="21"/>
      <c r="B37" s="12" t="s">
        <v>33</v>
      </c>
      <c r="C37" s="21" t="s">
        <v>32</v>
      </c>
      <c r="D37" s="13"/>
      <c r="E37" s="23">
        <v>1</v>
      </c>
      <c r="F37" s="23">
        <v>2</v>
      </c>
      <c r="G37" s="23">
        <v>75</v>
      </c>
      <c r="H37" s="23">
        <v>0</v>
      </c>
      <c r="I37" s="23">
        <v>2</v>
      </c>
      <c r="J37" s="23">
        <v>63</v>
      </c>
      <c r="K37" s="23"/>
      <c r="L37" s="23">
        <v>143</v>
      </c>
      <c r="M37" s="23">
        <v>0</v>
      </c>
      <c r="N37" s="23">
        <v>63</v>
      </c>
      <c r="O37" s="23">
        <f t="shared" si="2"/>
        <v>206</v>
      </c>
      <c r="P37" s="23">
        <v>0</v>
      </c>
      <c r="Q37" s="43"/>
      <c r="T37" s="20"/>
    </row>
    <row r="38" spans="1:20">
      <c r="B38" s="10" t="s">
        <v>34</v>
      </c>
      <c r="E38" s="20">
        <f>SUM(E2:E20)</f>
        <v>70</v>
      </c>
      <c r="F38" s="20">
        <f t="shared" ref="F38:P38" si="3">SUM(F2:F20)</f>
        <v>94</v>
      </c>
      <c r="G38" s="20">
        <f t="shared" si="3"/>
        <v>8155</v>
      </c>
      <c r="H38" s="20">
        <f t="shared" si="3"/>
        <v>461</v>
      </c>
      <c r="I38" s="20">
        <f t="shared" si="3"/>
        <v>221</v>
      </c>
      <c r="J38" s="20">
        <f t="shared" si="3"/>
        <v>2767</v>
      </c>
      <c r="K38" s="20"/>
      <c r="L38" s="20">
        <f t="shared" si="3"/>
        <v>11768</v>
      </c>
      <c r="M38" s="20">
        <f t="shared" si="3"/>
        <v>3</v>
      </c>
      <c r="N38" s="20">
        <f t="shared" si="3"/>
        <v>35</v>
      </c>
      <c r="O38" s="20">
        <f t="shared" si="3"/>
        <v>11806</v>
      </c>
      <c r="P38" s="20">
        <f t="shared" si="3"/>
        <v>28</v>
      </c>
      <c r="Q38" s="44"/>
      <c r="T38" s="20"/>
    </row>
    <row r="39" spans="1:20">
      <c r="B39" s="10" t="s">
        <v>35</v>
      </c>
      <c r="E39" s="20">
        <f>SUM(E21:E28)</f>
        <v>44</v>
      </c>
      <c r="F39" s="20">
        <f t="shared" ref="F39:P39" si="4">SUM(F21:F28)</f>
        <v>71</v>
      </c>
      <c r="G39" s="20">
        <f t="shared" si="4"/>
        <v>7719</v>
      </c>
      <c r="H39" s="20">
        <f t="shared" si="4"/>
        <v>450</v>
      </c>
      <c r="I39" s="20">
        <f t="shared" si="4"/>
        <v>109</v>
      </c>
      <c r="J39" s="20">
        <f t="shared" si="4"/>
        <v>3352</v>
      </c>
      <c r="K39" s="20"/>
      <c r="L39" s="20">
        <f t="shared" si="4"/>
        <v>11745</v>
      </c>
      <c r="M39" s="20">
        <f t="shared" si="4"/>
        <v>3</v>
      </c>
      <c r="N39" s="20">
        <f t="shared" si="4"/>
        <v>8</v>
      </c>
      <c r="O39" s="20">
        <f t="shared" si="4"/>
        <v>11756</v>
      </c>
      <c r="P39" s="20">
        <f t="shared" si="4"/>
        <v>99</v>
      </c>
      <c r="Q39" s="44"/>
      <c r="T39" s="20"/>
    </row>
    <row r="40" spans="1:20">
      <c r="B40" s="10" t="s">
        <v>36</v>
      </c>
      <c r="E40" s="20">
        <f>SUM(E29:E35)</f>
        <v>12</v>
      </c>
      <c r="F40" s="20">
        <f t="shared" ref="F40:P40" si="5">SUM(F29:F35)</f>
        <v>25</v>
      </c>
      <c r="G40" s="20">
        <f t="shared" si="5"/>
        <v>342</v>
      </c>
      <c r="H40" s="20">
        <f t="shared" si="5"/>
        <v>56</v>
      </c>
      <c r="I40" s="20">
        <f t="shared" si="5"/>
        <v>17</v>
      </c>
      <c r="J40" s="20">
        <f t="shared" si="5"/>
        <v>173</v>
      </c>
      <c r="K40" s="20"/>
      <c r="L40" s="20">
        <f t="shared" si="5"/>
        <v>625</v>
      </c>
      <c r="M40" s="20">
        <f t="shared" si="5"/>
        <v>1</v>
      </c>
      <c r="N40" s="20">
        <f t="shared" si="5"/>
        <v>8</v>
      </c>
      <c r="O40" s="20">
        <f t="shared" si="5"/>
        <v>634</v>
      </c>
      <c r="P40" s="20">
        <f t="shared" si="5"/>
        <v>0</v>
      </c>
      <c r="Q40" s="44"/>
      <c r="T40" s="20"/>
    </row>
    <row r="41" spans="1:20" ht="15" thickBot="1">
      <c r="A41" s="24"/>
      <c r="B41" s="14" t="s">
        <v>37</v>
      </c>
      <c r="C41" s="24"/>
      <c r="D41" s="14"/>
      <c r="E41" s="25">
        <f>SUM(E36:E37)</f>
        <v>4</v>
      </c>
      <c r="F41" s="25">
        <f t="shared" ref="F41:P41" si="6">SUM(F36:F37)</f>
        <v>4</v>
      </c>
      <c r="G41" s="25">
        <f t="shared" si="6"/>
        <v>275</v>
      </c>
      <c r="H41" s="25">
        <f t="shared" si="6"/>
        <v>8</v>
      </c>
      <c r="I41" s="25">
        <f t="shared" si="6"/>
        <v>6</v>
      </c>
      <c r="J41" s="25">
        <f t="shared" si="6"/>
        <v>200</v>
      </c>
      <c r="K41" s="25"/>
      <c r="L41" s="25">
        <f t="shared" si="6"/>
        <v>497</v>
      </c>
      <c r="M41" s="25">
        <f t="shared" si="6"/>
        <v>0</v>
      </c>
      <c r="N41" s="25">
        <f t="shared" si="6"/>
        <v>64</v>
      </c>
      <c r="O41" s="25">
        <f t="shared" si="6"/>
        <v>561</v>
      </c>
      <c r="P41" s="25">
        <f t="shared" si="6"/>
        <v>1</v>
      </c>
      <c r="Q41" s="45"/>
      <c r="T41" s="20"/>
    </row>
    <row r="42" spans="1:20" s="6" customFormat="1" ht="15">
      <c r="B42" s="3" t="s">
        <v>2350</v>
      </c>
      <c r="D42" s="3"/>
      <c r="E42" s="34">
        <f>SUM(E38:E41)</f>
        <v>130</v>
      </c>
      <c r="F42" s="34">
        <f t="shared" ref="F42:P42" si="7">SUM(F38:F41)</f>
        <v>194</v>
      </c>
      <c r="G42" s="34">
        <f t="shared" si="7"/>
        <v>16491</v>
      </c>
      <c r="H42" s="34">
        <f t="shared" si="7"/>
        <v>975</v>
      </c>
      <c r="I42" s="34">
        <f t="shared" si="7"/>
        <v>353</v>
      </c>
      <c r="J42" s="34">
        <f t="shared" si="7"/>
        <v>6492</v>
      </c>
      <c r="K42" s="34">
        <f>SUM(K2:K20)</f>
        <v>37419</v>
      </c>
      <c r="L42" s="34">
        <f t="shared" si="7"/>
        <v>24635</v>
      </c>
      <c r="M42" s="34">
        <f t="shared" si="7"/>
        <v>7</v>
      </c>
      <c r="N42" s="34">
        <f t="shared" si="7"/>
        <v>115</v>
      </c>
      <c r="O42" s="34">
        <f t="shared" si="7"/>
        <v>24757</v>
      </c>
      <c r="P42" s="34">
        <f t="shared" si="7"/>
        <v>128</v>
      </c>
      <c r="Q42" s="46">
        <f>O42/K42</f>
        <v>0.66161575670114114</v>
      </c>
      <c r="T42" s="20"/>
    </row>
    <row r="43" spans="1:20">
      <c r="B43" s="10" t="s">
        <v>2005</v>
      </c>
      <c r="E43" s="26">
        <f>E42/$L$42</f>
        <v>5.2770448548812663E-3</v>
      </c>
      <c r="F43" s="26">
        <f t="shared" ref="F43:J43" si="8">F42/$L$42</f>
        <v>7.8749746295920433E-3</v>
      </c>
      <c r="G43" s="26">
        <f t="shared" si="8"/>
        <v>0.6694134361680536</v>
      </c>
      <c r="H43" s="26">
        <f t="shared" si="8"/>
        <v>3.9577836411609502E-2</v>
      </c>
      <c r="I43" s="26">
        <f t="shared" si="8"/>
        <v>1.432920641363913E-2</v>
      </c>
      <c r="J43" s="26">
        <f t="shared" si="8"/>
        <v>0.26352750152222448</v>
      </c>
      <c r="O43" s="20"/>
    </row>
  </sheetData>
  <sortState xmlns:xlrd2="http://schemas.microsoft.com/office/spreadsheetml/2017/richdata2" ref="A2:R20">
    <sortCondition ref="A20"/>
  </sortState>
  <mergeCells count="1">
    <mergeCell ref="A1:B1"/>
  </mergeCells>
  <conditionalFormatting sqref="A2:Q37">
    <cfRule type="expression" dxfId="14" priority="1">
      <formula>MOD(ROW(),2)=0</formula>
    </cfRule>
  </conditionalFormatting>
  <pageMargins left="0.7" right="0.7" top="0.75" bottom="0.75" header="0.3" footer="0.3"/>
  <pageSetup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S32"/>
  <sheetViews>
    <sheetView topLeftCell="A2" zoomScaleNormal="100" workbookViewId="0">
      <selection activeCell="D20" sqref="D20"/>
    </sheetView>
  </sheetViews>
  <sheetFormatPr defaultColWidth="8.85546875" defaultRowHeight="14.25"/>
  <cols>
    <col min="1" max="1" width="2.7109375" style="19" bestFit="1" customWidth="1"/>
    <col min="2" max="2" width="52.140625" style="10" customWidth="1"/>
    <col min="3" max="3" width="13.85546875" style="19" bestFit="1" customWidth="1"/>
    <col min="4" max="4" width="27.42578125" style="10" customWidth="1"/>
    <col min="5" max="5" width="6.85546875" style="19" bestFit="1" customWidth="1"/>
    <col min="6" max="6" width="9.5703125" style="19" bestFit="1" customWidth="1"/>
    <col min="7" max="7" width="13.28515625" style="19" bestFit="1" customWidth="1"/>
    <col min="8" max="8" width="10.7109375" style="19" bestFit="1" customWidth="1"/>
    <col min="9" max="9" width="7.57031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2289</v>
      </c>
      <c r="F1" s="9" t="s">
        <v>2290</v>
      </c>
      <c r="G1" s="9" t="s">
        <v>2291</v>
      </c>
      <c r="H1" s="9" t="s">
        <v>2292</v>
      </c>
      <c r="I1" s="9" t="s">
        <v>2293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1680</v>
      </c>
      <c r="C2" s="19" t="s">
        <v>5</v>
      </c>
      <c r="D2" s="11" t="s">
        <v>1177</v>
      </c>
      <c r="E2" s="20">
        <v>1</v>
      </c>
      <c r="F2" s="20">
        <v>1</v>
      </c>
      <c r="G2" s="20">
        <v>1</v>
      </c>
      <c r="H2" s="20">
        <v>58</v>
      </c>
      <c r="I2" s="20">
        <v>4</v>
      </c>
      <c r="J2" s="20">
        <v>194</v>
      </c>
      <c r="K2" s="20">
        <v>65</v>
      </c>
      <c r="L2" s="20">
        <v>0</v>
      </c>
      <c r="M2" s="20">
        <v>0</v>
      </c>
      <c r="N2" s="20">
        <f t="shared" ref="N2:N29" si="0">SUM(K2:M2)</f>
        <v>65</v>
      </c>
      <c r="O2" s="20">
        <v>0</v>
      </c>
      <c r="P2" s="44">
        <f>N2/J2</f>
        <v>0.33505154639175255</v>
      </c>
      <c r="S2" s="20"/>
    </row>
    <row r="3" spans="1:19">
      <c r="A3" s="19" t="s">
        <v>1973</v>
      </c>
      <c r="B3" s="10" t="s">
        <v>1686</v>
      </c>
      <c r="C3" s="19" t="s">
        <v>5</v>
      </c>
      <c r="D3" s="11" t="s">
        <v>1687</v>
      </c>
      <c r="E3" s="20">
        <v>18</v>
      </c>
      <c r="F3" s="20">
        <v>4</v>
      </c>
      <c r="G3" s="20">
        <v>19</v>
      </c>
      <c r="H3" s="20">
        <v>256</v>
      </c>
      <c r="I3" s="20">
        <v>631</v>
      </c>
      <c r="J3" s="20">
        <v>3557</v>
      </c>
      <c r="K3" s="20">
        <v>928</v>
      </c>
      <c r="L3" s="20">
        <v>0</v>
      </c>
      <c r="M3" s="20">
        <v>1</v>
      </c>
      <c r="N3" s="20">
        <f t="shared" si="0"/>
        <v>929</v>
      </c>
      <c r="O3" s="20">
        <v>1</v>
      </c>
      <c r="P3" s="44">
        <f t="shared" ref="P3:P16" si="1">N3/J3</f>
        <v>0.26117514759628901</v>
      </c>
      <c r="S3" s="20"/>
    </row>
    <row r="4" spans="1:19">
      <c r="A4" s="19" t="s">
        <v>1977</v>
      </c>
      <c r="B4" s="10" t="s">
        <v>1665</v>
      </c>
      <c r="C4" s="19" t="s">
        <v>5</v>
      </c>
      <c r="D4" s="11" t="s">
        <v>1397</v>
      </c>
      <c r="E4" s="20">
        <v>0</v>
      </c>
      <c r="F4" s="20">
        <v>0</v>
      </c>
      <c r="G4" s="20">
        <v>1</v>
      </c>
      <c r="H4" s="20">
        <v>35</v>
      </c>
      <c r="I4" s="20">
        <v>5</v>
      </c>
      <c r="J4" s="20">
        <v>399</v>
      </c>
      <c r="K4" s="20">
        <v>41</v>
      </c>
      <c r="L4" s="20">
        <v>0</v>
      </c>
      <c r="M4" s="20">
        <v>0</v>
      </c>
      <c r="N4" s="20">
        <f t="shared" si="0"/>
        <v>41</v>
      </c>
      <c r="O4" s="20">
        <v>3</v>
      </c>
      <c r="P4" s="44">
        <f t="shared" si="1"/>
        <v>0.10275689223057644</v>
      </c>
      <c r="S4" s="20"/>
    </row>
    <row r="5" spans="1:19">
      <c r="A5" s="19" t="s">
        <v>1975</v>
      </c>
      <c r="B5" s="10" t="s">
        <v>1674</v>
      </c>
      <c r="C5" s="19" t="s">
        <v>5</v>
      </c>
      <c r="D5" s="11" t="s">
        <v>1675</v>
      </c>
      <c r="E5" s="20">
        <v>3</v>
      </c>
      <c r="F5" s="20">
        <v>0</v>
      </c>
      <c r="G5" s="20">
        <v>6</v>
      </c>
      <c r="H5" s="20">
        <v>105</v>
      </c>
      <c r="I5" s="20">
        <v>217</v>
      </c>
      <c r="J5" s="20">
        <v>897</v>
      </c>
      <c r="K5" s="20">
        <v>331</v>
      </c>
      <c r="L5" s="20">
        <v>0</v>
      </c>
      <c r="M5" s="20">
        <v>1</v>
      </c>
      <c r="N5" s="20">
        <f t="shared" si="0"/>
        <v>332</v>
      </c>
      <c r="O5" s="20">
        <v>0</v>
      </c>
      <c r="P5" s="44">
        <f t="shared" si="1"/>
        <v>0.37012263099219622</v>
      </c>
      <c r="S5" s="20"/>
    </row>
    <row r="6" spans="1:19">
      <c r="A6" s="19" t="s">
        <v>1970</v>
      </c>
      <c r="B6" s="10" t="s">
        <v>1681</v>
      </c>
      <c r="C6" s="19" t="s">
        <v>5</v>
      </c>
      <c r="D6" s="11" t="s">
        <v>535</v>
      </c>
      <c r="E6" s="20">
        <v>17</v>
      </c>
      <c r="F6" s="20">
        <v>3</v>
      </c>
      <c r="G6" s="20">
        <v>23</v>
      </c>
      <c r="H6" s="20">
        <v>182</v>
      </c>
      <c r="I6" s="20">
        <v>694</v>
      </c>
      <c r="J6" s="20">
        <v>2054</v>
      </c>
      <c r="K6" s="20">
        <v>919</v>
      </c>
      <c r="L6" s="20">
        <v>0</v>
      </c>
      <c r="M6" s="20">
        <v>2</v>
      </c>
      <c r="N6" s="20">
        <f t="shared" si="0"/>
        <v>921</v>
      </c>
      <c r="O6" s="20">
        <v>0</v>
      </c>
      <c r="P6" s="44">
        <f t="shared" si="1"/>
        <v>0.44839337877312563</v>
      </c>
      <c r="S6" s="20"/>
    </row>
    <row r="7" spans="1:19">
      <c r="A7" s="19" t="s">
        <v>1972</v>
      </c>
      <c r="B7" s="10" t="s">
        <v>1678</v>
      </c>
      <c r="C7" s="19" t="s">
        <v>5</v>
      </c>
      <c r="D7" s="11" t="s">
        <v>1679</v>
      </c>
      <c r="E7" s="20">
        <v>14</v>
      </c>
      <c r="F7" s="20">
        <v>10</v>
      </c>
      <c r="G7" s="20">
        <v>55</v>
      </c>
      <c r="H7" s="20">
        <v>309</v>
      </c>
      <c r="I7" s="20">
        <v>935</v>
      </c>
      <c r="J7" s="20">
        <v>3079</v>
      </c>
      <c r="K7" s="20">
        <v>1323</v>
      </c>
      <c r="L7" s="20">
        <v>1</v>
      </c>
      <c r="M7" s="20">
        <v>2</v>
      </c>
      <c r="N7" s="20">
        <f t="shared" si="0"/>
        <v>1326</v>
      </c>
      <c r="O7" s="20">
        <v>2</v>
      </c>
      <c r="P7" s="44">
        <f t="shared" si="1"/>
        <v>0.43065930496914584</v>
      </c>
      <c r="S7" s="20"/>
    </row>
    <row r="8" spans="1:19">
      <c r="A8" s="19" t="s">
        <v>1969</v>
      </c>
      <c r="B8" s="10" t="s">
        <v>1668</v>
      </c>
      <c r="C8" s="19" t="s">
        <v>5</v>
      </c>
      <c r="D8" s="11" t="s">
        <v>1669</v>
      </c>
      <c r="E8" s="20">
        <v>5</v>
      </c>
      <c r="F8" s="20">
        <v>11</v>
      </c>
      <c r="G8" s="20">
        <v>32</v>
      </c>
      <c r="H8" s="20">
        <v>93</v>
      </c>
      <c r="I8" s="20">
        <v>596</v>
      </c>
      <c r="J8" s="20">
        <v>1402</v>
      </c>
      <c r="K8" s="20">
        <v>737</v>
      </c>
      <c r="L8" s="20">
        <v>0</v>
      </c>
      <c r="M8" s="20">
        <v>1</v>
      </c>
      <c r="N8" s="20">
        <f t="shared" si="0"/>
        <v>738</v>
      </c>
      <c r="O8" s="20">
        <v>1</v>
      </c>
      <c r="P8" s="44">
        <f t="shared" si="1"/>
        <v>0.52639087018544939</v>
      </c>
      <c r="S8" s="20"/>
    </row>
    <row r="9" spans="1:19">
      <c r="A9" s="19" t="s">
        <v>1971</v>
      </c>
      <c r="B9" s="10" t="s">
        <v>1666</v>
      </c>
      <c r="C9" s="19" t="s">
        <v>5</v>
      </c>
      <c r="D9" s="11" t="s">
        <v>1667</v>
      </c>
      <c r="E9" s="20">
        <v>12</v>
      </c>
      <c r="F9" s="20">
        <v>1</v>
      </c>
      <c r="G9" s="20">
        <v>27</v>
      </c>
      <c r="H9" s="20">
        <v>98</v>
      </c>
      <c r="I9" s="20">
        <v>445</v>
      </c>
      <c r="J9" s="20">
        <v>1686</v>
      </c>
      <c r="K9" s="20">
        <v>583</v>
      </c>
      <c r="L9" s="20">
        <v>0</v>
      </c>
      <c r="M9" s="20">
        <v>0</v>
      </c>
      <c r="N9" s="20">
        <f t="shared" si="0"/>
        <v>583</v>
      </c>
      <c r="O9" s="20">
        <v>4</v>
      </c>
      <c r="P9" s="44">
        <f t="shared" si="1"/>
        <v>0.34578884934756821</v>
      </c>
      <c r="S9" s="20"/>
    </row>
    <row r="10" spans="1:19">
      <c r="A10" s="19" t="s">
        <v>1976</v>
      </c>
      <c r="B10" s="10" t="s">
        <v>1673</v>
      </c>
      <c r="C10" s="19" t="s">
        <v>5</v>
      </c>
      <c r="D10" s="11" t="s">
        <v>263</v>
      </c>
      <c r="E10" s="20">
        <v>6</v>
      </c>
      <c r="F10" s="20">
        <v>6</v>
      </c>
      <c r="G10" s="20">
        <v>34</v>
      </c>
      <c r="H10" s="20">
        <v>248</v>
      </c>
      <c r="I10" s="20">
        <v>812</v>
      </c>
      <c r="J10" s="20">
        <v>3318</v>
      </c>
      <c r="K10" s="20">
        <v>1106</v>
      </c>
      <c r="L10" s="20">
        <v>0</v>
      </c>
      <c r="M10" s="20">
        <v>0</v>
      </c>
      <c r="N10" s="20">
        <f t="shared" si="0"/>
        <v>1106</v>
      </c>
      <c r="O10" s="20">
        <v>7</v>
      </c>
      <c r="P10" s="44">
        <f t="shared" si="1"/>
        <v>0.33333333333333331</v>
      </c>
      <c r="S10" s="20"/>
    </row>
    <row r="11" spans="1:19">
      <c r="A11" s="19" t="s">
        <v>1978</v>
      </c>
      <c r="B11" s="10" t="s">
        <v>1682</v>
      </c>
      <c r="C11" s="19" t="s">
        <v>5</v>
      </c>
      <c r="D11" s="11" t="s">
        <v>1683</v>
      </c>
      <c r="E11" s="20">
        <v>7</v>
      </c>
      <c r="F11" s="20">
        <v>2</v>
      </c>
      <c r="G11" s="20">
        <v>28</v>
      </c>
      <c r="H11" s="20">
        <v>168</v>
      </c>
      <c r="I11" s="20">
        <v>588</v>
      </c>
      <c r="J11" s="20">
        <v>2116</v>
      </c>
      <c r="K11" s="20">
        <v>793</v>
      </c>
      <c r="L11" s="20">
        <v>0</v>
      </c>
      <c r="M11" s="20">
        <v>1</v>
      </c>
      <c r="N11" s="20">
        <f t="shared" si="0"/>
        <v>794</v>
      </c>
      <c r="O11" s="20">
        <v>1</v>
      </c>
      <c r="P11" s="44">
        <f t="shared" si="1"/>
        <v>0.37523629489603022</v>
      </c>
      <c r="S11" s="20"/>
    </row>
    <row r="12" spans="1:19">
      <c r="A12" s="19" t="s">
        <v>1979</v>
      </c>
      <c r="B12" s="10" t="s">
        <v>2547</v>
      </c>
      <c r="C12" s="19" t="s">
        <v>5</v>
      </c>
      <c r="D12" s="11" t="s">
        <v>1670</v>
      </c>
      <c r="E12" s="20">
        <v>7</v>
      </c>
      <c r="F12" s="20">
        <v>1</v>
      </c>
      <c r="G12" s="20">
        <v>21</v>
      </c>
      <c r="H12" s="20">
        <v>131</v>
      </c>
      <c r="I12" s="20">
        <v>315</v>
      </c>
      <c r="J12" s="20">
        <v>1289</v>
      </c>
      <c r="K12" s="20">
        <v>475</v>
      </c>
      <c r="L12" s="20">
        <v>0</v>
      </c>
      <c r="M12" s="20">
        <v>1</v>
      </c>
      <c r="N12" s="20">
        <f t="shared" si="0"/>
        <v>476</v>
      </c>
      <c r="O12" s="20">
        <v>4</v>
      </c>
      <c r="P12" s="44">
        <f t="shared" si="1"/>
        <v>0.36927851047323507</v>
      </c>
      <c r="S12" s="20"/>
    </row>
    <row r="13" spans="1:19">
      <c r="A13" s="19" t="s">
        <v>1980</v>
      </c>
      <c r="B13" s="10" t="s">
        <v>1684</v>
      </c>
      <c r="C13" s="19" t="s">
        <v>5</v>
      </c>
      <c r="D13" s="11" t="s">
        <v>1685</v>
      </c>
      <c r="E13" s="20">
        <v>17</v>
      </c>
      <c r="F13" s="20">
        <v>8</v>
      </c>
      <c r="G13" s="20">
        <v>36</v>
      </c>
      <c r="H13" s="20">
        <v>294</v>
      </c>
      <c r="I13" s="20">
        <v>777</v>
      </c>
      <c r="J13" s="20">
        <v>4319</v>
      </c>
      <c r="K13" s="20">
        <v>1132</v>
      </c>
      <c r="L13" s="20">
        <v>0</v>
      </c>
      <c r="M13" s="20">
        <v>3</v>
      </c>
      <c r="N13" s="20">
        <f t="shared" si="0"/>
        <v>1135</v>
      </c>
      <c r="O13" s="20">
        <v>6</v>
      </c>
      <c r="P13" s="44">
        <f t="shared" si="1"/>
        <v>0.26279231303542488</v>
      </c>
      <c r="S13" s="20"/>
    </row>
    <row r="14" spans="1:19">
      <c r="A14" s="19" t="s">
        <v>1983</v>
      </c>
      <c r="B14" s="10" t="s">
        <v>1664</v>
      </c>
      <c r="C14" s="19" t="s">
        <v>5</v>
      </c>
      <c r="D14" s="11" t="s">
        <v>846</v>
      </c>
      <c r="E14" s="20">
        <v>12</v>
      </c>
      <c r="F14" s="20">
        <v>2</v>
      </c>
      <c r="G14" s="20">
        <v>14</v>
      </c>
      <c r="H14" s="20">
        <v>264</v>
      </c>
      <c r="I14" s="20">
        <v>515</v>
      </c>
      <c r="J14" s="20">
        <v>2663</v>
      </c>
      <c r="K14" s="20">
        <v>807</v>
      </c>
      <c r="L14" s="20">
        <v>0</v>
      </c>
      <c r="M14" s="20">
        <v>1</v>
      </c>
      <c r="N14" s="20">
        <f t="shared" si="0"/>
        <v>808</v>
      </c>
      <c r="O14" s="20">
        <v>0</v>
      </c>
      <c r="P14" s="44">
        <f t="shared" si="1"/>
        <v>0.30341719864814121</v>
      </c>
      <c r="S14" s="20"/>
    </row>
    <row r="15" spans="1:19">
      <c r="A15" s="19" t="s">
        <v>1982</v>
      </c>
      <c r="B15" s="10" t="s">
        <v>1676</v>
      </c>
      <c r="C15" s="19" t="s">
        <v>5</v>
      </c>
      <c r="D15" s="11" t="s">
        <v>1677</v>
      </c>
      <c r="E15" s="20">
        <v>8</v>
      </c>
      <c r="F15" s="20">
        <v>1</v>
      </c>
      <c r="G15" s="20">
        <v>8</v>
      </c>
      <c r="H15" s="20">
        <v>362</v>
      </c>
      <c r="I15" s="20">
        <v>37</v>
      </c>
      <c r="J15" s="20">
        <v>1573</v>
      </c>
      <c r="K15" s="20">
        <v>416</v>
      </c>
      <c r="L15" s="20">
        <v>0</v>
      </c>
      <c r="M15" s="20">
        <v>1</v>
      </c>
      <c r="N15" s="20">
        <f t="shared" si="0"/>
        <v>417</v>
      </c>
      <c r="O15" s="20">
        <v>4</v>
      </c>
      <c r="P15" s="44">
        <f t="shared" si="1"/>
        <v>0.26509853782581055</v>
      </c>
      <c r="S15" s="20"/>
    </row>
    <row r="16" spans="1:19">
      <c r="A16" s="19" t="s">
        <v>1981</v>
      </c>
      <c r="B16" s="10" t="s">
        <v>1671</v>
      </c>
      <c r="C16" s="19" t="s">
        <v>5</v>
      </c>
      <c r="D16" s="11" t="s">
        <v>1672</v>
      </c>
      <c r="E16" s="20">
        <v>0</v>
      </c>
      <c r="F16" s="20">
        <v>1</v>
      </c>
      <c r="G16" s="20">
        <v>22</v>
      </c>
      <c r="H16" s="20">
        <v>48</v>
      </c>
      <c r="I16" s="20">
        <v>257</v>
      </c>
      <c r="J16" s="20">
        <v>896</v>
      </c>
      <c r="K16" s="20">
        <v>328</v>
      </c>
      <c r="L16" s="20">
        <v>0</v>
      </c>
      <c r="M16" s="20">
        <v>0</v>
      </c>
      <c r="N16" s="20">
        <f t="shared" si="0"/>
        <v>328</v>
      </c>
      <c r="O16" s="20">
        <v>0</v>
      </c>
      <c r="P16" s="44">
        <f t="shared" si="1"/>
        <v>0.36607142857142855</v>
      </c>
      <c r="S16" s="20"/>
    </row>
    <row r="17" spans="1:19">
      <c r="B17" s="10" t="s">
        <v>2672</v>
      </c>
      <c r="C17" s="19" t="s">
        <v>29</v>
      </c>
      <c r="D17" s="11"/>
      <c r="E17" s="20">
        <v>7</v>
      </c>
      <c r="F17" s="20">
        <v>2</v>
      </c>
      <c r="G17" s="20">
        <v>36</v>
      </c>
      <c r="H17" s="20">
        <v>306</v>
      </c>
      <c r="I17" s="20">
        <v>833</v>
      </c>
      <c r="J17" s="20"/>
      <c r="K17" s="20">
        <v>1184</v>
      </c>
      <c r="L17" s="20">
        <v>2</v>
      </c>
      <c r="M17" s="20">
        <v>0</v>
      </c>
      <c r="N17" s="20">
        <f t="shared" si="0"/>
        <v>1186</v>
      </c>
      <c r="O17" s="20">
        <v>7</v>
      </c>
      <c r="P17" s="44"/>
      <c r="S17" s="20"/>
    </row>
    <row r="18" spans="1:19" ht="28.5">
      <c r="B18" s="10" t="s">
        <v>2673</v>
      </c>
      <c r="C18" s="19" t="s">
        <v>29</v>
      </c>
      <c r="D18" s="11"/>
      <c r="E18" s="20">
        <v>2</v>
      </c>
      <c r="F18" s="20">
        <v>1</v>
      </c>
      <c r="G18" s="20">
        <v>18</v>
      </c>
      <c r="H18" s="20">
        <v>190</v>
      </c>
      <c r="I18" s="20">
        <v>293</v>
      </c>
      <c r="J18" s="20"/>
      <c r="K18" s="20">
        <v>504</v>
      </c>
      <c r="L18" s="20">
        <v>0</v>
      </c>
      <c r="M18" s="20">
        <v>0</v>
      </c>
      <c r="N18" s="20">
        <f t="shared" si="0"/>
        <v>504</v>
      </c>
      <c r="O18" s="20">
        <v>1</v>
      </c>
      <c r="P18" s="44"/>
      <c r="S18" s="20"/>
    </row>
    <row r="19" spans="1:19">
      <c r="B19" s="10" t="s">
        <v>1686</v>
      </c>
      <c r="C19" s="19" t="s">
        <v>29</v>
      </c>
      <c r="D19" s="11"/>
      <c r="E19" s="20">
        <v>33</v>
      </c>
      <c r="F19" s="20">
        <v>7</v>
      </c>
      <c r="G19" s="20">
        <v>83</v>
      </c>
      <c r="H19" s="20">
        <v>956</v>
      </c>
      <c r="I19" s="20">
        <v>2004</v>
      </c>
      <c r="J19" s="20"/>
      <c r="K19" s="20">
        <v>3083</v>
      </c>
      <c r="L19" s="20">
        <v>0</v>
      </c>
      <c r="M19" s="20">
        <v>2</v>
      </c>
      <c r="N19" s="20">
        <f t="shared" si="0"/>
        <v>3085</v>
      </c>
      <c r="O19" s="20">
        <v>5</v>
      </c>
      <c r="P19" s="44"/>
      <c r="S19" s="20"/>
    </row>
    <row r="20" spans="1:19">
      <c r="B20" s="10" t="s">
        <v>2390</v>
      </c>
      <c r="C20" s="19" t="s">
        <v>29</v>
      </c>
      <c r="D20" s="11"/>
      <c r="E20" s="20">
        <v>12</v>
      </c>
      <c r="F20" s="20">
        <v>16</v>
      </c>
      <c r="G20" s="20">
        <v>42</v>
      </c>
      <c r="H20" s="20">
        <v>554</v>
      </c>
      <c r="I20" s="20">
        <v>1386</v>
      </c>
      <c r="J20" s="20"/>
      <c r="K20" s="20">
        <v>2010</v>
      </c>
      <c r="L20" s="20">
        <v>0</v>
      </c>
      <c r="M20" s="20">
        <v>3</v>
      </c>
      <c r="N20" s="20">
        <f t="shared" si="0"/>
        <v>2013</v>
      </c>
      <c r="O20" s="20">
        <v>24</v>
      </c>
      <c r="P20" s="44"/>
      <c r="S20" s="20"/>
    </row>
    <row r="21" spans="1:19" ht="28.5">
      <c r="B21" s="10" t="s">
        <v>2674</v>
      </c>
      <c r="C21" s="19" t="s">
        <v>30</v>
      </c>
      <c r="D21" s="11"/>
      <c r="E21" s="20">
        <v>2</v>
      </c>
      <c r="F21" s="20">
        <v>2</v>
      </c>
      <c r="G21" s="20">
        <v>10</v>
      </c>
      <c r="H21" s="20">
        <v>31</v>
      </c>
      <c r="I21" s="20">
        <v>61</v>
      </c>
      <c r="J21" s="20"/>
      <c r="K21" s="20">
        <v>106</v>
      </c>
      <c r="L21" s="20">
        <v>0</v>
      </c>
      <c r="M21" s="20">
        <v>0</v>
      </c>
      <c r="N21" s="20">
        <f t="shared" si="0"/>
        <v>106</v>
      </c>
      <c r="O21" s="20">
        <v>0</v>
      </c>
      <c r="P21" s="44"/>
      <c r="S21" s="20"/>
    </row>
    <row r="22" spans="1:19" ht="28.5">
      <c r="B22" s="10" t="s">
        <v>2675</v>
      </c>
      <c r="C22" s="19" t="s">
        <v>30</v>
      </c>
      <c r="D22" s="11"/>
      <c r="E22" s="20">
        <v>1</v>
      </c>
      <c r="F22" s="20">
        <v>2</v>
      </c>
      <c r="G22" s="20">
        <v>3</v>
      </c>
      <c r="H22" s="20">
        <v>26</v>
      </c>
      <c r="I22" s="20">
        <v>55</v>
      </c>
      <c r="J22" s="20"/>
      <c r="K22" s="20">
        <v>87</v>
      </c>
      <c r="L22" s="20">
        <v>0</v>
      </c>
      <c r="M22" s="20">
        <v>1</v>
      </c>
      <c r="N22" s="20">
        <f t="shared" si="0"/>
        <v>88</v>
      </c>
      <c r="O22" s="20">
        <v>1</v>
      </c>
      <c r="P22" s="44"/>
      <c r="S22" s="20"/>
    </row>
    <row r="23" spans="1:19">
      <c r="B23" s="10" t="s">
        <v>31</v>
      </c>
      <c r="C23" s="19" t="s">
        <v>32</v>
      </c>
      <c r="D23" s="11"/>
      <c r="E23" s="20">
        <v>2</v>
      </c>
      <c r="F23" s="20">
        <v>4</v>
      </c>
      <c r="G23" s="20">
        <v>1</v>
      </c>
      <c r="H23" s="20">
        <v>55</v>
      </c>
      <c r="I23" s="20">
        <v>132</v>
      </c>
      <c r="J23" s="20"/>
      <c r="K23" s="20">
        <v>194</v>
      </c>
      <c r="L23" s="20">
        <v>0</v>
      </c>
      <c r="M23" s="20">
        <v>0</v>
      </c>
      <c r="N23" s="20">
        <f t="shared" si="0"/>
        <v>194</v>
      </c>
      <c r="O23" s="20">
        <v>0</v>
      </c>
      <c r="P23" s="44"/>
      <c r="S23" s="20"/>
    </row>
    <row r="24" spans="1:19">
      <c r="A24" s="21"/>
      <c r="B24" s="12" t="s">
        <v>33</v>
      </c>
      <c r="C24" s="21" t="s">
        <v>32</v>
      </c>
      <c r="D24" s="13"/>
      <c r="E24" s="23">
        <v>1</v>
      </c>
      <c r="F24" s="23">
        <v>1</v>
      </c>
      <c r="G24" s="23">
        <v>0</v>
      </c>
      <c r="H24" s="23">
        <v>32</v>
      </c>
      <c r="I24" s="23">
        <v>48</v>
      </c>
      <c r="J24" s="23"/>
      <c r="K24" s="23">
        <v>82</v>
      </c>
      <c r="L24" s="23">
        <v>0</v>
      </c>
      <c r="M24" s="23">
        <v>32</v>
      </c>
      <c r="N24" s="23">
        <f t="shared" si="0"/>
        <v>114</v>
      </c>
      <c r="O24" s="23">
        <v>0</v>
      </c>
      <c r="P24" s="43"/>
      <c r="S24" s="20"/>
    </row>
    <row r="25" spans="1:19">
      <c r="B25" s="10" t="s">
        <v>34</v>
      </c>
      <c r="E25" s="20">
        <f t="shared" ref="E25:M25" si="2">SUM(E2:E16)</f>
        <v>127</v>
      </c>
      <c r="F25" s="20">
        <f t="shared" si="2"/>
        <v>51</v>
      </c>
      <c r="G25" s="20">
        <f t="shared" si="2"/>
        <v>327</v>
      </c>
      <c r="H25" s="20">
        <f t="shared" si="2"/>
        <v>2651</v>
      </c>
      <c r="I25" s="20">
        <f t="shared" si="2"/>
        <v>6828</v>
      </c>
      <c r="J25" s="20"/>
      <c r="K25" s="20">
        <f t="shared" si="2"/>
        <v>9984</v>
      </c>
      <c r="L25" s="20">
        <f t="shared" si="2"/>
        <v>1</v>
      </c>
      <c r="M25" s="20">
        <f t="shared" si="2"/>
        <v>14</v>
      </c>
      <c r="N25" s="20">
        <f t="shared" si="0"/>
        <v>9999</v>
      </c>
      <c r="O25" s="20">
        <f>SUM(O2:O16)</f>
        <v>33</v>
      </c>
      <c r="P25" s="44"/>
      <c r="S25" s="20"/>
    </row>
    <row r="26" spans="1:19">
      <c r="B26" s="10" t="s">
        <v>35</v>
      </c>
      <c r="E26" s="20">
        <f>SUM(E17:E20)</f>
        <v>54</v>
      </c>
      <c r="F26" s="20">
        <f>SUM(F17:F20)</f>
        <v>26</v>
      </c>
      <c r="G26" s="20">
        <f>SUM(G17:G20)</f>
        <v>179</v>
      </c>
      <c r="H26" s="20">
        <f>SUM(H17:H20)</f>
        <v>2006</v>
      </c>
      <c r="I26" s="20">
        <f>SUM(I17:I20)</f>
        <v>4516</v>
      </c>
      <c r="J26" s="20"/>
      <c r="K26" s="20">
        <f>SUM(K17:K20)</f>
        <v>6781</v>
      </c>
      <c r="L26" s="20">
        <f>SUM(L17:L20)</f>
        <v>2</v>
      </c>
      <c r="M26" s="20">
        <f>SUM(M17:M20)</f>
        <v>5</v>
      </c>
      <c r="N26" s="20">
        <f t="shared" si="0"/>
        <v>6788</v>
      </c>
      <c r="O26" s="20">
        <f>SUM(O17:O20)</f>
        <v>37</v>
      </c>
      <c r="P26" s="44"/>
      <c r="S26" s="20"/>
    </row>
    <row r="27" spans="1:19">
      <c r="B27" s="10" t="s">
        <v>36</v>
      </c>
      <c r="E27" s="20">
        <f>SUM(E21:E22)</f>
        <v>3</v>
      </c>
      <c r="F27" s="20">
        <f>SUM(F21:F22)</f>
        <v>4</v>
      </c>
      <c r="G27" s="20">
        <f>SUM(G21:G22)</f>
        <v>13</v>
      </c>
      <c r="H27" s="20">
        <f>SUM(H21:H22)</f>
        <v>57</v>
      </c>
      <c r="I27" s="20">
        <f>SUM(I21:I22)</f>
        <v>116</v>
      </c>
      <c r="J27" s="20"/>
      <c r="K27" s="20">
        <f>SUM(K21:K22)</f>
        <v>193</v>
      </c>
      <c r="L27" s="20">
        <f>SUM(L21:L22)</f>
        <v>0</v>
      </c>
      <c r="M27" s="20">
        <f>SUM(M21:M22)</f>
        <v>1</v>
      </c>
      <c r="N27" s="20">
        <f t="shared" si="0"/>
        <v>194</v>
      </c>
      <c r="O27" s="20">
        <f>SUM(O21:O22)</f>
        <v>1</v>
      </c>
      <c r="P27" s="44"/>
      <c r="S27" s="20"/>
    </row>
    <row r="28" spans="1:19" ht="15" thickBot="1">
      <c r="A28" s="24"/>
      <c r="B28" s="14" t="s">
        <v>37</v>
      </c>
      <c r="C28" s="24"/>
      <c r="D28" s="14"/>
      <c r="E28" s="25">
        <f>SUM(E23:E24)</f>
        <v>3</v>
      </c>
      <c r="F28" s="25">
        <f>SUM(F23:F24)</f>
        <v>5</v>
      </c>
      <c r="G28" s="25">
        <f>SUM(G23:G24)</f>
        <v>1</v>
      </c>
      <c r="H28" s="25">
        <f>SUM(H23:H24)</f>
        <v>87</v>
      </c>
      <c r="I28" s="25">
        <f>SUM(I23:I24)</f>
        <v>180</v>
      </c>
      <c r="J28" s="25"/>
      <c r="K28" s="25">
        <f>SUM(K23:K24)</f>
        <v>276</v>
      </c>
      <c r="L28" s="25">
        <f>SUM(L23:L24)</f>
        <v>0</v>
      </c>
      <c r="M28" s="25">
        <f>SUM(M23:M24)</f>
        <v>32</v>
      </c>
      <c r="N28" s="25">
        <f t="shared" si="0"/>
        <v>308</v>
      </c>
      <c r="O28" s="25">
        <f>SUM(O23:O24)</f>
        <v>0</v>
      </c>
      <c r="P28" s="45"/>
      <c r="S28" s="20"/>
    </row>
    <row r="29" spans="1:19" s="6" customFormat="1" ht="15">
      <c r="B29" s="3" t="s">
        <v>2350</v>
      </c>
      <c r="D29" s="3"/>
      <c r="E29" s="34">
        <f t="shared" ref="E29:M29" si="3">SUM(E25:E28)</f>
        <v>187</v>
      </c>
      <c r="F29" s="34">
        <f t="shared" si="3"/>
        <v>86</v>
      </c>
      <c r="G29" s="34">
        <f t="shared" si="3"/>
        <v>520</v>
      </c>
      <c r="H29" s="34">
        <f t="shared" si="3"/>
        <v>4801</v>
      </c>
      <c r="I29" s="34">
        <f t="shared" si="3"/>
        <v>11640</v>
      </c>
      <c r="J29" s="34">
        <f>SUM(J2:J16)</f>
        <v>29442</v>
      </c>
      <c r="K29" s="34">
        <f t="shared" si="3"/>
        <v>17234</v>
      </c>
      <c r="L29" s="34">
        <f t="shared" si="3"/>
        <v>3</v>
      </c>
      <c r="M29" s="34">
        <f t="shared" si="3"/>
        <v>52</v>
      </c>
      <c r="N29" s="34">
        <f t="shared" si="0"/>
        <v>17289</v>
      </c>
      <c r="O29" s="34">
        <f>SUM(O25:O28)</f>
        <v>71</v>
      </c>
      <c r="P29" s="46">
        <f>N29/J29</f>
        <v>0.58722233543916857</v>
      </c>
      <c r="S29" s="20"/>
    </row>
    <row r="30" spans="1:19">
      <c r="B30" s="10" t="s">
        <v>2005</v>
      </c>
      <c r="E30" s="26">
        <f>E29/$K$29</f>
        <v>1.0850644075664384E-2</v>
      </c>
      <c r="F30" s="26">
        <f t="shared" ref="F30:I30" si="4">F29/$K$29</f>
        <v>4.9901357781130321E-3</v>
      </c>
      <c r="G30" s="26">
        <f t="shared" si="4"/>
        <v>3.017291400719508E-2</v>
      </c>
      <c r="H30" s="26">
        <f t="shared" si="4"/>
        <v>0.27857723105489152</v>
      </c>
      <c r="I30" s="26">
        <f t="shared" si="4"/>
        <v>0.67540907508413606</v>
      </c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6">
    <sortCondition ref="A16"/>
  </sortState>
  <mergeCells count="1">
    <mergeCell ref="A1:B1"/>
  </mergeCells>
  <conditionalFormatting sqref="A2:P24">
    <cfRule type="expression" dxfId="13" priority="1">
      <formula>MOD(ROW(),2)=0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R32"/>
  <sheetViews>
    <sheetView workbookViewId="0">
      <pane ySplit="1" topLeftCell="A2" activePane="bottomLeft" state="frozen"/>
      <selection pane="bottomLeft" activeCell="N29" sqref="N29"/>
    </sheetView>
  </sheetViews>
  <sheetFormatPr defaultColWidth="8.85546875" defaultRowHeight="14.25"/>
  <cols>
    <col min="1" max="1" width="2.7109375" style="19" bestFit="1" customWidth="1"/>
    <col min="2" max="2" width="46.140625" style="10" customWidth="1"/>
    <col min="3" max="3" width="15.28515625" style="19" customWidth="1"/>
    <col min="4" max="4" width="29.7109375" style="10" customWidth="1"/>
    <col min="5" max="5" width="9.7109375" style="19" bestFit="1" customWidth="1"/>
    <col min="6" max="6" width="7.140625" style="19" bestFit="1" customWidth="1"/>
    <col min="7" max="7" width="9.85546875" style="19" bestFit="1" customWidth="1"/>
    <col min="8" max="8" width="7.140625" style="19" bestFit="1" customWidth="1"/>
    <col min="9" max="10" width="7.7109375" style="19" bestFit="1" customWidth="1"/>
    <col min="11" max="11" width="9.7109375" style="19" bestFit="1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2294</v>
      </c>
      <c r="F1" s="9" t="s">
        <v>2295</v>
      </c>
      <c r="G1" s="9" t="s">
        <v>2296</v>
      </c>
      <c r="H1" s="9" t="s">
        <v>2297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1696</v>
      </c>
      <c r="C2" s="19" t="s">
        <v>5</v>
      </c>
      <c r="D2" s="11" t="s">
        <v>809</v>
      </c>
      <c r="E2" s="20">
        <v>6</v>
      </c>
      <c r="F2" s="20">
        <v>304</v>
      </c>
      <c r="G2" s="20">
        <v>14</v>
      </c>
      <c r="H2" s="20">
        <v>480</v>
      </c>
      <c r="I2" s="20">
        <v>2065</v>
      </c>
      <c r="J2" s="20">
        <v>804</v>
      </c>
      <c r="K2" s="20">
        <v>0</v>
      </c>
      <c r="L2" s="20">
        <v>0</v>
      </c>
      <c r="M2" s="20">
        <f t="shared" ref="M2:M26" si="0">SUM(J2:L2)</f>
        <v>804</v>
      </c>
      <c r="N2" s="20">
        <v>1</v>
      </c>
      <c r="O2" s="44">
        <f>M2/I2</f>
        <v>0.38934624697336562</v>
      </c>
      <c r="R2" s="20"/>
    </row>
    <row r="3" spans="1:18">
      <c r="A3" s="19" t="s">
        <v>1973</v>
      </c>
      <c r="B3" s="10" t="s">
        <v>1704</v>
      </c>
      <c r="C3" s="19" t="s">
        <v>5</v>
      </c>
      <c r="D3" s="11" t="s">
        <v>1705</v>
      </c>
      <c r="E3" s="20">
        <v>12</v>
      </c>
      <c r="F3" s="20">
        <v>579</v>
      </c>
      <c r="G3" s="20">
        <v>28</v>
      </c>
      <c r="H3" s="20">
        <v>610</v>
      </c>
      <c r="I3" s="20">
        <v>3596</v>
      </c>
      <c r="J3" s="20">
        <v>1229</v>
      </c>
      <c r="K3" s="20">
        <v>1</v>
      </c>
      <c r="L3" s="20">
        <v>4</v>
      </c>
      <c r="M3" s="20">
        <f t="shared" si="0"/>
        <v>1234</v>
      </c>
      <c r="N3" s="20">
        <v>1</v>
      </c>
      <c r="O3" s="44">
        <f t="shared" ref="O3:O17" si="1">M3/I3</f>
        <v>0.34315906562847609</v>
      </c>
      <c r="R3" s="20"/>
    </row>
    <row r="4" spans="1:18">
      <c r="A4" s="19" t="s">
        <v>1977</v>
      </c>
      <c r="B4" s="10" t="s">
        <v>1690</v>
      </c>
      <c r="C4" s="19" t="s">
        <v>5</v>
      </c>
      <c r="D4" s="11" t="s">
        <v>1691</v>
      </c>
      <c r="E4" s="20">
        <v>2</v>
      </c>
      <c r="F4" s="20">
        <v>296</v>
      </c>
      <c r="G4" s="20">
        <v>9</v>
      </c>
      <c r="H4" s="20">
        <v>366</v>
      </c>
      <c r="I4" s="20">
        <v>2336</v>
      </c>
      <c r="J4" s="20">
        <v>673</v>
      </c>
      <c r="K4" s="20">
        <v>0</v>
      </c>
      <c r="L4" s="20">
        <v>0</v>
      </c>
      <c r="M4" s="20">
        <f t="shared" si="0"/>
        <v>673</v>
      </c>
      <c r="N4" s="20">
        <v>2</v>
      </c>
      <c r="O4" s="44">
        <f t="shared" si="1"/>
        <v>0.28809931506849318</v>
      </c>
      <c r="R4" s="20"/>
    </row>
    <row r="5" spans="1:18">
      <c r="A5" s="19" t="s">
        <v>1975</v>
      </c>
      <c r="B5" s="10" t="s">
        <v>2676</v>
      </c>
      <c r="C5" s="19" t="s">
        <v>5</v>
      </c>
      <c r="D5" s="11" t="s">
        <v>1693</v>
      </c>
      <c r="E5" s="20">
        <v>5</v>
      </c>
      <c r="F5" s="20">
        <v>393</v>
      </c>
      <c r="G5" s="20">
        <v>14</v>
      </c>
      <c r="H5" s="20">
        <v>436</v>
      </c>
      <c r="I5" s="20">
        <v>2870</v>
      </c>
      <c r="J5" s="20">
        <v>848</v>
      </c>
      <c r="K5" s="20">
        <v>0</v>
      </c>
      <c r="L5" s="20">
        <v>1</v>
      </c>
      <c r="M5" s="20">
        <f t="shared" si="0"/>
        <v>849</v>
      </c>
      <c r="N5" s="20">
        <v>0</v>
      </c>
      <c r="O5" s="44">
        <f t="shared" si="1"/>
        <v>0.29581881533101045</v>
      </c>
      <c r="R5" s="20"/>
    </row>
    <row r="6" spans="1:18">
      <c r="A6" s="19" t="s">
        <v>1970</v>
      </c>
      <c r="B6" s="10" t="s">
        <v>1689</v>
      </c>
      <c r="C6" s="19" t="s">
        <v>5</v>
      </c>
      <c r="D6" s="11" t="s">
        <v>185</v>
      </c>
      <c r="E6" s="20">
        <v>9</v>
      </c>
      <c r="F6" s="20">
        <v>321</v>
      </c>
      <c r="G6" s="20">
        <v>17</v>
      </c>
      <c r="H6" s="20">
        <v>214</v>
      </c>
      <c r="I6" s="20">
        <v>1480</v>
      </c>
      <c r="J6" s="20">
        <v>561</v>
      </c>
      <c r="K6" s="20">
        <v>0</v>
      </c>
      <c r="L6" s="20">
        <v>2</v>
      </c>
      <c r="M6" s="20">
        <f t="shared" si="0"/>
        <v>563</v>
      </c>
      <c r="N6" s="20">
        <v>3</v>
      </c>
      <c r="O6" s="44">
        <f t="shared" si="1"/>
        <v>0.38040540540540541</v>
      </c>
      <c r="R6" s="20"/>
    </row>
    <row r="7" spans="1:18">
      <c r="A7" s="19" t="s">
        <v>1972</v>
      </c>
      <c r="B7" s="10" t="s">
        <v>2677</v>
      </c>
      <c r="C7" s="19" t="s">
        <v>5</v>
      </c>
      <c r="D7" s="11" t="s">
        <v>1093</v>
      </c>
      <c r="E7" s="20">
        <v>10</v>
      </c>
      <c r="F7" s="20">
        <v>368</v>
      </c>
      <c r="G7" s="20">
        <v>25</v>
      </c>
      <c r="H7" s="20">
        <v>242</v>
      </c>
      <c r="I7" s="20">
        <v>2536</v>
      </c>
      <c r="J7" s="20">
        <v>645</v>
      </c>
      <c r="K7" s="20">
        <v>0</v>
      </c>
      <c r="L7" s="20">
        <v>1</v>
      </c>
      <c r="M7" s="20">
        <f t="shared" si="0"/>
        <v>646</v>
      </c>
      <c r="N7" s="20">
        <v>3</v>
      </c>
      <c r="O7" s="44">
        <f t="shared" si="1"/>
        <v>0.2547318611987382</v>
      </c>
      <c r="R7" s="20"/>
    </row>
    <row r="8" spans="1:18">
      <c r="A8" s="19" t="s">
        <v>1969</v>
      </c>
      <c r="B8" s="10" t="s">
        <v>1699</v>
      </c>
      <c r="C8" s="19" t="s">
        <v>5</v>
      </c>
      <c r="D8" s="11" t="s">
        <v>1700</v>
      </c>
      <c r="E8" s="20">
        <v>15</v>
      </c>
      <c r="F8" s="20">
        <v>1005</v>
      </c>
      <c r="G8" s="20">
        <v>29</v>
      </c>
      <c r="H8" s="20">
        <v>608</v>
      </c>
      <c r="I8" s="20">
        <v>5014</v>
      </c>
      <c r="J8" s="20">
        <v>1657</v>
      </c>
      <c r="K8" s="20">
        <v>1</v>
      </c>
      <c r="L8" s="20">
        <v>7</v>
      </c>
      <c r="M8" s="20">
        <f t="shared" si="0"/>
        <v>1665</v>
      </c>
      <c r="N8" s="20">
        <v>7</v>
      </c>
      <c r="O8" s="44">
        <f t="shared" si="1"/>
        <v>0.33207020343039489</v>
      </c>
      <c r="R8" s="20"/>
    </row>
    <row r="9" spans="1:18">
      <c r="A9" s="19" t="s">
        <v>1971</v>
      </c>
      <c r="B9" s="10" t="s">
        <v>1697</v>
      </c>
      <c r="C9" s="19" t="s">
        <v>5</v>
      </c>
      <c r="D9" s="11" t="s">
        <v>1698</v>
      </c>
      <c r="E9" s="20">
        <v>10</v>
      </c>
      <c r="F9" s="20">
        <v>578</v>
      </c>
      <c r="G9" s="20">
        <v>27</v>
      </c>
      <c r="H9" s="20">
        <v>772</v>
      </c>
      <c r="I9" s="20">
        <v>3963</v>
      </c>
      <c r="J9" s="20">
        <v>1387</v>
      </c>
      <c r="K9" s="20">
        <v>0</v>
      </c>
      <c r="L9" s="20">
        <v>3</v>
      </c>
      <c r="M9" s="20">
        <f t="shared" si="0"/>
        <v>1390</v>
      </c>
      <c r="N9" s="20">
        <v>1</v>
      </c>
      <c r="O9" s="44">
        <f t="shared" si="1"/>
        <v>0.35074438556649001</v>
      </c>
      <c r="R9" s="20"/>
    </row>
    <row r="10" spans="1:18">
      <c r="A10" s="19" t="s">
        <v>1976</v>
      </c>
      <c r="B10" s="10" t="s">
        <v>1688</v>
      </c>
      <c r="C10" s="19" t="s">
        <v>5</v>
      </c>
      <c r="D10" s="11" t="s">
        <v>726</v>
      </c>
      <c r="E10" s="20">
        <v>11</v>
      </c>
      <c r="F10" s="20">
        <v>450</v>
      </c>
      <c r="G10" s="20">
        <v>22</v>
      </c>
      <c r="H10" s="20">
        <v>305</v>
      </c>
      <c r="I10" s="20">
        <v>1882</v>
      </c>
      <c r="J10" s="20">
        <v>788</v>
      </c>
      <c r="K10" s="20">
        <v>2</v>
      </c>
      <c r="L10" s="20">
        <v>4</v>
      </c>
      <c r="M10" s="20">
        <f t="shared" si="0"/>
        <v>794</v>
      </c>
      <c r="N10" s="20">
        <v>2</v>
      </c>
      <c r="O10" s="44">
        <f t="shared" si="1"/>
        <v>0.42189160467587672</v>
      </c>
      <c r="R10" s="20"/>
    </row>
    <row r="11" spans="1:18">
      <c r="A11" s="19" t="s">
        <v>1978</v>
      </c>
      <c r="B11" s="10" t="s">
        <v>1692</v>
      </c>
      <c r="C11" s="19" t="s">
        <v>5</v>
      </c>
      <c r="D11" s="11" t="s">
        <v>305</v>
      </c>
      <c r="E11" s="20">
        <v>8</v>
      </c>
      <c r="F11" s="20">
        <v>506</v>
      </c>
      <c r="G11" s="20">
        <v>32</v>
      </c>
      <c r="H11" s="20">
        <v>226</v>
      </c>
      <c r="I11" s="20">
        <v>1971</v>
      </c>
      <c r="J11" s="20">
        <v>772</v>
      </c>
      <c r="K11" s="20">
        <v>1</v>
      </c>
      <c r="L11" s="20">
        <v>1</v>
      </c>
      <c r="M11" s="20">
        <f t="shared" si="0"/>
        <v>774</v>
      </c>
      <c r="N11" s="20">
        <v>1</v>
      </c>
      <c r="O11" s="44">
        <f t="shared" si="1"/>
        <v>0.39269406392694062</v>
      </c>
      <c r="R11" s="20"/>
    </row>
    <row r="12" spans="1:18">
      <c r="A12" s="19" t="s">
        <v>1979</v>
      </c>
      <c r="B12" s="10" t="s">
        <v>2385</v>
      </c>
      <c r="C12" s="19" t="s">
        <v>5</v>
      </c>
      <c r="D12" s="11" t="s">
        <v>199</v>
      </c>
      <c r="E12" s="20">
        <v>12</v>
      </c>
      <c r="F12" s="20">
        <v>460</v>
      </c>
      <c r="G12" s="20">
        <v>28</v>
      </c>
      <c r="H12" s="20">
        <v>180</v>
      </c>
      <c r="I12" s="20">
        <v>2576</v>
      </c>
      <c r="J12" s="20">
        <v>680</v>
      </c>
      <c r="K12" s="20">
        <v>0</v>
      </c>
      <c r="L12" s="20">
        <v>1</v>
      </c>
      <c r="M12" s="20">
        <f t="shared" si="0"/>
        <v>681</v>
      </c>
      <c r="N12" s="20">
        <v>0</v>
      </c>
      <c r="O12" s="44">
        <f t="shared" si="1"/>
        <v>0.26436335403726707</v>
      </c>
      <c r="R12" s="20"/>
    </row>
    <row r="13" spans="1:18">
      <c r="A13" s="19" t="s">
        <v>1980</v>
      </c>
      <c r="B13" s="10" t="s">
        <v>1694</v>
      </c>
      <c r="C13" s="19" t="s">
        <v>5</v>
      </c>
      <c r="D13" s="11" t="s">
        <v>1695</v>
      </c>
      <c r="E13" s="20">
        <v>11</v>
      </c>
      <c r="F13" s="20">
        <v>411</v>
      </c>
      <c r="G13" s="20">
        <v>12</v>
      </c>
      <c r="H13" s="20">
        <v>180</v>
      </c>
      <c r="I13" s="20">
        <v>1807</v>
      </c>
      <c r="J13" s="20">
        <v>614</v>
      </c>
      <c r="K13" s="20">
        <v>0</v>
      </c>
      <c r="L13" s="20">
        <v>1</v>
      </c>
      <c r="M13" s="20">
        <f t="shared" si="0"/>
        <v>615</v>
      </c>
      <c r="N13" s="20">
        <v>0</v>
      </c>
      <c r="O13" s="44">
        <f t="shared" si="1"/>
        <v>0.3403431101272828</v>
      </c>
      <c r="R13" s="20"/>
    </row>
    <row r="14" spans="1:18">
      <c r="A14" s="19" t="s">
        <v>1983</v>
      </c>
      <c r="B14" s="10" t="s">
        <v>1706</v>
      </c>
      <c r="C14" s="19" t="s">
        <v>5</v>
      </c>
      <c r="D14" s="11" t="s">
        <v>792</v>
      </c>
      <c r="E14" s="20">
        <v>14</v>
      </c>
      <c r="F14" s="20">
        <v>472</v>
      </c>
      <c r="G14" s="20">
        <v>18</v>
      </c>
      <c r="H14" s="20">
        <v>243</v>
      </c>
      <c r="I14" s="20">
        <v>2239</v>
      </c>
      <c r="J14" s="20">
        <v>747</v>
      </c>
      <c r="K14" s="20">
        <v>0</v>
      </c>
      <c r="L14" s="20">
        <v>1</v>
      </c>
      <c r="M14" s="20">
        <f t="shared" si="0"/>
        <v>748</v>
      </c>
      <c r="N14" s="20">
        <v>2</v>
      </c>
      <c r="O14" s="44">
        <f t="shared" si="1"/>
        <v>0.33407771326485036</v>
      </c>
      <c r="R14" s="20"/>
    </row>
    <row r="15" spans="1:18">
      <c r="A15" s="19" t="s">
        <v>1982</v>
      </c>
      <c r="B15" s="10" t="s">
        <v>1701</v>
      </c>
      <c r="C15" s="19" t="s">
        <v>5</v>
      </c>
      <c r="D15" s="11" t="s">
        <v>1175</v>
      </c>
      <c r="E15" s="20">
        <v>7</v>
      </c>
      <c r="F15" s="20">
        <v>277</v>
      </c>
      <c r="G15" s="20">
        <v>18</v>
      </c>
      <c r="H15" s="20">
        <v>181</v>
      </c>
      <c r="I15" s="20">
        <v>1528</v>
      </c>
      <c r="J15" s="20">
        <v>483</v>
      </c>
      <c r="K15" s="20">
        <v>0</v>
      </c>
      <c r="L15" s="20">
        <v>0</v>
      </c>
      <c r="M15" s="20">
        <f t="shared" si="0"/>
        <v>483</v>
      </c>
      <c r="N15" s="20">
        <v>1</v>
      </c>
      <c r="O15" s="44">
        <f t="shared" si="1"/>
        <v>0.31609947643979058</v>
      </c>
      <c r="R15" s="20"/>
    </row>
    <row r="16" spans="1:18">
      <c r="A16" s="19" t="s">
        <v>1981</v>
      </c>
      <c r="B16" s="10" t="s">
        <v>1702</v>
      </c>
      <c r="C16" s="19" t="s">
        <v>5</v>
      </c>
      <c r="D16" s="11" t="s">
        <v>1703</v>
      </c>
      <c r="E16" s="20">
        <v>8</v>
      </c>
      <c r="F16" s="20">
        <v>620</v>
      </c>
      <c r="G16" s="20">
        <v>18</v>
      </c>
      <c r="H16" s="20">
        <v>289</v>
      </c>
      <c r="I16" s="20">
        <v>2174</v>
      </c>
      <c r="J16" s="20">
        <v>935</v>
      </c>
      <c r="K16" s="20">
        <v>0</v>
      </c>
      <c r="L16" s="20">
        <v>1</v>
      </c>
      <c r="M16" s="20">
        <f t="shared" si="0"/>
        <v>936</v>
      </c>
      <c r="N16" s="20">
        <v>0</v>
      </c>
      <c r="O16" s="44">
        <f t="shared" si="1"/>
        <v>0.43054277828886844</v>
      </c>
      <c r="R16" s="20"/>
    </row>
    <row r="17" spans="1:18">
      <c r="A17" s="19" t="s">
        <v>1990</v>
      </c>
      <c r="B17" s="10" t="s">
        <v>1707</v>
      </c>
      <c r="C17" s="19" t="s">
        <v>5</v>
      </c>
      <c r="D17" s="11" t="s">
        <v>1374</v>
      </c>
      <c r="E17" s="20">
        <v>9</v>
      </c>
      <c r="F17" s="20">
        <v>381</v>
      </c>
      <c r="G17" s="20">
        <v>14</v>
      </c>
      <c r="H17" s="20">
        <v>256</v>
      </c>
      <c r="I17" s="20">
        <v>1560</v>
      </c>
      <c r="J17" s="20">
        <v>660</v>
      </c>
      <c r="K17" s="20">
        <v>0</v>
      </c>
      <c r="L17" s="20">
        <v>1</v>
      </c>
      <c r="M17" s="20">
        <f t="shared" si="0"/>
        <v>661</v>
      </c>
      <c r="N17" s="20">
        <v>0</v>
      </c>
      <c r="O17" s="44">
        <f t="shared" si="1"/>
        <v>0.42371794871794871</v>
      </c>
      <c r="R17" s="20"/>
    </row>
    <row r="18" spans="1:18">
      <c r="B18" s="10" t="s">
        <v>1694</v>
      </c>
      <c r="C18" s="19" t="s">
        <v>29</v>
      </c>
      <c r="D18" s="11"/>
      <c r="E18" s="20">
        <v>10</v>
      </c>
      <c r="F18" s="20">
        <v>665</v>
      </c>
      <c r="G18" s="20">
        <v>21</v>
      </c>
      <c r="H18" s="20">
        <v>406</v>
      </c>
      <c r="I18" s="20"/>
      <c r="J18" s="20">
        <v>1102</v>
      </c>
      <c r="K18" s="20">
        <v>0</v>
      </c>
      <c r="L18" s="20">
        <v>2</v>
      </c>
      <c r="M18" s="20">
        <f t="shared" si="0"/>
        <v>1104</v>
      </c>
      <c r="N18" s="20">
        <v>2</v>
      </c>
      <c r="O18" s="44"/>
      <c r="R18" s="20"/>
    </row>
    <row r="19" spans="1:18">
      <c r="B19" s="10" t="s">
        <v>2677</v>
      </c>
      <c r="C19" s="19" t="s">
        <v>29</v>
      </c>
      <c r="D19" s="11"/>
      <c r="E19" s="20">
        <v>21</v>
      </c>
      <c r="F19" s="20">
        <v>1649</v>
      </c>
      <c r="G19" s="20">
        <v>66</v>
      </c>
      <c r="H19" s="20">
        <v>1283</v>
      </c>
      <c r="I19" s="20"/>
      <c r="J19" s="20">
        <v>3019</v>
      </c>
      <c r="K19" s="20">
        <v>0</v>
      </c>
      <c r="L19" s="20">
        <v>3</v>
      </c>
      <c r="M19" s="20">
        <f t="shared" si="0"/>
        <v>3022</v>
      </c>
      <c r="N19" s="20">
        <v>10</v>
      </c>
      <c r="O19" s="44"/>
      <c r="R19" s="20"/>
    </row>
    <row r="20" spans="1:18">
      <c r="B20" s="10" t="s">
        <v>2385</v>
      </c>
      <c r="C20" s="19" t="s">
        <v>29</v>
      </c>
      <c r="D20" s="11"/>
      <c r="E20" s="20">
        <v>7</v>
      </c>
      <c r="F20" s="20">
        <v>564</v>
      </c>
      <c r="G20" s="20">
        <v>27</v>
      </c>
      <c r="H20" s="20">
        <v>260</v>
      </c>
      <c r="I20" s="20"/>
      <c r="J20" s="20">
        <v>858</v>
      </c>
      <c r="K20" s="20">
        <v>0</v>
      </c>
      <c r="L20" s="20">
        <v>0</v>
      </c>
      <c r="M20" s="20">
        <f t="shared" si="0"/>
        <v>858</v>
      </c>
      <c r="N20" s="20">
        <v>9</v>
      </c>
      <c r="O20" s="44"/>
      <c r="R20" s="20"/>
    </row>
    <row r="21" spans="1:18">
      <c r="B21" s="10" t="s">
        <v>1708</v>
      </c>
      <c r="C21" s="19" t="s">
        <v>29</v>
      </c>
      <c r="D21" s="11"/>
      <c r="E21" s="20">
        <v>8</v>
      </c>
      <c r="F21" s="20">
        <v>1154</v>
      </c>
      <c r="G21" s="20">
        <v>47</v>
      </c>
      <c r="H21" s="20">
        <v>1600</v>
      </c>
      <c r="I21" s="20"/>
      <c r="J21" s="20">
        <v>2809</v>
      </c>
      <c r="K21" s="20">
        <v>1</v>
      </c>
      <c r="L21" s="20">
        <v>1</v>
      </c>
      <c r="M21" s="20">
        <f t="shared" si="0"/>
        <v>2811</v>
      </c>
      <c r="N21" s="20">
        <v>8</v>
      </c>
      <c r="O21" s="44"/>
      <c r="R21" s="20"/>
    </row>
    <row r="22" spans="1:18">
      <c r="B22" s="10" t="s">
        <v>2390</v>
      </c>
      <c r="C22" s="19" t="s">
        <v>29</v>
      </c>
      <c r="D22" s="11"/>
      <c r="E22" s="20">
        <v>26</v>
      </c>
      <c r="F22" s="20">
        <v>1607</v>
      </c>
      <c r="G22" s="20">
        <v>72</v>
      </c>
      <c r="H22" s="20">
        <v>2091</v>
      </c>
      <c r="I22" s="20"/>
      <c r="J22" s="20">
        <v>3796</v>
      </c>
      <c r="K22" s="20">
        <v>2</v>
      </c>
      <c r="L22" s="20">
        <v>5</v>
      </c>
      <c r="M22" s="20">
        <f t="shared" si="0"/>
        <v>3803</v>
      </c>
      <c r="N22" s="20">
        <v>13</v>
      </c>
      <c r="O22" s="44"/>
      <c r="R22" s="20"/>
    </row>
    <row r="23" spans="1:18" ht="28.5">
      <c r="B23" s="10" t="s">
        <v>2678</v>
      </c>
      <c r="C23" s="19" t="s">
        <v>30</v>
      </c>
      <c r="D23" s="11"/>
      <c r="E23" s="20">
        <v>2</v>
      </c>
      <c r="F23" s="20">
        <v>83</v>
      </c>
      <c r="G23" s="20">
        <v>12</v>
      </c>
      <c r="H23" s="20">
        <v>52</v>
      </c>
      <c r="I23" s="20"/>
      <c r="J23" s="20">
        <v>149</v>
      </c>
      <c r="K23" s="20">
        <v>0</v>
      </c>
      <c r="L23" s="20">
        <v>2</v>
      </c>
      <c r="M23" s="20">
        <f t="shared" si="0"/>
        <v>151</v>
      </c>
      <c r="N23" s="20">
        <v>0</v>
      </c>
      <c r="O23" s="44"/>
      <c r="R23" s="20"/>
    </row>
    <row r="24" spans="1:18">
      <c r="B24" s="10" t="s">
        <v>2679</v>
      </c>
      <c r="C24" s="19" t="s">
        <v>30</v>
      </c>
      <c r="D24" s="11"/>
      <c r="E24" s="20">
        <v>3</v>
      </c>
      <c r="F24" s="20">
        <v>48</v>
      </c>
      <c r="G24" s="20">
        <v>8</v>
      </c>
      <c r="H24" s="20">
        <v>38</v>
      </c>
      <c r="I24" s="20"/>
      <c r="J24" s="20">
        <v>97</v>
      </c>
      <c r="K24" s="20">
        <v>0</v>
      </c>
      <c r="L24" s="20">
        <v>2</v>
      </c>
      <c r="M24" s="20">
        <f t="shared" si="0"/>
        <v>99</v>
      </c>
      <c r="N24" s="20">
        <v>0</v>
      </c>
      <c r="O24" s="44"/>
      <c r="R24" s="20"/>
    </row>
    <row r="25" spans="1:18">
      <c r="B25" s="10" t="s">
        <v>31</v>
      </c>
      <c r="C25" s="19" t="s">
        <v>32</v>
      </c>
      <c r="D25" s="11"/>
      <c r="E25" s="20">
        <v>4</v>
      </c>
      <c r="F25" s="20">
        <v>208</v>
      </c>
      <c r="G25" s="20">
        <v>9</v>
      </c>
      <c r="H25" s="20">
        <v>302</v>
      </c>
      <c r="I25" s="20"/>
      <c r="J25" s="20">
        <v>523</v>
      </c>
      <c r="K25" s="20">
        <v>0</v>
      </c>
      <c r="L25" s="20">
        <v>2</v>
      </c>
      <c r="M25" s="20">
        <f t="shared" si="0"/>
        <v>525</v>
      </c>
      <c r="N25" s="20">
        <v>2</v>
      </c>
      <c r="O25" s="44"/>
      <c r="R25" s="20"/>
    </row>
    <row r="26" spans="1:18">
      <c r="A26" s="21"/>
      <c r="B26" s="12" t="s">
        <v>33</v>
      </c>
      <c r="C26" s="21" t="s">
        <v>32</v>
      </c>
      <c r="D26" s="13"/>
      <c r="E26" s="23">
        <v>0</v>
      </c>
      <c r="F26" s="23">
        <v>73</v>
      </c>
      <c r="G26" s="23">
        <v>3</v>
      </c>
      <c r="H26" s="23">
        <v>108</v>
      </c>
      <c r="I26" s="23"/>
      <c r="J26" s="23">
        <v>184</v>
      </c>
      <c r="K26" s="23">
        <v>0</v>
      </c>
      <c r="L26" s="23">
        <v>93</v>
      </c>
      <c r="M26" s="23">
        <f t="shared" si="0"/>
        <v>277</v>
      </c>
      <c r="N26" s="23">
        <v>0</v>
      </c>
      <c r="O26" s="43"/>
      <c r="R26" s="20"/>
    </row>
    <row r="27" spans="1:18">
      <c r="B27" s="10" t="s">
        <v>34</v>
      </c>
      <c r="E27" s="20">
        <f>SUM(E2:E17)</f>
        <v>149</v>
      </c>
      <c r="F27" s="20">
        <f t="shared" ref="F27:N27" si="2">SUM(F2:F17)</f>
        <v>7421</v>
      </c>
      <c r="G27" s="20">
        <f t="shared" si="2"/>
        <v>325</v>
      </c>
      <c r="H27" s="20">
        <f t="shared" si="2"/>
        <v>5588</v>
      </c>
      <c r="I27" s="20"/>
      <c r="J27" s="20">
        <f t="shared" si="2"/>
        <v>13483</v>
      </c>
      <c r="K27" s="20">
        <f t="shared" si="2"/>
        <v>5</v>
      </c>
      <c r="L27" s="20">
        <f t="shared" si="2"/>
        <v>28</v>
      </c>
      <c r="M27" s="20">
        <f t="shared" si="2"/>
        <v>13516</v>
      </c>
      <c r="N27" s="20">
        <f t="shared" si="2"/>
        <v>24</v>
      </c>
      <c r="O27" s="44"/>
      <c r="R27" s="20"/>
    </row>
    <row r="28" spans="1:18">
      <c r="B28" s="10" t="s">
        <v>35</v>
      </c>
      <c r="E28" s="20">
        <f>SUM(E18:E22)</f>
        <v>72</v>
      </c>
      <c r="F28" s="20">
        <f t="shared" ref="F28:N28" si="3">SUM(F18:F22)</f>
        <v>5639</v>
      </c>
      <c r="G28" s="20">
        <f t="shared" si="3"/>
        <v>233</v>
      </c>
      <c r="H28" s="20">
        <f t="shared" si="3"/>
        <v>5640</v>
      </c>
      <c r="I28" s="20"/>
      <c r="J28" s="20">
        <f t="shared" si="3"/>
        <v>11584</v>
      </c>
      <c r="K28" s="20">
        <f t="shared" si="3"/>
        <v>3</v>
      </c>
      <c r="L28" s="20">
        <f t="shared" si="3"/>
        <v>11</v>
      </c>
      <c r="M28" s="20">
        <f t="shared" si="3"/>
        <v>11598</v>
      </c>
      <c r="N28" s="20">
        <f t="shared" si="3"/>
        <v>42</v>
      </c>
      <c r="O28" s="44"/>
      <c r="R28" s="20"/>
    </row>
    <row r="29" spans="1:18">
      <c r="B29" s="10" t="s">
        <v>36</v>
      </c>
      <c r="E29" s="20">
        <f>SUM(E23:E24)</f>
        <v>5</v>
      </c>
      <c r="F29" s="20">
        <f t="shared" ref="F29:N29" si="4">SUM(F23:F24)</f>
        <v>131</v>
      </c>
      <c r="G29" s="20">
        <f t="shared" si="4"/>
        <v>20</v>
      </c>
      <c r="H29" s="20">
        <f t="shared" si="4"/>
        <v>90</v>
      </c>
      <c r="I29" s="20"/>
      <c r="J29" s="20">
        <f t="shared" si="4"/>
        <v>246</v>
      </c>
      <c r="K29" s="20">
        <f t="shared" si="4"/>
        <v>0</v>
      </c>
      <c r="L29" s="20">
        <f t="shared" si="4"/>
        <v>4</v>
      </c>
      <c r="M29" s="20">
        <f t="shared" si="4"/>
        <v>250</v>
      </c>
      <c r="N29" s="20">
        <f t="shared" si="4"/>
        <v>0</v>
      </c>
      <c r="O29" s="44"/>
      <c r="R29" s="20"/>
    </row>
    <row r="30" spans="1:18" ht="15" thickBot="1">
      <c r="A30" s="24"/>
      <c r="B30" s="14" t="s">
        <v>37</v>
      </c>
      <c r="C30" s="24"/>
      <c r="D30" s="14"/>
      <c r="E30" s="25">
        <f>SUM(E25:E26)</f>
        <v>4</v>
      </c>
      <c r="F30" s="25">
        <f t="shared" ref="F30:N30" si="5">SUM(F25:F26)</f>
        <v>281</v>
      </c>
      <c r="G30" s="25">
        <f t="shared" si="5"/>
        <v>12</v>
      </c>
      <c r="H30" s="25">
        <f t="shared" si="5"/>
        <v>410</v>
      </c>
      <c r="I30" s="25"/>
      <c r="J30" s="25">
        <f t="shared" si="5"/>
        <v>707</v>
      </c>
      <c r="K30" s="25">
        <f t="shared" si="5"/>
        <v>0</v>
      </c>
      <c r="L30" s="25">
        <f t="shared" si="5"/>
        <v>95</v>
      </c>
      <c r="M30" s="25">
        <f t="shared" si="5"/>
        <v>802</v>
      </c>
      <c r="N30" s="25">
        <f t="shared" si="5"/>
        <v>2</v>
      </c>
      <c r="O30" s="45"/>
      <c r="R30" s="20"/>
    </row>
    <row r="31" spans="1:18" s="6" customFormat="1" ht="15">
      <c r="B31" s="3" t="s">
        <v>2350</v>
      </c>
      <c r="D31" s="3"/>
      <c r="E31" s="34">
        <f>SUM(E27:E30)</f>
        <v>230</v>
      </c>
      <c r="F31" s="34">
        <f t="shared" ref="F31:N31" si="6">SUM(F27:F30)</f>
        <v>13472</v>
      </c>
      <c r="G31" s="34">
        <f t="shared" si="6"/>
        <v>590</v>
      </c>
      <c r="H31" s="34">
        <f t="shared" si="6"/>
        <v>11728</v>
      </c>
      <c r="I31" s="34">
        <f>SUM(I2:I17)</f>
        <v>39597</v>
      </c>
      <c r="J31" s="34">
        <f t="shared" si="6"/>
        <v>26020</v>
      </c>
      <c r="K31" s="34">
        <f t="shared" si="6"/>
        <v>8</v>
      </c>
      <c r="L31" s="34">
        <f t="shared" si="6"/>
        <v>138</v>
      </c>
      <c r="M31" s="34">
        <f t="shared" si="6"/>
        <v>26166</v>
      </c>
      <c r="N31" s="34">
        <f t="shared" si="6"/>
        <v>68</v>
      </c>
      <c r="O31" s="46">
        <f>M31/I31</f>
        <v>0.66080763694219258</v>
      </c>
      <c r="R31" s="20"/>
    </row>
    <row r="32" spans="1:18">
      <c r="B32" s="10" t="s">
        <v>2005</v>
      </c>
      <c r="E32" s="26">
        <f>E31/$J$31</f>
        <v>8.8393543428132212E-3</v>
      </c>
      <c r="F32" s="26">
        <f t="shared" ref="F32:H32" si="7">F31/$J$31</f>
        <v>0.51775557263643346</v>
      </c>
      <c r="G32" s="26">
        <f t="shared" si="7"/>
        <v>2.2674865488086088E-2</v>
      </c>
      <c r="H32" s="26">
        <f t="shared" si="7"/>
        <v>0.45073020753266718</v>
      </c>
      <c r="M32" s="20"/>
    </row>
  </sheetData>
  <sortState xmlns:xlrd2="http://schemas.microsoft.com/office/spreadsheetml/2017/richdata2" ref="A2:O17">
    <sortCondition ref="A17"/>
  </sortState>
  <mergeCells count="1">
    <mergeCell ref="A1:B1"/>
  </mergeCells>
  <conditionalFormatting sqref="A2:O26">
    <cfRule type="expression" dxfId="12" priority="1">
      <formula>MOD(ROW(),2)=0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S34"/>
  <sheetViews>
    <sheetView zoomScaleNormal="100" workbookViewId="0">
      <pane ySplit="1" topLeftCell="A2" activePane="bottomLeft" state="frozen"/>
      <selection pane="bottomLeft" activeCell="F18" sqref="F18"/>
    </sheetView>
  </sheetViews>
  <sheetFormatPr defaultColWidth="8.85546875" defaultRowHeight="14.25"/>
  <cols>
    <col min="1" max="1" width="2.7109375" style="19" bestFit="1" customWidth="1"/>
    <col min="2" max="2" width="39" style="10" bestFit="1" customWidth="1"/>
    <col min="3" max="3" width="16.140625" style="19" customWidth="1"/>
    <col min="4" max="4" width="29.5703125" style="10" customWidth="1"/>
    <col min="5" max="5" width="8.7109375" style="19" bestFit="1" customWidth="1"/>
    <col min="6" max="6" width="8.28515625" style="19" bestFit="1" customWidth="1"/>
    <col min="7" max="7" width="14.85546875" style="19" bestFit="1" customWidth="1"/>
    <col min="8" max="8" width="11.7109375" style="19" bestFit="1" customWidth="1"/>
    <col min="9" max="9" width="8.28515625" style="19" bestFit="1" customWidth="1"/>
    <col min="10" max="11" width="7.7109375" style="19" bestFit="1" customWidth="1"/>
    <col min="12" max="12" width="9.7109375" style="19" bestFit="1" customWidth="1"/>
    <col min="13" max="13" width="9.85546875" style="19" bestFit="1" customWidth="1"/>
    <col min="14" max="14" width="7.7109375" style="19" bestFit="1" customWidth="1"/>
    <col min="15" max="15" width="8.42578125" style="19" bestFit="1" customWidth="1"/>
    <col min="16" max="16" width="8.85546875" style="19" bestFit="1" customWidth="1"/>
    <col min="17" max="16384" width="8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2298</v>
      </c>
      <c r="F1" s="9" t="s">
        <v>2299</v>
      </c>
      <c r="G1" s="9" t="s">
        <v>2300</v>
      </c>
      <c r="H1" s="9" t="s">
        <v>2301</v>
      </c>
      <c r="I1" s="9" t="s">
        <v>2302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2386</v>
      </c>
      <c r="C2" s="19" t="s">
        <v>5</v>
      </c>
      <c r="D2" s="11" t="s">
        <v>239</v>
      </c>
      <c r="E2" s="20">
        <v>5</v>
      </c>
      <c r="F2" s="20">
        <v>1085</v>
      </c>
      <c r="G2" s="20">
        <v>309</v>
      </c>
      <c r="H2" s="20">
        <v>36</v>
      </c>
      <c r="I2" s="20">
        <v>22</v>
      </c>
      <c r="J2" s="20">
        <v>3695</v>
      </c>
      <c r="K2" s="20">
        <v>1457</v>
      </c>
      <c r="L2" s="20">
        <v>8</v>
      </c>
      <c r="M2" s="20">
        <v>0</v>
      </c>
      <c r="N2" s="20">
        <f t="shared" ref="N2:N28" si="0">SUM(K2:M2)</f>
        <v>1465</v>
      </c>
      <c r="O2" s="20">
        <v>5</v>
      </c>
      <c r="P2" s="44">
        <f>N2/J2</f>
        <v>0.39648173207036536</v>
      </c>
      <c r="S2" s="20"/>
    </row>
    <row r="3" spans="1:19">
      <c r="A3" s="19" t="s">
        <v>1973</v>
      </c>
      <c r="B3" s="10" t="s">
        <v>1719</v>
      </c>
      <c r="C3" s="19" t="s">
        <v>5</v>
      </c>
      <c r="D3" s="11" t="s">
        <v>1720</v>
      </c>
      <c r="E3" s="20">
        <v>3</v>
      </c>
      <c r="F3" s="20">
        <v>493</v>
      </c>
      <c r="G3" s="20">
        <v>133</v>
      </c>
      <c r="H3" s="20">
        <v>49</v>
      </c>
      <c r="I3" s="20">
        <v>9</v>
      </c>
      <c r="J3" s="20">
        <v>1372</v>
      </c>
      <c r="K3" s="20">
        <v>687</v>
      </c>
      <c r="L3" s="20">
        <v>0</v>
      </c>
      <c r="M3" s="20">
        <v>2</v>
      </c>
      <c r="N3" s="20">
        <f t="shared" si="0"/>
        <v>689</v>
      </c>
      <c r="O3" s="20">
        <v>1</v>
      </c>
      <c r="P3" s="44">
        <f t="shared" ref="P3:P18" si="1">N3/J3</f>
        <v>0.50218658892128276</v>
      </c>
      <c r="S3" s="20"/>
    </row>
    <row r="4" spans="1:19">
      <c r="A4" s="19" t="s">
        <v>1977</v>
      </c>
      <c r="B4" s="10" t="s">
        <v>1717</v>
      </c>
      <c r="C4" s="19" t="s">
        <v>5</v>
      </c>
      <c r="D4" s="11" t="s">
        <v>442</v>
      </c>
      <c r="E4" s="20">
        <v>2</v>
      </c>
      <c r="F4" s="20">
        <v>1180</v>
      </c>
      <c r="G4" s="20">
        <v>270</v>
      </c>
      <c r="H4" s="20">
        <v>89</v>
      </c>
      <c r="I4" s="20">
        <v>11</v>
      </c>
      <c r="J4" s="20">
        <v>4271</v>
      </c>
      <c r="K4" s="20">
        <v>1552</v>
      </c>
      <c r="L4" s="20">
        <v>4</v>
      </c>
      <c r="M4" s="20">
        <v>2</v>
      </c>
      <c r="N4" s="20">
        <f t="shared" si="0"/>
        <v>1558</v>
      </c>
      <c r="O4" s="20">
        <v>0</v>
      </c>
      <c r="P4" s="44">
        <f t="shared" si="1"/>
        <v>0.36478576445797239</v>
      </c>
      <c r="S4" s="20"/>
    </row>
    <row r="5" spans="1:19">
      <c r="A5" s="19" t="s">
        <v>1975</v>
      </c>
      <c r="B5" s="10" t="s">
        <v>2361</v>
      </c>
      <c r="C5" s="19" t="s">
        <v>5</v>
      </c>
      <c r="D5" s="11" t="s">
        <v>1724</v>
      </c>
      <c r="E5" s="20">
        <v>1</v>
      </c>
      <c r="F5" s="20">
        <v>601</v>
      </c>
      <c r="G5" s="20">
        <v>128</v>
      </c>
      <c r="H5" s="20">
        <v>19</v>
      </c>
      <c r="I5" s="20">
        <v>4</v>
      </c>
      <c r="J5" s="20">
        <v>1619</v>
      </c>
      <c r="K5" s="20">
        <v>753</v>
      </c>
      <c r="L5" s="20">
        <v>0</v>
      </c>
      <c r="M5" s="20">
        <v>2</v>
      </c>
      <c r="N5" s="20">
        <f t="shared" si="0"/>
        <v>755</v>
      </c>
      <c r="O5" s="20">
        <v>1</v>
      </c>
      <c r="P5" s="44">
        <f t="shared" si="1"/>
        <v>0.4663372452130945</v>
      </c>
      <c r="S5" s="20"/>
    </row>
    <row r="6" spans="1:19">
      <c r="A6" s="19" t="s">
        <v>1970</v>
      </c>
      <c r="B6" s="10" t="s">
        <v>1715</v>
      </c>
      <c r="C6" s="19" t="s">
        <v>5</v>
      </c>
      <c r="D6" s="11" t="s">
        <v>1716</v>
      </c>
      <c r="E6" s="20">
        <v>9</v>
      </c>
      <c r="F6" s="20">
        <v>1705</v>
      </c>
      <c r="G6" s="20">
        <v>471</v>
      </c>
      <c r="H6" s="20">
        <v>110</v>
      </c>
      <c r="I6" s="20">
        <v>14</v>
      </c>
      <c r="J6" s="20">
        <v>5264</v>
      </c>
      <c r="K6" s="20">
        <v>2309</v>
      </c>
      <c r="L6" s="20">
        <v>1</v>
      </c>
      <c r="M6" s="20">
        <v>11</v>
      </c>
      <c r="N6" s="20">
        <f t="shared" si="0"/>
        <v>2321</v>
      </c>
      <c r="O6" s="20">
        <v>17</v>
      </c>
      <c r="P6" s="44">
        <f t="shared" si="1"/>
        <v>0.44091945288753798</v>
      </c>
      <c r="S6" s="20"/>
    </row>
    <row r="7" spans="1:19" ht="28.5">
      <c r="A7" s="19" t="s">
        <v>1972</v>
      </c>
      <c r="B7" s="10" t="s">
        <v>1713</v>
      </c>
      <c r="C7" s="19" t="s">
        <v>5</v>
      </c>
      <c r="D7" s="11" t="s">
        <v>1714</v>
      </c>
      <c r="E7" s="20">
        <v>12</v>
      </c>
      <c r="F7" s="20">
        <v>1837</v>
      </c>
      <c r="G7" s="20">
        <v>515</v>
      </c>
      <c r="H7" s="20">
        <v>208</v>
      </c>
      <c r="I7" s="20">
        <v>20</v>
      </c>
      <c r="J7" s="20">
        <v>9340</v>
      </c>
      <c r="K7" s="20">
        <v>2592</v>
      </c>
      <c r="L7" s="20">
        <v>0</v>
      </c>
      <c r="M7" s="20">
        <v>7</v>
      </c>
      <c r="N7" s="20">
        <f t="shared" si="0"/>
        <v>2599</v>
      </c>
      <c r="O7" s="20">
        <v>7</v>
      </c>
      <c r="P7" s="44">
        <f t="shared" si="1"/>
        <v>0.27826552462526766</v>
      </c>
      <c r="S7" s="20"/>
    </row>
    <row r="8" spans="1:19">
      <c r="A8" s="19" t="s">
        <v>1969</v>
      </c>
      <c r="B8" s="10" t="s">
        <v>1730</v>
      </c>
      <c r="C8" s="19" t="s">
        <v>5</v>
      </c>
      <c r="D8" s="11" t="s">
        <v>1731</v>
      </c>
      <c r="E8" s="20">
        <v>5</v>
      </c>
      <c r="F8" s="20">
        <v>358</v>
      </c>
      <c r="G8" s="20">
        <v>54</v>
      </c>
      <c r="H8" s="20">
        <v>24</v>
      </c>
      <c r="I8" s="20">
        <v>3</v>
      </c>
      <c r="J8" s="20">
        <v>958</v>
      </c>
      <c r="K8" s="20">
        <v>444</v>
      </c>
      <c r="L8" s="20">
        <v>0</v>
      </c>
      <c r="M8" s="20">
        <v>0</v>
      </c>
      <c r="N8" s="20">
        <f t="shared" si="0"/>
        <v>444</v>
      </c>
      <c r="O8" s="20">
        <v>0</v>
      </c>
      <c r="P8" s="44">
        <f t="shared" si="1"/>
        <v>0.46346555323590816</v>
      </c>
      <c r="S8" s="20"/>
    </row>
    <row r="9" spans="1:19">
      <c r="A9" s="19" t="s">
        <v>1971</v>
      </c>
      <c r="B9" s="10" t="s">
        <v>1721</v>
      </c>
      <c r="C9" s="19" t="s">
        <v>5</v>
      </c>
      <c r="D9" s="11" t="s">
        <v>1722</v>
      </c>
      <c r="E9" s="20">
        <v>3</v>
      </c>
      <c r="F9" s="20">
        <v>524</v>
      </c>
      <c r="G9" s="20">
        <v>64</v>
      </c>
      <c r="H9" s="20">
        <v>35</v>
      </c>
      <c r="I9" s="20">
        <v>2</v>
      </c>
      <c r="J9" s="20">
        <v>1448</v>
      </c>
      <c r="K9" s="20">
        <v>628</v>
      </c>
      <c r="L9" s="20">
        <v>0</v>
      </c>
      <c r="M9" s="20">
        <v>0</v>
      </c>
      <c r="N9" s="20">
        <f t="shared" si="0"/>
        <v>628</v>
      </c>
      <c r="O9" s="20">
        <v>1</v>
      </c>
      <c r="P9" s="44">
        <f t="shared" si="1"/>
        <v>0.43370165745856354</v>
      </c>
      <c r="S9" s="20"/>
    </row>
    <row r="10" spans="1:19">
      <c r="A10" s="19" t="s">
        <v>1976</v>
      </c>
      <c r="B10" s="10" t="s">
        <v>1709</v>
      </c>
      <c r="C10" s="19" t="s">
        <v>5</v>
      </c>
      <c r="D10" s="11" t="s">
        <v>1346</v>
      </c>
      <c r="E10" s="20">
        <v>7</v>
      </c>
      <c r="F10" s="20">
        <v>357</v>
      </c>
      <c r="G10" s="20">
        <v>50</v>
      </c>
      <c r="H10" s="20">
        <v>20</v>
      </c>
      <c r="I10" s="20">
        <v>4</v>
      </c>
      <c r="J10" s="20">
        <v>868</v>
      </c>
      <c r="K10" s="20">
        <v>438</v>
      </c>
      <c r="L10" s="20">
        <v>1</v>
      </c>
      <c r="M10" s="20">
        <v>1</v>
      </c>
      <c r="N10" s="20">
        <f t="shared" si="0"/>
        <v>440</v>
      </c>
      <c r="O10" s="20">
        <v>0</v>
      </c>
      <c r="P10" s="44">
        <f t="shared" si="1"/>
        <v>0.50691244239631339</v>
      </c>
      <c r="S10" s="20"/>
    </row>
    <row r="11" spans="1:19">
      <c r="A11" s="19" t="s">
        <v>1978</v>
      </c>
      <c r="B11" s="10" t="s">
        <v>1728</v>
      </c>
      <c r="C11" s="19" t="s">
        <v>5</v>
      </c>
      <c r="D11" s="11" t="s">
        <v>1729</v>
      </c>
      <c r="E11" s="20">
        <v>5</v>
      </c>
      <c r="F11" s="20">
        <v>618</v>
      </c>
      <c r="G11" s="20">
        <v>70</v>
      </c>
      <c r="H11" s="20">
        <v>48</v>
      </c>
      <c r="I11" s="20">
        <v>4</v>
      </c>
      <c r="J11" s="20">
        <v>1363</v>
      </c>
      <c r="K11" s="20">
        <v>745</v>
      </c>
      <c r="L11" s="20">
        <v>0</v>
      </c>
      <c r="M11" s="20">
        <v>2</v>
      </c>
      <c r="N11" s="20">
        <f t="shared" si="0"/>
        <v>747</v>
      </c>
      <c r="O11" s="20">
        <v>1</v>
      </c>
      <c r="P11" s="44">
        <f t="shared" si="1"/>
        <v>0.54805575935436535</v>
      </c>
      <c r="S11" s="20"/>
    </row>
    <row r="12" spans="1:19">
      <c r="A12" s="19" t="s">
        <v>1979</v>
      </c>
      <c r="B12" s="10" t="s">
        <v>1727</v>
      </c>
      <c r="C12" s="19" t="s">
        <v>5</v>
      </c>
      <c r="D12" s="11" t="s">
        <v>659</v>
      </c>
      <c r="E12" s="20">
        <v>8</v>
      </c>
      <c r="F12" s="20">
        <v>798</v>
      </c>
      <c r="G12" s="20">
        <v>113</v>
      </c>
      <c r="H12" s="20">
        <v>37</v>
      </c>
      <c r="I12" s="20">
        <v>5</v>
      </c>
      <c r="J12" s="20">
        <v>3110</v>
      </c>
      <c r="K12" s="20">
        <v>961</v>
      </c>
      <c r="L12" s="20">
        <v>0</v>
      </c>
      <c r="M12" s="20">
        <v>4</v>
      </c>
      <c r="N12" s="20">
        <f t="shared" si="0"/>
        <v>965</v>
      </c>
      <c r="O12" s="20">
        <v>5</v>
      </c>
      <c r="P12" s="44">
        <f t="shared" si="1"/>
        <v>0.31028938906752412</v>
      </c>
      <c r="S12" s="20"/>
    </row>
    <row r="13" spans="1:19">
      <c r="A13" s="19" t="s">
        <v>1980</v>
      </c>
      <c r="B13" s="10" t="s">
        <v>1711</v>
      </c>
      <c r="C13" s="19" t="s">
        <v>5</v>
      </c>
      <c r="D13" s="11" t="s">
        <v>1008</v>
      </c>
      <c r="E13" s="20">
        <v>4</v>
      </c>
      <c r="F13" s="20">
        <v>374</v>
      </c>
      <c r="G13" s="20">
        <v>46</v>
      </c>
      <c r="H13" s="20">
        <v>27</v>
      </c>
      <c r="I13" s="20">
        <v>2</v>
      </c>
      <c r="J13" s="20">
        <v>998</v>
      </c>
      <c r="K13" s="20">
        <v>453</v>
      </c>
      <c r="L13" s="20">
        <v>1</v>
      </c>
      <c r="M13" s="20">
        <v>0</v>
      </c>
      <c r="N13" s="20">
        <f t="shared" si="0"/>
        <v>454</v>
      </c>
      <c r="O13" s="20">
        <v>0</v>
      </c>
      <c r="P13" s="44">
        <f t="shared" si="1"/>
        <v>0.45490981963927857</v>
      </c>
      <c r="S13" s="20"/>
    </row>
    <row r="14" spans="1:19">
      <c r="A14" s="19" t="s">
        <v>1983</v>
      </c>
      <c r="B14" s="10" t="s">
        <v>1712</v>
      </c>
      <c r="C14" s="19" t="s">
        <v>5</v>
      </c>
      <c r="D14" s="11" t="s">
        <v>1038</v>
      </c>
      <c r="E14" s="20">
        <v>1</v>
      </c>
      <c r="F14" s="20">
        <v>135</v>
      </c>
      <c r="G14" s="20">
        <v>18</v>
      </c>
      <c r="H14" s="20">
        <v>4</v>
      </c>
      <c r="I14" s="20">
        <v>2</v>
      </c>
      <c r="J14" s="20">
        <v>273</v>
      </c>
      <c r="K14" s="20">
        <v>160</v>
      </c>
      <c r="L14" s="20">
        <v>0</v>
      </c>
      <c r="M14" s="20">
        <v>1</v>
      </c>
      <c r="N14" s="20">
        <f t="shared" si="0"/>
        <v>161</v>
      </c>
      <c r="O14" s="20">
        <v>0</v>
      </c>
      <c r="P14" s="44">
        <f t="shared" si="1"/>
        <v>0.58974358974358976</v>
      </c>
      <c r="S14" s="20"/>
    </row>
    <row r="15" spans="1:19">
      <c r="A15" s="19" t="s">
        <v>1982</v>
      </c>
      <c r="B15" s="10" t="s">
        <v>1710</v>
      </c>
      <c r="C15" s="19" t="s">
        <v>5</v>
      </c>
      <c r="D15" s="11" t="s">
        <v>1187</v>
      </c>
      <c r="E15" s="20">
        <v>1</v>
      </c>
      <c r="F15" s="20">
        <v>383</v>
      </c>
      <c r="G15" s="20">
        <v>82</v>
      </c>
      <c r="H15" s="20">
        <v>18</v>
      </c>
      <c r="I15" s="20">
        <v>2</v>
      </c>
      <c r="J15" s="20">
        <v>882</v>
      </c>
      <c r="K15" s="20">
        <v>486</v>
      </c>
      <c r="L15" s="20">
        <v>0</v>
      </c>
      <c r="M15" s="20">
        <v>0</v>
      </c>
      <c r="N15" s="20">
        <f t="shared" si="0"/>
        <v>486</v>
      </c>
      <c r="O15" s="20">
        <v>0</v>
      </c>
      <c r="P15" s="44">
        <f t="shared" si="1"/>
        <v>0.55102040816326525</v>
      </c>
      <c r="S15" s="20"/>
    </row>
    <row r="16" spans="1:19">
      <c r="A16" s="19" t="s">
        <v>1981</v>
      </c>
      <c r="B16" s="10" t="s">
        <v>1723</v>
      </c>
      <c r="C16" s="19" t="s">
        <v>5</v>
      </c>
      <c r="D16" s="11" t="s">
        <v>1159</v>
      </c>
      <c r="E16" s="20">
        <v>2</v>
      </c>
      <c r="F16" s="20">
        <v>265</v>
      </c>
      <c r="G16" s="20">
        <v>62</v>
      </c>
      <c r="H16" s="20">
        <v>20</v>
      </c>
      <c r="I16" s="20">
        <v>7</v>
      </c>
      <c r="J16" s="20">
        <v>934</v>
      </c>
      <c r="K16" s="20">
        <v>356</v>
      </c>
      <c r="L16" s="20">
        <v>0</v>
      </c>
      <c r="M16" s="20">
        <v>1</v>
      </c>
      <c r="N16" s="20">
        <f t="shared" si="0"/>
        <v>357</v>
      </c>
      <c r="O16" s="20">
        <v>0</v>
      </c>
      <c r="P16" s="44">
        <f t="shared" si="1"/>
        <v>0.38222698072805139</v>
      </c>
      <c r="S16" s="20"/>
    </row>
    <row r="17" spans="1:19">
      <c r="A17" s="19" t="s">
        <v>1990</v>
      </c>
      <c r="B17" s="10" t="s">
        <v>1725</v>
      </c>
      <c r="C17" s="19" t="s">
        <v>5</v>
      </c>
      <c r="D17" s="11" t="s">
        <v>1726</v>
      </c>
      <c r="E17" s="20">
        <v>1</v>
      </c>
      <c r="F17" s="20">
        <v>416</v>
      </c>
      <c r="G17" s="20">
        <v>73</v>
      </c>
      <c r="H17" s="20">
        <v>52</v>
      </c>
      <c r="I17" s="20">
        <v>2</v>
      </c>
      <c r="J17" s="20">
        <v>1155</v>
      </c>
      <c r="K17" s="20">
        <v>544</v>
      </c>
      <c r="L17" s="20">
        <v>0</v>
      </c>
      <c r="M17" s="20">
        <v>3</v>
      </c>
      <c r="N17" s="20">
        <f t="shared" si="0"/>
        <v>547</v>
      </c>
      <c r="O17" s="20">
        <v>0</v>
      </c>
      <c r="P17" s="44">
        <f t="shared" si="1"/>
        <v>0.47359307359307357</v>
      </c>
      <c r="S17" s="20"/>
    </row>
    <row r="18" spans="1:19">
      <c r="A18" s="19" t="s">
        <v>1988</v>
      </c>
      <c r="B18" s="10" t="s">
        <v>1718</v>
      </c>
      <c r="C18" s="19" t="s">
        <v>5</v>
      </c>
      <c r="D18" s="11" t="s">
        <v>1048</v>
      </c>
      <c r="E18" s="20">
        <v>0</v>
      </c>
      <c r="F18" s="20">
        <v>224</v>
      </c>
      <c r="G18" s="20">
        <v>23</v>
      </c>
      <c r="H18" s="20">
        <v>5</v>
      </c>
      <c r="I18" s="20">
        <v>4</v>
      </c>
      <c r="J18" s="20">
        <v>623</v>
      </c>
      <c r="K18" s="20">
        <v>256</v>
      </c>
      <c r="L18" s="20">
        <v>0</v>
      </c>
      <c r="M18" s="20">
        <v>1</v>
      </c>
      <c r="N18" s="20">
        <f t="shared" si="0"/>
        <v>257</v>
      </c>
      <c r="O18" s="20">
        <v>0</v>
      </c>
      <c r="P18" s="44">
        <f t="shared" si="1"/>
        <v>0.41252006420545745</v>
      </c>
      <c r="S18" s="20"/>
    </row>
    <row r="19" spans="1:19">
      <c r="B19" s="10" t="s">
        <v>2680</v>
      </c>
      <c r="C19" s="19" t="s">
        <v>29</v>
      </c>
      <c r="D19" s="11"/>
      <c r="E19" s="20">
        <v>10</v>
      </c>
      <c r="F19" s="20">
        <v>1861</v>
      </c>
      <c r="G19" s="20">
        <v>631</v>
      </c>
      <c r="H19" s="20">
        <v>79</v>
      </c>
      <c r="I19" s="20">
        <v>19</v>
      </c>
      <c r="J19" s="20"/>
      <c r="K19" s="20">
        <v>2600</v>
      </c>
      <c r="L19" s="20">
        <v>0</v>
      </c>
      <c r="M19" s="20">
        <v>0</v>
      </c>
      <c r="N19" s="20">
        <f t="shared" si="0"/>
        <v>2600</v>
      </c>
      <c r="O19" s="20">
        <v>64</v>
      </c>
      <c r="P19" s="44"/>
      <c r="S19" s="20"/>
    </row>
    <row r="20" spans="1:19">
      <c r="B20" s="10" t="s">
        <v>1732</v>
      </c>
      <c r="C20" s="19" t="s">
        <v>29</v>
      </c>
      <c r="D20" s="11"/>
      <c r="E20" s="20">
        <v>12</v>
      </c>
      <c r="F20" s="20">
        <v>2597</v>
      </c>
      <c r="G20" s="20">
        <v>905</v>
      </c>
      <c r="H20" s="20">
        <v>133</v>
      </c>
      <c r="I20" s="20">
        <v>20</v>
      </c>
      <c r="J20" s="20"/>
      <c r="K20" s="20">
        <v>3667</v>
      </c>
      <c r="L20" s="20">
        <v>4</v>
      </c>
      <c r="M20" s="20">
        <v>2</v>
      </c>
      <c r="N20" s="20">
        <f t="shared" si="0"/>
        <v>3673</v>
      </c>
      <c r="O20" s="20">
        <v>15</v>
      </c>
      <c r="P20" s="44"/>
      <c r="S20" s="20"/>
    </row>
    <row r="21" spans="1:19">
      <c r="B21" s="10" t="s">
        <v>1723</v>
      </c>
      <c r="C21" s="19" t="s">
        <v>29</v>
      </c>
      <c r="D21" s="11"/>
      <c r="E21" s="20">
        <v>2</v>
      </c>
      <c r="F21" s="20">
        <v>71</v>
      </c>
      <c r="G21" s="20">
        <v>15</v>
      </c>
      <c r="H21" s="20">
        <v>8</v>
      </c>
      <c r="I21" s="20">
        <v>0</v>
      </c>
      <c r="J21" s="20"/>
      <c r="K21" s="20">
        <v>96</v>
      </c>
      <c r="L21" s="20">
        <v>1</v>
      </c>
      <c r="M21" s="20">
        <v>0</v>
      </c>
      <c r="N21" s="20">
        <f t="shared" si="0"/>
        <v>97</v>
      </c>
      <c r="O21" s="20">
        <v>2</v>
      </c>
      <c r="P21" s="44"/>
      <c r="S21" s="20"/>
    </row>
    <row r="22" spans="1:19">
      <c r="B22" s="10" t="s">
        <v>1727</v>
      </c>
      <c r="C22" s="19" t="s">
        <v>29</v>
      </c>
      <c r="D22" s="11"/>
      <c r="E22" s="20">
        <v>4</v>
      </c>
      <c r="F22" s="20">
        <v>1041</v>
      </c>
      <c r="G22" s="20">
        <v>159</v>
      </c>
      <c r="H22" s="20">
        <v>58</v>
      </c>
      <c r="I22" s="20">
        <v>12</v>
      </c>
      <c r="J22" s="20"/>
      <c r="K22" s="20">
        <v>1274</v>
      </c>
      <c r="L22" s="20">
        <v>1</v>
      </c>
      <c r="M22" s="20">
        <v>1</v>
      </c>
      <c r="N22" s="20">
        <f t="shared" si="0"/>
        <v>1276</v>
      </c>
      <c r="O22" s="20">
        <v>21</v>
      </c>
      <c r="P22" s="44"/>
      <c r="S22" s="20"/>
    </row>
    <row r="23" spans="1:19">
      <c r="B23" s="10" t="s">
        <v>2390</v>
      </c>
      <c r="C23" s="19" t="s">
        <v>29</v>
      </c>
      <c r="D23" s="11"/>
      <c r="E23" s="20">
        <v>2</v>
      </c>
      <c r="F23" s="20">
        <v>813</v>
      </c>
      <c r="G23" s="20">
        <v>232</v>
      </c>
      <c r="H23" s="20">
        <v>34</v>
      </c>
      <c r="I23" s="20">
        <v>7</v>
      </c>
      <c r="J23" s="20"/>
      <c r="K23" s="20">
        <v>1088</v>
      </c>
      <c r="L23" s="20">
        <v>1</v>
      </c>
      <c r="M23" s="20">
        <v>1</v>
      </c>
      <c r="N23" s="20">
        <f t="shared" si="0"/>
        <v>1090</v>
      </c>
      <c r="O23" s="20">
        <v>10</v>
      </c>
      <c r="P23" s="44"/>
      <c r="S23" s="20"/>
    </row>
    <row r="24" spans="1:19" ht="28.5">
      <c r="B24" s="10" t="s">
        <v>2681</v>
      </c>
      <c r="C24" s="19" t="s">
        <v>30</v>
      </c>
      <c r="D24" s="11"/>
      <c r="E24" s="20">
        <v>3</v>
      </c>
      <c r="F24" s="20">
        <v>69</v>
      </c>
      <c r="G24" s="20">
        <v>20</v>
      </c>
      <c r="H24" s="20">
        <v>5</v>
      </c>
      <c r="I24" s="20">
        <v>6</v>
      </c>
      <c r="J24" s="20"/>
      <c r="K24" s="20">
        <v>103</v>
      </c>
      <c r="L24" s="20">
        <v>0</v>
      </c>
      <c r="M24" s="20">
        <v>1</v>
      </c>
      <c r="N24" s="20">
        <f t="shared" si="0"/>
        <v>104</v>
      </c>
      <c r="O24" s="20">
        <v>0</v>
      </c>
      <c r="P24" s="44"/>
      <c r="S24" s="20"/>
    </row>
    <row r="25" spans="1:19" ht="42.75">
      <c r="B25" s="10" t="s">
        <v>2682</v>
      </c>
      <c r="C25" s="19" t="s">
        <v>30</v>
      </c>
      <c r="D25" s="11"/>
      <c r="E25" s="20">
        <v>1</v>
      </c>
      <c r="F25" s="20">
        <v>98</v>
      </c>
      <c r="G25" s="20">
        <v>9</v>
      </c>
      <c r="H25" s="20">
        <v>7</v>
      </c>
      <c r="I25" s="20">
        <v>1</v>
      </c>
      <c r="J25" s="20"/>
      <c r="K25" s="20">
        <v>116</v>
      </c>
      <c r="L25" s="20">
        <v>1</v>
      </c>
      <c r="M25" s="20">
        <v>0</v>
      </c>
      <c r="N25" s="20">
        <f t="shared" si="0"/>
        <v>117</v>
      </c>
      <c r="O25" s="20">
        <v>0</v>
      </c>
      <c r="P25" s="44"/>
      <c r="S25" s="20"/>
    </row>
    <row r="26" spans="1:19" ht="28.5">
      <c r="B26" s="10" t="s">
        <v>2683</v>
      </c>
      <c r="C26" s="19" t="s">
        <v>30</v>
      </c>
      <c r="D26" s="11"/>
      <c r="E26" s="20">
        <v>2</v>
      </c>
      <c r="F26" s="20">
        <v>104</v>
      </c>
      <c r="G26" s="20">
        <v>17</v>
      </c>
      <c r="H26" s="20">
        <v>3</v>
      </c>
      <c r="I26" s="20">
        <v>1</v>
      </c>
      <c r="J26" s="20"/>
      <c r="K26" s="20">
        <v>127</v>
      </c>
      <c r="L26" s="20">
        <v>0</v>
      </c>
      <c r="M26" s="20">
        <v>0</v>
      </c>
      <c r="N26" s="20">
        <f t="shared" si="0"/>
        <v>127</v>
      </c>
      <c r="O26" s="20">
        <v>0</v>
      </c>
      <c r="P26" s="44"/>
      <c r="S26" s="20"/>
    </row>
    <row r="27" spans="1:19">
      <c r="B27" s="10" t="s">
        <v>31</v>
      </c>
      <c r="C27" s="19" t="s">
        <v>32</v>
      </c>
      <c r="D27" s="11"/>
      <c r="E27" s="20">
        <v>0</v>
      </c>
      <c r="F27" s="20">
        <v>151</v>
      </c>
      <c r="G27" s="20">
        <v>42</v>
      </c>
      <c r="H27" s="20">
        <v>9</v>
      </c>
      <c r="I27" s="20">
        <v>0</v>
      </c>
      <c r="J27" s="20"/>
      <c r="K27" s="20">
        <v>202</v>
      </c>
      <c r="L27" s="20">
        <v>0</v>
      </c>
      <c r="M27" s="20">
        <v>1</v>
      </c>
      <c r="N27" s="20">
        <f t="shared" si="0"/>
        <v>203</v>
      </c>
      <c r="O27" s="20">
        <v>0</v>
      </c>
      <c r="P27" s="44"/>
      <c r="S27" s="20"/>
    </row>
    <row r="28" spans="1:19">
      <c r="A28" s="21"/>
      <c r="B28" s="12" t="s">
        <v>33</v>
      </c>
      <c r="C28" s="21" t="s">
        <v>32</v>
      </c>
      <c r="D28" s="13"/>
      <c r="E28" s="23">
        <v>0</v>
      </c>
      <c r="F28" s="23">
        <v>70</v>
      </c>
      <c r="G28" s="23">
        <v>42</v>
      </c>
      <c r="H28" s="23">
        <v>3</v>
      </c>
      <c r="I28" s="23">
        <v>0</v>
      </c>
      <c r="J28" s="23"/>
      <c r="K28" s="23">
        <v>115</v>
      </c>
      <c r="L28" s="23">
        <v>0</v>
      </c>
      <c r="M28" s="23">
        <v>72</v>
      </c>
      <c r="N28" s="23">
        <f t="shared" si="0"/>
        <v>187</v>
      </c>
      <c r="O28" s="23">
        <v>0</v>
      </c>
      <c r="P28" s="43"/>
      <c r="S28" s="20"/>
    </row>
    <row r="29" spans="1:19">
      <c r="B29" s="10" t="s">
        <v>34</v>
      </c>
      <c r="E29" s="20">
        <f>SUM(E2:E18)</f>
        <v>69</v>
      </c>
      <c r="F29" s="20">
        <f t="shared" ref="F29:O29" si="2">SUM(F2:F18)</f>
        <v>11353</v>
      </c>
      <c r="G29" s="20">
        <f t="shared" si="2"/>
        <v>2481</v>
      </c>
      <c r="H29" s="20">
        <f t="shared" si="2"/>
        <v>801</v>
      </c>
      <c r="I29" s="20">
        <f t="shared" si="2"/>
        <v>117</v>
      </c>
      <c r="J29" s="20"/>
      <c r="K29" s="20">
        <f t="shared" si="2"/>
        <v>14821</v>
      </c>
      <c r="L29" s="20">
        <f t="shared" si="2"/>
        <v>15</v>
      </c>
      <c r="M29" s="20">
        <f t="shared" si="2"/>
        <v>37</v>
      </c>
      <c r="N29" s="20">
        <f t="shared" si="2"/>
        <v>14873</v>
      </c>
      <c r="O29" s="20">
        <f t="shared" si="2"/>
        <v>38</v>
      </c>
      <c r="P29" s="44"/>
      <c r="S29" s="20"/>
    </row>
    <row r="30" spans="1:19">
      <c r="B30" s="10" t="s">
        <v>35</v>
      </c>
      <c r="E30" s="20">
        <f>SUM(E19:E23)</f>
        <v>30</v>
      </c>
      <c r="F30" s="20">
        <f t="shared" ref="F30:O30" si="3">SUM(F19:F23)</f>
        <v>6383</v>
      </c>
      <c r="G30" s="20">
        <f t="shared" si="3"/>
        <v>1942</v>
      </c>
      <c r="H30" s="20">
        <f t="shared" si="3"/>
        <v>312</v>
      </c>
      <c r="I30" s="20">
        <f t="shared" si="3"/>
        <v>58</v>
      </c>
      <c r="J30" s="20"/>
      <c r="K30" s="20">
        <f t="shared" si="3"/>
        <v>8725</v>
      </c>
      <c r="L30" s="20">
        <f t="shared" si="3"/>
        <v>7</v>
      </c>
      <c r="M30" s="20">
        <f t="shared" si="3"/>
        <v>4</v>
      </c>
      <c r="N30" s="20">
        <f t="shared" si="3"/>
        <v>8736</v>
      </c>
      <c r="O30" s="20">
        <f t="shared" si="3"/>
        <v>112</v>
      </c>
      <c r="P30" s="44"/>
      <c r="S30" s="20"/>
    </row>
    <row r="31" spans="1:19">
      <c r="B31" s="10" t="s">
        <v>36</v>
      </c>
      <c r="E31" s="20">
        <f>SUM(E24:E26)</f>
        <v>6</v>
      </c>
      <c r="F31" s="20">
        <f t="shared" ref="F31:O31" si="4">SUM(F24:F26)</f>
        <v>271</v>
      </c>
      <c r="G31" s="20">
        <f t="shared" si="4"/>
        <v>46</v>
      </c>
      <c r="H31" s="20">
        <f t="shared" si="4"/>
        <v>15</v>
      </c>
      <c r="I31" s="20">
        <f t="shared" si="4"/>
        <v>8</v>
      </c>
      <c r="J31" s="20"/>
      <c r="K31" s="20">
        <f t="shared" si="4"/>
        <v>346</v>
      </c>
      <c r="L31" s="20">
        <f t="shared" si="4"/>
        <v>1</v>
      </c>
      <c r="M31" s="20">
        <f t="shared" si="4"/>
        <v>1</v>
      </c>
      <c r="N31" s="20">
        <f t="shared" si="4"/>
        <v>348</v>
      </c>
      <c r="O31" s="20">
        <f t="shared" si="4"/>
        <v>0</v>
      </c>
      <c r="P31" s="44"/>
      <c r="S31" s="20"/>
    </row>
    <row r="32" spans="1:19" ht="15" thickBot="1">
      <c r="A32" s="24"/>
      <c r="B32" s="14" t="s">
        <v>37</v>
      </c>
      <c r="C32" s="24"/>
      <c r="D32" s="14"/>
      <c r="E32" s="25">
        <f>SUM(E27:E28)</f>
        <v>0</v>
      </c>
      <c r="F32" s="25">
        <f t="shared" ref="F32:O32" si="5">SUM(F27:F28)</f>
        <v>221</v>
      </c>
      <c r="G32" s="25">
        <f t="shared" si="5"/>
        <v>84</v>
      </c>
      <c r="H32" s="25">
        <f t="shared" si="5"/>
        <v>12</v>
      </c>
      <c r="I32" s="25">
        <f t="shared" si="5"/>
        <v>0</v>
      </c>
      <c r="J32" s="25"/>
      <c r="K32" s="25">
        <f t="shared" si="5"/>
        <v>317</v>
      </c>
      <c r="L32" s="25">
        <f t="shared" si="5"/>
        <v>0</v>
      </c>
      <c r="M32" s="25">
        <f t="shared" si="5"/>
        <v>73</v>
      </c>
      <c r="N32" s="25">
        <f t="shared" si="5"/>
        <v>390</v>
      </c>
      <c r="O32" s="25">
        <f t="shared" si="5"/>
        <v>0</v>
      </c>
      <c r="P32" s="45"/>
      <c r="S32" s="20"/>
    </row>
    <row r="33" spans="2:19" s="6" customFormat="1" ht="15">
      <c r="B33" s="3" t="s">
        <v>2350</v>
      </c>
      <c r="D33" s="3"/>
      <c r="E33" s="34">
        <f>SUM(E29:E32)</f>
        <v>105</v>
      </c>
      <c r="F33" s="34">
        <f t="shared" ref="F33:O33" si="6">SUM(F29:F32)</f>
        <v>18228</v>
      </c>
      <c r="G33" s="34">
        <f t="shared" si="6"/>
        <v>4553</v>
      </c>
      <c r="H33" s="34">
        <f t="shared" si="6"/>
        <v>1140</v>
      </c>
      <c r="I33" s="34">
        <f t="shared" si="6"/>
        <v>183</v>
      </c>
      <c r="J33" s="34">
        <f>SUM(J2:J18)</f>
        <v>38173</v>
      </c>
      <c r="K33" s="34">
        <f t="shared" si="6"/>
        <v>24209</v>
      </c>
      <c r="L33" s="34">
        <f t="shared" si="6"/>
        <v>23</v>
      </c>
      <c r="M33" s="34">
        <f t="shared" si="6"/>
        <v>115</v>
      </c>
      <c r="N33" s="34">
        <f t="shared" si="6"/>
        <v>24347</v>
      </c>
      <c r="O33" s="34">
        <f t="shared" si="6"/>
        <v>150</v>
      </c>
      <c r="P33" s="46">
        <f>N33/J33</f>
        <v>0.63780682681476442</v>
      </c>
      <c r="S33" s="20"/>
    </row>
    <row r="34" spans="2:19">
      <c r="B34" s="10" t="s">
        <v>2005</v>
      </c>
      <c r="E34" s="26">
        <f>E33/$K$33</f>
        <v>4.3372299558015618E-3</v>
      </c>
      <c r="F34" s="26">
        <f t="shared" ref="F34:I34" si="7">F33/$K$33</f>
        <v>0.75294312032715105</v>
      </c>
      <c r="G34" s="26">
        <f t="shared" si="7"/>
        <v>0.1880705522739477</v>
      </c>
      <c r="H34" s="26">
        <f t="shared" si="7"/>
        <v>4.7089925234416956E-2</v>
      </c>
      <c r="I34" s="26">
        <f t="shared" si="7"/>
        <v>7.5591722086827216E-3</v>
      </c>
    </row>
  </sheetData>
  <sortState xmlns:xlrd2="http://schemas.microsoft.com/office/spreadsheetml/2017/richdata2" ref="A2:P18">
    <sortCondition ref="A18"/>
  </sortState>
  <mergeCells count="1">
    <mergeCell ref="A1:B1"/>
  </mergeCells>
  <conditionalFormatting sqref="A2:P28">
    <cfRule type="expression" dxfId="11" priority="1">
      <formula>MOD(ROW(),2)=0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R44"/>
  <sheetViews>
    <sheetView zoomScaleNormal="100" workbookViewId="0">
      <pane ySplit="1" topLeftCell="A32" activePane="bottomLeft" state="frozen"/>
      <selection pane="bottomLeft" activeCell="L34" sqref="L34"/>
    </sheetView>
  </sheetViews>
  <sheetFormatPr defaultColWidth="13" defaultRowHeight="14.25"/>
  <cols>
    <col min="1" max="1" width="3.42578125" style="19" bestFit="1" customWidth="1"/>
    <col min="2" max="2" width="40.42578125" style="10" customWidth="1"/>
    <col min="3" max="3" width="15.28515625" style="19" customWidth="1"/>
    <col min="4" max="4" width="25.42578125" style="10" customWidth="1"/>
    <col min="5" max="5" width="8.7109375" style="19" bestFit="1" customWidth="1"/>
    <col min="6" max="6" width="11" style="19" bestFit="1" customWidth="1"/>
    <col min="7" max="7" width="6.7109375" style="19" bestFit="1" customWidth="1"/>
    <col min="8" max="8" width="9.28515625" style="19" bestFit="1" customWidth="1"/>
    <col min="9" max="10" width="7.7109375" style="19" bestFit="1" customWidth="1"/>
    <col min="11" max="11" width="9.7109375" style="19" customWidth="1"/>
    <col min="12" max="12" width="9.7109375" style="19" bestFit="1" customWidth="1"/>
    <col min="13" max="13" width="7.7109375" style="19" bestFit="1" customWidth="1"/>
    <col min="14" max="14" width="8.42578125" style="19" bestFit="1" customWidth="1"/>
    <col min="15" max="15" width="9.140625" style="19" bestFit="1" customWidth="1"/>
    <col min="16" max="16384" width="13" style="19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2303</v>
      </c>
      <c r="F1" s="9" t="s">
        <v>2304</v>
      </c>
      <c r="G1" s="9" t="s">
        <v>2305</v>
      </c>
      <c r="H1" s="9" t="s">
        <v>2306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1743</v>
      </c>
      <c r="C2" s="19" t="s">
        <v>5</v>
      </c>
      <c r="D2" s="11" t="s">
        <v>103</v>
      </c>
      <c r="E2" s="20">
        <v>27</v>
      </c>
      <c r="F2" s="20">
        <v>19</v>
      </c>
      <c r="G2" s="20">
        <v>227</v>
      </c>
      <c r="H2" s="20">
        <v>709</v>
      </c>
      <c r="I2" s="20">
        <v>2361</v>
      </c>
      <c r="J2" s="20">
        <v>982</v>
      </c>
      <c r="K2" s="20">
        <v>0</v>
      </c>
      <c r="L2" s="20">
        <v>3</v>
      </c>
      <c r="M2" s="20">
        <f t="shared" ref="M2:M32" si="0">SUM(J2:L2)</f>
        <v>985</v>
      </c>
      <c r="N2" s="20">
        <v>4</v>
      </c>
      <c r="O2" s="44">
        <f>M2/I2</f>
        <v>0.41719610334603979</v>
      </c>
      <c r="R2" s="20"/>
    </row>
    <row r="3" spans="1:18">
      <c r="A3" s="19" t="s">
        <v>1973</v>
      </c>
      <c r="B3" s="10" t="s">
        <v>1751</v>
      </c>
      <c r="C3" s="19" t="s">
        <v>5</v>
      </c>
      <c r="D3" s="11" t="s">
        <v>1177</v>
      </c>
      <c r="E3" s="20">
        <v>1</v>
      </c>
      <c r="F3" s="20">
        <v>1</v>
      </c>
      <c r="G3" s="20">
        <v>15</v>
      </c>
      <c r="H3" s="20">
        <v>79</v>
      </c>
      <c r="I3" s="20">
        <v>199</v>
      </c>
      <c r="J3" s="20">
        <v>96</v>
      </c>
      <c r="K3" s="20">
        <v>0</v>
      </c>
      <c r="L3" s="20">
        <v>0</v>
      </c>
      <c r="M3" s="20">
        <f t="shared" si="0"/>
        <v>96</v>
      </c>
      <c r="N3" s="20">
        <v>0</v>
      </c>
      <c r="O3" s="44">
        <f t="shared" ref="O3:O28" si="1">M3/I3</f>
        <v>0.48241206030150752</v>
      </c>
      <c r="R3" s="20"/>
    </row>
    <row r="4" spans="1:18">
      <c r="A4" s="19" t="s">
        <v>1977</v>
      </c>
      <c r="B4" s="10" t="s">
        <v>2684</v>
      </c>
      <c r="C4" s="19" t="s">
        <v>5</v>
      </c>
      <c r="D4" s="11" t="s">
        <v>1212</v>
      </c>
      <c r="E4" s="20">
        <v>4</v>
      </c>
      <c r="F4" s="20">
        <v>6</v>
      </c>
      <c r="G4" s="20">
        <v>88</v>
      </c>
      <c r="H4" s="20">
        <v>98</v>
      </c>
      <c r="I4" s="20">
        <v>717</v>
      </c>
      <c r="J4" s="20">
        <v>196</v>
      </c>
      <c r="K4" s="20">
        <v>0</v>
      </c>
      <c r="L4" s="20">
        <v>0</v>
      </c>
      <c r="M4" s="20">
        <f t="shared" si="0"/>
        <v>196</v>
      </c>
      <c r="N4" s="20">
        <v>0</v>
      </c>
      <c r="O4" s="44">
        <f t="shared" si="1"/>
        <v>0.27336122733612273</v>
      </c>
      <c r="R4" s="20"/>
    </row>
    <row r="5" spans="1:18">
      <c r="A5" s="19" t="s">
        <v>1975</v>
      </c>
      <c r="B5" s="10" t="s">
        <v>1755</v>
      </c>
      <c r="C5" s="19" t="s">
        <v>5</v>
      </c>
      <c r="D5" s="11" t="s">
        <v>1756</v>
      </c>
      <c r="E5" s="20">
        <v>2</v>
      </c>
      <c r="F5" s="20">
        <v>12</v>
      </c>
      <c r="G5" s="20">
        <v>186</v>
      </c>
      <c r="H5" s="20">
        <v>342</v>
      </c>
      <c r="I5" s="20">
        <v>1768</v>
      </c>
      <c r="J5" s="20">
        <v>542</v>
      </c>
      <c r="K5" s="20">
        <v>0</v>
      </c>
      <c r="L5" s="20">
        <v>3</v>
      </c>
      <c r="M5" s="20">
        <f t="shared" si="0"/>
        <v>545</v>
      </c>
      <c r="N5" s="20">
        <v>2</v>
      </c>
      <c r="O5" s="44">
        <f t="shared" si="1"/>
        <v>0.30825791855203621</v>
      </c>
      <c r="R5" s="20"/>
    </row>
    <row r="6" spans="1:18">
      <c r="A6" s="19" t="s">
        <v>1970</v>
      </c>
      <c r="B6" s="10" t="s">
        <v>1733</v>
      </c>
      <c r="C6" s="19" t="s">
        <v>5</v>
      </c>
      <c r="D6" s="11" t="s">
        <v>1734</v>
      </c>
      <c r="E6" s="20">
        <v>10</v>
      </c>
      <c r="F6" s="20">
        <v>19</v>
      </c>
      <c r="G6" s="20">
        <v>239</v>
      </c>
      <c r="H6" s="20">
        <v>323</v>
      </c>
      <c r="I6" s="20">
        <v>2020</v>
      </c>
      <c r="J6" s="20">
        <v>591</v>
      </c>
      <c r="K6" s="20">
        <v>0</v>
      </c>
      <c r="L6" s="20">
        <v>3</v>
      </c>
      <c r="M6" s="20">
        <f t="shared" si="0"/>
        <v>594</v>
      </c>
      <c r="N6" s="20">
        <v>4</v>
      </c>
      <c r="O6" s="44">
        <f t="shared" si="1"/>
        <v>0.29405940594059404</v>
      </c>
      <c r="R6" s="20"/>
    </row>
    <row r="7" spans="1:18">
      <c r="A7" s="19" t="s">
        <v>1972</v>
      </c>
      <c r="B7" s="10" t="s">
        <v>1763</v>
      </c>
      <c r="C7" s="19" t="s">
        <v>5</v>
      </c>
      <c r="D7" s="11" t="s">
        <v>1010</v>
      </c>
      <c r="E7" s="20">
        <v>7</v>
      </c>
      <c r="F7" s="20">
        <v>7</v>
      </c>
      <c r="G7" s="20">
        <v>86</v>
      </c>
      <c r="H7" s="20">
        <v>250</v>
      </c>
      <c r="I7" s="20">
        <v>711</v>
      </c>
      <c r="J7" s="20">
        <v>350</v>
      </c>
      <c r="K7" s="20">
        <v>0</v>
      </c>
      <c r="L7" s="20">
        <v>0</v>
      </c>
      <c r="M7" s="20">
        <f t="shared" si="0"/>
        <v>350</v>
      </c>
      <c r="N7" s="20">
        <v>0</v>
      </c>
      <c r="O7" s="44">
        <f t="shared" si="1"/>
        <v>0.49226441631504925</v>
      </c>
      <c r="R7" s="20"/>
    </row>
    <row r="8" spans="1:18">
      <c r="A8" s="19" t="s">
        <v>1969</v>
      </c>
      <c r="B8" s="10" t="s">
        <v>1762</v>
      </c>
      <c r="C8" s="19" t="s">
        <v>5</v>
      </c>
      <c r="D8" s="11" t="s">
        <v>1014</v>
      </c>
      <c r="E8" s="20">
        <v>5</v>
      </c>
      <c r="F8" s="20">
        <v>5</v>
      </c>
      <c r="G8" s="20">
        <v>38</v>
      </c>
      <c r="H8" s="20">
        <v>180</v>
      </c>
      <c r="I8" s="20">
        <v>406</v>
      </c>
      <c r="J8" s="20">
        <v>228</v>
      </c>
      <c r="K8" s="20">
        <v>0</v>
      </c>
      <c r="L8" s="20">
        <v>0</v>
      </c>
      <c r="M8" s="20">
        <f t="shared" si="0"/>
        <v>228</v>
      </c>
      <c r="N8" s="20">
        <v>0</v>
      </c>
      <c r="O8" s="44">
        <f t="shared" si="1"/>
        <v>0.56157635467980294</v>
      </c>
      <c r="R8" s="20"/>
    </row>
    <row r="9" spans="1:18">
      <c r="A9" s="19" t="s">
        <v>1971</v>
      </c>
      <c r="B9" s="10" t="s">
        <v>2685</v>
      </c>
      <c r="C9" s="19" t="s">
        <v>5</v>
      </c>
      <c r="D9" s="11" t="s">
        <v>1490</v>
      </c>
      <c r="E9" s="20">
        <v>2</v>
      </c>
      <c r="F9" s="20">
        <v>9</v>
      </c>
      <c r="G9" s="20">
        <v>22</v>
      </c>
      <c r="H9" s="20">
        <v>143</v>
      </c>
      <c r="I9" s="20">
        <v>363</v>
      </c>
      <c r="J9" s="20">
        <v>176</v>
      </c>
      <c r="K9" s="20">
        <v>0</v>
      </c>
      <c r="L9" s="20">
        <v>0</v>
      </c>
      <c r="M9" s="20">
        <f t="shared" si="0"/>
        <v>176</v>
      </c>
      <c r="N9" s="20">
        <v>0</v>
      </c>
      <c r="O9" s="44">
        <f t="shared" si="1"/>
        <v>0.48484848484848486</v>
      </c>
      <c r="R9" s="20"/>
    </row>
    <row r="10" spans="1:18">
      <c r="A10" s="19" t="s">
        <v>1976</v>
      </c>
      <c r="B10" s="10" t="s">
        <v>1747</v>
      </c>
      <c r="C10" s="19" t="s">
        <v>5</v>
      </c>
      <c r="D10" s="11" t="s">
        <v>1296</v>
      </c>
      <c r="E10" s="20">
        <v>2</v>
      </c>
      <c r="F10" s="20">
        <v>1</v>
      </c>
      <c r="G10" s="20">
        <v>8</v>
      </c>
      <c r="H10" s="20">
        <v>17</v>
      </c>
      <c r="I10" s="20">
        <v>74</v>
      </c>
      <c r="J10" s="20">
        <v>28</v>
      </c>
      <c r="K10" s="20">
        <v>0</v>
      </c>
      <c r="L10" s="20">
        <v>0</v>
      </c>
      <c r="M10" s="20">
        <f t="shared" si="0"/>
        <v>28</v>
      </c>
      <c r="N10" s="20">
        <v>0</v>
      </c>
      <c r="O10" s="44">
        <f t="shared" si="1"/>
        <v>0.3783783783783784</v>
      </c>
      <c r="R10" s="20"/>
    </row>
    <row r="11" spans="1:18">
      <c r="A11" s="19" t="s">
        <v>1978</v>
      </c>
      <c r="B11" s="10" t="s">
        <v>2686</v>
      </c>
      <c r="C11" s="19" t="s">
        <v>5</v>
      </c>
      <c r="D11" s="11" t="s">
        <v>1748</v>
      </c>
      <c r="E11" s="20">
        <v>0</v>
      </c>
      <c r="F11" s="20">
        <v>1</v>
      </c>
      <c r="G11" s="20">
        <v>4</v>
      </c>
      <c r="H11" s="20">
        <v>12</v>
      </c>
      <c r="I11" s="20">
        <v>48</v>
      </c>
      <c r="J11" s="20">
        <v>17</v>
      </c>
      <c r="K11" s="20">
        <v>0</v>
      </c>
      <c r="L11" s="20">
        <v>0</v>
      </c>
      <c r="M11" s="20">
        <f t="shared" si="0"/>
        <v>17</v>
      </c>
      <c r="N11" s="20">
        <v>0</v>
      </c>
      <c r="O11" s="44">
        <f t="shared" si="1"/>
        <v>0.35416666666666669</v>
      </c>
      <c r="R11" s="20"/>
    </row>
    <row r="12" spans="1:18">
      <c r="A12" s="19" t="s">
        <v>1979</v>
      </c>
      <c r="B12" s="10" t="s">
        <v>1746</v>
      </c>
      <c r="C12" s="19" t="s">
        <v>5</v>
      </c>
      <c r="D12" s="11" t="s">
        <v>1189</v>
      </c>
      <c r="E12" s="20">
        <v>2</v>
      </c>
      <c r="F12" s="20">
        <v>3</v>
      </c>
      <c r="G12" s="20">
        <v>11</v>
      </c>
      <c r="H12" s="20">
        <v>60</v>
      </c>
      <c r="I12" s="20">
        <v>170</v>
      </c>
      <c r="J12" s="20">
        <v>76</v>
      </c>
      <c r="K12" s="20">
        <v>0</v>
      </c>
      <c r="L12" s="20">
        <v>0</v>
      </c>
      <c r="M12" s="20">
        <f t="shared" si="0"/>
        <v>76</v>
      </c>
      <c r="N12" s="20">
        <v>0</v>
      </c>
      <c r="O12" s="44">
        <f t="shared" si="1"/>
        <v>0.44705882352941179</v>
      </c>
      <c r="R12" s="20"/>
    </row>
    <row r="13" spans="1:18">
      <c r="A13" s="19" t="s">
        <v>1980</v>
      </c>
      <c r="B13" s="10" t="s">
        <v>2687</v>
      </c>
      <c r="C13" s="19" t="s">
        <v>5</v>
      </c>
      <c r="D13" s="11" t="s">
        <v>1301</v>
      </c>
      <c r="E13" s="20">
        <v>7</v>
      </c>
      <c r="F13" s="20">
        <v>1</v>
      </c>
      <c r="G13" s="20">
        <v>28</v>
      </c>
      <c r="H13" s="20">
        <v>35</v>
      </c>
      <c r="I13" s="20">
        <v>187</v>
      </c>
      <c r="J13" s="20">
        <v>71</v>
      </c>
      <c r="K13" s="20">
        <v>0</v>
      </c>
      <c r="L13" s="20">
        <v>0</v>
      </c>
      <c r="M13" s="20">
        <f t="shared" si="0"/>
        <v>71</v>
      </c>
      <c r="N13" s="20">
        <v>0</v>
      </c>
      <c r="O13" s="44">
        <f t="shared" si="1"/>
        <v>0.37967914438502676</v>
      </c>
      <c r="R13" s="20"/>
    </row>
    <row r="14" spans="1:18">
      <c r="A14" s="19" t="s">
        <v>1983</v>
      </c>
      <c r="B14" s="10" t="s">
        <v>1749</v>
      </c>
      <c r="C14" s="19" t="s">
        <v>5</v>
      </c>
      <c r="D14" s="11" t="s">
        <v>1750</v>
      </c>
      <c r="E14" s="20">
        <v>11</v>
      </c>
      <c r="F14" s="20">
        <v>4</v>
      </c>
      <c r="G14" s="20">
        <v>54</v>
      </c>
      <c r="H14" s="20">
        <v>353</v>
      </c>
      <c r="I14" s="20">
        <v>1415</v>
      </c>
      <c r="J14" s="20">
        <v>422</v>
      </c>
      <c r="K14" s="20">
        <v>0</v>
      </c>
      <c r="L14" s="20">
        <v>3</v>
      </c>
      <c r="M14" s="20">
        <f t="shared" si="0"/>
        <v>425</v>
      </c>
      <c r="N14" s="20">
        <v>3</v>
      </c>
      <c r="O14" s="44">
        <f t="shared" si="1"/>
        <v>0.30035335689045939</v>
      </c>
      <c r="R14" s="20"/>
    </row>
    <row r="15" spans="1:18">
      <c r="A15" s="19" t="s">
        <v>1982</v>
      </c>
      <c r="B15" s="10" t="s">
        <v>1737</v>
      </c>
      <c r="C15" s="19" t="s">
        <v>5</v>
      </c>
      <c r="D15" s="11" t="s">
        <v>1738</v>
      </c>
      <c r="E15" s="20">
        <v>2</v>
      </c>
      <c r="F15" s="20">
        <v>1</v>
      </c>
      <c r="G15" s="20">
        <v>8</v>
      </c>
      <c r="H15" s="20">
        <v>70</v>
      </c>
      <c r="I15" s="20">
        <v>256</v>
      </c>
      <c r="J15" s="20">
        <v>81</v>
      </c>
      <c r="K15" s="20">
        <v>0</v>
      </c>
      <c r="L15" s="20">
        <v>1</v>
      </c>
      <c r="M15" s="20">
        <f t="shared" si="0"/>
        <v>82</v>
      </c>
      <c r="N15" s="20">
        <v>0</v>
      </c>
      <c r="O15" s="44">
        <f t="shared" si="1"/>
        <v>0.3203125</v>
      </c>
      <c r="R15" s="20"/>
    </row>
    <row r="16" spans="1:18">
      <c r="A16" s="19" t="s">
        <v>1981</v>
      </c>
      <c r="B16" s="10" t="s">
        <v>1745</v>
      </c>
      <c r="C16" s="19" t="s">
        <v>5</v>
      </c>
      <c r="D16" s="11" t="s">
        <v>1018</v>
      </c>
      <c r="E16" s="20">
        <v>0</v>
      </c>
      <c r="F16" s="20">
        <v>2</v>
      </c>
      <c r="G16" s="20">
        <v>1</v>
      </c>
      <c r="H16" s="20">
        <v>64</v>
      </c>
      <c r="I16" s="20">
        <v>645</v>
      </c>
      <c r="J16" s="20">
        <v>67</v>
      </c>
      <c r="K16" s="20">
        <v>0</v>
      </c>
      <c r="L16" s="20">
        <v>0</v>
      </c>
      <c r="M16" s="20">
        <f t="shared" si="0"/>
        <v>67</v>
      </c>
      <c r="N16" s="20">
        <v>0</v>
      </c>
      <c r="O16" s="44">
        <f t="shared" si="1"/>
        <v>0.10387596899224806</v>
      </c>
      <c r="R16" s="20"/>
    </row>
    <row r="17" spans="1:18" ht="28.5">
      <c r="A17" s="19" t="s">
        <v>1990</v>
      </c>
      <c r="B17" s="10" t="s">
        <v>1739</v>
      </c>
      <c r="C17" s="19" t="s">
        <v>5</v>
      </c>
      <c r="D17" s="11" t="s">
        <v>1740</v>
      </c>
      <c r="E17" s="20">
        <v>17</v>
      </c>
      <c r="F17" s="20">
        <v>12</v>
      </c>
      <c r="G17" s="20">
        <v>214</v>
      </c>
      <c r="H17" s="20">
        <v>426</v>
      </c>
      <c r="I17" s="20">
        <v>4570</v>
      </c>
      <c r="J17" s="20">
        <v>669</v>
      </c>
      <c r="K17" s="20">
        <v>0</v>
      </c>
      <c r="L17" s="20">
        <v>3</v>
      </c>
      <c r="M17" s="20">
        <f t="shared" si="0"/>
        <v>672</v>
      </c>
      <c r="N17" s="20">
        <v>2</v>
      </c>
      <c r="O17" s="44">
        <f t="shared" si="1"/>
        <v>0.14704595185995623</v>
      </c>
      <c r="R17" s="20"/>
    </row>
    <row r="18" spans="1:18">
      <c r="A18" s="19" t="s">
        <v>1988</v>
      </c>
      <c r="B18" s="10" t="s">
        <v>1753</v>
      </c>
      <c r="C18" s="19" t="s">
        <v>5</v>
      </c>
      <c r="D18" s="11" t="s">
        <v>1754</v>
      </c>
      <c r="E18" s="20">
        <v>1</v>
      </c>
      <c r="F18" s="20">
        <v>1</v>
      </c>
      <c r="G18" s="20">
        <v>11</v>
      </c>
      <c r="H18" s="20">
        <v>8</v>
      </c>
      <c r="I18" s="20">
        <v>210</v>
      </c>
      <c r="J18" s="20">
        <v>21</v>
      </c>
      <c r="K18" s="20">
        <v>0</v>
      </c>
      <c r="L18" s="20">
        <v>1</v>
      </c>
      <c r="M18" s="20">
        <f t="shared" si="0"/>
        <v>22</v>
      </c>
      <c r="N18" s="20">
        <v>0</v>
      </c>
      <c r="O18" s="44">
        <f t="shared" si="1"/>
        <v>0.10476190476190476</v>
      </c>
      <c r="R18" s="20"/>
    </row>
    <row r="19" spans="1:18">
      <c r="A19" s="19" t="s">
        <v>1986</v>
      </c>
      <c r="B19" s="10" t="s">
        <v>1758</v>
      </c>
      <c r="C19" s="19" t="s">
        <v>5</v>
      </c>
      <c r="D19" s="11" t="s">
        <v>750</v>
      </c>
      <c r="E19" s="20">
        <v>3</v>
      </c>
      <c r="F19" s="20">
        <v>7</v>
      </c>
      <c r="G19" s="20">
        <v>55</v>
      </c>
      <c r="H19" s="20">
        <v>70</v>
      </c>
      <c r="I19" s="20">
        <v>513</v>
      </c>
      <c r="J19" s="20">
        <v>135</v>
      </c>
      <c r="K19" s="20">
        <v>0</v>
      </c>
      <c r="L19" s="20">
        <v>0</v>
      </c>
      <c r="M19" s="20">
        <f t="shared" si="0"/>
        <v>135</v>
      </c>
      <c r="N19" s="20">
        <v>0</v>
      </c>
      <c r="O19" s="44">
        <f t="shared" si="1"/>
        <v>0.26315789473684209</v>
      </c>
      <c r="R19" s="20"/>
    </row>
    <row r="20" spans="1:18">
      <c r="A20" s="19" t="s">
        <v>1987</v>
      </c>
      <c r="B20" s="10" t="s">
        <v>1741</v>
      </c>
      <c r="C20" s="19" t="s">
        <v>5</v>
      </c>
      <c r="D20" s="11" t="s">
        <v>1742</v>
      </c>
      <c r="E20" s="20">
        <v>3</v>
      </c>
      <c r="F20" s="20">
        <v>4</v>
      </c>
      <c r="G20" s="20">
        <v>67</v>
      </c>
      <c r="H20" s="20">
        <v>100</v>
      </c>
      <c r="I20" s="20">
        <v>550</v>
      </c>
      <c r="J20" s="20">
        <v>174</v>
      </c>
      <c r="K20" s="20">
        <v>0</v>
      </c>
      <c r="L20" s="20">
        <v>1</v>
      </c>
      <c r="M20" s="20">
        <f t="shared" si="0"/>
        <v>175</v>
      </c>
      <c r="N20" s="20">
        <v>1</v>
      </c>
      <c r="O20" s="44">
        <f t="shared" si="1"/>
        <v>0.31818181818181818</v>
      </c>
      <c r="R20" s="20"/>
    </row>
    <row r="21" spans="1:18">
      <c r="A21" s="19" t="s">
        <v>1984</v>
      </c>
      <c r="B21" s="10" t="s">
        <v>1761</v>
      </c>
      <c r="C21" s="19" t="s">
        <v>5</v>
      </c>
      <c r="D21" s="11" t="s">
        <v>1040</v>
      </c>
      <c r="E21" s="20">
        <v>0</v>
      </c>
      <c r="F21" s="20">
        <v>0</v>
      </c>
      <c r="G21" s="20">
        <v>3</v>
      </c>
      <c r="H21" s="20">
        <v>1</v>
      </c>
      <c r="I21" s="20">
        <v>210</v>
      </c>
      <c r="J21" s="20">
        <v>4</v>
      </c>
      <c r="K21" s="20">
        <v>0</v>
      </c>
      <c r="L21" s="20">
        <v>0</v>
      </c>
      <c r="M21" s="20">
        <f t="shared" si="0"/>
        <v>4</v>
      </c>
      <c r="N21" s="20">
        <v>0</v>
      </c>
      <c r="O21" s="44">
        <f t="shared" si="1"/>
        <v>1.9047619047619049E-2</v>
      </c>
      <c r="R21" s="20"/>
    </row>
    <row r="22" spans="1:18">
      <c r="A22" s="19" t="s">
        <v>1989</v>
      </c>
      <c r="B22" s="10" t="s">
        <v>2548</v>
      </c>
      <c r="C22" s="19" t="s">
        <v>5</v>
      </c>
      <c r="D22" s="11" t="s">
        <v>1757</v>
      </c>
      <c r="E22" s="20">
        <v>0</v>
      </c>
      <c r="F22" s="20">
        <v>12</v>
      </c>
      <c r="G22" s="20">
        <v>12</v>
      </c>
      <c r="H22" s="20">
        <v>186</v>
      </c>
      <c r="I22" s="20">
        <v>2970</v>
      </c>
      <c r="J22" s="20">
        <v>210</v>
      </c>
      <c r="K22" s="20">
        <v>0</v>
      </c>
      <c r="L22" s="20">
        <v>1</v>
      </c>
      <c r="M22" s="20">
        <f t="shared" si="0"/>
        <v>211</v>
      </c>
      <c r="N22" s="20">
        <v>2</v>
      </c>
      <c r="O22" s="44">
        <f t="shared" si="1"/>
        <v>7.1043771043771048E-2</v>
      </c>
      <c r="R22" s="20"/>
    </row>
    <row r="23" spans="1:18">
      <c r="A23" s="19" t="s">
        <v>1985</v>
      </c>
      <c r="B23" s="10" t="s">
        <v>1760</v>
      </c>
      <c r="C23" s="19" t="s">
        <v>5</v>
      </c>
      <c r="D23" s="11" t="s">
        <v>1030</v>
      </c>
      <c r="E23" s="20">
        <v>0</v>
      </c>
      <c r="F23" s="20">
        <v>0</v>
      </c>
      <c r="G23" s="20">
        <v>7</v>
      </c>
      <c r="H23" s="20">
        <v>3</v>
      </c>
      <c r="I23" s="20">
        <v>73</v>
      </c>
      <c r="J23" s="20">
        <v>10</v>
      </c>
      <c r="K23" s="20">
        <v>0</v>
      </c>
      <c r="L23" s="20">
        <v>0</v>
      </c>
      <c r="M23" s="20">
        <f t="shared" si="0"/>
        <v>10</v>
      </c>
      <c r="N23" s="20">
        <v>0</v>
      </c>
      <c r="O23" s="44">
        <f t="shared" si="1"/>
        <v>0.13698630136986301</v>
      </c>
      <c r="R23" s="20"/>
    </row>
    <row r="24" spans="1:18">
      <c r="A24" s="19" t="s">
        <v>1993</v>
      </c>
      <c r="B24" s="10" t="s">
        <v>1759</v>
      </c>
      <c r="C24" s="19" t="s">
        <v>5</v>
      </c>
      <c r="D24" s="11" t="s">
        <v>1117</v>
      </c>
      <c r="E24" s="20">
        <v>3</v>
      </c>
      <c r="F24" s="20">
        <v>8</v>
      </c>
      <c r="G24" s="20">
        <v>71</v>
      </c>
      <c r="H24" s="20">
        <v>147</v>
      </c>
      <c r="I24" s="20">
        <v>445</v>
      </c>
      <c r="J24" s="20">
        <v>229</v>
      </c>
      <c r="K24" s="20">
        <v>0</v>
      </c>
      <c r="L24" s="20">
        <v>3</v>
      </c>
      <c r="M24" s="20">
        <f t="shared" si="0"/>
        <v>232</v>
      </c>
      <c r="N24" s="20">
        <v>0</v>
      </c>
      <c r="O24" s="44">
        <f t="shared" si="1"/>
        <v>0.52134831460674158</v>
      </c>
      <c r="R24" s="20"/>
    </row>
    <row r="25" spans="1:18">
      <c r="A25" s="19" t="s">
        <v>1991</v>
      </c>
      <c r="B25" s="10" t="s">
        <v>2688</v>
      </c>
      <c r="C25" s="19" t="s">
        <v>5</v>
      </c>
      <c r="D25" s="11" t="s">
        <v>237</v>
      </c>
      <c r="E25" s="20">
        <v>13</v>
      </c>
      <c r="F25" s="20">
        <v>8</v>
      </c>
      <c r="G25" s="20">
        <v>38</v>
      </c>
      <c r="H25" s="20">
        <v>229</v>
      </c>
      <c r="I25" s="20">
        <v>585</v>
      </c>
      <c r="J25" s="20">
        <v>288</v>
      </c>
      <c r="K25" s="20">
        <v>0</v>
      </c>
      <c r="L25" s="20">
        <v>0</v>
      </c>
      <c r="M25" s="20">
        <f t="shared" si="0"/>
        <v>288</v>
      </c>
      <c r="N25" s="20">
        <v>1</v>
      </c>
      <c r="O25" s="44">
        <f t="shared" si="1"/>
        <v>0.49230769230769234</v>
      </c>
      <c r="R25" s="20"/>
    </row>
    <row r="26" spans="1:18">
      <c r="A26" s="19" t="s">
        <v>1994</v>
      </c>
      <c r="B26" s="10" t="s">
        <v>1752</v>
      </c>
      <c r="C26" s="19" t="s">
        <v>5</v>
      </c>
      <c r="D26" s="11" t="s">
        <v>1024</v>
      </c>
      <c r="E26" s="20">
        <v>1</v>
      </c>
      <c r="F26" s="20">
        <v>2</v>
      </c>
      <c r="G26" s="20">
        <v>22</v>
      </c>
      <c r="H26" s="20">
        <v>69</v>
      </c>
      <c r="I26" s="20">
        <v>201</v>
      </c>
      <c r="J26" s="20">
        <v>94</v>
      </c>
      <c r="K26" s="20">
        <v>0</v>
      </c>
      <c r="L26" s="20">
        <v>0</v>
      </c>
      <c r="M26" s="20">
        <f t="shared" si="0"/>
        <v>94</v>
      </c>
      <c r="N26" s="20">
        <v>0</v>
      </c>
      <c r="O26" s="44">
        <f t="shared" si="1"/>
        <v>0.46766169154228854</v>
      </c>
      <c r="R26" s="20"/>
    </row>
    <row r="27" spans="1:18">
      <c r="A27" s="19" t="s">
        <v>1995</v>
      </c>
      <c r="B27" s="10" t="s">
        <v>1735</v>
      </c>
      <c r="C27" s="19" t="s">
        <v>5</v>
      </c>
      <c r="D27" s="11" t="s">
        <v>1736</v>
      </c>
      <c r="E27" s="20">
        <v>0</v>
      </c>
      <c r="F27" s="20">
        <v>2</v>
      </c>
      <c r="G27" s="20">
        <v>1</v>
      </c>
      <c r="H27" s="20">
        <v>53</v>
      </c>
      <c r="I27" s="20">
        <v>1343</v>
      </c>
      <c r="J27" s="20">
        <v>56</v>
      </c>
      <c r="K27" s="20">
        <v>0</v>
      </c>
      <c r="L27" s="20">
        <v>0</v>
      </c>
      <c r="M27" s="20">
        <f t="shared" si="0"/>
        <v>56</v>
      </c>
      <c r="N27" s="20">
        <v>1</v>
      </c>
      <c r="O27" s="44">
        <f t="shared" si="1"/>
        <v>4.169769173492182E-2</v>
      </c>
      <c r="R27" s="20"/>
    </row>
    <row r="28" spans="1:18" ht="28.5">
      <c r="A28" s="19" t="s">
        <v>1992</v>
      </c>
      <c r="B28" s="10" t="s">
        <v>1744</v>
      </c>
      <c r="C28" s="19" t="s">
        <v>5</v>
      </c>
      <c r="D28" s="11" t="s">
        <v>251</v>
      </c>
      <c r="E28" s="20">
        <v>3</v>
      </c>
      <c r="F28" s="20">
        <v>3</v>
      </c>
      <c r="G28" s="20">
        <v>15</v>
      </c>
      <c r="H28" s="20">
        <v>45</v>
      </c>
      <c r="I28" s="20">
        <v>136</v>
      </c>
      <c r="J28" s="20">
        <v>66</v>
      </c>
      <c r="K28" s="20">
        <v>0</v>
      </c>
      <c r="L28" s="20">
        <v>0</v>
      </c>
      <c r="M28" s="20">
        <f t="shared" si="0"/>
        <v>66</v>
      </c>
      <c r="N28" s="20">
        <v>0</v>
      </c>
      <c r="O28" s="44">
        <f t="shared" si="1"/>
        <v>0.48529411764705882</v>
      </c>
      <c r="R28" s="20"/>
    </row>
    <row r="29" spans="1:18">
      <c r="B29" s="10" t="s">
        <v>2689</v>
      </c>
      <c r="C29" s="19" t="s">
        <v>29</v>
      </c>
      <c r="D29" s="11"/>
      <c r="E29" s="20">
        <v>13</v>
      </c>
      <c r="F29" s="20">
        <v>9</v>
      </c>
      <c r="G29" s="20">
        <v>170</v>
      </c>
      <c r="H29" s="20">
        <v>377</v>
      </c>
      <c r="I29" s="20"/>
      <c r="J29" s="20">
        <v>569</v>
      </c>
      <c r="K29" s="20">
        <v>0</v>
      </c>
      <c r="L29" s="20">
        <v>1</v>
      </c>
      <c r="M29" s="20">
        <f t="shared" si="0"/>
        <v>570</v>
      </c>
      <c r="N29" s="20">
        <v>4</v>
      </c>
      <c r="O29" s="44"/>
      <c r="R29" s="20"/>
    </row>
    <row r="30" spans="1:18">
      <c r="B30" s="10" t="s">
        <v>2370</v>
      </c>
      <c r="C30" s="19" t="s">
        <v>29</v>
      </c>
      <c r="D30" s="11"/>
      <c r="E30" s="20">
        <v>3</v>
      </c>
      <c r="F30" s="20">
        <v>65</v>
      </c>
      <c r="G30" s="20">
        <v>53</v>
      </c>
      <c r="H30" s="20">
        <v>2285</v>
      </c>
      <c r="I30" s="20"/>
      <c r="J30" s="20">
        <v>2406</v>
      </c>
      <c r="K30" s="20">
        <v>0</v>
      </c>
      <c r="L30" s="20">
        <v>0</v>
      </c>
      <c r="M30" s="20">
        <f t="shared" si="0"/>
        <v>2406</v>
      </c>
      <c r="N30" s="20">
        <v>13</v>
      </c>
      <c r="O30" s="44"/>
      <c r="R30" s="20"/>
    </row>
    <row r="31" spans="1:18">
      <c r="B31" s="10" t="s">
        <v>1749</v>
      </c>
      <c r="C31" s="19" t="s">
        <v>29</v>
      </c>
      <c r="D31" s="11"/>
      <c r="E31" s="20">
        <v>8</v>
      </c>
      <c r="F31" s="20">
        <v>6</v>
      </c>
      <c r="G31" s="20">
        <v>73</v>
      </c>
      <c r="H31" s="20">
        <v>341</v>
      </c>
      <c r="I31" s="20"/>
      <c r="J31" s="20">
        <v>428</v>
      </c>
      <c r="K31" s="20">
        <v>0</v>
      </c>
      <c r="L31" s="20">
        <v>0</v>
      </c>
      <c r="M31" s="20">
        <f t="shared" si="0"/>
        <v>428</v>
      </c>
      <c r="N31" s="20">
        <v>14</v>
      </c>
      <c r="O31" s="44"/>
      <c r="R31" s="20"/>
    </row>
    <row r="32" spans="1:18">
      <c r="B32" s="10" t="s">
        <v>1764</v>
      </c>
      <c r="C32" s="19" t="s">
        <v>29</v>
      </c>
      <c r="D32" s="11"/>
      <c r="E32" s="20">
        <v>19</v>
      </c>
      <c r="F32" s="20">
        <v>44</v>
      </c>
      <c r="G32" s="20">
        <v>570</v>
      </c>
      <c r="H32" s="20">
        <v>815</v>
      </c>
      <c r="I32" s="20"/>
      <c r="J32" s="20">
        <v>1448</v>
      </c>
      <c r="K32" s="20">
        <v>0</v>
      </c>
      <c r="L32" s="20">
        <v>3</v>
      </c>
      <c r="M32" s="20">
        <f t="shared" si="0"/>
        <v>1451</v>
      </c>
      <c r="N32" s="20">
        <v>11</v>
      </c>
      <c r="O32" s="44"/>
      <c r="R32" s="20"/>
    </row>
    <row r="33" spans="1:18">
      <c r="B33" s="10" t="s">
        <v>2390</v>
      </c>
      <c r="C33" s="19" t="s">
        <v>29</v>
      </c>
      <c r="D33" s="11"/>
      <c r="E33" s="20">
        <v>4</v>
      </c>
      <c r="F33" s="20">
        <v>4</v>
      </c>
      <c r="G33" s="20">
        <v>39</v>
      </c>
      <c r="H33" s="20">
        <v>140</v>
      </c>
      <c r="I33" s="20"/>
      <c r="J33" s="20">
        <v>187</v>
      </c>
      <c r="K33" s="20">
        <v>0</v>
      </c>
      <c r="L33" s="20">
        <v>0</v>
      </c>
      <c r="M33" s="20">
        <f t="shared" ref="M33:M38" si="2">SUM(J33:L33)</f>
        <v>187</v>
      </c>
      <c r="N33" s="20">
        <v>5</v>
      </c>
      <c r="O33" s="44"/>
      <c r="R33" s="20"/>
    </row>
    <row r="34" spans="1:18" ht="57">
      <c r="B34" s="10" t="s">
        <v>2751</v>
      </c>
      <c r="C34" s="19" t="s">
        <v>30</v>
      </c>
      <c r="D34" s="11"/>
      <c r="E34" s="20">
        <v>2</v>
      </c>
      <c r="F34" s="20">
        <v>0</v>
      </c>
      <c r="G34" s="20">
        <v>47</v>
      </c>
      <c r="H34" s="20">
        <v>37</v>
      </c>
      <c r="I34" s="20"/>
      <c r="J34" s="20">
        <v>86</v>
      </c>
      <c r="K34" s="20">
        <v>0</v>
      </c>
      <c r="L34" s="20">
        <v>0</v>
      </c>
      <c r="M34" s="20">
        <f t="shared" si="2"/>
        <v>86</v>
      </c>
      <c r="N34" s="20">
        <v>3</v>
      </c>
      <c r="O34" s="44"/>
      <c r="R34" s="20"/>
    </row>
    <row r="35" spans="1:18" ht="57">
      <c r="B35" s="10" t="s">
        <v>2690</v>
      </c>
      <c r="C35" s="19" t="s">
        <v>30</v>
      </c>
      <c r="D35" s="11"/>
      <c r="E35" s="20">
        <v>8</v>
      </c>
      <c r="F35" s="20">
        <v>7</v>
      </c>
      <c r="G35" s="20">
        <v>12</v>
      </c>
      <c r="H35" s="20">
        <v>27</v>
      </c>
      <c r="I35" s="20"/>
      <c r="J35" s="20">
        <v>54</v>
      </c>
      <c r="K35" s="20">
        <v>0</v>
      </c>
      <c r="L35" s="20">
        <v>1</v>
      </c>
      <c r="M35" s="20">
        <f t="shared" si="2"/>
        <v>55</v>
      </c>
      <c r="N35" s="20">
        <v>0</v>
      </c>
      <c r="O35" s="44"/>
      <c r="R35" s="20"/>
    </row>
    <row r="36" spans="1:18" ht="85.5">
      <c r="B36" s="10" t="s">
        <v>2752</v>
      </c>
      <c r="C36" s="19" t="s">
        <v>30</v>
      </c>
      <c r="D36" s="11"/>
      <c r="E36" s="20">
        <v>9</v>
      </c>
      <c r="F36" s="20">
        <v>2</v>
      </c>
      <c r="G36" s="20">
        <v>31</v>
      </c>
      <c r="H36" s="20">
        <v>63</v>
      </c>
      <c r="I36" s="20"/>
      <c r="J36" s="20">
        <v>105</v>
      </c>
      <c r="K36" s="20">
        <v>0</v>
      </c>
      <c r="L36" s="20">
        <v>0</v>
      </c>
      <c r="M36" s="20">
        <f t="shared" si="2"/>
        <v>105</v>
      </c>
      <c r="N36" s="20">
        <v>0</v>
      </c>
      <c r="O36" s="44"/>
      <c r="R36" s="20"/>
    </row>
    <row r="37" spans="1:18">
      <c r="B37" s="10" t="s">
        <v>31</v>
      </c>
      <c r="C37" s="19" t="s">
        <v>32</v>
      </c>
      <c r="D37" s="11"/>
      <c r="E37" s="20">
        <v>1</v>
      </c>
      <c r="F37" s="20">
        <v>1</v>
      </c>
      <c r="G37" s="20">
        <v>36</v>
      </c>
      <c r="H37" s="20">
        <v>50</v>
      </c>
      <c r="I37" s="20"/>
      <c r="J37" s="20">
        <v>88</v>
      </c>
      <c r="K37" s="20">
        <v>0</v>
      </c>
      <c r="L37" s="20">
        <v>0</v>
      </c>
      <c r="M37" s="20">
        <f t="shared" si="2"/>
        <v>88</v>
      </c>
      <c r="N37" s="20">
        <v>0</v>
      </c>
      <c r="O37" s="44"/>
      <c r="R37" s="20"/>
    </row>
    <row r="38" spans="1:18">
      <c r="A38" s="21"/>
      <c r="B38" s="12" t="s">
        <v>33</v>
      </c>
      <c r="C38" s="21" t="s">
        <v>32</v>
      </c>
      <c r="D38" s="13"/>
      <c r="E38" s="23">
        <v>1</v>
      </c>
      <c r="F38" s="23">
        <v>2</v>
      </c>
      <c r="G38" s="23">
        <v>25</v>
      </c>
      <c r="H38" s="23">
        <v>29</v>
      </c>
      <c r="I38" s="23"/>
      <c r="J38" s="23">
        <v>57</v>
      </c>
      <c r="K38" s="23">
        <v>0</v>
      </c>
      <c r="L38" s="23">
        <v>31</v>
      </c>
      <c r="M38" s="23">
        <f t="shared" si="2"/>
        <v>88</v>
      </c>
      <c r="N38" s="23">
        <v>0</v>
      </c>
      <c r="O38" s="43"/>
      <c r="R38" s="20"/>
    </row>
    <row r="39" spans="1:18">
      <c r="B39" s="10" t="s">
        <v>34</v>
      </c>
      <c r="E39" s="20">
        <f>SUM(E2:E28)</f>
        <v>126</v>
      </c>
      <c r="F39" s="20">
        <f t="shared" ref="F39:N39" si="3">SUM(F2:F28)</f>
        <v>150</v>
      </c>
      <c r="G39" s="20">
        <f t="shared" si="3"/>
        <v>1531</v>
      </c>
      <c r="H39" s="20">
        <f t="shared" si="3"/>
        <v>4072</v>
      </c>
      <c r="I39" s="20"/>
      <c r="J39" s="20">
        <f t="shared" si="3"/>
        <v>5879</v>
      </c>
      <c r="K39" s="20">
        <f t="shared" si="3"/>
        <v>0</v>
      </c>
      <c r="L39" s="20">
        <f t="shared" si="3"/>
        <v>22</v>
      </c>
      <c r="M39" s="20">
        <f t="shared" si="3"/>
        <v>5901</v>
      </c>
      <c r="N39" s="20">
        <f t="shared" si="3"/>
        <v>20</v>
      </c>
      <c r="O39" s="44"/>
      <c r="R39" s="20"/>
    </row>
    <row r="40" spans="1:18">
      <c r="B40" s="10" t="s">
        <v>35</v>
      </c>
      <c r="E40" s="20">
        <f>SUM(E29:E33)</f>
        <v>47</v>
      </c>
      <c r="F40" s="20">
        <f t="shared" ref="F40:N40" si="4">SUM(F29:F33)</f>
        <v>128</v>
      </c>
      <c r="G40" s="20">
        <f t="shared" si="4"/>
        <v>905</v>
      </c>
      <c r="H40" s="20">
        <f t="shared" si="4"/>
        <v>3958</v>
      </c>
      <c r="I40" s="20"/>
      <c r="J40" s="20">
        <f t="shared" si="4"/>
        <v>5038</v>
      </c>
      <c r="K40" s="20">
        <f t="shared" si="4"/>
        <v>0</v>
      </c>
      <c r="L40" s="20">
        <f t="shared" si="4"/>
        <v>4</v>
      </c>
      <c r="M40" s="20">
        <f t="shared" si="4"/>
        <v>5042</v>
      </c>
      <c r="N40" s="20">
        <f t="shared" si="4"/>
        <v>47</v>
      </c>
      <c r="O40" s="44"/>
      <c r="R40" s="20"/>
    </row>
    <row r="41" spans="1:18">
      <c r="B41" s="10" t="s">
        <v>36</v>
      </c>
      <c r="E41" s="20">
        <f>SUM(E34:E36)</f>
        <v>19</v>
      </c>
      <c r="F41" s="20">
        <f t="shared" ref="F41:N41" si="5">SUM(F34:F36)</f>
        <v>9</v>
      </c>
      <c r="G41" s="20">
        <f t="shared" si="5"/>
        <v>90</v>
      </c>
      <c r="H41" s="20">
        <f t="shared" si="5"/>
        <v>127</v>
      </c>
      <c r="I41" s="20"/>
      <c r="J41" s="20">
        <f t="shared" si="5"/>
        <v>245</v>
      </c>
      <c r="K41" s="20">
        <f t="shared" si="5"/>
        <v>0</v>
      </c>
      <c r="L41" s="20">
        <f t="shared" si="5"/>
        <v>1</v>
      </c>
      <c r="M41" s="20">
        <f t="shared" si="5"/>
        <v>246</v>
      </c>
      <c r="N41" s="20">
        <f t="shared" si="5"/>
        <v>3</v>
      </c>
      <c r="O41" s="44"/>
      <c r="R41" s="20"/>
    </row>
    <row r="42" spans="1:18" ht="15" thickBot="1">
      <c r="A42" s="24"/>
      <c r="B42" s="14" t="s">
        <v>37</v>
      </c>
      <c r="C42" s="24"/>
      <c r="D42" s="14"/>
      <c r="E42" s="25">
        <f>SUM(E37:E38)</f>
        <v>2</v>
      </c>
      <c r="F42" s="25">
        <f t="shared" ref="F42:N42" si="6">SUM(F37:F38)</f>
        <v>3</v>
      </c>
      <c r="G42" s="25">
        <f t="shared" si="6"/>
        <v>61</v>
      </c>
      <c r="H42" s="25">
        <f t="shared" si="6"/>
        <v>79</v>
      </c>
      <c r="I42" s="25"/>
      <c r="J42" s="25">
        <f t="shared" si="6"/>
        <v>145</v>
      </c>
      <c r="K42" s="25">
        <f t="shared" si="6"/>
        <v>0</v>
      </c>
      <c r="L42" s="25">
        <f t="shared" si="6"/>
        <v>31</v>
      </c>
      <c r="M42" s="25">
        <f t="shared" si="6"/>
        <v>176</v>
      </c>
      <c r="N42" s="25">
        <f t="shared" si="6"/>
        <v>0</v>
      </c>
      <c r="O42" s="45"/>
      <c r="R42" s="20"/>
    </row>
    <row r="43" spans="1:18" s="6" customFormat="1" ht="15">
      <c r="B43" s="3" t="s">
        <v>2350</v>
      </c>
      <c r="D43" s="3"/>
      <c r="E43" s="34">
        <f>SUM(E39:E42)</f>
        <v>194</v>
      </c>
      <c r="F43" s="34">
        <f t="shared" ref="F43:N43" si="7">SUM(F39:F42)</f>
        <v>290</v>
      </c>
      <c r="G43" s="34">
        <f t="shared" si="7"/>
        <v>2587</v>
      </c>
      <c r="H43" s="34">
        <f t="shared" si="7"/>
        <v>8236</v>
      </c>
      <c r="I43" s="34">
        <f>SUM(I2:I28)</f>
        <v>23146</v>
      </c>
      <c r="J43" s="34">
        <f t="shared" si="7"/>
        <v>11307</v>
      </c>
      <c r="K43" s="34">
        <f t="shared" si="7"/>
        <v>0</v>
      </c>
      <c r="L43" s="34">
        <f t="shared" si="7"/>
        <v>58</v>
      </c>
      <c r="M43" s="34">
        <f t="shared" si="7"/>
        <v>11365</v>
      </c>
      <c r="N43" s="34">
        <f t="shared" si="7"/>
        <v>70</v>
      </c>
      <c r="O43" s="46">
        <f>M43/I43</f>
        <v>0.49101356605893026</v>
      </c>
      <c r="R43" s="20"/>
    </row>
    <row r="44" spans="1:18">
      <c r="B44" s="10" t="s">
        <v>2005</v>
      </c>
      <c r="E44" s="26">
        <f>E43/$J$43</f>
        <v>1.7157513045016361E-2</v>
      </c>
      <c r="F44" s="26">
        <f t="shared" ref="F44:H44" si="8">F43/$J$43</f>
        <v>2.5647828778632704E-2</v>
      </c>
      <c r="G44" s="26">
        <f t="shared" si="8"/>
        <v>0.22879632086318211</v>
      </c>
      <c r="H44" s="26">
        <f t="shared" si="8"/>
        <v>0.72839833731316883</v>
      </c>
    </row>
  </sheetData>
  <sortState xmlns:xlrd2="http://schemas.microsoft.com/office/spreadsheetml/2017/richdata2" ref="A2:O27">
    <sortCondition ref="A27"/>
  </sortState>
  <mergeCells count="1">
    <mergeCell ref="A1:B1"/>
  </mergeCells>
  <conditionalFormatting sqref="A2:O38">
    <cfRule type="expression" dxfId="10" priority="1">
      <formula>MOD(ROW(),2)=0</formula>
    </cfRule>
  </conditionalFormatting>
  <pageMargins left="0.7" right="0.7" top="0.75" bottom="0.75" header="0.3" footer="0.3"/>
  <pageSetup orientation="landscape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S32"/>
  <sheetViews>
    <sheetView zoomScaleNormal="100" workbookViewId="0">
      <pane ySplit="1" topLeftCell="A2" activePane="bottomLeft" state="frozen"/>
      <selection pane="bottomLeft" activeCell="Q21" sqref="Q21"/>
    </sheetView>
  </sheetViews>
  <sheetFormatPr defaultColWidth="17.85546875" defaultRowHeight="14.25"/>
  <cols>
    <col min="1" max="1" width="2.7109375" style="19" bestFit="1" customWidth="1"/>
    <col min="2" max="2" width="47.85546875" style="10" bestFit="1" customWidth="1"/>
    <col min="3" max="3" width="13.28515625" style="19" bestFit="1" customWidth="1"/>
    <col min="4" max="4" width="23.5703125" style="10" bestFit="1" customWidth="1"/>
    <col min="5" max="5" width="8.7109375" style="19" bestFit="1" customWidth="1"/>
    <col min="6" max="6" width="6.5703125" style="19" bestFit="1" customWidth="1"/>
    <col min="7" max="7" width="11" style="19" bestFit="1" customWidth="1"/>
    <col min="8" max="8" width="10.28515625" style="19" customWidth="1"/>
    <col min="9" max="9" width="9.42578125" style="19" bestFit="1" customWidth="1"/>
    <col min="10" max="10" width="7.7109375" style="19" customWidth="1"/>
    <col min="11" max="11" width="7.7109375" style="19" bestFit="1" customWidth="1"/>
    <col min="12" max="13" width="9.7109375" style="19" bestFit="1" customWidth="1"/>
    <col min="14" max="14" width="7.7109375" style="19" bestFit="1" customWidth="1"/>
    <col min="15" max="15" width="8.7109375" style="19" bestFit="1" customWidth="1"/>
    <col min="16" max="16" width="9.140625" style="19" bestFit="1" customWidth="1"/>
    <col min="17" max="16384" width="17.85546875" style="19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2307</v>
      </c>
      <c r="F1" s="9" t="s">
        <v>2308</v>
      </c>
      <c r="G1" s="9" t="s">
        <v>2753</v>
      </c>
      <c r="H1" s="9" t="s">
        <v>2309</v>
      </c>
      <c r="I1" s="9" t="s">
        <v>2310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1771</v>
      </c>
      <c r="C2" s="19" t="s">
        <v>5</v>
      </c>
      <c r="D2" s="11" t="s">
        <v>1772</v>
      </c>
      <c r="E2" s="20">
        <v>12</v>
      </c>
      <c r="F2" s="20">
        <v>19</v>
      </c>
      <c r="G2" s="20">
        <v>375</v>
      </c>
      <c r="H2" s="20">
        <v>23</v>
      </c>
      <c r="I2" s="20">
        <v>238</v>
      </c>
      <c r="J2" s="20">
        <v>2610</v>
      </c>
      <c r="K2" s="20">
        <v>667</v>
      </c>
      <c r="L2" s="20">
        <v>0</v>
      </c>
      <c r="M2" s="20">
        <v>2</v>
      </c>
      <c r="N2" s="20">
        <f t="shared" ref="N2:N23" si="0">SUM(K2:M2)</f>
        <v>669</v>
      </c>
      <c r="O2" s="20">
        <v>0</v>
      </c>
      <c r="P2" s="44">
        <f>N2/J2</f>
        <v>0.25632183908045975</v>
      </c>
      <c r="S2" s="20"/>
    </row>
    <row r="3" spans="1:19">
      <c r="A3" s="19" t="s">
        <v>1973</v>
      </c>
      <c r="B3" s="10" t="s">
        <v>1781</v>
      </c>
      <c r="C3" s="19" t="s">
        <v>5</v>
      </c>
      <c r="D3" s="11" t="s">
        <v>1782</v>
      </c>
      <c r="E3" s="20">
        <v>13</v>
      </c>
      <c r="F3" s="20">
        <v>6</v>
      </c>
      <c r="G3" s="20">
        <v>449</v>
      </c>
      <c r="H3" s="20">
        <v>6</v>
      </c>
      <c r="I3" s="20">
        <v>201</v>
      </c>
      <c r="J3" s="20">
        <v>2072</v>
      </c>
      <c r="K3" s="20">
        <v>675</v>
      </c>
      <c r="L3" s="20">
        <v>0</v>
      </c>
      <c r="M3" s="20">
        <v>3</v>
      </c>
      <c r="N3" s="20">
        <f t="shared" si="0"/>
        <v>678</v>
      </c>
      <c r="O3" s="20">
        <v>1</v>
      </c>
      <c r="P3" s="44">
        <f t="shared" ref="P3:P15" si="1">N3/J3</f>
        <v>0.32722007722007723</v>
      </c>
      <c r="S3" s="20"/>
    </row>
    <row r="4" spans="1:19">
      <c r="A4" s="19" t="s">
        <v>1977</v>
      </c>
      <c r="B4" s="10" t="s">
        <v>1776</v>
      </c>
      <c r="C4" s="19" t="s">
        <v>5</v>
      </c>
      <c r="D4" s="11" t="s">
        <v>1777</v>
      </c>
      <c r="E4" s="20">
        <v>3</v>
      </c>
      <c r="F4" s="20">
        <v>5</v>
      </c>
      <c r="G4" s="20">
        <v>317</v>
      </c>
      <c r="H4" s="20">
        <v>9</v>
      </c>
      <c r="I4" s="20">
        <v>133</v>
      </c>
      <c r="J4" s="20">
        <v>1400</v>
      </c>
      <c r="K4" s="20">
        <v>467</v>
      </c>
      <c r="L4" s="20">
        <v>0</v>
      </c>
      <c r="M4" s="20">
        <v>3</v>
      </c>
      <c r="N4" s="20">
        <f t="shared" si="0"/>
        <v>470</v>
      </c>
      <c r="O4" s="20">
        <v>0</v>
      </c>
      <c r="P4" s="44">
        <f t="shared" si="1"/>
        <v>0.33571428571428569</v>
      </c>
      <c r="S4" s="20"/>
    </row>
    <row r="5" spans="1:19">
      <c r="A5" s="19" t="s">
        <v>1975</v>
      </c>
      <c r="B5" s="10" t="s">
        <v>1779</v>
      </c>
      <c r="C5" s="19" t="s">
        <v>5</v>
      </c>
      <c r="D5" s="11" t="s">
        <v>1780</v>
      </c>
      <c r="E5" s="20">
        <v>25</v>
      </c>
      <c r="F5" s="20">
        <v>11</v>
      </c>
      <c r="G5" s="20">
        <v>421</v>
      </c>
      <c r="H5" s="20">
        <v>11</v>
      </c>
      <c r="I5" s="20">
        <v>238</v>
      </c>
      <c r="J5" s="20">
        <v>2808</v>
      </c>
      <c r="K5" s="20">
        <v>706</v>
      </c>
      <c r="L5" s="20">
        <v>1</v>
      </c>
      <c r="M5" s="20">
        <v>1</v>
      </c>
      <c r="N5" s="20">
        <f t="shared" si="0"/>
        <v>708</v>
      </c>
      <c r="O5" s="20">
        <v>0</v>
      </c>
      <c r="P5" s="44">
        <f t="shared" si="1"/>
        <v>0.25213675213675213</v>
      </c>
      <c r="S5" s="20"/>
    </row>
    <row r="6" spans="1:19">
      <c r="A6" s="19" t="s">
        <v>1970</v>
      </c>
      <c r="B6" s="10" t="s">
        <v>2691</v>
      </c>
      <c r="C6" s="19" t="s">
        <v>5</v>
      </c>
      <c r="D6" s="11" t="s">
        <v>44</v>
      </c>
      <c r="E6" s="20">
        <v>23</v>
      </c>
      <c r="F6" s="20">
        <v>8</v>
      </c>
      <c r="G6" s="20">
        <v>505</v>
      </c>
      <c r="H6" s="20">
        <v>9</v>
      </c>
      <c r="I6" s="20">
        <v>219</v>
      </c>
      <c r="J6" s="20">
        <v>2770</v>
      </c>
      <c r="K6" s="20">
        <v>764</v>
      </c>
      <c r="L6" s="20">
        <v>0</v>
      </c>
      <c r="M6" s="20">
        <v>5</v>
      </c>
      <c r="N6" s="20">
        <f t="shared" si="0"/>
        <v>769</v>
      </c>
      <c r="O6" s="20">
        <v>3</v>
      </c>
      <c r="P6" s="44">
        <f t="shared" si="1"/>
        <v>0.2776173285198556</v>
      </c>
      <c r="S6" s="20"/>
    </row>
    <row r="7" spans="1:19">
      <c r="A7" s="19" t="s">
        <v>1972</v>
      </c>
      <c r="B7" s="10" t="s">
        <v>1774</v>
      </c>
      <c r="C7" s="19" t="s">
        <v>5</v>
      </c>
      <c r="D7" s="11" t="s">
        <v>1775</v>
      </c>
      <c r="E7" s="20">
        <v>16</v>
      </c>
      <c r="F7" s="20">
        <v>8</v>
      </c>
      <c r="G7" s="20">
        <v>446</v>
      </c>
      <c r="H7" s="20">
        <v>16</v>
      </c>
      <c r="I7" s="20">
        <v>239</v>
      </c>
      <c r="J7" s="20">
        <v>2592</v>
      </c>
      <c r="K7" s="20">
        <v>725</v>
      </c>
      <c r="L7" s="20">
        <v>2</v>
      </c>
      <c r="M7" s="20">
        <v>0</v>
      </c>
      <c r="N7" s="20">
        <f t="shared" si="0"/>
        <v>727</v>
      </c>
      <c r="O7" s="20">
        <v>3</v>
      </c>
      <c r="P7" s="44">
        <f t="shared" si="1"/>
        <v>0.28047839506172839</v>
      </c>
      <c r="S7" s="20"/>
    </row>
    <row r="8" spans="1:19">
      <c r="A8" s="19" t="s">
        <v>1969</v>
      </c>
      <c r="B8" s="10" t="s">
        <v>1769</v>
      </c>
      <c r="C8" s="19" t="s">
        <v>5</v>
      </c>
      <c r="D8" s="11" t="s">
        <v>899</v>
      </c>
      <c r="E8" s="20">
        <v>7</v>
      </c>
      <c r="F8" s="20">
        <v>10</v>
      </c>
      <c r="G8" s="20">
        <v>322</v>
      </c>
      <c r="H8" s="20">
        <v>16</v>
      </c>
      <c r="I8" s="20">
        <v>196</v>
      </c>
      <c r="J8" s="20">
        <v>2665</v>
      </c>
      <c r="K8" s="20">
        <v>551</v>
      </c>
      <c r="L8" s="20">
        <v>0</v>
      </c>
      <c r="M8" s="20">
        <v>3</v>
      </c>
      <c r="N8" s="20">
        <f t="shared" si="0"/>
        <v>554</v>
      </c>
      <c r="O8" s="20">
        <v>0</v>
      </c>
      <c r="P8" s="44">
        <f t="shared" si="1"/>
        <v>0.20787992495309568</v>
      </c>
      <c r="S8" s="20"/>
    </row>
    <row r="9" spans="1:19">
      <c r="A9" s="19" t="s">
        <v>1971</v>
      </c>
      <c r="B9" s="10" t="s">
        <v>1773</v>
      </c>
      <c r="C9" s="19" t="s">
        <v>5</v>
      </c>
      <c r="D9" s="11" t="s">
        <v>624</v>
      </c>
      <c r="E9" s="20">
        <v>18</v>
      </c>
      <c r="F9" s="20">
        <v>10</v>
      </c>
      <c r="G9" s="20">
        <v>644</v>
      </c>
      <c r="H9" s="20">
        <v>15</v>
      </c>
      <c r="I9" s="20">
        <v>243</v>
      </c>
      <c r="J9" s="20">
        <v>2691</v>
      </c>
      <c r="K9" s="20">
        <v>930</v>
      </c>
      <c r="L9" s="20">
        <v>1</v>
      </c>
      <c r="M9" s="20">
        <v>2</v>
      </c>
      <c r="N9" s="20">
        <f t="shared" si="0"/>
        <v>933</v>
      </c>
      <c r="O9" s="20">
        <v>0</v>
      </c>
      <c r="P9" s="44">
        <f t="shared" si="1"/>
        <v>0.34671125975473799</v>
      </c>
      <c r="S9" s="20"/>
    </row>
    <row r="10" spans="1:19">
      <c r="A10" s="19" t="s">
        <v>1976</v>
      </c>
      <c r="B10" s="10" t="s">
        <v>2692</v>
      </c>
      <c r="C10" s="19" t="s">
        <v>5</v>
      </c>
      <c r="D10" s="11" t="s">
        <v>239</v>
      </c>
      <c r="E10" s="20">
        <v>7</v>
      </c>
      <c r="F10" s="20">
        <v>5</v>
      </c>
      <c r="G10" s="20">
        <v>521</v>
      </c>
      <c r="H10" s="20">
        <v>9</v>
      </c>
      <c r="I10" s="20">
        <v>376</v>
      </c>
      <c r="J10" s="20">
        <v>2705</v>
      </c>
      <c r="K10" s="20">
        <v>918</v>
      </c>
      <c r="L10" s="20">
        <v>0</v>
      </c>
      <c r="M10" s="20">
        <v>1</v>
      </c>
      <c r="N10" s="20">
        <f t="shared" si="0"/>
        <v>919</v>
      </c>
      <c r="O10" s="20">
        <v>3</v>
      </c>
      <c r="P10" s="44">
        <f t="shared" si="1"/>
        <v>0.33974121996303142</v>
      </c>
      <c r="S10" s="20"/>
    </row>
    <row r="11" spans="1:19">
      <c r="A11" s="19" t="s">
        <v>1978</v>
      </c>
      <c r="B11" s="10" t="s">
        <v>1778</v>
      </c>
      <c r="C11" s="19" t="s">
        <v>5</v>
      </c>
      <c r="D11" s="11" t="s">
        <v>1217</v>
      </c>
      <c r="E11" s="20">
        <v>4</v>
      </c>
      <c r="F11" s="20">
        <v>4</v>
      </c>
      <c r="G11" s="20">
        <v>197</v>
      </c>
      <c r="H11" s="20">
        <v>9</v>
      </c>
      <c r="I11" s="20">
        <v>117</v>
      </c>
      <c r="J11" s="20">
        <v>1317</v>
      </c>
      <c r="K11" s="20">
        <v>331</v>
      </c>
      <c r="L11" s="20">
        <v>1</v>
      </c>
      <c r="M11" s="20">
        <v>0</v>
      </c>
      <c r="N11" s="20">
        <f t="shared" si="0"/>
        <v>332</v>
      </c>
      <c r="O11" s="20">
        <v>1</v>
      </c>
      <c r="P11" s="44">
        <f t="shared" si="1"/>
        <v>0.25208807896735003</v>
      </c>
      <c r="S11" s="20"/>
    </row>
    <row r="12" spans="1:19">
      <c r="A12" s="19" t="s">
        <v>1979</v>
      </c>
      <c r="B12" s="10" t="s">
        <v>1765</v>
      </c>
      <c r="C12" s="19" t="s">
        <v>5</v>
      </c>
      <c r="D12" s="11" t="s">
        <v>1766</v>
      </c>
      <c r="E12" s="20">
        <v>12</v>
      </c>
      <c r="F12" s="20">
        <v>4</v>
      </c>
      <c r="G12" s="20">
        <v>728</v>
      </c>
      <c r="H12" s="20">
        <v>14</v>
      </c>
      <c r="I12" s="20">
        <v>484</v>
      </c>
      <c r="J12" s="20">
        <v>2904</v>
      </c>
      <c r="K12" s="20">
        <v>1242</v>
      </c>
      <c r="L12" s="20">
        <v>0</v>
      </c>
      <c r="M12" s="20">
        <v>6</v>
      </c>
      <c r="N12" s="20">
        <f t="shared" si="0"/>
        <v>1248</v>
      </c>
      <c r="O12" s="20">
        <v>0</v>
      </c>
      <c r="P12" s="44">
        <f t="shared" si="1"/>
        <v>0.42975206611570249</v>
      </c>
      <c r="S12" s="20"/>
    </row>
    <row r="13" spans="1:19">
      <c r="A13" s="19" t="s">
        <v>1980</v>
      </c>
      <c r="B13" s="10" t="s">
        <v>1770</v>
      </c>
      <c r="C13" s="19" t="s">
        <v>5</v>
      </c>
      <c r="D13" s="11" t="s">
        <v>533</v>
      </c>
      <c r="E13" s="20">
        <v>13</v>
      </c>
      <c r="F13" s="20">
        <v>4</v>
      </c>
      <c r="G13" s="20">
        <v>273</v>
      </c>
      <c r="H13" s="20">
        <v>7</v>
      </c>
      <c r="I13" s="20">
        <v>251</v>
      </c>
      <c r="J13" s="20">
        <v>2027</v>
      </c>
      <c r="K13" s="20">
        <v>548</v>
      </c>
      <c r="L13" s="20">
        <v>0</v>
      </c>
      <c r="M13" s="20">
        <v>2</v>
      </c>
      <c r="N13" s="20">
        <f t="shared" si="0"/>
        <v>550</v>
      </c>
      <c r="O13" s="20">
        <v>0</v>
      </c>
      <c r="P13" s="44">
        <f t="shared" si="1"/>
        <v>0.2713369511593488</v>
      </c>
      <c r="S13" s="20"/>
    </row>
    <row r="14" spans="1:19">
      <c r="A14" s="19" t="s">
        <v>1983</v>
      </c>
      <c r="B14" s="10" t="s">
        <v>2352</v>
      </c>
      <c r="C14" s="19" t="s">
        <v>5</v>
      </c>
      <c r="D14" s="11" t="s">
        <v>8</v>
      </c>
      <c r="E14" s="20">
        <v>15</v>
      </c>
      <c r="F14" s="20">
        <v>13</v>
      </c>
      <c r="G14" s="20">
        <v>425</v>
      </c>
      <c r="H14" s="20">
        <v>13</v>
      </c>
      <c r="I14" s="20">
        <v>294</v>
      </c>
      <c r="J14" s="20">
        <v>2765</v>
      </c>
      <c r="K14" s="20">
        <v>760</v>
      </c>
      <c r="L14" s="20">
        <v>0</v>
      </c>
      <c r="M14" s="20">
        <v>4</v>
      </c>
      <c r="N14" s="20">
        <f t="shared" si="0"/>
        <v>764</v>
      </c>
      <c r="O14" s="20">
        <v>0</v>
      </c>
      <c r="P14" s="44">
        <f t="shared" si="1"/>
        <v>0.2763110307414105</v>
      </c>
      <c r="S14" s="20"/>
    </row>
    <row r="15" spans="1:19">
      <c r="A15" s="19" t="s">
        <v>1982</v>
      </c>
      <c r="B15" s="10" t="s">
        <v>1767</v>
      </c>
      <c r="C15" s="19" t="s">
        <v>5</v>
      </c>
      <c r="D15" s="11" t="s">
        <v>1768</v>
      </c>
      <c r="E15" s="20">
        <v>10</v>
      </c>
      <c r="F15" s="20">
        <v>4</v>
      </c>
      <c r="G15" s="20">
        <v>475</v>
      </c>
      <c r="H15" s="20">
        <v>8</v>
      </c>
      <c r="I15" s="20">
        <v>301</v>
      </c>
      <c r="J15" s="20">
        <v>2056</v>
      </c>
      <c r="K15" s="20">
        <v>798</v>
      </c>
      <c r="L15" s="20">
        <v>0</v>
      </c>
      <c r="M15" s="20">
        <v>2</v>
      </c>
      <c r="N15" s="20">
        <f t="shared" si="0"/>
        <v>800</v>
      </c>
      <c r="O15" s="20">
        <v>1</v>
      </c>
      <c r="P15" s="44">
        <f t="shared" si="1"/>
        <v>0.38910505836575876</v>
      </c>
      <c r="S15" s="20"/>
    </row>
    <row r="16" spans="1:19">
      <c r="B16" s="10" t="s">
        <v>1769</v>
      </c>
      <c r="C16" s="19" t="s">
        <v>29</v>
      </c>
      <c r="D16" s="11"/>
      <c r="E16" s="20">
        <v>35</v>
      </c>
      <c r="F16" s="20">
        <v>22</v>
      </c>
      <c r="G16" s="20">
        <v>1336</v>
      </c>
      <c r="H16" s="20">
        <v>21</v>
      </c>
      <c r="I16" s="20">
        <v>964</v>
      </c>
      <c r="J16" s="20"/>
      <c r="K16" s="20">
        <v>2378</v>
      </c>
      <c r="L16" s="20">
        <v>0</v>
      </c>
      <c r="M16" s="20">
        <v>0</v>
      </c>
      <c r="N16" s="20">
        <f t="shared" si="0"/>
        <v>2378</v>
      </c>
      <c r="O16" s="20">
        <v>18</v>
      </c>
      <c r="P16" s="44"/>
      <c r="S16" s="20"/>
    </row>
    <row r="17" spans="1:19">
      <c r="B17" s="10" t="s">
        <v>2693</v>
      </c>
      <c r="C17" s="19" t="s">
        <v>29</v>
      </c>
      <c r="D17" s="11"/>
      <c r="E17" s="20">
        <v>46</v>
      </c>
      <c r="F17" s="20">
        <v>31</v>
      </c>
      <c r="G17" s="20">
        <v>2162</v>
      </c>
      <c r="H17" s="20">
        <v>37</v>
      </c>
      <c r="I17" s="20">
        <v>1723</v>
      </c>
      <c r="J17" s="20"/>
      <c r="K17" s="20">
        <v>3999</v>
      </c>
      <c r="L17" s="20">
        <v>2</v>
      </c>
      <c r="M17" s="20">
        <v>4</v>
      </c>
      <c r="N17" s="20">
        <f t="shared" si="0"/>
        <v>4005</v>
      </c>
      <c r="O17" s="20">
        <v>27</v>
      </c>
      <c r="P17" s="44"/>
      <c r="S17" s="20"/>
    </row>
    <row r="18" spans="1:19">
      <c r="B18" s="10" t="s">
        <v>2390</v>
      </c>
      <c r="C18" s="19" t="s">
        <v>29</v>
      </c>
      <c r="D18" s="11"/>
      <c r="E18" s="20">
        <v>10</v>
      </c>
      <c r="F18" s="20">
        <v>5</v>
      </c>
      <c r="G18" s="20">
        <v>591</v>
      </c>
      <c r="H18" s="20">
        <v>12</v>
      </c>
      <c r="I18" s="20">
        <v>592</v>
      </c>
      <c r="J18" s="20"/>
      <c r="K18" s="20">
        <v>1210</v>
      </c>
      <c r="L18" s="20">
        <v>0</v>
      </c>
      <c r="M18" s="20">
        <v>2</v>
      </c>
      <c r="N18" s="20">
        <f t="shared" si="0"/>
        <v>1212</v>
      </c>
      <c r="O18" s="20">
        <v>7</v>
      </c>
      <c r="P18" s="44"/>
      <c r="S18" s="20"/>
    </row>
    <row r="19" spans="1:19">
      <c r="B19" s="10" t="s">
        <v>2558</v>
      </c>
      <c r="C19" s="19" t="s">
        <v>30</v>
      </c>
      <c r="D19" s="11"/>
      <c r="E19" s="20">
        <v>5</v>
      </c>
      <c r="F19" s="20">
        <v>4</v>
      </c>
      <c r="G19" s="20">
        <v>88</v>
      </c>
      <c r="H19" s="20">
        <v>5</v>
      </c>
      <c r="I19" s="20">
        <v>61</v>
      </c>
      <c r="J19" s="20"/>
      <c r="K19" s="20">
        <v>163</v>
      </c>
      <c r="L19" s="20">
        <v>0</v>
      </c>
      <c r="M19" s="20">
        <v>0</v>
      </c>
      <c r="N19" s="20">
        <f t="shared" si="0"/>
        <v>163</v>
      </c>
      <c r="O19" s="20">
        <v>1</v>
      </c>
      <c r="P19" s="44"/>
      <c r="S19" s="20"/>
    </row>
    <row r="20" spans="1:19" ht="28.5">
      <c r="B20" s="10" t="s">
        <v>2559</v>
      </c>
      <c r="C20" s="19" t="s">
        <v>30</v>
      </c>
      <c r="D20" s="11"/>
      <c r="E20" s="20">
        <v>1</v>
      </c>
      <c r="F20" s="20">
        <v>3</v>
      </c>
      <c r="G20" s="20">
        <v>47</v>
      </c>
      <c r="H20" s="20">
        <v>5</v>
      </c>
      <c r="I20" s="20">
        <v>28</v>
      </c>
      <c r="J20" s="20"/>
      <c r="K20" s="20">
        <v>84</v>
      </c>
      <c r="L20" s="20">
        <v>0</v>
      </c>
      <c r="M20" s="20">
        <v>2</v>
      </c>
      <c r="N20" s="20">
        <f t="shared" si="0"/>
        <v>86</v>
      </c>
      <c r="O20" s="20">
        <v>1</v>
      </c>
      <c r="P20" s="44"/>
      <c r="S20" s="20"/>
    </row>
    <row r="21" spans="1:19" ht="28.5">
      <c r="B21" s="10" t="s">
        <v>2560</v>
      </c>
      <c r="C21" s="19" t="s">
        <v>30</v>
      </c>
      <c r="D21" s="11"/>
      <c r="E21" s="20">
        <v>5</v>
      </c>
      <c r="F21" s="20">
        <v>5</v>
      </c>
      <c r="G21" s="20">
        <v>46</v>
      </c>
      <c r="H21" s="20">
        <v>7</v>
      </c>
      <c r="I21" s="20">
        <v>19</v>
      </c>
      <c r="J21" s="20"/>
      <c r="K21" s="20">
        <v>82</v>
      </c>
      <c r="L21" s="20">
        <v>0</v>
      </c>
      <c r="M21" s="20">
        <v>3</v>
      </c>
      <c r="N21" s="20">
        <f t="shared" si="0"/>
        <v>85</v>
      </c>
      <c r="O21" s="20">
        <v>0</v>
      </c>
      <c r="P21" s="44"/>
      <c r="S21" s="20"/>
    </row>
    <row r="22" spans="1:19" ht="28.5">
      <c r="B22" s="10" t="s">
        <v>31</v>
      </c>
      <c r="C22" s="19" t="s">
        <v>32</v>
      </c>
      <c r="D22" s="11"/>
      <c r="E22" s="20">
        <v>1</v>
      </c>
      <c r="F22" s="20">
        <v>1</v>
      </c>
      <c r="G22" s="20">
        <v>206</v>
      </c>
      <c r="H22" s="20">
        <v>2</v>
      </c>
      <c r="I22" s="20">
        <v>154</v>
      </c>
      <c r="J22" s="20"/>
      <c r="K22" s="20">
        <v>364</v>
      </c>
      <c r="L22" s="20">
        <v>2</v>
      </c>
      <c r="M22" s="20">
        <v>1</v>
      </c>
      <c r="N22" s="20">
        <f t="shared" si="0"/>
        <v>367</v>
      </c>
      <c r="O22" s="20">
        <v>0</v>
      </c>
      <c r="P22" s="44"/>
      <c r="S22" s="20"/>
    </row>
    <row r="23" spans="1:19" ht="28.5">
      <c r="A23" s="21"/>
      <c r="B23" s="12" t="s">
        <v>33</v>
      </c>
      <c r="C23" s="21" t="s">
        <v>32</v>
      </c>
      <c r="D23" s="13"/>
      <c r="E23" s="23">
        <v>0</v>
      </c>
      <c r="F23" s="23">
        <v>1</v>
      </c>
      <c r="G23" s="23">
        <v>55</v>
      </c>
      <c r="H23" s="23">
        <v>3</v>
      </c>
      <c r="I23" s="23">
        <v>73</v>
      </c>
      <c r="J23" s="23"/>
      <c r="K23" s="23">
        <v>132</v>
      </c>
      <c r="L23" s="23">
        <v>0</v>
      </c>
      <c r="M23" s="23">
        <v>75</v>
      </c>
      <c r="N23" s="23">
        <f t="shared" si="0"/>
        <v>207</v>
      </c>
      <c r="O23" s="23">
        <v>0</v>
      </c>
      <c r="P23" s="43"/>
      <c r="S23" s="20"/>
    </row>
    <row r="24" spans="1:19">
      <c r="B24" s="10" t="s">
        <v>34</v>
      </c>
      <c r="E24" s="20">
        <f>SUM(E2:E15)</f>
        <v>178</v>
      </c>
      <c r="F24" s="20">
        <f t="shared" ref="F24:O24" si="2">SUM(F2:F15)</f>
        <v>111</v>
      </c>
      <c r="G24" s="20">
        <f t="shared" si="2"/>
        <v>6098</v>
      </c>
      <c r="H24" s="20">
        <f t="shared" si="2"/>
        <v>165</v>
      </c>
      <c r="I24" s="20">
        <f t="shared" si="2"/>
        <v>3530</v>
      </c>
      <c r="J24" s="20"/>
      <c r="K24" s="20">
        <f t="shared" si="2"/>
        <v>10082</v>
      </c>
      <c r="L24" s="20">
        <f t="shared" si="2"/>
        <v>5</v>
      </c>
      <c r="M24" s="20">
        <f t="shared" si="2"/>
        <v>34</v>
      </c>
      <c r="N24" s="20">
        <f t="shared" si="2"/>
        <v>10121</v>
      </c>
      <c r="O24" s="20">
        <f t="shared" si="2"/>
        <v>12</v>
      </c>
      <c r="P24" s="44"/>
      <c r="S24" s="20"/>
    </row>
    <row r="25" spans="1:19">
      <c r="B25" s="10" t="s">
        <v>35</v>
      </c>
      <c r="E25" s="20">
        <f>SUM(E16:E18)</f>
        <v>91</v>
      </c>
      <c r="F25" s="20">
        <f t="shared" ref="F25:O25" si="3">SUM(F16:F18)</f>
        <v>58</v>
      </c>
      <c r="G25" s="20">
        <f t="shared" si="3"/>
        <v>4089</v>
      </c>
      <c r="H25" s="20">
        <f t="shared" si="3"/>
        <v>70</v>
      </c>
      <c r="I25" s="20">
        <f t="shared" si="3"/>
        <v>3279</v>
      </c>
      <c r="J25" s="20"/>
      <c r="K25" s="20">
        <f t="shared" si="3"/>
        <v>7587</v>
      </c>
      <c r="L25" s="20">
        <f t="shared" si="3"/>
        <v>2</v>
      </c>
      <c r="M25" s="20">
        <f t="shared" si="3"/>
        <v>6</v>
      </c>
      <c r="N25" s="20">
        <f t="shared" si="3"/>
        <v>7595</v>
      </c>
      <c r="O25" s="20">
        <f t="shared" si="3"/>
        <v>52</v>
      </c>
      <c r="P25" s="44"/>
      <c r="S25" s="20"/>
    </row>
    <row r="26" spans="1:19">
      <c r="B26" s="10" t="s">
        <v>36</v>
      </c>
      <c r="E26" s="20">
        <f>SUM(E19:E21)</f>
        <v>11</v>
      </c>
      <c r="F26" s="20">
        <f t="shared" ref="F26:O26" si="4">SUM(F19:F21)</f>
        <v>12</v>
      </c>
      <c r="G26" s="20">
        <f t="shared" si="4"/>
        <v>181</v>
      </c>
      <c r="H26" s="20">
        <f t="shared" si="4"/>
        <v>17</v>
      </c>
      <c r="I26" s="20">
        <f t="shared" si="4"/>
        <v>108</v>
      </c>
      <c r="J26" s="20"/>
      <c r="K26" s="20">
        <f t="shared" si="4"/>
        <v>329</v>
      </c>
      <c r="L26" s="20">
        <f t="shared" si="4"/>
        <v>0</v>
      </c>
      <c r="M26" s="20">
        <f t="shared" si="4"/>
        <v>5</v>
      </c>
      <c r="N26" s="20">
        <f t="shared" si="4"/>
        <v>334</v>
      </c>
      <c r="O26" s="20">
        <f t="shared" si="4"/>
        <v>2</v>
      </c>
      <c r="P26" s="44"/>
      <c r="S26" s="20"/>
    </row>
    <row r="27" spans="1:19" ht="15" thickBot="1">
      <c r="A27" s="24"/>
      <c r="B27" s="14" t="s">
        <v>37</v>
      </c>
      <c r="C27" s="24"/>
      <c r="D27" s="14"/>
      <c r="E27" s="25">
        <f>SUM(E22:E23)</f>
        <v>1</v>
      </c>
      <c r="F27" s="25">
        <f t="shared" ref="F27:O27" si="5">SUM(F22:F23)</f>
        <v>2</v>
      </c>
      <c r="G27" s="25">
        <f t="shared" si="5"/>
        <v>261</v>
      </c>
      <c r="H27" s="25">
        <f t="shared" si="5"/>
        <v>5</v>
      </c>
      <c r="I27" s="25">
        <f t="shared" si="5"/>
        <v>227</v>
      </c>
      <c r="J27" s="25"/>
      <c r="K27" s="25">
        <f t="shared" si="5"/>
        <v>496</v>
      </c>
      <c r="L27" s="25">
        <f t="shared" si="5"/>
        <v>2</v>
      </c>
      <c r="M27" s="25">
        <f t="shared" si="5"/>
        <v>76</v>
      </c>
      <c r="N27" s="25">
        <f t="shared" si="5"/>
        <v>574</v>
      </c>
      <c r="O27" s="25">
        <f t="shared" si="5"/>
        <v>0</v>
      </c>
      <c r="P27" s="45"/>
      <c r="S27" s="20"/>
    </row>
    <row r="28" spans="1:19" s="6" customFormat="1" ht="15">
      <c r="B28" s="3" t="s">
        <v>2350</v>
      </c>
      <c r="D28" s="3"/>
      <c r="E28" s="34">
        <f>SUM(E24:E27)</f>
        <v>281</v>
      </c>
      <c r="F28" s="34">
        <f t="shared" ref="F28:O28" si="6">SUM(F24:F27)</f>
        <v>183</v>
      </c>
      <c r="G28" s="34">
        <f t="shared" si="6"/>
        <v>10629</v>
      </c>
      <c r="H28" s="34">
        <f t="shared" si="6"/>
        <v>257</v>
      </c>
      <c r="I28" s="34">
        <f t="shared" si="6"/>
        <v>7144</v>
      </c>
      <c r="J28" s="34">
        <f>SUM(J2:J15)</f>
        <v>33382</v>
      </c>
      <c r="K28" s="34">
        <f t="shared" si="6"/>
        <v>18494</v>
      </c>
      <c r="L28" s="34">
        <f t="shared" si="6"/>
        <v>9</v>
      </c>
      <c r="M28" s="34">
        <f t="shared" si="6"/>
        <v>121</v>
      </c>
      <c r="N28" s="34">
        <f t="shared" si="6"/>
        <v>18624</v>
      </c>
      <c r="O28" s="34">
        <f t="shared" si="6"/>
        <v>66</v>
      </c>
      <c r="P28" s="46">
        <f>N28/J28</f>
        <v>0.55790545803127434</v>
      </c>
      <c r="S28" s="20"/>
    </row>
    <row r="29" spans="1:19">
      <c r="B29" s="10" t="s">
        <v>2005</v>
      </c>
      <c r="E29" s="26">
        <f>E28/$K$28</f>
        <v>1.5194117010922461E-2</v>
      </c>
      <c r="F29" s="26">
        <f t="shared" ref="F29:I29" si="7">F28/$K$28</f>
        <v>9.8951011138747706E-3</v>
      </c>
      <c r="G29" s="26">
        <f t="shared" si="7"/>
        <v>0.57472693846652967</v>
      </c>
      <c r="H29" s="26">
        <f t="shared" si="7"/>
        <v>1.3896398832053639E-2</v>
      </c>
      <c r="I29" s="26">
        <f t="shared" si="7"/>
        <v>0.38628744457661945</v>
      </c>
      <c r="N29" s="20"/>
    </row>
    <row r="30" spans="1:19">
      <c r="N30" s="20"/>
    </row>
    <row r="31" spans="1:19">
      <c r="N31" s="20"/>
    </row>
    <row r="32" spans="1:19">
      <c r="N32" s="20"/>
    </row>
  </sheetData>
  <sortState xmlns:xlrd2="http://schemas.microsoft.com/office/spreadsheetml/2017/richdata2" ref="A2:P15">
    <sortCondition ref="A15"/>
  </sortState>
  <mergeCells count="1">
    <mergeCell ref="A1:B1"/>
  </mergeCells>
  <conditionalFormatting sqref="A2:P23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S33"/>
  <sheetViews>
    <sheetView workbookViewId="0">
      <pane ySplit="1" topLeftCell="A2" activePane="bottomLeft" state="frozen"/>
      <selection pane="bottomLeft" activeCell="Q8" sqref="Q8"/>
    </sheetView>
  </sheetViews>
  <sheetFormatPr defaultColWidth="8.85546875" defaultRowHeight="14.25"/>
  <cols>
    <col min="1" max="1" width="2.7109375" style="19" bestFit="1" customWidth="1"/>
    <col min="2" max="2" width="39.28515625" style="10" bestFit="1" customWidth="1"/>
    <col min="3" max="3" width="13.7109375" style="19" bestFit="1" customWidth="1"/>
    <col min="4" max="4" width="24.85546875" style="10" bestFit="1" customWidth="1"/>
    <col min="5" max="5" width="9.5703125" style="19" bestFit="1" customWidth="1"/>
    <col min="6" max="6" width="12.7109375" style="19" bestFit="1" customWidth="1"/>
    <col min="7" max="7" width="12.28515625" style="19" bestFit="1" customWidth="1"/>
    <col min="8" max="8" width="9.42578125" style="19" bestFit="1" customWidth="1"/>
    <col min="9" max="9" width="8.42578125" style="19" bestFit="1" customWidth="1"/>
    <col min="10" max="10" width="7.85546875" style="19" bestFit="1" customWidth="1"/>
    <col min="11" max="11" width="8" style="19" bestFit="1" customWidth="1"/>
    <col min="12" max="12" width="10" style="19" bestFit="1" customWidth="1"/>
    <col min="13" max="13" width="10.140625" style="19" bestFit="1" customWidth="1"/>
    <col min="14" max="14" width="8" style="19" bestFit="1" customWidth="1"/>
    <col min="15" max="15" width="8.7109375" style="19" bestFit="1" customWidth="1"/>
    <col min="16" max="16" width="9.140625" style="19" bestFit="1" customWidth="1"/>
    <col min="17" max="16384" width="8.85546875" style="19"/>
  </cols>
  <sheetData>
    <row r="1" spans="1:19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2311</v>
      </c>
      <c r="F1" s="9" t="s">
        <v>2312</v>
      </c>
      <c r="G1" s="9" t="s">
        <v>2315</v>
      </c>
      <c r="H1" s="9" t="s">
        <v>2313</v>
      </c>
      <c r="I1" s="9" t="s">
        <v>2314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19" t="s">
        <v>1974</v>
      </c>
      <c r="B2" s="10" t="s">
        <v>1804</v>
      </c>
      <c r="C2" s="19" t="s">
        <v>5</v>
      </c>
      <c r="D2" s="11" t="s">
        <v>1805</v>
      </c>
      <c r="E2" s="20">
        <v>318</v>
      </c>
      <c r="F2" s="20">
        <v>4</v>
      </c>
      <c r="G2" s="20">
        <v>13</v>
      </c>
      <c r="H2" s="20">
        <v>443</v>
      </c>
      <c r="I2" s="20">
        <v>4</v>
      </c>
      <c r="J2" s="20">
        <v>2397</v>
      </c>
      <c r="K2" s="20">
        <v>782</v>
      </c>
      <c r="L2" s="20">
        <v>0</v>
      </c>
      <c r="M2" s="20">
        <v>1</v>
      </c>
      <c r="N2" s="20">
        <f t="shared" ref="N2:N32" si="0">SUM(K2:M2)</f>
        <v>783</v>
      </c>
      <c r="O2" s="20">
        <v>0</v>
      </c>
      <c r="P2" s="44">
        <f>N2/J2</f>
        <v>0.32665832290362956</v>
      </c>
      <c r="S2" s="20"/>
    </row>
    <row r="3" spans="1:19">
      <c r="A3" s="19" t="s">
        <v>1973</v>
      </c>
      <c r="B3" s="10" t="s">
        <v>2694</v>
      </c>
      <c r="C3" s="19" t="s">
        <v>5</v>
      </c>
      <c r="D3" s="11" t="s">
        <v>1756</v>
      </c>
      <c r="E3" s="20">
        <v>312</v>
      </c>
      <c r="F3" s="20">
        <v>12</v>
      </c>
      <c r="G3" s="20">
        <v>9</v>
      </c>
      <c r="H3" s="20">
        <v>401</v>
      </c>
      <c r="I3" s="20">
        <v>2</v>
      </c>
      <c r="J3" s="20">
        <v>1959</v>
      </c>
      <c r="K3" s="20">
        <v>736</v>
      </c>
      <c r="L3" s="20">
        <v>1</v>
      </c>
      <c r="M3" s="20">
        <v>0</v>
      </c>
      <c r="N3" s="20">
        <f t="shared" si="0"/>
        <v>737</v>
      </c>
      <c r="O3" s="20">
        <v>2</v>
      </c>
      <c r="P3" s="44">
        <f t="shared" ref="P3:P17" si="1">N3/J3</f>
        <v>0.37621235324144969</v>
      </c>
      <c r="S3" s="20"/>
    </row>
    <row r="4" spans="1:19">
      <c r="A4" s="19" t="s">
        <v>1977</v>
      </c>
      <c r="B4" s="10" t="s">
        <v>1787</v>
      </c>
      <c r="C4" s="19" t="s">
        <v>5</v>
      </c>
      <c r="D4" s="11" t="s">
        <v>913</v>
      </c>
      <c r="E4" s="20">
        <v>223</v>
      </c>
      <c r="F4" s="20">
        <v>4</v>
      </c>
      <c r="G4" s="20">
        <v>10</v>
      </c>
      <c r="H4" s="20">
        <v>238</v>
      </c>
      <c r="I4" s="20">
        <v>7</v>
      </c>
      <c r="J4" s="20">
        <v>1094</v>
      </c>
      <c r="K4" s="20">
        <v>482</v>
      </c>
      <c r="L4" s="20">
        <v>0</v>
      </c>
      <c r="M4" s="20">
        <v>1</v>
      </c>
      <c r="N4" s="20">
        <f t="shared" si="0"/>
        <v>483</v>
      </c>
      <c r="O4" s="20">
        <v>0</v>
      </c>
      <c r="P4" s="44">
        <f t="shared" si="1"/>
        <v>0.44149908592321757</v>
      </c>
      <c r="S4" s="20"/>
    </row>
    <row r="5" spans="1:19">
      <c r="A5" s="19" t="s">
        <v>1975</v>
      </c>
      <c r="B5" s="10" t="s">
        <v>2695</v>
      </c>
      <c r="C5" s="19" t="s">
        <v>5</v>
      </c>
      <c r="D5" s="11" t="s">
        <v>1151</v>
      </c>
      <c r="E5" s="20">
        <v>71</v>
      </c>
      <c r="F5" s="20">
        <v>1</v>
      </c>
      <c r="G5" s="20">
        <v>3</v>
      </c>
      <c r="H5" s="20">
        <v>152</v>
      </c>
      <c r="I5" s="20">
        <v>1</v>
      </c>
      <c r="J5" s="20">
        <v>579</v>
      </c>
      <c r="K5" s="20">
        <v>228</v>
      </c>
      <c r="L5" s="20">
        <v>0</v>
      </c>
      <c r="M5" s="20">
        <v>1</v>
      </c>
      <c r="N5" s="20">
        <f t="shared" si="0"/>
        <v>229</v>
      </c>
      <c r="O5" s="20">
        <v>0</v>
      </c>
      <c r="P5" s="44">
        <f t="shared" si="1"/>
        <v>0.39550949913644212</v>
      </c>
      <c r="S5" s="20"/>
    </row>
    <row r="6" spans="1:19">
      <c r="A6" s="19" t="s">
        <v>1970</v>
      </c>
      <c r="B6" s="10" t="s">
        <v>1802</v>
      </c>
      <c r="C6" s="19" t="s">
        <v>5</v>
      </c>
      <c r="D6" s="11" t="s">
        <v>1803</v>
      </c>
      <c r="E6" s="20">
        <v>331</v>
      </c>
      <c r="F6" s="20">
        <v>11</v>
      </c>
      <c r="G6" s="20">
        <v>11</v>
      </c>
      <c r="H6" s="20">
        <v>464</v>
      </c>
      <c r="I6" s="20">
        <v>3</v>
      </c>
      <c r="J6" s="20">
        <v>2561</v>
      </c>
      <c r="K6" s="20">
        <v>820</v>
      </c>
      <c r="L6" s="20">
        <v>2</v>
      </c>
      <c r="M6" s="20">
        <v>3</v>
      </c>
      <c r="N6" s="20">
        <f t="shared" si="0"/>
        <v>825</v>
      </c>
      <c r="O6" s="20">
        <v>4</v>
      </c>
      <c r="P6" s="44">
        <f t="shared" si="1"/>
        <v>0.3221397891448653</v>
      </c>
      <c r="S6" s="20"/>
    </row>
    <row r="7" spans="1:19">
      <c r="A7" s="19" t="s">
        <v>1972</v>
      </c>
      <c r="B7" s="10" t="s">
        <v>1796</v>
      </c>
      <c r="C7" s="19" t="s">
        <v>5</v>
      </c>
      <c r="D7" s="11" t="s">
        <v>1797</v>
      </c>
      <c r="E7" s="20">
        <v>233</v>
      </c>
      <c r="F7" s="20">
        <v>9</v>
      </c>
      <c r="G7" s="20">
        <v>12</v>
      </c>
      <c r="H7" s="20">
        <v>249</v>
      </c>
      <c r="I7" s="20">
        <v>7</v>
      </c>
      <c r="J7" s="20">
        <v>1804</v>
      </c>
      <c r="K7" s="20">
        <v>510</v>
      </c>
      <c r="L7" s="20">
        <v>0</v>
      </c>
      <c r="M7" s="20">
        <v>0</v>
      </c>
      <c r="N7" s="20">
        <f t="shared" si="0"/>
        <v>510</v>
      </c>
      <c r="O7" s="20">
        <v>4</v>
      </c>
      <c r="P7" s="44">
        <f t="shared" si="1"/>
        <v>0.28270509977827052</v>
      </c>
      <c r="S7" s="20"/>
    </row>
    <row r="8" spans="1:19">
      <c r="A8" s="19" t="s">
        <v>1969</v>
      </c>
      <c r="B8" s="10" t="s">
        <v>1790</v>
      </c>
      <c r="C8" s="19" t="s">
        <v>5</v>
      </c>
      <c r="D8" s="11" t="s">
        <v>449</v>
      </c>
      <c r="E8" s="20">
        <v>418</v>
      </c>
      <c r="F8" s="20">
        <v>7</v>
      </c>
      <c r="G8" s="20">
        <v>20</v>
      </c>
      <c r="H8" s="20">
        <v>585</v>
      </c>
      <c r="I8" s="20">
        <v>8</v>
      </c>
      <c r="J8" s="20">
        <v>2828</v>
      </c>
      <c r="K8" s="20">
        <v>1038</v>
      </c>
      <c r="L8" s="20">
        <v>1</v>
      </c>
      <c r="M8" s="20">
        <v>0</v>
      </c>
      <c r="N8" s="20">
        <f t="shared" si="0"/>
        <v>1039</v>
      </c>
      <c r="O8" s="20">
        <v>1</v>
      </c>
      <c r="P8" s="44">
        <f t="shared" si="1"/>
        <v>0.3673974540311174</v>
      </c>
      <c r="S8" s="20"/>
    </row>
    <row r="9" spans="1:19">
      <c r="A9" s="19" t="s">
        <v>1971</v>
      </c>
      <c r="B9" s="10" t="s">
        <v>1795</v>
      </c>
      <c r="C9" s="19" t="s">
        <v>5</v>
      </c>
      <c r="D9" s="11" t="s">
        <v>565</v>
      </c>
      <c r="E9" s="20">
        <v>311</v>
      </c>
      <c r="F9" s="20">
        <v>3</v>
      </c>
      <c r="G9" s="20">
        <v>10</v>
      </c>
      <c r="H9" s="20">
        <v>439</v>
      </c>
      <c r="I9" s="20">
        <v>6</v>
      </c>
      <c r="J9" s="20">
        <v>1961</v>
      </c>
      <c r="K9" s="20">
        <v>769</v>
      </c>
      <c r="L9" s="20">
        <v>0</v>
      </c>
      <c r="M9" s="20">
        <v>1</v>
      </c>
      <c r="N9" s="20">
        <f t="shared" si="0"/>
        <v>770</v>
      </c>
      <c r="O9" s="20">
        <v>0</v>
      </c>
      <c r="P9" s="44">
        <f t="shared" si="1"/>
        <v>0.39265680775114736</v>
      </c>
      <c r="S9" s="20"/>
    </row>
    <row r="10" spans="1:19">
      <c r="A10" s="19" t="s">
        <v>1976</v>
      </c>
      <c r="B10" s="10" t="s">
        <v>1800</v>
      </c>
      <c r="C10" s="19" t="s">
        <v>5</v>
      </c>
      <c r="D10" s="11" t="s">
        <v>1801</v>
      </c>
      <c r="E10" s="20">
        <v>383</v>
      </c>
      <c r="F10" s="20">
        <v>5</v>
      </c>
      <c r="G10" s="20">
        <v>8</v>
      </c>
      <c r="H10" s="20">
        <v>528</v>
      </c>
      <c r="I10" s="20">
        <v>7</v>
      </c>
      <c r="J10" s="20">
        <v>2160</v>
      </c>
      <c r="K10" s="20">
        <v>931</v>
      </c>
      <c r="L10" s="20">
        <v>1</v>
      </c>
      <c r="M10" s="20">
        <v>0</v>
      </c>
      <c r="N10" s="20">
        <f t="shared" si="0"/>
        <v>932</v>
      </c>
      <c r="O10" s="20">
        <v>4</v>
      </c>
      <c r="P10" s="44">
        <f t="shared" si="1"/>
        <v>0.43148148148148147</v>
      </c>
      <c r="S10" s="20"/>
    </row>
    <row r="11" spans="1:19">
      <c r="A11" s="19" t="s">
        <v>1978</v>
      </c>
      <c r="B11" s="10" t="s">
        <v>1783</v>
      </c>
      <c r="C11" s="19" t="s">
        <v>5</v>
      </c>
      <c r="D11" s="11" t="s">
        <v>1784</v>
      </c>
      <c r="E11" s="20">
        <v>334</v>
      </c>
      <c r="F11" s="20">
        <v>5</v>
      </c>
      <c r="G11" s="20">
        <v>6</v>
      </c>
      <c r="H11" s="20">
        <v>507</v>
      </c>
      <c r="I11" s="20">
        <v>6</v>
      </c>
      <c r="J11" s="20">
        <v>1989</v>
      </c>
      <c r="K11" s="20">
        <v>858</v>
      </c>
      <c r="L11" s="20">
        <v>3</v>
      </c>
      <c r="M11" s="20">
        <v>1</v>
      </c>
      <c r="N11" s="20">
        <f t="shared" si="0"/>
        <v>862</v>
      </c>
      <c r="O11" s="20">
        <v>2</v>
      </c>
      <c r="P11" s="44">
        <f t="shared" si="1"/>
        <v>0.4333836098541981</v>
      </c>
      <c r="S11" s="20"/>
    </row>
    <row r="12" spans="1:19">
      <c r="A12" s="19" t="s">
        <v>1979</v>
      </c>
      <c r="B12" s="10" t="s">
        <v>1788</v>
      </c>
      <c r="C12" s="19" t="s">
        <v>5</v>
      </c>
      <c r="D12" s="11" t="s">
        <v>1789</v>
      </c>
      <c r="E12" s="20">
        <v>467</v>
      </c>
      <c r="F12" s="20">
        <v>4</v>
      </c>
      <c r="G12" s="20">
        <v>16</v>
      </c>
      <c r="H12" s="20">
        <v>689</v>
      </c>
      <c r="I12" s="20">
        <v>8</v>
      </c>
      <c r="J12" s="20">
        <v>2704</v>
      </c>
      <c r="K12" s="20">
        <v>1184</v>
      </c>
      <c r="L12" s="20">
        <v>1</v>
      </c>
      <c r="M12" s="20">
        <v>0</v>
      </c>
      <c r="N12" s="20">
        <f t="shared" si="0"/>
        <v>1185</v>
      </c>
      <c r="O12" s="20">
        <v>1</v>
      </c>
      <c r="P12" s="44">
        <f t="shared" si="1"/>
        <v>0.43823964497041418</v>
      </c>
      <c r="S12" s="20"/>
    </row>
    <row r="13" spans="1:19">
      <c r="A13" s="19" t="s">
        <v>1980</v>
      </c>
      <c r="B13" s="10" t="s">
        <v>1793</v>
      </c>
      <c r="C13" s="19" t="s">
        <v>5</v>
      </c>
      <c r="D13" s="11" t="s">
        <v>1794</v>
      </c>
      <c r="E13" s="20">
        <v>487</v>
      </c>
      <c r="F13" s="20">
        <v>10</v>
      </c>
      <c r="G13" s="20">
        <v>13</v>
      </c>
      <c r="H13" s="20">
        <v>690</v>
      </c>
      <c r="I13" s="20">
        <v>9</v>
      </c>
      <c r="J13" s="20">
        <v>2981</v>
      </c>
      <c r="K13" s="20">
        <v>1209</v>
      </c>
      <c r="L13" s="20">
        <v>0</v>
      </c>
      <c r="M13" s="20">
        <v>2</v>
      </c>
      <c r="N13" s="20">
        <f t="shared" si="0"/>
        <v>1211</v>
      </c>
      <c r="O13" s="20">
        <v>4</v>
      </c>
      <c r="P13" s="44">
        <f t="shared" si="1"/>
        <v>0.40623951694062393</v>
      </c>
      <c r="S13" s="20"/>
    </row>
    <row r="14" spans="1:19">
      <c r="A14" s="19" t="s">
        <v>1983</v>
      </c>
      <c r="B14" s="10" t="s">
        <v>1799</v>
      </c>
      <c r="C14" s="19" t="s">
        <v>5</v>
      </c>
      <c r="D14" s="11" t="s">
        <v>1550</v>
      </c>
      <c r="E14" s="20">
        <v>495</v>
      </c>
      <c r="F14" s="20">
        <v>8</v>
      </c>
      <c r="G14" s="20">
        <v>15</v>
      </c>
      <c r="H14" s="20">
        <v>837</v>
      </c>
      <c r="I14" s="20">
        <v>4</v>
      </c>
      <c r="J14" s="20">
        <v>3482</v>
      </c>
      <c r="K14" s="20">
        <v>1359</v>
      </c>
      <c r="L14" s="20">
        <v>0</v>
      </c>
      <c r="M14" s="20">
        <v>2</v>
      </c>
      <c r="N14" s="20">
        <f t="shared" si="0"/>
        <v>1361</v>
      </c>
      <c r="O14" s="20">
        <v>3</v>
      </c>
      <c r="P14" s="44">
        <f t="shared" si="1"/>
        <v>0.39086731763354393</v>
      </c>
      <c r="S14" s="20"/>
    </row>
    <row r="15" spans="1:19">
      <c r="A15" s="19" t="s">
        <v>1982</v>
      </c>
      <c r="B15" s="10" t="s">
        <v>49</v>
      </c>
      <c r="C15" s="19" t="s">
        <v>5</v>
      </c>
      <c r="D15" s="11" t="s">
        <v>1798</v>
      </c>
      <c r="E15" s="20">
        <v>548</v>
      </c>
      <c r="F15" s="20">
        <v>7</v>
      </c>
      <c r="G15" s="20">
        <v>24</v>
      </c>
      <c r="H15" s="20">
        <v>874</v>
      </c>
      <c r="I15" s="20">
        <v>9</v>
      </c>
      <c r="J15" s="20">
        <v>3936</v>
      </c>
      <c r="K15" s="20">
        <v>1462</v>
      </c>
      <c r="L15" s="20">
        <v>2</v>
      </c>
      <c r="M15" s="20">
        <v>6</v>
      </c>
      <c r="N15" s="20">
        <f t="shared" si="0"/>
        <v>1470</v>
      </c>
      <c r="O15" s="20">
        <v>4</v>
      </c>
      <c r="P15" s="44">
        <f t="shared" si="1"/>
        <v>0.37347560975609756</v>
      </c>
      <c r="S15" s="20"/>
    </row>
    <row r="16" spans="1:19">
      <c r="A16" s="19" t="s">
        <v>1981</v>
      </c>
      <c r="B16" s="10" t="s">
        <v>1785</v>
      </c>
      <c r="C16" s="19" t="s">
        <v>5</v>
      </c>
      <c r="D16" s="11" t="s">
        <v>1786</v>
      </c>
      <c r="E16" s="20">
        <v>345</v>
      </c>
      <c r="F16" s="20">
        <v>2</v>
      </c>
      <c r="G16" s="20">
        <v>5</v>
      </c>
      <c r="H16" s="20">
        <v>597</v>
      </c>
      <c r="I16" s="20">
        <v>8</v>
      </c>
      <c r="J16" s="20">
        <v>2809</v>
      </c>
      <c r="K16" s="20">
        <v>957</v>
      </c>
      <c r="L16" s="20">
        <v>0</v>
      </c>
      <c r="M16" s="20">
        <v>2</v>
      </c>
      <c r="N16" s="20">
        <f t="shared" si="0"/>
        <v>959</v>
      </c>
      <c r="O16" s="20">
        <v>4</v>
      </c>
      <c r="P16" s="44">
        <f t="shared" si="1"/>
        <v>0.34140263438946244</v>
      </c>
      <c r="S16" s="20"/>
    </row>
    <row r="17" spans="1:19">
      <c r="A17" s="19" t="s">
        <v>1990</v>
      </c>
      <c r="B17" s="10" t="s">
        <v>1791</v>
      </c>
      <c r="C17" s="19" t="s">
        <v>5</v>
      </c>
      <c r="D17" s="11" t="s">
        <v>1792</v>
      </c>
      <c r="E17" s="20">
        <v>389</v>
      </c>
      <c r="F17" s="20">
        <v>4</v>
      </c>
      <c r="G17" s="20">
        <v>6</v>
      </c>
      <c r="H17" s="20">
        <v>684</v>
      </c>
      <c r="I17" s="20">
        <v>3</v>
      </c>
      <c r="J17" s="20">
        <v>3452</v>
      </c>
      <c r="K17" s="20">
        <v>1086</v>
      </c>
      <c r="L17" s="20">
        <v>0</v>
      </c>
      <c r="M17" s="20">
        <v>3</v>
      </c>
      <c r="N17" s="20">
        <f t="shared" si="0"/>
        <v>1089</v>
      </c>
      <c r="O17" s="20">
        <v>0</v>
      </c>
      <c r="P17" s="44">
        <f t="shared" si="1"/>
        <v>0.31546929316338357</v>
      </c>
      <c r="S17" s="20"/>
    </row>
    <row r="18" spans="1:19">
      <c r="B18" s="10" t="s">
        <v>1806</v>
      </c>
      <c r="C18" s="19" t="s">
        <v>29</v>
      </c>
      <c r="D18" s="11"/>
      <c r="E18" s="20">
        <v>1031</v>
      </c>
      <c r="F18" s="20">
        <v>6</v>
      </c>
      <c r="G18" s="20">
        <v>13</v>
      </c>
      <c r="H18" s="20">
        <v>774</v>
      </c>
      <c r="I18" s="20">
        <v>7</v>
      </c>
      <c r="J18" s="20"/>
      <c r="K18" s="20">
        <v>1831</v>
      </c>
      <c r="L18" s="20">
        <v>1</v>
      </c>
      <c r="M18" s="20">
        <v>2</v>
      </c>
      <c r="N18" s="20">
        <f t="shared" si="0"/>
        <v>1834</v>
      </c>
      <c r="O18" s="20">
        <v>4</v>
      </c>
      <c r="P18" s="44"/>
      <c r="S18" s="20"/>
    </row>
    <row r="19" spans="1:19">
      <c r="B19" s="10" t="s">
        <v>1807</v>
      </c>
      <c r="C19" s="19" t="s">
        <v>29</v>
      </c>
      <c r="D19" s="11"/>
      <c r="E19" s="20">
        <v>1894</v>
      </c>
      <c r="F19" s="20">
        <v>19</v>
      </c>
      <c r="G19" s="20">
        <v>38</v>
      </c>
      <c r="H19" s="20">
        <v>2541</v>
      </c>
      <c r="I19" s="20">
        <v>20</v>
      </c>
      <c r="J19" s="20"/>
      <c r="K19" s="20">
        <v>4512</v>
      </c>
      <c r="L19" s="20">
        <v>1</v>
      </c>
      <c r="M19" s="20">
        <v>5</v>
      </c>
      <c r="N19" s="20">
        <f t="shared" si="0"/>
        <v>4518</v>
      </c>
      <c r="O19" s="20">
        <v>20</v>
      </c>
      <c r="P19" s="44"/>
      <c r="S19" s="20"/>
    </row>
    <row r="20" spans="1:19">
      <c r="B20" s="10" t="s">
        <v>2390</v>
      </c>
      <c r="C20" s="19" t="s">
        <v>29</v>
      </c>
      <c r="D20" s="11"/>
      <c r="E20" s="20">
        <v>852</v>
      </c>
      <c r="F20" s="20">
        <v>15</v>
      </c>
      <c r="G20" s="20">
        <v>24</v>
      </c>
      <c r="H20" s="20">
        <v>1167</v>
      </c>
      <c r="I20" s="20">
        <v>27</v>
      </c>
      <c r="J20" s="20"/>
      <c r="K20" s="20">
        <v>2085</v>
      </c>
      <c r="L20" s="20">
        <v>0</v>
      </c>
      <c r="M20" s="20">
        <v>2</v>
      </c>
      <c r="N20" s="20">
        <f t="shared" si="0"/>
        <v>2087</v>
      </c>
      <c r="O20" s="20">
        <v>14</v>
      </c>
      <c r="P20" s="44"/>
      <c r="S20" s="20"/>
    </row>
    <row r="21" spans="1:19">
      <c r="B21" s="10" t="s">
        <v>2696</v>
      </c>
      <c r="C21" s="19" t="s">
        <v>30</v>
      </c>
      <c r="D21" s="11"/>
      <c r="E21" s="20">
        <v>13</v>
      </c>
      <c r="F21" s="20">
        <v>1</v>
      </c>
      <c r="G21" s="20">
        <v>0</v>
      </c>
      <c r="H21" s="20">
        <v>37</v>
      </c>
      <c r="I21" s="20">
        <v>0</v>
      </c>
      <c r="J21" s="20"/>
      <c r="K21" s="20">
        <v>51</v>
      </c>
      <c r="L21" s="20">
        <v>0</v>
      </c>
      <c r="M21" s="20">
        <v>1</v>
      </c>
      <c r="N21" s="20">
        <f t="shared" si="0"/>
        <v>52</v>
      </c>
      <c r="O21" s="20">
        <v>2</v>
      </c>
      <c r="P21" s="44"/>
      <c r="S21" s="20"/>
    </row>
    <row r="22" spans="1:19" ht="28.5">
      <c r="B22" s="10" t="s">
        <v>2697</v>
      </c>
      <c r="C22" s="19" t="s">
        <v>30</v>
      </c>
      <c r="D22" s="11"/>
      <c r="E22" s="20">
        <v>35</v>
      </c>
      <c r="F22" s="20">
        <v>2</v>
      </c>
      <c r="G22" s="20">
        <v>1</v>
      </c>
      <c r="H22" s="20">
        <v>27</v>
      </c>
      <c r="I22" s="20">
        <v>3</v>
      </c>
      <c r="J22" s="20"/>
      <c r="K22" s="20">
        <v>68</v>
      </c>
      <c r="L22" s="20">
        <v>0</v>
      </c>
      <c r="M22" s="20">
        <v>2</v>
      </c>
      <c r="N22" s="20">
        <f t="shared" si="0"/>
        <v>70</v>
      </c>
      <c r="O22" s="20">
        <v>1</v>
      </c>
      <c r="P22" s="44"/>
      <c r="S22" s="20"/>
    </row>
    <row r="23" spans="1:19">
      <c r="B23" s="10" t="s">
        <v>2698</v>
      </c>
      <c r="C23" s="19" t="s">
        <v>30</v>
      </c>
      <c r="D23" s="11"/>
      <c r="E23" s="20">
        <v>30</v>
      </c>
      <c r="F23" s="20">
        <v>1</v>
      </c>
      <c r="G23" s="20">
        <v>2</v>
      </c>
      <c r="H23" s="20">
        <v>41</v>
      </c>
      <c r="I23" s="20">
        <v>0</v>
      </c>
      <c r="J23" s="20"/>
      <c r="K23" s="20">
        <v>74</v>
      </c>
      <c r="L23" s="20">
        <v>0</v>
      </c>
      <c r="M23" s="20">
        <v>0</v>
      </c>
      <c r="N23" s="20">
        <f t="shared" si="0"/>
        <v>74</v>
      </c>
      <c r="O23" s="20">
        <v>1</v>
      </c>
      <c r="P23" s="44"/>
      <c r="S23" s="20"/>
    </row>
    <row r="24" spans="1:19">
      <c r="B24" s="10" t="s">
        <v>1808</v>
      </c>
      <c r="C24" s="19" t="s">
        <v>30</v>
      </c>
      <c r="D24" s="11"/>
      <c r="E24" s="20">
        <v>40</v>
      </c>
      <c r="F24" s="20">
        <v>2</v>
      </c>
      <c r="G24" s="20">
        <v>8</v>
      </c>
      <c r="H24" s="20">
        <v>67</v>
      </c>
      <c r="I24" s="20">
        <v>7</v>
      </c>
      <c r="J24" s="20"/>
      <c r="K24" s="20">
        <v>124</v>
      </c>
      <c r="L24" s="20">
        <v>0</v>
      </c>
      <c r="M24" s="20">
        <v>0</v>
      </c>
      <c r="N24" s="20">
        <f t="shared" si="0"/>
        <v>124</v>
      </c>
      <c r="O24" s="20">
        <v>6</v>
      </c>
      <c r="P24" s="44"/>
      <c r="S24" s="20"/>
    </row>
    <row r="25" spans="1:19">
      <c r="B25" s="10" t="s">
        <v>2699</v>
      </c>
      <c r="C25" s="19" t="s">
        <v>30</v>
      </c>
      <c r="D25" s="11"/>
      <c r="E25" s="20">
        <v>40</v>
      </c>
      <c r="F25" s="20">
        <v>2</v>
      </c>
      <c r="G25" s="20">
        <v>2</v>
      </c>
      <c r="H25" s="20">
        <v>69</v>
      </c>
      <c r="I25" s="20">
        <v>3</v>
      </c>
      <c r="J25" s="20"/>
      <c r="K25" s="20">
        <v>116</v>
      </c>
      <c r="L25" s="20">
        <v>0</v>
      </c>
      <c r="M25" s="20">
        <v>1</v>
      </c>
      <c r="N25" s="20">
        <f t="shared" si="0"/>
        <v>117</v>
      </c>
      <c r="O25" s="20">
        <v>0</v>
      </c>
      <c r="P25" s="44"/>
      <c r="S25" s="20"/>
    </row>
    <row r="26" spans="1:19">
      <c r="B26" s="10" t="s">
        <v>31</v>
      </c>
      <c r="C26" s="19" t="s">
        <v>32</v>
      </c>
      <c r="D26" s="11"/>
      <c r="E26" s="20">
        <v>268</v>
      </c>
      <c r="F26" s="20">
        <v>1</v>
      </c>
      <c r="G26" s="20">
        <v>3</v>
      </c>
      <c r="H26" s="20">
        <v>295</v>
      </c>
      <c r="I26" s="20">
        <v>1</v>
      </c>
      <c r="J26" s="20"/>
      <c r="K26" s="20">
        <v>568</v>
      </c>
      <c r="L26" s="20">
        <v>0</v>
      </c>
      <c r="M26" s="20">
        <v>4</v>
      </c>
      <c r="N26" s="20">
        <f t="shared" si="0"/>
        <v>572</v>
      </c>
      <c r="O26" s="20">
        <v>1</v>
      </c>
      <c r="P26" s="44"/>
      <c r="S26" s="20"/>
    </row>
    <row r="27" spans="1:19">
      <c r="A27" s="21"/>
      <c r="B27" s="12" t="s">
        <v>33</v>
      </c>
      <c r="C27" s="21" t="s">
        <v>32</v>
      </c>
      <c r="D27" s="13"/>
      <c r="E27" s="23">
        <v>108</v>
      </c>
      <c r="F27" s="23">
        <v>1</v>
      </c>
      <c r="G27" s="23">
        <v>2</v>
      </c>
      <c r="H27" s="23">
        <v>74</v>
      </c>
      <c r="I27" s="23">
        <v>0</v>
      </c>
      <c r="J27" s="23"/>
      <c r="K27" s="23">
        <v>185</v>
      </c>
      <c r="L27" s="23">
        <v>0</v>
      </c>
      <c r="M27" s="23">
        <v>102</v>
      </c>
      <c r="N27" s="23">
        <f t="shared" si="0"/>
        <v>287</v>
      </c>
      <c r="O27" s="23">
        <v>0</v>
      </c>
      <c r="P27" s="43"/>
      <c r="S27" s="20"/>
    </row>
    <row r="28" spans="1:19">
      <c r="B28" s="10" t="s">
        <v>34</v>
      </c>
      <c r="E28" s="20">
        <f t="shared" ref="E28:M28" si="2">SUM(E2:E17)</f>
        <v>5665</v>
      </c>
      <c r="F28" s="20">
        <f t="shared" si="2"/>
        <v>96</v>
      </c>
      <c r="G28" s="20">
        <f t="shared" si="2"/>
        <v>181</v>
      </c>
      <c r="H28" s="20">
        <f t="shared" si="2"/>
        <v>8377</v>
      </c>
      <c r="I28" s="20">
        <f t="shared" si="2"/>
        <v>92</v>
      </c>
      <c r="J28" s="20"/>
      <c r="K28" s="20">
        <f t="shared" si="2"/>
        <v>14411</v>
      </c>
      <c r="L28" s="20">
        <f t="shared" si="2"/>
        <v>11</v>
      </c>
      <c r="M28" s="20">
        <f t="shared" si="2"/>
        <v>23</v>
      </c>
      <c r="N28" s="20">
        <f t="shared" si="0"/>
        <v>14445</v>
      </c>
      <c r="O28" s="20">
        <f>SUM(O2:O17)</f>
        <v>33</v>
      </c>
      <c r="P28" s="44"/>
      <c r="S28" s="20"/>
    </row>
    <row r="29" spans="1:19">
      <c r="B29" s="10" t="s">
        <v>35</v>
      </c>
      <c r="E29" s="20">
        <f>SUM(E18:E20)</f>
        <v>3777</v>
      </c>
      <c r="F29" s="20">
        <f>SUM(F18:F20)</f>
        <v>40</v>
      </c>
      <c r="G29" s="20">
        <f>SUM(G18:G20)</f>
        <v>75</v>
      </c>
      <c r="H29" s="20">
        <f>SUM(H18:H20)</f>
        <v>4482</v>
      </c>
      <c r="I29" s="20">
        <f>SUM(I18:I20)</f>
        <v>54</v>
      </c>
      <c r="J29" s="20"/>
      <c r="K29" s="20">
        <f>SUM(K18:K20)</f>
        <v>8428</v>
      </c>
      <c r="L29" s="20">
        <f>SUM(L18:L20)</f>
        <v>2</v>
      </c>
      <c r="M29" s="20">
        <f>SUM(M18:M20)</f>
        <v>9</v>
      </c>
      <c r="N29" s="20">
        <f t="shared" si="0"/>
        <v>8439</v>
      </c>
      <c r="O29" s="20">
        <f>SUM(O18:O20)</f>
        <v>38</v>
      </c>
      <c r="P29" s="44"/>
      <c r="S29" s="20"/>
    </row>
    <row r="30" spans="1:19">
      <c r="B30" s="10" t="s">
        <v>36</v>
      </c>
      <c r="E30" s="20">
        <f>SUM(E21:E25)</f>
        <v>158</v>
      </c>
      <c r="F30" s="20">
        <f>SUM(F21:F25)</f>
        <v>8</v>
      </c>
      <c r="G30" s="20">
        <f>SUM(G21:G25)</f>
        <v>13</v>
      </c>
      <c r="H30" s="20">
        <f>SUM(H21:H25)</f>
        <v>241</v>
      </c>
      <c r="I30" s="20">
        <f>SUM(I21:I25)</f>
        <v>13</v>
      </c>
      <c r="J30" s="20"/>
      <c r="K30" s="20">
        <f>SUM(K21:K25)</f>
        <v>433</v>
      </c>
      <c r="L30" s="20">
        <f>SUM(L21:L25)</f>
        <v>0</v>
      </c>
      <c r="M30" s="20">
        <f>SUM(M21:M25)</f>
        <v>4</v>
      </c>
      <c r="N30" s="20">
        <f t="shared" si="0"/>
        <v>437</v>
      </c>
      <c r="O30" s="20">
        <f>SUM(O21:O25)</f>
        <v>10</v>
      </c>
      <c r="P30" s="44"/>
      <c r="S30" s="20"/>
    </row>
    <row r="31" spans="1:19" ht="15" thickBot="1">
      <c r="A31" s="24"/>
      <c r="B31" s="14" t="s">
        <v>37</v>
      </c>
      <c r="C31" s="24"/>
      <c r="D31" s="14"/>
      <c r="E31" s="25">
        <f>SUM(E26:E27)</f>
        <v>376</v>
      </c>
      <c r="F31" s="25">
        <f>SUM(F26:F27)</f>
        <v>2</v>
      </c>
      <c r="G31" s="25">
        <f>SUM(G26:G27)</f>
        <v>5</v>
      </c>
      <c r="H31" s="25">
        <f>SUM(H26:H27)</f>
        <v>369</v>
      </c>
      <c r="I31" s="25">
        <f>SUM(I26:I27)</f>
        <v>1</v>
      </c>
      <c r="J31" s="25"/>
      <c r="K31" s="25">
        <f>SUM(K26:K27)</f>
        <v>753</v>
      </c>
      <c r="L31" s="25">
        <f>SUM(L26:L27)</f>
        <v>0</v>
      </c>
      <c r="M31" s="25">
        <f>SUM(M26:M27)</f>
        <v>106</v>
      </c>
      <c r="N31" s="25">
        <f t="shared" si="0"/>
        <v>859</v>
      </c>
      <c r="O31" s="25">
        <f>SUM(O26:O27)</f>
        <v>1</v>
      </c>
      <c r="P31" s="45"/>
      <c r="S31" s="20"/>
    </row>
    <row r="32" spans="1:19" s="6" customFormat="1" ht="15">
      <c r="B32" s="3" t="s">
        <v>2350</v>
      </c>
      <c r="D32" s="3"/>
      <c r="E32" s="34">
        <f t="shared" ref="E32:M32" si="3">SUM(E28:E31)</f>
        <v>9976</v>
      </c>
      <c r="F32" s="34">
        <f t="shared" si="3"/>
        <v>146</v>
      </c>
      <c r="G32" s="34">
        <f t="shared" si="3"/>
        <v>274</v>
      </c>
      <c r="H32" s="34">
        <f t="shared" si="3"/>
        <v>13469</v>
      </c>
      <c r="I32" s="34">
        <f t="shared" si="3"/>
        <v>160</v>
      </c>
      <c r="J32" s="34">
        <f>SUM(J2:J17)</f>
        <v>38696</v>
      </c>
      <c r="K32" s="34">
        <f t="shared" si="3"/>
        <v>24025</v>
      </c>
      <c r="L32" s="34">
        <f t="shared" si="3"/>
        <v>13</v>
      </c>
      <c r="M32" s="34">
        <f t="shared" si="3"/>
        <v>142</v>
      </c>
      <c r="N32" s="34">
        <f t="shared" si="0"/>
        <v>24180</v>
      </c>
      <c r="O32" s="34">
        <f>SUM(O28:O31)</f>
        <v>82</v>
      </c>
      <c r="P32" s="46">
        <f>N32/J32</f>
        <v>0.62487078767831306</v>
      </c>
      <c r="S32" s="20"/>
    </row>
    <row r="33" spans="2:9">
      <c r="B33" s="10" t="s">
        <v>2005</v>
      </c>
      <c r="E33" s="26">
        <f>E32/$K$32</f>
        <v>0.4152341311134235</v>
      </c>
      <c r="F33" s="26">
        <f t="shared" ref="F33:I33" si="4">F32/$K$32</f>
        <v>6.0770031217481793E-3</v>
      </c>
      <c r="G33" s="26">
        <f t="shared" si="4"/>
        <v>1.1404786680541103E-2</v>
      </c>
      <c r="H33" s="26">
        <f t="shared" si="4"/>
        <v>0.56062434963579599</v>
      </c>
      <c r="I33" s="26">
        <f t="shared" si="4"/>
        <v>6.6597294484911553E-3</v>
      </c>
    </row>
  </sheetData>
  <sortState xmlns:xlrd2="http://schemas.microsoft.com/office/spreadsheetml/2017/richdata2" ref="A2:P17">
    <sortCondition ref="A17"/>
  </sortState>
  <mergeCells count="1">
    <mergeCell ref="A1:B1"/>
  </mergeCells>
  <conditionalFormatting sqref="A2:P27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2"/>
  <sheetViews>
    <sheetView zoomScaleNormal="100" workbookViewId="0">
      <pane ySplit="1" topLeftCell="A2" activePane="bottomLeft" state="frozen"/>
      <selection pane="bottomLeft" activeCell="B16" sqref="B16"/>
    </sheetView>
  </sheetViews>
  <sheetFormatPr defaultColWidth="8.85546875" defaultRowHeight="14.25"/>
  <cols>
    <col min="1" max="1" width="2.5703125" style="7" bestFit="1" customWidth="1"/>
    <col min="2" max="2" width="30.140625" style="7" bestFit="1" customWidth="1"/>
    <col min="3" max="3" width="13.28515625" style="7" bestFit="1" customWidth="1"/>
    <col min="4" max="4" width="36.28515625" style="7" bestFit="1" customWidth="1"/>
    <col min="5" max="5" width="7.7109375" style="7" bestFit="1" customWidth="1"/>
    <col min="6" max="6" width="7.42578125" style="7" customWidth="1"/>
    <col min="7" max="7" width="7.7109375" style="7" bestFit="1" customWidth="1"/>
    <col min="8" max="8" width="8.28515625" style="7" bestFit="1" customWidth="1"/>
    <col min="9" max="9" width="8.85546875" style="7" bestFit="1" customWidth="1"/>
    <col min="10" max="11" width="7.7109375" style="7" bestFit="1" customWidth="1"/>
    <col min="12" max="13" width="9.7109375" style="7" bestFit="1" customWidth="1"/>
    <col min="14" max="14" width="7.7109375" style="7" bestFit="1" customWidth="1"/>
    <col min="15" max="15" width="8.42578125" style="7" bestFit="1" customWidth="1"/>
    <col min="16" max="16" width="8.85546875" style="7" bestFit="1" customWidth="1"/>
    <col min="17" max="16384" width="8.85546875" style="7"/>
  </cols>
  <sheetData>
    <row r="1" spans="1:19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2037</v>
      </c>
      <c r="F1" s="9" t="s">
        <v>2038</v>
      </c>
      <c r="G1" s="9" t="s">
        <v>2039</v>
      </c>
      <c r="H1" s="9" t="s">
        <v>2040</v>
      </c>
      <c r="I1" s="9" t="s">
        <v>2041</v>
      </c>
      <c r="J1" s="9" t="s">
        <v>3</v>
      </c>
      <c r="K1" s="9" t="s">
        <v>2395</v>
      </c>
      <c r="L1" s="9" t="s">
        <v>2396</v>
      </c>
      <c r="M1" s="9" t="s">
        <v>2397</v>
      </c>
      <c r="N1" s="9" t="s">
        <v>2003</v>
      </c>
      <c r="O1" s="9" t="s">
        <v>2004</v>
      </c>
      <c r="P1" s="9" t="s">
        <v>2578</v>
      </c>
    </row>
    <row r="2" spans="1:19" ht="15" thickTop="1">
      <c r="A2" s="7" t="s">
        <v>1974</v>
      </c>
      <c r="B2" s="1" t="s">
        <v>167</v>
      </c>
      <c r="C2" s="7" t="s">
        <v>5</v>
      </c>
      <c r="D2" s="2" t="s">
        <v>168</v>
      </c>
      <c r="E2" s="8">
        <v>6</v>
      </c>
      <c r="F2" s="8">
        <v>430</v>
      </c>
      <c r="G2" s="8">
        <v>355</v>
      </c>
      <c r="H2" s="8">
        <v>23</v>
      </c>
      <c r="I2" s="8">
        <v>7</v>
      </c>
      <c r="J2" s="8">
        <v>2319</v>
      </c>
      <c r="K2" s="8">
        <v>821</v>
      </c>
      <c r="L2" s="8">
        <v>0</v>
      </c>
      <c r="M2" s="8">
        <v>2</v>
      </c>
      <c r="N2" s="8">
        <f t="shared" ref="N2:N13" si="0">SUM(K2:M2)</f>
        <v>823</v>
      </c>
      <c r="O2" s="8">
        <v>3</v>
      </c>
      <c r="P2" s="42">
        <f>N2/J2</f>
        <v>0.3548943510133678</v>
      </c>
      <c r="S2" s="8"/>
    </row>
    <row r="3" spans="1:19">
      <c r="A3" s="7" t="s">
        <v>1973</v>
      </c>
      <c r="B3" s="1" t="s">
        <v>178</v>
      </c>
      <c r="C3" s="7" t="s">
        <v>5</v>
      </c>
      <c r="D3" s="2" t="s">
        <v>179</v>
      </c>
      <c r="E3" s="8">
        <v>3</v>
      </c>
      <c r="F3" s="8">
        <v>386</v>
      </c>
      <c r="G3" s="8">
        <v>385</v>
      </c>
      <c r="H3" s="8">
        <v>29</v>
      </c>
      <c r="I3" s="8">
        <v>5</v>
      </c>
      <c r="J3" s="8">
        <v>2885</v>
      </c>
      <c r="K3" s="8">
        <v>808</v>
      </c>
      <c r="L3" s="8">
        <v>0</v>
      </c>
      <c r="M3" s="8">
        <v>2</v>
      </c>
      <c r="N3" s="8">
        <f t="shared" si="0"/>
        <v>810</v>
      </c>
      <c r="O3" s="8">
        <v>2</v>
      </c>
      <c r="P3" s="42">
        <f t="shared" ref="P3:P13" si="1">N3/J3</f>
        <v>0.28076256499133451</v>
      </c>
      <c r="S3" s="8"/>
    </row>
    <row r="4" spans="1:19">
      <c r="A4" s="7" t="s">
        <v>1977</v>
      </c>
      <c r="B4" s="1" t="s">
        <v>188</v>
      </c>
      <c r="C4" s="7" t="s">
        <v>5</v>
      </c>
      <c r="D4" s="2" t="s">
        <v>189</v>
      </c>
      <c r="E4" s="8">
        <v>6</v>
      </c>
      <c r="F4" s="8">
        <v>381</v>
      </c>
      <c r="G4" s="8">
        <v>280</v>
      </c>
      <c r="H4" s="8">
        <v>24</v>
      </c>
      <c r="I4" s="8">
        <v>1</v>
      </c>
      <c r="J4" s="8">
        <v>2391</v>
      </c>
      <c r="K4" s="8">
        <v>692</v>
      </c>
      <c r="L4" s="8">
        <v>3</v>
      </c>
      <c r="M4" s="8">
        <v>1</v>
      </c>
      <c r="N4" s="8">
        <f t="shared" si="0"/>
        <v>696</v>
      </c>
      <c r="O4" s="8">
        <v>2</v>
      </c>
      <c r="P4" s="42">
        <f t="shared" si="1"/>
        <v>0.29109159347553326</v>
      </c>
      <c r="S4" s="8"/>
    </row>
    <row r="5" spans="1:19">
      <c r="A5" s="7" t="s">
        <v>1975</v>
      </c>
      <c r="B5" s="1" t="s">
        <v>174</v>
      </c>
      <c r="C5" s="7" t="s">
        <v>5</v>
      </c>
      <c r="D5" s="2" t="s">
        <v>175</v>
      </c>
      <c r="E5" s="8">
        <v>4</v>
      </c>
      <c r="F5" s="8">
        <v>267</v>
      </c>
      <c r="G5" s="8">
        <v>285</v>
      </c>
      <c r="H5" s="8">
        <v>27</v>
      </c>
      <c r="I5" s="8">
        <v>1</v>
      </c>
      <c r="J5" s="8">
        <v>2004</v>
      </c>
      <c r="K5" s="8">
        <v>584</v>
      </c>
      <c r="L5" s="8">
        <v>1</v>
      </c>
      <c r="M5" s="8">
        <v>1</v>
      </c>
      <c r="N5" s="8">
        <f t="shared" si="0"/>
        <v>586</v>
      </c>
      <c r="O5" s="8">
        <v>0</v>
      </c>
      <c r="P5" s="42">
        <f t="shared" si="1"/>
        <v>0.29241516966067865</v>
      </c>
      <c r="S5" s="8"/>
    </row>
    <row r="6" spans="1:19">
      <c r="A6" s="7" t="s">
        <v>1970</v>
      </c>
      <c r="B6" s="1" t="s">
        <v>182</v>
      </c>
      <c r="C6" s="7" t="s">
        <v>5</v>
      </c>
      <c r="D6" s="2" t="s">
        <v>183</v>
      </c>
      <c r="E6" s="8">
        <v>7</v>
      </c>
      <c r="F6" s="8">
        <v>469</v>
      </c>
      <c r="G6" s="8">
        <v>482</v>
      </c>
      <c r="H6" s="8">
        <v>34</v>
      </c>
      <c r="I6" s="8">
        <v>2</v>
      </c>
      <c r="J6" s="8">
        <v>2947</v>
      </c>
      <c r="K6" s="8">
        <v>994</v>
      </c>
      <c r="L6" s="8">
        <v>0</v>
      </c>
      <c r="M6" s="8">
        <v>3</v>
      </c>
      <c r="N6" s="8">
        <f t="shared" si="0"/>
        <v>997</v>
      </c>
      <c r="O6" s="8">
        <v>0</v>
      </c>
      <c r="P6" s="42">
        <f t="shared" si="1"/>
        <v>0.33831014591109604</v>
      </c>
      <c r="S6" s="8"/>
    </row>
    <row r="7" spans="1:19">
      <c r="A7" s="7" t="s">
        <v>1972</v>
      </c>
      <c r="B7" s="1" t="s">
        <v>184</v>
      </c>
      <c r="C7" s="7" t="s">
        <v>5</v>
      </c>
      <c r="D7" s="2" t="s">
        <v>185</v>
      </c>
      <c r="E7" s="8">
        <v>1</v>
      </c>
      <c r="F7" s="8">
        <v>316</v>
      </c>
      <c r="G7" s="8">
        <v>409</v>
      </c>
      <c r="H7" s="8">
        <v>13</v>
      </c>
      <c r="I7" s="8">
        <v>1</v>
      </c>
      <c r="J7" s="8">
        <v>2338</v>
      </c>
      <c r="K7" s="8">
        <v>740</v>
      </c>
      <c r="L7" s="8">
        <v>0</v>
      </c>
      <c r="M7" s="8">
        <v>2</v>
      </c>
      <c r="N7" s="8">
        <f t="shared" si="0"/>
        <v>742</v>
      </c>
      <c r="O7" s="8">
        <v>0</v>
      </c>
      <c r="P7" s="42">
        <f t="shared" si="1"/>
        <v>0.31736526946107785</v>
      </c>
      <c r="S7" s="8"/>
    </row>
    <row r="8" spans="1:19">
      <c r="A8" s="7" t="s">
        <v>1969</v>
      </c>
      <c r="B8" s="1" t="s">
        <v>190</v>
      </c>
      <c r="C8" s="7" t="s">
        <v>5</v>
      </c>
      <c r="D8" s="2" t="s">
        <v>173</v>
      </c>
      <c r="E8" s="8">
        <v>2</v>
      </c>
      <c r="F8" s="8">
        <v>557</v>
      </c>
      <c r="G8" s="8">
        <v>698</v>
      </c>
      <c r="H8" s="8">
        <v>38</v>
      </c>
      <c r="I8" s="8">
        <v>3</v>
      </c>
      <c r="J8" s="8">
        <v>6306</v>
      </c>
      <c r="K8" s="8">
        <v>1298</v>
      </c>
      <c r="L8" s="8">
        <v>0</v>
      </c>
      <c r="M8" s="8">
        <v>3</v>
      </c>
      <c r="N8" s="8">
        <f t="shared" si="0"/>
        <v>1301</v>
      </c>
      <c r="O8" s="8">
        <v>0</v>
      </c>
      <c r="P8" s="42">
        <f t="shared" si="1"/>
        <v>0.20631144941325721</v>
      </c>
      <c r="S8" s="8"/>
    </row>
    <row r="9" spans="1:19">
      <c r="A9" s="7" t="s">
        <v>1971</v>
      </c>
      <c r="B9" s="1" t="s">
        <v>169</v>
      </c>
      <c r="C9" s="7" t="s">
        <v>5</v>
      </c>
      <c r="D9" s="2" t="s">
        <v>170</v>
      </c>
      <c r="E9" s="8">
        <v>2</v>
      </c>
      <c r="F9" s="8">
        <v>256</v>
      </c>
      <c r="G9" s="8">
        <v>245</v>
      </c>
      <c r="H9" s="8">
        <v>15</v>
      </c>
      <c r="I9" s="8">
        <v>1</v>
      </c>
      <c r="J9" s="8">
        <v>2479</v>
      </c>
      <c r="K9" s="8">
        <v>519</v>
      </c>
      <c r="L9" s="8">
        <v>0</v>
      </c>
      <c r="M9" s="8">
        <v>1</v>
      </c>
      <c r="N9" s="8">
        <f t="shared" si="0"/>
        <v>520</v>
      </c>
      <c r="O9" s="8">
        <v>0</v>
      </c>
      <c r="P9" s="42">
        <f t="shared" si="1"/>
        <v>0.20976200080677693</v>
      </c>
      <c r="S9" s="8"/>
    </row>
    <row r="10" spans="1:19">
      <c r="A10" s="7" t="s">
        <v>1976</v>
      </c>
      <c r="B10" s="1" t="s">
        <v>171</v>
      </c>
      <c r="C10" s="7" t="s">
        <v>5</v>
      </c>
      <c r="D10" s="2" t="s">
        <v>172</v>
      </c>
      <c r="E10" s="8">
        <v>1</v>
      </c>
      <c r="F10" s="8">
        <v>260</v>
      </c>
      <c r="G10" s="8">
        <v>348</v>
      </c>
      <c r="H10" s="8">
        <v>14</v>
      </c>
      <c r="I10" s="8">
        <v>2</v>
      </c>
      <c r="J10" s="8">
        <v>2566</v>
      </c>
      <c r="K10" s="8">
        <v>625</v>
      </c>
      <c r="L10" s="8">
        <v>0</v>
      </c>
      <c r="M10" s="8">
        <v>5</v>
      </c>
      <c r="N10" s="8">
        <f t="shared" si="0"/>
        <v>630</v>
      </c>
      <c r="O10" s="8">
        <v>0</v>
      </c>
      <c r="P10" s="42">
        <f t="shared" si="1"/>
        <v>0.24551831644583008</v>
      </c>
      <c r="S10" s="8"/>
    </row>
    <row r="11" spans="1:19">
      <c r="A11" s="7" t="s">
        <v>1978</v>
      </c>
      <c r="B11" s="1" t="s">
        <v>186</v>
      </c>
      <c r="C11" s="7" t="s">
        <v>5</v>
      </c>
      <c r="D11" s="2" t="s">
        <v>187</v>
      </c>
      <c r="E11" s="8">
        <v>1</v>
      </c>
      <c r="F11" s="8">
        <v>388</v>
      </c>
      <c r="G11" s="8">
        <v>355</v>
      </c>
      <c r="H11" s="8">
        <v>12</v>
      </c>
      <c r="I11" s="8">
        <v>3</v>
      </c>
      <c r="J11" s="8">
        <v>3166</v>
      </c>
      <c r="K11" s="8">
        <v>759</v>
      </c>
      <c r="L11" s="8">
        <v>1</v>
      </c>
      <c r="M11" s="8">
        <v>3</v>
      </c>
      <c r="N11" s="8">
        <f t="shared" si="0"/>
        <v>763</v>
      </c>
      <c r="O11" s="8">
        <v>4</v>
      </c>
      <c r="P11" s="42">
        <f t="shared" si="1"/>
        <v>0.24099810486418194</v>
      </c>
      <c r="S11" s="8"/>
    </row>
    <row r="12" spans="1:19">
      <c r="A12" s="7" t="s">
        <v>1979</v>
      </c>
      <c r="B12" s="1" t="s">
        <v>180</v>
      </c>
      <c r="C12" s="7" t="s">
        <v>5</v>
      </c>
      <c r="D12" s="2" t="s">
        <v>181</v>
      </c>
      <c r="E12" s="8">
        <v>4</v>
      </c>
      <c r="F12" s="8">
        <v>546</v>
      </c>
      <c r="G12" s="8">
        <v>487</v>
      </c>
      <c r="H12" s="8">
        <v>34</v>
      </c>
      <c r="I12" s="8">
        <v>4</v>
      </c>
      <c r="J12" s="8">
        <v>3573</v>
      </c>
      <c r="K12" s="8">
        <v>1075</v>
      </c>
      <c r="L12" s="8">
        <v>0</v>
      </c>
      <c r="M12" s="8">
        <v>1</v>
      </c>
      <c r="N12" s="8">
        <f t="shared" si="0"/>
        <v>1076</v>
      </c>
      <c r="O12" s="8">
        <v>3</v>
      </c>
      <c r="P12" s="42">
        <f t="shared" si="1"/>
        <v>0.30114749510215505</v>
      </c>
      <c r="S12" s="8"/>
    </row>
    <row r="13" spans="1:19">
      <c r="A13" s="7" t="s">
        <v>1980</v>
      </c>
      <c r="B13" s="1" t="s">
        <v>176</v>
      </c>
      <c r="C13" s="7" t="s">
        <v>5</v>
      </c>
      <c r="D13" s="2" t="s">
        <v>177</v>
      </c>
      <c r="E13" s="8">
        <v>2</v>
      </c>
      <c r="F13" s="8">
        <v>469</v>
      </c>
      <c r="G13" s="8">
        <v>460</v>
      </c>
      <c r="H13" s="8">
        <v>21</v>
      </c>
      <c r="I13" s="8">
        <v>1</v>
      </c>
      <c r="J13" s="8">
        <v>3160</v>
      </c>
      <c r="K13" s="8">
        <v>953</v>
      </c>
      <c r="L13" s="8">
        <v>0</v>
      </c>
      <c r="M13" s="8">
        <v>0</v>
      </c>
      <c r="N13" s="8">
        <f t="shared" si="0"/>
        <v>953</v>
      </c>
      <c r="O13" s="8">
        <v>0</v>
      </c>
      <c r="P13" s="42">
        <f t="shared" si="1"/>
        <v>0.30158227848101266</v>
      </c>
      <c r="S13" s="8"/>
    </row>
    <row r="14" spans="1:19">
      <c r="B14" s="1" t="s">
        <v>190</v>
      </c>
      <c r="C14" s="7" t="s">
        <v>29</v>
      </c>
      <c r="D14" s="2"/>
      <c r="E14" s="8">
        <v>10</v>
      </c>
      <c r="F14" s="8">
        <v>3252</v>
      </c>
      <c r="G14" s="8">
        <v>4078</v>
      </c>
      <c r="H14" s="8">
        <v>121</v>
      </c>
      <c r="I14" s="8">
        <v>17</v>
      </c>
      <c r="J14" s="8"/>
      <c r="K14" s="8">
        <v>7478</v>
      </c>
      <c r="L14" s="8">
        <v>1</v>
      </c>
      <c r="M14" s="8">
        <v>7</v>
      </c>
      <c r="N14" s="8">
        <f t="shared" ref="N14:N19" si="2">SUM(K14:M14)</f>
        <v>7486</v>
      </c>
      <c r="O14" s="8">
        <v>33</v>
      </c>
      <c r="P14" s="42"/>
      <c r="S14" s="8"/>
    </row>
    <row r="15" spans="1:19">
      <c r="B15" s="1" t="s">
        <v>178</v>
      </c>
      <c r="C15" s="7" t="s">
        <v>29</v>
      </c>
      <c r="D15" s="2"/>
      <c r="E15" s="8">
        <v>7</v>
      </c>
      <c r="F15" s="8">
        <v>1821</v>
      </c>
      <c r="G15" s="8">
        <v>1353</v>
      </c>
      <c r="H15" s="8">
        <v>44</v>
      </c>
      <c r="I15" s="8">
        <v>12</v>
      </c>
      <c r="J15" s="8"/>
      <c r="K15" s="8">
        <v>3237</v>
      </c>
      <c r="L15" s="8">
        <v>0</v>
      </c>
      <c r="M15" s="8">
        <v>1</v>
      </c>
      <c r="N15" s="8">
        <f t="shared" si="2"/>
        <v>3238</v>
      </c>
      <c r="O15" s="8">
        <v>16</v>
      </c>
      <c r="P15" s="42"/>
      <c r="S15" s="8"/>
    </row>
    <row r="16" spans="1:19">
      <c r="B16" s="1" t="s">
        <v>2390</v>
      </c>
      <c r="C16" s="7" t="s">
        <v>29</v>
      </c>
      <c r="D16" s="2"/>
      <c r="E16" s="8">
        <v>7</v>
      </c>
      <c r="F16" s="8">
        <v>1374</v>
      </c>
      <c r="G16" s="8">
        <v>771</v>
      </c>
      <c r="H16" s="8">
        <v>32</v>
      </c>
      <c r="I16" s="8">
        <v>4</v>
      </c>
      <c r="J16" s="8"/>
      <c r="K16" s="8">
        <v>2188</v>
      </c>
      <c r="L16" s="8">
        <v>0</v>
      </c>
      <c r="M16" s="8">
        <v>1</v>
      </c>
      <c r="N16" s="8">
        <f t="shared" si="2"/>
        <v>2189</v>
      </c>
      <c r="O16" s="8">
        <v>31</v>
      </c>
      <c r="P16" s="42"/>
      <c r="S16" s="8"/>
    </row>
    <row r="17" spans="1:19">
      <c r="B17" s="1" t="s">
        <v>2419</v>
      </c>
      <c r="C17" s="7" t="s">
        <v>30</v>
      </c>
      <c r="D17" s="2"/>
      <c r="E17" s="8">
        <v>2</v>
      </c>
      <c r="F17" s="8">
        <v>11</v>
      </c>
      <c r="G17" s="8">
        <v>29</v>
      </c>
      <c r="H17" s="8">
        <v>2</v>
      </c>
      <c r="I17" s="8">
        <v>0</v>
      </c>
      <c r="J17" s="8"/>
      <c r="K17" s="8">
        <v>44</v>
      </c>
      <c r="L17" s="8">
        <v>0</v>
      </c>
      <c r="M17" s="8">
        <v>1</v>
      </c>
      <c r="N17" s="8">
        <f t="shared" si="2"/>
        <v>45</v>
      </c>
      <c r="O17" s="8">
        <v>0</v>
      </c>
      <c r="P17" s="42"/>
      <c r="S17" s="8"/>
    </row>
    <row r="18" spans="1:19">
      <c r="B18" s="1" t="s">
        <v>31</v>
      </c>
      <c r="C18" s="7" t="s">
        <v>32</v>
      </c>
      <c r="D18" s="2"/>
      <c r="E18" s="8">
        <v>0</v>
      </c>
      <c r="F18" s="8">
        <v>293</v>
      </c>
      <c r="G18" s="8">
        <v>249</v>
      </c>
      <c r="H18" s="8">
        <v>3</v>
      </c>
      <c r="I18" s="8">
        <v>0</v>
      </c>
      <c r="J18" s="8"/>
      <c r="K18" s="8">
        <v>545</v>
      </c>
      <c r="L18" s="8">
        <v>0</v>
      </c>
      <c r="M18" s="8">
        <v>1</v>
      </c>
      <c r="N18" s="8">
        <f t="shared" si="2"/>
        <v>546</v>
      </c>
      <c r="O18" s="8">
        <v>0</v>
      </c>
      <c r="P18" s="42"/>
      <c r="S18" s="8"/>
    </row>
    <row r="19" spans="1:19" ht="28.5">
      <c r="A19" s="21"/>
      <c r="B19" s="12" t="s">
        <v>33</v>
      </c>
      <c r="C19" s="21" t="s">
        <v>32</v>
      </c>
      <c r="D19" s="13"/>
      <c r="E19" s="23">
        <v>1</v>
      </c>
      <c r="F19" s="23">
        <v>205</v>
      </c>
      <c r="G19" s="23">
        <v>128</v>
      </c>
      <c r="H19" s="23">
        <v>2</v>
      </c>
      <c r="I19" s="23">
        <v>0</v>
      </c>
      <c r="J19" s="23"/>
      <c r="K19" s="23">
        <v>336</v>
      </c>
      <c r="L19" s="23">
        <v>0</v>
      </c>
      <c r="M19" s="23">
        <v>143</v>
      </c>
      <c r="N19" s="23">
        <f t="shared" si="2"/>
        <v>479</v>
      </c>
      <c r="O19" s="23">
        <v>0</v>
      </c>
      <c r="P19" s="47"/>
      <c r="S19" s="8"/>
    </row>
    <row r="20" spans="1:19">
      <c r="A20" s="19"/>
      <c r="B20" s="10" t="s">
        <v>34</v>
      </c>
      <c r="C20" s="19"/>
      <c r="D20" s="10"/>
      <c r="E20" s="20">
        <f>SUM(E2:E13)</f>
        <v>39</v>
      </c>
      <c r="F20" s="20">
        <f t="shared" ref="F20:O20" si="3">SUM(F2:F13)</f>
        <v>4725</v>
      </c>
      <c r="G20" s="20">
        <f t="shared" si="3"/>
        <v>4789</v>
      </c>
      <c r="H20" s="20">
        <f t="shared" si="3"/>
        <v>284</v>
      </c>
      <c r="I20" s="20">
        <f t="shared" si="3"/>
        <v>31</v>
      </c>
      <c r="J20" s="20"/>
      <c r="K20" s="20">
        <f t="shared" si="3"/>
        <v>9868</v>
      </c>
      <c r="L20" s="20">
        <f t="shared" si="3"/>
        <v>5</v>
      </c>
      <c r="M20" s="20">
        <f t="shared" si="3"/>
        <v>24</v>
      </c>
      <c r="N20" s="20">
        <f t="shared" si="3"/>
        <v>9897</v>
      </c>
      <c r="O20" s="20">
        <f t="shared" si="3"/>
        <v>14</v>
      </c>
      <c r="P20" s="42"/>
      <c r="S20" s="8"/>
    </row>
    <row r="21" spans="1:19">
      <c r="A21" s="19"/>
      <c r="B21" s="10" t="s">
        <v>35</v>
      </c>
      <c r="C21" s="19"/>
      <c r="D21" s="10"/>
      <c r="E21" s="20">
        <f>SUM(E14:E16)</f>
        <v>24</v>
      </c>
      <c r="F21" s="20">
        <f t="shared" ref="F21:O21" si="4">SUM(F14:F16)</f>
        <v>6447</v>
      </c>
      <c r="G21" s="20">
        <f t="shared" si="4"/>
        <v>6202</v>
      </c>
      <c r="H21" s="20">
        <f t="shared" si="4"/>
        <v>197</v>
      </c>
      <c r="I21" s="20">
        <f t="shared" si="4"/>
        <v>33</v>
      </c>
      <c r="J21" s="20"/>
      <c r="K21" s="20">
        <f t="shared" si="4"/>
        <v>12903</v>
      </c>
      <c r="L21" s="20">
        <f t="shared" si="4"/>
        <v>1</v>
      </c>
      <c r="M21" s="20">
        <f t="shared" si="4"/>
        <v>9</v>
      </c>
      <c r="N21" s="20">
        <f t="shared" si="4"/>
        <v>12913</v>
      </c>
      <c r="O21" s="20">
        <f t="shared" si="4"/>
        <v>80</v>
      </c>
      <c r="P21" s="42"/>
      <c r="S21" s="8"/>
    </row>
    <row r="22" spans="1:19">
      <c r="A22" s="19"/>
      <c r="B22" s="10" t="s">
        <v>36</v>
      </c>
      <c r="C22" s="19"/>
      <c r="D22" s="10"/>
      <c r="E22" s="20">
        <f>SUM(E17:E17)</f>
        <v>2</v>
      </c>
      <c r="F22" s="20">
        <f t="shared" ref="F22:O22" si="5">SUM(F17:F17)</f>
        <v>11</v>
      </c>
      <c r="G22" s="20">
        <f t="shared" si="5"/>
        <v>29</v>
      </c>
      <c r="H22" s="20">
        <f t="shared" si="5"/>
        <v>2</v>
      </c>
      <c r="I22" s="20">
        <f t="shared" si="5"/>
        <v>0</v>
      </c>
      <c r="J22" s="20"/>
      <c r="K22" s="20">
        <f t="shared" si="5"/>
        <v>44</v>
      </c>
      <c r="L22" s="20">
        <f t="shared" si="5"/>
        <v>0</v>
      </c>
      <c r="M22" s="20">
        <f t="shared" si="5"/>
        <v>1</v>
      </c>
      <c r="N22" s="20">
        <f t="shared" si="5"/>
        <v>45</v>
      </c>
      <c r="O22" s="20">
        <f t="shared" si="5"/>
        <v>0</v>
      </c>
      <c r="P22" s="42"/>
      <c r="S22" s="8"/>
    </row>
    <row r="23" spans="1:19" ht="15" thickBot="1">
      <c r="A23" s="24"/>
      <c r="B23" s="14" t="s">
        <v>37</v>
      </c>
      <c r="C23" s="24"/>
      <c r="D23" s="14"/>
      <c r="E23" s="25">
        <f>SUM(E18:E19)</f>
        <v>1</v>
      </c>
      <c r="F23" s="25">
        <f t="shared" ref="F23:O23" si="6">SUM(F18:F19)</f>
        <v>498</v>
      </c>
      <c r="G23" s="25">
        <f t="shared" si="6"/>
        <v>377</v>
      </c>
      <c r="H23" s="25">
        <f t="shared" si="6"/>
        <v>5</v>
      </c>
      <c r="I23" s="25">
        <f t="shared" si="6"/>
        <v>0</v>
      </c>
      <c r="J23" s="25"/>
      <c r="K23" s="25">
        <f t="shared" si="6"/>
        <v>881</v>
      </c>
      <c r="L23" s="25">
        <f t="shared" si="6"/>
        <v>0</v>
      </c>
      <c r="M23" s="25">
        <f t="shared" si="6"/>
        <v>144</v>
      </c>
      <c r="N23" s="25">
        <f t="shared" si="6"/>
        <v>1025</v>
      </c>
      <c r="O23" s="25">
        <f t="shared" si="6"/>
        <v>0</v>
      </c>
      <c r="P23" s="48"/>
      <c r="S23" s="8"/>
    </row>
    <row r="24" spans="1:19" s="33" customFormat="1" ht="15">
      <c r="A24" s="6"/>
      <c r="B24" s="3" t="s">
        <v>2350</v>
      </c>
      <c r="C24" s="6"/>
      <c r="D24" s="3"/>
      <c r="E24" s="34">
        <f>SUM(E20:E23)</f>
        <v>66</v>
      </c>
      <c r="F24" s="34">
        <f t="shared" ref="F24:O24" si="7">SUM(F20:F23)</f>
        <v>11681</v>
      </c>
      <c r="G24" s="34">
        <f t="shared" si="7"/>
        <v>11397</v>
      </c>
      <c r="H24" s="34">
        <f t="shared" si="7"/>
        <v>488</v>
      </c>
      <c r="I24" s="34">
        <f t="shared" si="7"/>
        <v>64</v>
      </c>
      <c r="J24" s="34">
        <f>SUM(J2:J13)</f>
        <v>36134</v>
      </c>
      <c r="K24" s="34">
        <f t="shared" si="7"/>
        <v>23696</v>
      </c>
      <c r="L24" s="34">
        <f t="shared" si="7"/>
        <v>6</v>
      </c>
      <c r="M24" s="34">
        <f t="shared" si="7"/>
        <v>178</v>
      </c>
      <c r="N24" s="34">
        <f t="shared" si="7"/>
        <v>23880</v>
      </c>
      <c r="O24" s="34">
        <f t="shared" si="7"/>
        <v>94</v>
      </c>
      <c r="P24" s="49">
        <f>N24/J24</f>
        <v>0.66087341561963797</v>
      </c>
      <c r="S24" s="8"/>
    </row>
    <row r="25" spans="1:19">
      <c r="A25" s="19"/>
      <c r="B25" s="10" t="s">
        <v>2005</v>
      </c>
      <c r="C25" s="19"/>
      <c r="D25" s="10"/>
      <c r="E25" s="26">
        <f>E24/$K$24</f>
        <v>2.7852802160702227E-3</v>
      </c>
      <c r="F25" s="26">
        <f t="shared" ref="F25:I25" si="8">F24/$K$24</f>
        <v>0.49295239702903443</v>
      </c>
      <c r="G25" s="26">
        <f t="shared" si="8"/>
        <v>0.48096725185685346</v>
      </c>
      <c r="H25" s="44">
        <f t="shared" si="8"/>
        <v>2.0594193112761647E-2</v>
      </c>
      <c r="I25" s="44">
        <f t="shared" si="8"/>
        <v>2.7008777852802163E-3</v>
      </c>
      <c r="J25" s="44"/>
      <c r="K25" s="44"/>
      <c r="L25" s="20"/>
      <c r="M25" s="19"/>
      <c r="N25" s="19"/>
      <c r="O25" s="19"/>
    </row>
    <row r="26" spans="1:19">
      <c r="B26" s="1"/>
      <c r="D26" s="1"/>
      <c r="N26" s="8"/>
    </row>
    <row r="27" spans="1:19">
      <c r="B27" s="1"/>
      <c r="D27" s="1"/>
      <c r="N27" s="8"/>
    </row>
    <row r="28" spans="1:19">
      <c r="D28" s="1"/>
      <c r="N28" s="8"/>
    </row>
    <row r="29" spans="1:19">
      <c r="N29" s="8"/>
    </row>
    <row r="30" spans="1:19">
      <c r="N30" s="8"/>
    </row>
    <row r="31" spans="1:19">
      <c r="N31" s="8"/>
    </row>
    <row r="32" spans="1:19">
      <c r="N32" s="8"/>
    </row>
  </sheetData>
  <sortState xmlns:xlrd2="http://schemas.microsoft.com/office/spreadsheetml/2017/richdata2" ref="A2:P13">
    <sortCondition ref="A2:A13"/>
  </sortState>
  <mergeCells count="1">
    <mergeCell ref="A1:B1"/>
  </mergeCells>
  <conditionalFormatting sqref="A2:P18 P3:P19">
    <cfRule type="expression" dxfId="107" priority="2">
      <formula>MOD(ROW(),2)=0</formula>
    </cfRule>
  </conditionalFormatting>
  <conditionalFormatting sqref="A19:O19">
    <cfRule type="expression" dxfId="106" priority="1">
      <formula>MOD(ROW(),2)=0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T32"/>
  <sheetViews>
    <sheetView zoomScaleNormal="100" workbookViewId="0">
      <pane ySplit="1" topLeftCell="A3" activePane="bottomLeft" state="frozen"/>
      <selection pane="bottomLeft" activeCell="T24" sqref="T24"/>
    </sheetView>
  </sheetViews>
  <sheetFormatPr defaultColWidth="8.85546875" defaultRowHeight="14.25"/>
  <cols>
    <col min="1" max="1" width="2.7109375" style="19" bestFit="1" customWidth="1"/>
    <col min="2" max="2" width="43.5703125" style="10" customWidth="1"/>
    <col min="3" max="3" width="13.28515625" style="19" bestFit="1" customWidth="1"/>
    <col min="4" max="4" width="24.85546875" style="10" bestFit="1" customWidth="1"/>
    <col min="5" max="5" width="10.5703125" style="19" bestFit="1" customWidth="1"/>
    <col min="6" max="6" width="7.42578125" style="19" bestFit="1" customWidth="1"/>
    <col min="7" max="7" width="7.140625" style="19" bestFit="1" customWidth="1"/>
    <col min="8" max="8" width="16.140625" style="19" bestFit="1" customWidth="1"/>
    <col min="9" max="9" width="11.28515625" style="19" bestFit="1" customWidth="1"/>
    <col min="10" max="10" width="8.28515625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6384" width="8.85546875" style="19"/>
  </cols>
  <sheetData>
    <row r="1" spans="1:20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2316</v>
      </c>
      <c r="F1" s="9" t="s">
        <v>2317</v>
      </c>
      <c r="G1" s="9" t="s">
        <v>2318</v>
      </c>
      <c r="H1" s="9" t="s">
        <v>2319</v>
      </c>
      <c r="I1" s="9" t="s">
        <v>2320</v>
      </c>
      <c r="J1" s="9" t="s">
        <v>2321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29.25" thickTop="1">
      <c r="A2" s="19" t="s">
        <v>1974</v>
      </c>
      <c r="B2" s="10" t="s">
        <v>1822</v>
      </c>
      <c r="C2" s="19" t="s">
        <v>5</v>
      </c>
      <c r="D2" s="11" t="s">
        <v>1823</v>
      </c>
      <c r="E2" s="20">
        <v>247</v>
      </c>
      <c r="F2" s="20">
        <v>288</v>
      </c>
      <c r="G2" s="20">
        <v>1156</v>
      </c>
      <c r="H2" s="20">
        <v>4</v>
      </c>
      <c r="I2" s="20">
        <v>4</v>
      </c>
      <c r="J2" s="20">
        <v>9</v>
      </c>
      <c r="K2" s="20">
        <v>5575</v>
      </c>
      <c r="L2" s="20">
        <v>1708</v>
      </c>
      <c r="M2" s="20">
        <v>1</v>
      </c>
      <c r="N2" s="20">
        <v>6</v>
      </c>
      <c r="O2" s="20">
        <f t="shared" ref="O2:O24" si="0">SUM(L2:N2)</f>
        <v>1715</v>
      </c>
      <c r="P2" s="20">
        <v>3</v>
      </c>
      <c r="Q2" s="44">
        <f>O2/K2</f>
        <v>0.30762331838565021</v>
      </c>
      <c r="T2" s="20"/>
    </row>
    <row r="3" spans="1:20" ht="28.5">
      <c r="A3" s="19" t="s">
        <v>1973</v>
      </c>
      <c r="B3" s="10" t="s">
        <v>1810</v>
      </c>
      <c r="C3" s="19" t="s">
        <v>5</v>
      </c>
      <c r="D3" s="11" t="s">
        <v>1811</v>
      </c>
      <c r="E3" s="20">
        <v>121</v>
      </c>
      <c r="F3" s="20">
        <v>272</v>
      </c>
      <c r="G3" s="20">
        <v>1104</v>
      </c>
      <c r="H3" s="20">
        <v>10</v>
      </c>
      <c r="I3" s="20">
        <v>6</v>
      </c>
      <c r="J3" s="20">
        <v>7</v>
      </c>
      <c r="K3" s="20">
        <v>3148</v>
      </c>
      <c r="L3" s="20">
        <v>1520</v>
      </c>
      <c r="M3" s="20">
        <v>1</v>
      </c>
      <c r="N3" s="20">
        <v>3</v>
      </c>
      <c r="O3" s="20">
        <f t="shared" si="0"/>
        <v>1524</v>
      </c>
      <c r="P3" s="20">
        <v>1</v>
      </c>
      <c r="Q3" s="44">
        <f t="shared" ref="Q3:Q14" si="1">O3/K3</f>
        <v>0.48411689961880561</v>
      </c>
      <c r="T3" s="20"/>
    </row>
    <row r="4" spans="1:20">
      <c r="A4" s="19" t="s">
        <v>1977</v>
      </c>
      <c r="B4" s="10" t="s">
        <v>1816</v>
      </c>
      <c r="C4" s="19" t="s">
        <v>5</v>
      </c>
      <c r="D4" s="11" t="s">
        <v>690</v>
      </c>
      <c r="E4" s="20">
        <v>28</v>
      </c>
      <c r="F4" s="20">
        <v>5</v>
      </c>
      <c r="G4" s="20">
        <v>63</v>
      </c>
      <c r="H4" s="20">
        <v>0</v>
      </c>
      <c r="I4" s="20">
        <v>2</v>
      </c>
      <c r="J4" s="20">
        <v>0</v>
      </c>
      <c r="K4" s="20">
        <v>199</v>
      </c>
      <c r="L4" s="20">
        <v>98</v>
      </c>
      <c r="M4" s="20">
        <v>0</v>
      </c>
      <c r="N4" s="20">
        <v>0</v>
      </c>
      <c r="O4" s="20">
        <f t="shared" si="0"/>
        <v>98</v>
      </c>
      <c r="P4" s="20">
        <v>0</v>
      </c>
      <c r="Q4" s="44">
        <f t="shared" si="1"/>
        <v>0.49246231155778897</v>
      </c>
      <c r="T4" s="20"/>
    </row>
    <row r="5" spans="1:20">
      <c r="A5" s="19" t="s">
        <v>1975</v>
      </c>
      <c r="B5" s="10" t="s">
        <v>1817</v>
      </c>
      <c r="C5" s="19" t="s">
        <v>5</v>
      </c>
      <c r="D5" s="11" t="s">
        <v>1168</v>
      </c>
      <c r="E5" s="20">
        <v>17</v>
      </c>
      <c r="F5" s="20">
        <v>1</v>
      </c>
      <c r="G5" s="20">
        <v>4</v>
      </c>
      <c r="H5" s="20">
        <v>0</v>
      </c>
      <c r="I5" s="20">
        <v>0</v>
      </c>
      <c r="J5" s="20">
        <v>0</v>
      </c>
      <c r="K5" s="20">
        <v>199</v>
      </c>
      <c r="L5" s="20">
        <v>22</v>
      </c>
      <c r="M5" s="20">
        <v>0</v>
      </c>
      <c r="N5" s="20">
        <v>0</v>
      </c>
      <c r="O5" s="20">
        <f t="shared" si="0"/>
        <v>22</v>
      </c>
      <c r="P5" s="20">
        <v>1</v>
      </c>
      <c r="Q5" s="44">
        <f t="shared" si="1"/>
        <v>0.11055276381909548</v>
      </c>
      <c r="T5" s="20"/>
    </row>
    <row r="6" spans="1:20">
      <c r="A6" s="19" t="s">
        <v>1970</v>
      </c>
      <c r="B6" s="10" t="s">
        <v>2392</v>
      </c>
      <c r="C6" s="19" t="s">
        <v>5</v>
      </c>
      <c r="D6" s="11" t="s">
        <v>1117</v>
      </c>
      <c r="E6" s="20">
        <v>23</v>
      </c>
      <c r="F6" s="20">
        <v>2</v>
      </c>
      <c r="G6" s="20">
        <v>3</v>
      </c>
      <c r="H6" s="20">
        <v>0</v>
      </c>
      <c r="I6" s="20">
        <v>0</v>
      </c>
      <c r="J6" s="20">
        <v>1</v>
      </c>
      <c r="K6" s="20">
        <v>245</v>
      </c>
      <c r="L6" s="20">
        <v>29</v>
      </c>
      <c r="M6" s="20">
        <v>0</v>
      </c>
      <c r="N6" s="20">
        <v>0</v>
      </c>
      <c r="O6" s="20">
        <f t="shared" si="0"/>
        <v>29</v>
      </c>
      <c r="P6" s="20">
        <v>0</v>
      </c>
      <c r="Q6" s="44">
        <f t="shared" si="1"/>
        <v>0.11836734693877551</v>
      </c>
      <c r="T6" s="20"/>
    </row>
    <row r="7" spans="1:20" ht="28.5">
      <c r="A7" s="19" t="s">
        <v>1972</v>
      </c>
      <c r="B7" s="10" t="s">
        <v>1814</v>
      </c>
      <c r="C7" s="19" t="s">
        <v>5</v>
      </c>
      <c r="D7" s="11" t="s">
        <v>1815</v>
      </c>
      <c r="E7" s="20">
        <v>219</v>
      </c>
      <c r="F7" s="20">
        <v>240</v>
      </c>
      <c r="G7" s="20">
        <v>1292</v>
      </c>
      <c r="H7" s="20">
        <v>15</v>
      </c>
      <c r="I7" s="20">
        <v>11</v>
      </c>
      <c r="J7" s="20">
        <v>2</v>
      </c>
      <c r="K7" s="20">
        <v>5844</v>
      </c>
      <c r="L7" s="20">
        <v>1779</v>
      </c>
      <c r="M7" s="20">
        <v>0</v>
      </c>
      <c r="N7" s="20">
        <v>5</v>
      </c>
      <c r="O7" s="20">
        <f t="shared" si="0"/>
        <v>1784</v>
      </c>
      <c r="P7" s="20">
        <v>0</v>
      </c>
      <c r="Q7" s="44">
        <f t="shared" si="1"/>
        <v>0.30527036276522929</v>
      </c>
      <c r="T7" s="20"/>
    </row>
    <row r="8" spans="1:20">
      <c r="A8" s="19" t="s">
        <v>1969</v>
      </c>
      <c r="B8" s="10" t="s">
        <v>1809</v>
      </c>
      <c r="C8" s="19" t="s">
        <v>5</v>
      </c>
      <c r="D8" s="11" t="s">
        <v>1173</v>
      </c>
      <c r="E8" s="20">
        <v>83</v>
      </c>
      <c r="F8" s="20">
        <v>65</v>
      </c>
      <c r="G8" s="20">
        <v>553</v>
      </c>
      <c r="H8" s="20">
        <v>4</v>
      </c>
      <c r="I8" s="20">
        <v>1</v>
      </c>
      <c r="J8" s="20">
        <v>0</v>
      </c>
      <c r="K8" s="20">
        <v>1312</v>
      </c>
      <c r="L8" s="20">
        <v>706</v>
      </c>
      <c r="M8" s="20">
        <v>0</v>
      </c>
      <c r="N8" s="20">
        <v>3</v>
      </c>
      <c r="O8" s="20">
        <f t="shared" si="0"/>
        <v>709</v>
      </c>
      <c r="P8" s="20">
        <v>4</v>
      </c>
      <c r="Q8" s="44">
        <f t="shared" si="1"/>
        <v>0.54039634146341464</v>
      </c>
      <c r="T8" s="20"/>
    </row>
    <row r="9" spans="1:20">
      <c r="A9" s="19" t="s">
        <v>1971</v>
      </c>
      <c r="B9" s="10" t="s">
        <v>1826</v>
      </c>
      <c r="C9" s="19" t="s">
        <v>5</v>
      </c>
      <c r="D9" s="11" t="s">
        <v>610</v>
      </c>
      <c r="E9" s="20">
        <v>71</v>
      </c>
      <c r="F9" s="20">
        <v>41</v>
      </c>
      <c r="G9" s="20">
        <v>352</v>
      </c>
      <c r="H9" s="20">
        <v>10</v>
      </c>
      <c r="I9" s="20">
        <v>7</v>
      </c>
      <c r="J9" s="20">
        <v>3</v>
      </c>
      <c r="K9" s="20">
        <v>993</v>
      </c>
      <c r="L9" s="20">
        <v>484</v>
      </c>
      <c r="M9" s="20">
        <v>0</v>
      </c>
      <c r="N9" s="20">
        <v>1</v>
      </c>
      <c r="O9" s="20">
        <f t="shared" si="0"/>
        <v>485</v>
      </c>
      <c r="P9" s="20">
        <v>0</v>
      </c>
      <c r="Q9" s="44">
        <f t="shared" si="1"/>
        <v>0.48841893252769386</v>
      </c>
      <c r="T9" s="20"/>
    </row>
    <row r="10" spans="1:20" ht="28.5">
      <c r="A10" s="19" t="s">
        <v>1976</v>
      </c>
      <c r="B10" s="10" t="s">
        <v>1818</v>
      </c>
      <c r="C10" s="19" t="s">
        <v>5</v>
      </c>
      <c r="D10" s="11" t="s">
        <v>1819</v>
      </c>
      <c r="E10" s="20">
        <v>207</v>
      </c>
      <c r="F10" s="20">
        <v>394</v>
      </c>
      <c r="G10" s="20">
        <v>1153</v>
      </c>
      <c r="H10" s="20">
        <v>10</v>
      </c>
      <c r="I10" s="20">
        <v>34</v>
      </c>
      <c r="J10" s="20">
        <v>9</v>
      </c>
      <c r="K10" s="20">
        <v>4983</v>
      </c>
      <c r="L10" s="20">
        <v>1807</v>
      </c>
      <c r="M10" s="20">
        <v>2</v>
      </c>
      <c r="N10" s="20">
        <v>4</v>
      </c>
      <c r="O10" s="20">
        <f t="shared" si="0"/>
        <v>1813</v>
      </c>
      <c r="P10" s="20">
        <v>0</v>
      </c>
      <c r="Q10" s="44">
        <f t="shared" si="1"/>
        <v>0.36383704595625127</v>
      </c>
      <c r="T10" s="20"/>
    </row>
    <row r="11" spans="1:20">
      <c r="A11" s="19" t="s">
        <v>1978</v>
      </c>
      <c r="B11" s="10" t="s">
        <v>2700</v>
      </c>
      <c r="C11" s="19" t="s">
        <v>5</v>
      </c>
      <c r="D11" s="11" t="s">
        <v>183</v>
      </c>
      <c r="E11" s="20">
        <v>137</v>
      </c>
      <c r="F11" s="20">
        <v>199</v>
      </c>
      <c r="G11" s="20">
        <v>770</v>
      </c>
      <c r="H11" s="20">
        <v>3</v>
      </c>
      <c r="I11" s="20">
        <v>4</v>
      </c>
      <c r="J11" s="20">
        <v>2</v>
      </c>
      <c r="K11" s="20">
        <v>2311</v>
      </c>
      <c r="L11" s="20">
        <v>1115</v>
      </c>
      <c r="M11" s="20">
        <v>0</v>
      </c>
      <c r="N11" s="20">
        <v>4</v>
      </c>
      <c r="O11" s="20">
        <f t="shared" si="0"/>
        <v>1119</v>
      </c>
      <c r="P11" s="20">
        <v>1</v>
      </c>
      <c r="Q11" s="44">
        <f t="shared" si="1"/>
        <v>0.48420597144093463</v>
      </c>
      <c r="T11" s="20"/>
    </row>
    <row r="12" spans="1:20" ht="28.5">
      <c r="A12" s="19" t="s">
        <v>1979</v>
      </c>
      <c r="B12" s="10" t="s">
        <v>1820</v>
      </c>
      <c r="C12" s="19" t="s">
        <v>5</v>
      </c>
      <c r="D12" s="11" t="s">
        <v>1821</v>
      </c>
      <c r="E12" s="20">
        <v>117</v>
      </c>
      <c r="F12" s="20">
        <v>174</v>
      </c>
      <c r="G12" s="20">
        <v>919</v>
      </c>
      <c r="H12" s="20">
        <v>8</v>
      </c>
      <c r="I12" s="20">
        <v>6</v>
      </c>
      <c r="J12" s="20">
        <v>3</v>
      </c>
      <c r="K12" s="20">
        <v>4407</v>
      </c>
      <c r="L12" s="20">
        <v>1227</v>
      </c>
      <c r="M12" s="20">
        <v>2</v>
      </c>
      <c r="N12" s="20">
        <v>2</v>
      </c>
      <c r="O12" s="20">
        <f t="shared" si="0"/>
        <v>1231</v>
      </c>
      <c r="P12" s="20">
        <v>1</v>
      </c>
      <c r="Q12" s="44">
        <f t="shared" si="1"/>
        <v>0.27932834127524392</v>
      </c>
      <c r="T12" s="20"/>
    </row>
    <row r="13" spans="1:20">
      <c r="A13" s="19" t="s">
        <v>1980</v>
      </c>
      <c r="B13" s="10" t="s">
        <v>1824</v>
      </c>
      <c r="C13" s="19" t="s">
        <v>5</v>
      </c>
      <c r="D13" s="11" t="s">
        <v>1825</v>
      </c>
      <c r="E13" s="20">
        <v>160</v>
      </c>
      <c r="F13" s="20">
        <v>70</v>
      </c>
      <c r="G13" s="20">
        <v>537</v>
      </c>
      <c r="H13" s="20">
        <v>4</v>
      </c>
      <c r="I13" s="20">
        <v>0</v>
      </c>
      <c r="J13" s="20">
        <v>5</v>
      </c>
      <c r="K13" s="20">
        <v>1179</v>
      </c>
      <c r="L13" s="20">
        <v>776</v>
      </c>
      <c r="M13" s="20">
        <v>0</v>
      </c>
      <c r="N13" s="20">
        <v>4</v>
      </c>
      <c r="O13" s="20">
        <f t="shared" si="0"/>
        <v>780</v>
      </c>
      <c r="P13" s="20">
        <v>0</v>
      </c>
      <c r="Q13" s="44">
        <f t="shared" si="1"/>
        <v>0.66157760814249367</v>
      </c>
      <c r="T13" s="20"/>
    </row>
    <row r="14" spans="1:20" ht="28.5">
      <c r="A14" s="19" t="s">
        <v>1983</v>
      </c>
      <c r="B14" s="10" t="s">
        <v>1812</v>
      </c>
      <c r="C14" s="19" t="s">
        <v>5</v>
      </c>
      <c r="D14" s="11" t="s">
        <v>1813</v>
      </c>
      <c r="E14" s="20">
        <v>158</v>
      </c>
      <c r="F14" s="20">
        <v>422</v>
      </c>
      <c r="G14" s="20">
        <v>1136</v>
      </c>
      <c r="H14" s="20">
        <v>5</v>
      </c>
      <c r="I14" s="20">
        <v>12</v>
      </c>
      <c r="J14" s="20">
        <v>13</v>
      </c>
      <c r="K14" s="20">
        <v>3820</v>
      </c>
      <c r="L14" s="20">
        <v>1746</v>
      </c>
      <c r="M14" s="20">
        <v>1</v>
      </c>
      <c r="N14" s="20">
        <v>2</v>
      </c>
      <c r="O14" s="20">
        <f t="shared" si="0"/>
        <v>1749</v>
      </c>
      <c r="P14" s="20">
        <v>7</v>
      </c>
      <c r="Q14" s="44">
        <f t="shared" si="1"/>
        <v>0.45785340314136125</v>
      </c>
      <c r="T14" s="20"/>
    </row>
    <row r="15" spans="1:20">
      <c r="B15" s="10" t="s">
        <v>1827</v>
      </c>
      <c r="C15" s="19" t="s">
        <v>29</v>
      </c>
      <c r="D15" s="11"/>
      <c r="E15" s="20">
        <v>268</v>
      </c>
      <c r="F15" s="20">
        <v>283</v>
      </c>
      <c r="G15" s="20">
        <v>1150</v>
      </c>
      <c r="H15" s="20">
        <v>6</v>
      </c>
      <c r="I15" s="20">
        <v>14</v>
      </c>
      <c r="J15" s="20">
        <v>11</v>
      </c>
      <c r="K15" s="20"/>
      <c r="L15" s="20">
        <v>1732</v>
      </c>
      <c r="M15" s="20">
        <v>1</v>
      </c>
      <c r="N15" s="20">
        <v>3</v>
      </c>
      <c r="O15" s="20">
        <f t="shared" si="0"/>
        <v>1736</v>
      </c>
      <c r="P15" s="20">
        <v>22</v>
      </c>
      <c r="Q15" s="44"/>
      <c r="T15" s="20"/>
    </row>
    <row r="16" spans="1:20">
      <c r="B16" s="10" t="s">
        <v>1822</v>
      </c>
      <c r="C16" s="19" t="s">
        <v>29</v>
      </c>
      <c r="D16" s="11"/>
      <c r="E16" s="20">
        <v>367</v>
      </c>
      <c r="F16" s="20">
        <v>248</v>
      </c>
      <c r="G16" s="20">
        <v>1305</v>
      </c>
      <c r="H16" s="20">
        <v>4</v>
      </c>
      <c r="I16" s="20">
        <v>6</v>
      </c>
      <c r="J16" s="20">
        <v>13</v>
      </c>
      <c r="K16" s="20"/>
      <c r="L16" s="20">
        <v>1943</v>
      </c>
      <c r="M16" s="20">
        <v>0</v>
      </c>
      <c r="N16" s="20">
        <v>4</v>
      </c>
      <c r="O16" s="20">
        <f t="shared" si="0"/>
        <v>1947</v>
      </c>
      <c r="P16" s="20">
        <v>16</v>
      </c>
      <c r="Q16" s="44"/>
      <c r="T16" s="20"/>
    </row>
    <row r="17" spans="1:20">
      <c r="B17" s="10" t="s">
        <v>1828</v>
      </c>
      <c r="C17" s="19" t="s">
        <v>29</v>
      </c>
      <c r="D17" s="11"/>
      <c r="E17" s="20">
        <v>538</v>
      </c>
      <c r="F17" s="20">
        <v>449</v>
      </c>
      <c r="G17" s="20">
        <v>2673</v>
      </c>
      <c r="H17" s="20">
        <v>12</v>
      </c>
      <c r="I17" s="20">
        <v>21</v>
      </c>
      <c r="J17" s="20">
        <v>11</v>
      </c>
      <c r="K17" s="20"/>
      <c r="L17" s="20">
        <v>3704</v>
      </c>
      <c r="M17" s="20">
        <v>2</v>
      </c>
      <c r="N17" s="20">
        <v>4</v>
      </c>
      <c r="O17" s="20">
        <f t="shared" si="0"/>
        <v>3710</v>
      </c>
      <c r="P17" s="20">
        <v>16</v>
      </c>
      <c r="Q17" s="44"/>
      <c r="T17" s="20"/>
    </row>
    <row r="18" spans="1:20">
      <c r="B18" s="10" t="s">
        <v>2390</v>
      </c>
      <c r="C18" s="19" t="s">
        <v>29</v>
      </c>
      <c r="D18" s="11"/>
      <c r="E18" s="20">
        <v>248</v>
      </c>
      <c r="F18" s="20">
        <v>178</v>
      </c>
      <c r="G18" s="20">
        <v>985</v>
      </c>
      <c r="H18" s="20">
        <v>2</v>
      </c>
      <c r="I18" s="20">
        <v>5</v>
      </c>
      <c r="J18" s="20">
        <v>4</v>
      </c>
      <c r="K18" s="20"/>
      <c r="L18" s="20">
        <v>1422</v>
      </c>
      <c r="M18" s="20">
        <v>1</v>
      </c>
      <c r="N18" s="20">
        <v>2</v>
      </c>
      <c r="O18" s="20">
        <f t="shared" si="0"/>
        <v>1425</v>
      </c>
      <c r="P18" s="20">
        <v>20</v>
      </c>
      <c r="Q18" s="44"/>
      <c r="T18" s="20"/>
    </row>
    <row r="19" spans="1:20">
      <c r="B19" s="10" t="s">
        <v>2729</v>
      </c>
      <c r="C19" s="19" t="s">
        <v>30</v>
      </c>
      <c r="D19" s="11"/>
      <c r="E19" s="20">
        <v>5</v>
      </c>
      <c r="F19" s="20">
        <v>5</v>
      </c>
      <c r="G19" s="20">
        <v>20</v>
      </c>
      <c r="H19" s="20">
        <v>2</v>
      </c>
      <c r="I19" s="20">
        <v>0</v>
      </c>
      <c r="J19" s="20">
        <v>0</v>
      </c>
      <c r="K19" s="20"/>
      <c r="L19" s="20">
        <v>32</v>
      </c>
      <c r="M19" s="20">
        <v>0</v>
      </c>
      <c r="N19" s="20">
        <v>0</v>
      </c>
      <c r="O19" s="20">
        <f t="shared" si="0"/>
        <v>32</v>
      </c>
      <c r="P19" s="20">
        <v>0</v>
      </c>
      <c r="Q19" s="44"/>
      <c r="T19" s="20"/>
    </row>
    <row r="20" spans="1:20" ht="28.5">
      <c r="B20" s="10" t="s">
        <v>2701</v>
      </c>
      <c r="C20" s="19" t="s">
        <v>30</v>
      </c>
      <c r="D20" s="11"/>
      <c r="E20" s="20">
        <v>12</v>
      </c>
      <c r="F20" s="20">
        <v>5</v>
      </c>
      <c r="G20" s="20">
        <v>64</v>
      </c>
      <c r="H20" s="20">
        <v>1</v>
      </c>
      <c r="I20" s="20">
        <v>0</v>
      </c>
      <c r="J20" s="20">
        <v>2</v>
      </c>
      <c r="K20" s="20"/>
      <c r="L20" s="20">
        <v>84</v>
      </c>
      <c r="M20" s="20">
        <v>0</v>
      </c>
      <c r="N20" s="20">
        <v>1</v>
      </c>
      <c r="O20" s="20">
        <f t="shared" si="0"/>
        <v>85</v>
      </c>
      <c r="P20" s="20">
        <v>0</v>
      </c>
      <c r="Q20" s="44"/>
      <c r="T20" s="20"/>
    </row>
    <row r="21" spans="1:20" ht="28.5">
      <c r="B21" s="10" t="s">
        <v>2703</v>
      </c>
      <c r="C21" s="19" t="s">
        <v>30</v>
      </c>
      <c r="D21" s="11"/>
      <c r="E21" s="20">
        <v>9</v>
      </c>
      <c r="F21" s="20">
        <v>11</v>
      </c>
      <c r="G21" s="20">
        <v>54</v>
      </c>
      <c r="H21" s="20">
        <v>0</v>
      </c>
      <c r="I21" s="20">
        <v>1</v>
      </c>
      <c r="J21" s="20">
        <v>1</v>
      </c>
      <c r="K21" s="20"/>
      <c r="L21" s="20">
        <v>76</v>
      </c>
      <c r="M21" s="20">
        <v>0</v>
      </c>
      <c r="N21" s="20">
        <v>0</v>
      </c>
      <c r="O21" s="20">
        <f t="shared" si="0"/>
        <v>76</v>
      </c>
      <c r="P21" s="20">
        <v>0</v>
      </c>
      <c r="Q21" s="44"/>
      <c r="T21" s="20"/>
    </row>
    <row r="22" spans="1:20">
      <c r="B22" s="10" t="s">
        <v>2702</v>
      </c>
      <c r="C22" s="19" t="s">
        <v>30</v>
      </c>
      <c r="D22" s="11"/>
      <c r="E22" s="20">
        <v>9</v>
      </c>
      <c r="F22" s="20">
        <v>7</v>
      </c>
      <c r="G22" s="20">
        <v>37</v>
      </c>
      <c r="H22" s="20">
        <v>1</v>
      </c>
      <c r="I22" s="20">
        <v>0</v>
      </c>
      <c r="J22" s="20">
        <v>0</v>
      </c>
      <c r="K22" s="20"/>
      <c r="L22" s="20">
        <v>54</v>
      </c>
      <c r="M22" s="20">
        <v>0</v>
      </c>
      <c r="N22" s="20">
        <v>0</v>
      </c>
      <c r="O22" s="20">
        <f t="shared" si="0"/>
        <v>54</v>
      </c>
      <c r="P22" s="20">
        <v>0</v>
      </c>
      <c r="Q22" s="44"/>
      <c r="T22" s="20"/>
    </row>
    <row r="23" spans="1:20" ht="28.5">
      <c r="B23" s="10" t="s">
        <v>31</v>
      </c>
      <c r="C23" s="19" t="s">
        <v>32</v>
      </c>
      <c r="D23" s="11"/>
      <c r="E23" s="20">
        <v>34</v>
      </c>
      <c r="F23" s="20">
        <v>23</v>
      </c>
      <c r="G23" s="20">
        <v>155</v>
      </c>
      <c r="H23" s="20">
        <v>1</v>
      </c>
      <c r="I23" s="20">
        <v>0</v>
      </c>
      <c r="J23" s="20">
        <v>0</v>
      </c>
      <c r="K23" s="20"/>
      <c r="L23" s="20">
        <v>213</v>
      </c>
      <c r="M23" s="20">
        <v>0</v>
      </c>
      <c r="N23" s="20">
        <v>2</v>
      </c>
      <c r="O23" s="20">
        <f t="shared" si="0"/>
        <v>215</v>
      </c>
      <c r="P23" s="20">
        <v>0</v>
      </c>
      <c r="Q23" s="44"/>
      <c r="T23" s="20"/>
    </row>
    <row r="24" spans="1:20" ht="28.5">
      <c r="A24" s="21"/>
      <c r="B24" s="12" t="s">
        <v>33</v>
      </c>
      <c r="C24" s="21" t="s">
        <v>32</v>
      </c>
      <c r="D24" s="13"/>
      <c r="E24" s="23">
        <v>40</v>
      </c>
      <c r="F24" s="23">
        <v>11</v>
      </c>
      <c r="G24" s="23">
        <v>86</v>
      </c>
      <c r="H24" s="23">
        <v>1</v>
      </c>
      <c r="I24" s="23">
        <v>1</v>
      </c>
      <c r="J24" s="23">
        <v>0</v>
      </c>
      <c r="K24" s="23"/>
      <c r="L24" s="23">
        <v>139</v>
      </c>
      <c r="M24" s="23">
        <v>0</v>
      </c>
      <c r="N24" s="23">
        <v>81</v>
      </c>
      <c r="O24" s="23">
        <f t="shared" si="0"/>
        <v>220</v>
      </c>
      <c r="P24" s="23">
        <v>0</v>
      </c>
      <c r="Q24" s="43"/>
      <c r="T24" s="20"/>
    </row>
    <row r="25" spans="1:20">
      <c r="B25" s="10" t="s">
        <v>34</v>
      </c>
      <c r="E25" s="20">
        <f>SUM(E2:E14)</f>
        <v>1588</v>
      </c>
      <c r="F25" s="20">
        <f t="shared" ref="F25:P25" si="2">SUM(F2:F14)</f>
        <v>2173</v>
      </c>
      <c r="G25" s="20">
        <f t="shared" si="2"/>
        <v>9042</v>
      </c>
      <c r="H25" s="20">
        <f t="shared" si="2"/>
        <v>73</v>
      </c>
      <c r="I25" s="20">
        <f t="shared" si="2"/>
        <v>87</v>
      </c>
      <c r="J25" s="20">
        <f t="shared" si="2"/>
        <v>54</v>
      </c>
      <c r="K25" s="20"/>
      <c r="L25" s="20">
        <f t="shared" si="2"/>
        <v>13017</v>
      </c>
      <c r="M25" s="20">
        <f t="shared" si="2"/>
        <v>7</v>
      </c>
      <c r="N25" s="20">
        <f t="shared" si="2"/>
        <v>34</v>
      </c>
      <c r="O25" s="20">
        <f t="shared" si="2"/>
        <v>13058</v>
      </c>
      <c r="P25" s="20">
        <f t="shared" si="2"/>
        <v>18</v>
      </c>
      <c r="Q25" s="44"/>
      <c r="T25" s="20"/>
    </row>
    <row r="26" spans="1:20">
      <c r="B26" s="10" t="s">
        <v>35</v>
      </c>
      <c r="E26" s="20">
        <f>SUM(E15:E18)</f>
        <v>1421</v>
      </c>
      <c r="F26" s="20">
        <f t="shared" ref="F26:P26" si="3">SUM(F15:F18)</f>
        <v>1158</v>
      </c>
      <c r="G26" s="20">
        <f t="shared" si="3"/>
        <v>6113</v>
      </c>
      <c r="H26" s="20">
        <f t="shared" si="3"/>
        <v>24</v>
      </c>
      <c r="I26" s="20">
        <f t="shared" si="3"/>
        <v>46</v>
      </c>
      <c r="J26" s="20">
        <f t="shared" si="3"/>
        <v>39</v>
      </c>
      <c r="K26" s="20"/>
      <c r="L26" s="20">
        <f t="shared" si="3"/>
        <v>8801</v>
      </c>
      <c r="M26" s="20">
        <f t="shared" si="3"/>
        <v>4</v>
      </c>
      <c r="N26" s="20">
        <f t="shared" si="3"/>
        <v>13</v>
      </c>
      <c r="O26" s="20">
        <f t="shared" si="3"/>
        <v>8818</v>
      </c>
      <c r="P26" s="20">
        <f t="shared" si="3"/>
        <v>74</v>
      </c>
      <c r="Q26" s="44"/>
      <c r="T26" s="20"/>
    </row>
    <row r="27" spans="1:20">
      <c r="B27" s="10" t="s">
        <v>36</v>
      </c>
      <c r="E27" s="20">
        <f>SUM(E19:E22)</f>
        <v>35</v>
      </c>
      <c r="F27" s="20">
        <f t="shared" ref="F27:P27" si="4">SUM(F19:F22)</f>
        <v>28</v>
      </c>
      <c r="G27" s="20">
        <f t="shared" si="4"/>
        <v>175</v>
      </c>
      <c r="H27" s="20">
        <f t="shared" si="4"/>
        <v>4</v>
      </c>
      <c r="I27" s="20">
        <f t="shared" si="4"/>
        <v>1</v>
      </c>
      <c r="J27" s="20">
        <f t="shared" si="4"/>
        <v>3</v>
      </c>
      <c r="K27" s="20"/>
      <c r="L27" s="20">
        <f t="shared" si="4"/>
        <v>246</v>
      </c>
      <c r="M27" s="20">
        <f t="shared" si="4"/>
        <v>0</v>
      </c>
      <c r="N27" s="20">
        <f t="shared" si="4"/>
        <v>1</v>
      </c>
      <c r="O27" s="20">
        <f t="shared" si="4"/>
        <v>247</v>
      </c>
      <c r="P27" s="20">
        <f t="shared" si="4"/>
        <v>0</v>
      </c>
      <c r="Q27" s="44"/>
      <c r="T27" s="20"/>
    </row>
    <row r="28" spans="1:20" ht="15" thickBot="1">
      <c r="A28" s="24"/>
      <c r="B28" s="14" t="s">
        <v>37</v>
      </c>
      <c r="C28" s="24"/>
      <c r="D28" s="14"/>
      <c r="E28" s="25">
        <f>SUM(E23:E24)</f>
        <v>74</v>
      </c>
      <c r="F28" s="25">
        <f t="shared" ref="F28:P28" si="5">SUM(F23:F24)</f>
        <v>34</v>
      </c>
      <c r="G28" s="25">
        <f t="shared" si="5"/>
        <v>241</v>
      </c>
      <c r="H28" s="25">
        <f t="shared" si="5"/>
        <v>2</v>
      </c>
      <c r="I28" s="25">
        <f t="shared" si="5"/>
        <v>1</v>
      </c>
      <c r="J28" s="25">
        <f t="shared" si="5"/>
        <v>0</v>
      </c>
      <c r="K28" s="25"/>
      <c r="L28" s="25">
        <f t="shared" si="5"/>
        <v>352</v>
      </c>
      <c r="M28" s="25">
        <f t="shared" si="5"/>
        <v>0</v>
      </c>
      <c r="N28" s="25">
        <f t="shared" si="5"/>
        <v>83</v>
      </c>
      <c r="O28" s="25">
        <f t="shared" si="5"/>
        <v>435</v>
      </c>
      <c r="P28" s="25">
        <f t="shared" si="5"/>
        <v>0</v>
      </c>
      <c r="Q28" s="45"/>
      <c r="T28" s="20"/>
    </row>
    <row r="29" spans="1:20" s="6" customFormat="1" ht="15">
      <c r="B29" s="3" t="s">
        <v>2350</v>
      </c>
      <c r="D29" s="3"/>
      <c r="E29" s="34">
        <f>SUM(E25:E28)</f>
        <v>3118</v>
      </c>
      <c r="F29" s="34">
        <f t="shared" ref="F29:P29" si="6">SUM(F25:F28)</f>
        <v>3393</v>
      </c>
      <c r="G29" s="34">
        <f t="shared" si="6"/>
        <v>15571</v>
      </c>
      <c r="H29" s="34">
        <f t="shared" si="6"/>
        <v>103</v>
      </c>
      <c r="I29" s="34">
        <f t="shared" si="6"/>
        <v>135</v>
      </c>
      <c r="J29" s="34">
        <f t="shared" si="6"/>
        <v>96</v>
      </c>
      <c r="K29" s="34">
        <f>SUM(K2:K14)</f>
        <v>34215</v>
      </c>
      <c r="L29" s="34">
        <f t="shared" si="6"/>
        <v>22416</v>
      </c>
      <c r="M29" s="34">
        <f t="shared" si="6"/>
        <v>11</v>
      </c>
      <c r="N29" s="34">
        <f t="shared" si="6"/>
        <v>131</v>
      </c>
      <c r="O29" s="34">
        <f t="shared" si="6"/>
        <v>22558</v>
      </c>
      <c r="P29" s="34">
        <f t="shared" si="6"/>
        <v>92</v>
      </c>
      <c r="Q29" s="46">
        <f>O29/K29</f>
        <v>0.65930147596083588</v>
      </c>
      <c r="T29" s="20"/>
    </row>
    <row r="30" spans="1:20">
      <c r="B30" s="10" t="s">
        <v>2005</v>
      </c>
      <c r="E30" s="26">
        <f>E29/$L$29</f>
        <v>0.13909707351891507</v>
      </c>
      <c r="F30" s="26">
        <f t="shared" ref="F30:J30" si="7">F29/$L$29</f>
        <v>0.15136509635974305</v>
      </c>
      <c r="G30" s="26">
        <f t="shared" si="7"/>
        <v>0.69463775874375444</v>
      </c>
      <c r="H30" s="26">
        <f t="shared" si="7"/>
        <v>4.594932191291934E-3</v>
      </c>
      <c r="I30" s="26">
        <f t="shared" si="7"/>
        <v>6.0224839400428269E-3</v>
      </c>
      <c r="J30" s="26">
        <f t="shared" si="7"/>
        <v>4.2826552462526769E-3</v>
      </c>
      <c r="O30" s="20"/>
    </row>
    <row r="31" spans="1:20">
      <c r="O31" s="20"/>
    </row>
    <row r="32" spans="1:20">
      <c r="O32" s="20"/>
    </row>
  </sheetData>
  <sortState xmlns:xlrd2="http://schemas.microsoft.com/office/spreadsheetml/2017/richdata2" ref="A2:R14">
    <sortCondition ref="A14"/>
  </sortState>
  <mergeCells count="1">
    <mergeCell ref="A1:B1"/>
  </mergeCells>
  <conditionalFormatting sqref="A2:Q24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R32"/>
  <sheetViews>
    <sheetView workbookViewId="0">
      <pane ySplit="1" topLeftCell="A2" activePane="bottomLeft" state="frozen"/>
      <selection pane="bottomLeft" activeCell="N9" sqref="N9"/>
    </sheetView>
  </sheetViews>
  <sheetFormatPr defaultColWidth="8.85546875" defaultRowHeight="14.25"/>
  <cols>
    <col min="1" max="1" width="2.7109375" style="19" bestFit="1" customWidth="1"/>
    <col min="2" max="2" width="40.7109375" style="10" customWidth="1"/>
    <col min="3" max="3" width="15.85546875" style="19" customWidth="1"/>
    <col min="4" max="4" width="23.5703125" style="10" bestFit="1" customWidth="1"/>
    <col min="5" max="5" width="12" style="19" customWidth="1"/>
    <col min="6" max="6" width="9.28515625" style="19" customWidth="1"/>
    <col min="7" max="7" width="11.85546875" style="19" customWidth="1"/>
    <col min="8" max="8" width="9.42578125" style="19" customWidth="1"/>
    <col min="9" max="9" width="8.42578125" style="19" customWidth="1"/>
    <col min="10" max="10" width="8.5703125" style="19" customWidth="1"/>
    <col min="11" max="11" width="11.28515625" style="19" customWidth="1"/>
    <col min="12" max="12" width="11.85546875" style="19" customWidth="1"/>
    <col min="13" max="13" width="9.7109375" style="19" customWidth="1"/>
    <col min="14" max="14" width="10.28515625" style="19" customWidth="1"/>
    <col min="15" max="15" width="11.7109375" style="19" customWidth="1"/>
    <col min="16" max="16384" width="8.85546875" style="19"/>
  </cols>
  <sheetData>
    <row r="1" spans="1:18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2322</v>
      </c>
      <c r="F1" s="9" t="s">
        <v>2323</v>
      </c>
      <c r="G1" s="9" t="s">
        <v>2324</v>
      </c>
      <c r="H1" s="9" t="s">
        <v>2325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ht="15" thickTop="1">
      <c r="A2" s="19" t="s">
        <v>1974</v>
      </c>
      <c r="B2" s="10" t="s">
        <v>1839</v>
      </c>
      <c r="C2" s="19" t="s">
        <v>5</v>
      </c>
      <c r="D2" s="11" t="s">
        <v>1840</v>
      </c>
      <c r="E2" s="20">
        <v>406</v>
      </c>
      <c r="F2" s="20">
        <v>12</v>
      </c>
      <c r="G2" s="20">
        <v>56</v>
      </c>
      <c r="H2" s="20">
        <v>448</v>
      </c>
      <c r="I2" s="20">
        <v>2243</v>
      </c>
      <c r="J2" s="20">
        <v>922</v>
      </c>
      <c r="K2" s="20">
        <v>0</v>
      </c>
      <c r="L2" s="20">
        <v>0</v>
      </c>
      <c r="M2" s="20">
        <f t="shared" ref="M2:M25" si="0">SUM(J2:L2)</f>
        <v>922</v>
      </c>
      <c r="N2" s="20">
        <v>1</v>
      </c>
      <c r="O2" s="44">
        <f>M2/I2</f>
        <v>0.41105662059741416</v>
      </c>
      <c r="R2" s="20"/>
    </row>
    <row r="3" spans="1:18">
      <c r="A3" s="19" t="s">
        <v>1973</v>
      </c>
      <c r="B3" s="10" t="s">
        <v>1841</v>
      </c>
      <c r="C3" s="19" t="s">
        <v>5</v>
      </c>
      <c r="D3" s="11" t="s">
        <v>1842</v>
      </c>
      <c r="E3" s="20">
        <v>307</v>
      </c>
      <c r="F3" s="20">
        <v>4</v>
      </c>
      <c r="G3" s="20">
        <v>39</v>
      </c>
      <c r="H3" s="20">
        <v>270</v>
      </c>
      <c r="I3" s="20">
        <v>2299</v>
      </c>
      <c r="J3" s="20">
        <v>620</v>
      </c>
      <c r="K3" s="20">
        <v>0</v>
      </c>
      <c r="L3" s="20">
        <v>2</v>
      </c>
      <c r="M3" s="20">
        <f t="shared" si="0"/>
        <v>622</v>
      </c>
      <c r="N3" s="20">
        <v>1</v>
      </c>
      <c r="O3" s="44">
        <f t="shared" ref="O3:O16" si="1">M3/I3</f>
        <v>0.27055241409308395</v>
      </c>
      <c r="R3" s="20"/>
    </row>
    <row r="4" spans="1:18">
      <c r="A4" s="19" t="s">
        <v>1977</v>
      </c>
      <c r="B4" s="10" t="s">
        <v>1850</v>
      </c>
      <c r="C4" s="19" t="s">
        <v>5</v>
      </c>
      <c r="D4" s="11" t="s">
        <v>1274</v>
      </c>
      <c r="E4" s="20">
        <v>426</v>
      </c>
      <c r="F4" s="20">
        <v>16</v>
      </c>
      <c r="G4" s="20">
        <v>55</v>
      </c>
      <c r="H4" s="20">
        <v>370</v>
      </c>
      <c r="I4" s="20">
        <v>2067</v>
      </c>
      <c r="J4" s="20">
        <v>867</v>
      </c>
      <c r="K4" s="20">
        <v>0</v>
      </c>
      <c r="L4" s="20">
        <v>0</v>
      </c>
      <c r="M4" s="20">
        <f t="shared" si="0"/>
        <v>867</v>
      </c>
      <c r="N4" s="20">
        <v>7</v>
      </c>
      <c r="O4" s="44">
        <f t="shared" si="1"/>
        <v>0.41944847605224966</v>
      </c>
      <c r="R4" s="20"/>
    </row>
    <row r="5" spans="1:18">
      <c r="A5" s="19" t="s">
        <v>1975</v>
      </c>
      <c r="B5" s="10" t="s">
        <v>1851</v>
      </c>
      <c r="C5" s="19" t="s">
        <v>5</v>
      </c>
      <c r="D5" s="11" t="s">
        <v>209</v>
      </c>
      <c r="E5" s="20">
        <v>474</v>
      </c>
      <c r="F5" s="20">
        <v>9</v>
      </c>
      <c r="G5" s="20">
        <v>43</v>
      </c>
      <c r="H5" s="20">
        <v>396</v>
      </c>
      <c r="I5" s="20">
        <v>2256</v>
      </c>
      <c r="J5" s="20">
        <v>922</v>
      </c>
      <c r="K5" s="20">
        <v>1</v>
      </c>
      <c r="L5" s="20">
        <v>2</v>
      </c>
      <c r="M5" s="20">
        <f t="shared" si="0"/>
        <v>925</v>
      </c>
      <c r="N5" s="20">
        <v>0</v>
      </c>
      <c r="O5" s="44">
        <f t="shared" si="1"/>
        <v>0.4100177304964539</v>
      </c>
      <c r="R5" s="20"/>
    </row>
    <row r="6" spans="1:18">
      <c r="A6" s="19" t="s">
        <v>1970</v>
      </c>
      <c r="B6" s="10" t="s">
        <v>1843</v>
      </c>
      <c r="C6" s="19" t="s">
        <v>5</v>
      </c>
      <c r="D6" s="11" t="s">
        <v>1844</v>
      </c>
      <c r="E6" s="20">
        <v>309</v>
      </c>
      <c r="F6" s="20">
        <v>6</v>
      </c>
      <c r="G6" s="20">
        <v>41</v>
      </c>
      <c r="H6" s="20">
        <v>308</v>
      </c>
      <c r="I6" s="20">
        <v>1916</v>
      </c>
      <c r="J6" s="20">
        <v>664</v>
      </c>
      <c r="K6" s="20">
        <v>0</v>
      </c>
      <c r="L6" s="20">
        <v>0</v>
      </c>
      <c r="M6" s="20">
        <f t="shared" si="0"/>
        <v>664</v>
      </c>
      <c r="N6" s="20">
        <v>2</v>
      </c>
      <c r="O6" s="44">
        <f t="shared" si="1"/>
        <v>0.3465553235908142</v>
      </c>
      <c r="R6" s="20"/>
    </row>
    <row r="7" spans="1:18">
      <c r="A7" s="19" t="s">
        <v>1972</v>
      </c>
      <c r="B7" s="10" t="s">
        <v>1831</v>
      </c>
      <c r="C7" s="19" t="s">
        <v>5</v>
      </c>
      <c r="D7" s="11" t="s">
        <v>1832</v>
      </c>
      <c r="E7" s="20">
        <v>610</v>
      </c>
      <c r="F7" s="20">
        <v>16</v>
      </c>
      <c r="G7" s="20">
        <v>62</v>
      </c>
      <c r="H7" s="20">
        <v>575</v>
      </c>
      <c r="I7" s="20">
        <v>3780</v>
      </c>
      <c r="J7" s="20">
        <v>1263</v>
      </c>
      <c r="K7" s="20">
        <v>0</v>
      </c>
      <c r="L7" s="20">
        <v>2</v>
      </c>
      <c r="M7" s="20">
        <f t="shared" si="0"/>
        <v>1265</v>
      </c>
      <c r="N7" s="20">
        <v>4</v>
      </c>
      <c r="O7" s="44">
        <f t="shared" si="1"/>
        <v>0.33465608465608465</v>
      </c>
      <c r="R7" s="20"/>
    </row>
    <row r="8" spans="1:18">
      <c r="A8" s="19" t="s">
        <v>1969</v>
      </c>
      <c r="B8" s="10" t="s">
        <v>1836</v>
      </c>
      <c r="C8" s="19" t="s">
        <v>5</v>
      </c>
      <c r="D8" s="11" t="s">
        <v>44</v>
      </c>
      <c r="E8" s="20">
        <v>515</v>
      </c>
      <c r="F8" s="20">
        <v>8</v>
      </c>
      <c r="G8" s="20">
        <v>103</v>
      </c>
      <c r="H8" s="20">
        <v>501</v>
      </c>
      <c r="I8" s="20">
        <v>2870</v>
      </c>
      <c r="J8" s="20">
        <v>1127</v>
      </c>
      <c r="K8" s="20">
        <v>1</v>
      </c>
      <c r="L8" s="20">
        <v>2</v>
      </c>
      <c r="M8" s="20">
        <f t="shared" si="0"/>
        <v>1130</v>
      </c>
      <c r="N8" s="20">
        <v>1</v>
      </c>
      <c r="O8" s="44">
        <f t="shared" si="1"/>
        <v>0.39372822299651566</v>
      </c>
      <c r="R8" s="20"/>
    </row>
    <row r="9" spans="1:18">
      <c r="A9" s="19" t="s">
        <v>1971</v>
      </c>
      <c r="B9" s="10" t="s">
        <v>1845</v>
      </c>
      <c r="C9" s="19" t="s">
        <v>5</v>
      </c>
      <c r="D9" s="11" t="s">
        <v>63</v>
      </c>
      <c r="E9" s="20">
        <v>246</v>
      </c>
      <c r="F9" s="20">
        <v>3</v>
      </c>
      <c r="G9" s="20">
        <v>23</v>
      </c>
      <c r="H9" s="20">
        <v>194</v>
      </c>
      <c r="I9" s="20">
        <v>1309</v>
      </c>
      <c r="J9" s="20">
        <v>466</v>
      </c>
      <c r="K9" s="20">
        <v>0</v>
      </c>
      <c r="L9" s="20">
        <v>0</v>
      </c>
      <c r="M9" s="20">
        <f t="shared" si="0"/>
        <v>466</v>
      </c>
      <c r="N9" s="20">
        <v>0</v>
      </c>
      <c r="O9" s="44">
        <f t="shared" si="1"/>
        <v>0.35599694423223838</v>
      </c>
      <c r="R9" s="20"/>
    </row>
    <row r="10" spans="1:18">
      <c r="A10" s="19" t="s">
        <v>1976</v>
      </c>
      <c r="B10" s="10" t="s">
        <v>1829</v>
      </c>
      <c r="C10" s="19" t="s">
        <v>5</v>
      </c>
      <c r="D10" s="11" t="s">
        <v>1830</v>
      </c>
      <c r="E10" s="20">
        <v>587</v>
      </c>
      <c r="F10" s="20">
        <v>10</v>
      </c>
      <c r="G10" s="20">
        <v>53</v>
      </c>
      <c r="H10" s="20">
        <v>653</v>
      </c>
      <c r="I10" s="20">
        <v>3453</v>
      </c>
      <c r="J10" s="20">
        <v>1303</v>
      </c>
      <c r="K10" s="20">
        <v>0</v>
      </c>
      <c r="L10" s="20">
        <v>3</v>
      </c>
      <c r="M10" s="20">
        <f t="shared" si="0"/>
        <v>1306</v>
      </c>
      <c r="N10" s="20">
        <v>8</v>
      </c>
      <c r="O10" s="44">
        <f t="shared" si="1"/>
        <v>0.37822183608456417</v>
      </c>
      <c r="R10" s="20"/>
    </row>
    <row r="11" spans="1:18">
      <c r="A11" s="19" t="s">
        <v>1978</v>
      </c>
      <c r="B11" s="10" t="s">
        <v>964</v>
      </c>
      <c r="C11" s="19" t="s">
        <v>5</v>
      </c>
      <c r="D11" s="11" t="s">
        <v>1838</v>
      </c>
      <c r="E11" s="20">
        <v>504</v>
      </c>
      <c r="F11" s="20">
        <v>15</v>
      </c>
      <c r="G11" s="20">
        <v>61</v>
      </c>
      <c r="H11" s="20">
        <v>577</v>
      </c>
      <c r="I11" s="20">
        <v>2869</v>
      </c>
      <c r="J11" s="20">
        <v>1157</v>
      </c>
      <c r="K11" s="20">
        <v>3</v>
      </c>
      <c r="L11" s="20">
        <v>1</v>
      </c>
      <c r="M11" s="20">
        <f t="shared" si="0"/>
        <v>1161</v>
      </c>
      <c r="N11" s="20">
        <v>0</v>
      </c>
      <c r="O11" s="44">
        <f t="shared" si="1"/>
        <v>0.40467061693970025</v>
      </c>
      <c r="R11" s="20"/>
    </row>
    <row r="12" spans="1:18">
      <c r="A12" s="19" t="s">
        <v>1979</v>
      </c>
      <c r="B12" s="10" t="s">
        <v>1846</v>
      </c>
      <c r="C12" s="19" t="s">
        <v>5</v>
      </c>
      <c r="D12" s="11" t="s">
        <v>1847</v>
      </c>
      <c r="E12" s="20">
        <v>467</v>
      </c>
      <c r="F12" s="20">
        <v>7</v>
      </c>
      <c r="G12" s="20">
        <v>50</v>
      </c>
      <c r="H12" s="20">
        <v>466</v>
      </c>
      <c r="I12" s="20">
        <v>2923</v>
      </c>
      <c r="J12" s="20">
        <v>990</v>
      </c>
      <c r="K12" s="20">
        <v>1</v>
      </c>
      <c r="L12" s="20">
        <v>3</v>
      </c>
      <c r="M12" s="20">
        <f t="shared" si="0"/>
        <v>994</v>
      </c>
      <c r="N12" s="20">
        <v>2</v>
      </c>
      <c r="O12" s="44">
        <f t="shared" si="1"/>
        <v>0.34006158056790969</v>
      </c>
      <c r="R12" s="20"/>
    </row>
    <row r="13" spans="1:18">
      <c r="A13" s="19" t="s">
        <v>1980</v>
      </c>
      <c r="B13" s="10" t="s">
        <v>1837</v>
      </c>
      <c r="C13" s="19" t="s">
        <v>5</v>
      </c>
      <c r="D13" s="11" t="s">
        <v>1480</v>
      </c>
      <c r="E13" s="20">
        <v>343</v>
      </c>
      <c r="F13" s="20">
        <v>3</v>
      </c>
      <c r="G13" s="20">
        <v>44</v>
      </c>
      <c r="H13" s="20">
        <v>344</v>
      </c>
      <c r="I13" s="20">
        <v>2054</v>
      </c>
      <c r="J13" s="20">
        <v>734</v>
      </c>
      <c r="K13" s="20">
        <v>1</v>
      </c>
      <c r="L13" s="20">
        <v>0</v>
      </c>
      <c r="M13" s="20">
        <f t="shared" si="0"/>
        <v>735</v>
      </c>
      <c r="N13" s="20">
        <v>1</v>
      </c>
      <c r="O13" s="44">
        <f t="shared" si="1"/>
        <v>0.35783836416747811</v>
      </c>
      <c r="R13" s="20"/>
    </row>
    <row r="14" spans="1:18">
      <c r="A14" s="19" t="s">
        <v>1983</v>
      </c>
      <c r="B14" s="10" t="s">
        <v>1848</v>
      </c>
      <c r="C14" s="19" t="s">
        <v>5</v>
      </c>
      <c r="D14" s="11" t="s">
        <v>1849</v>
      </c>
      <c r="E14" s="20">
        <v>374</v>
      </c>
      <c r="F14" s="20">
        <v>3</v>
      </c>
      <c r="G14" s="20">
        <v>39</v>
      </c>
      <c r="H14" s="20">
        <v>323</v>
      </c>
      <c r="I14" s="20">
        <v>2055</v>
      </c>
      <c r="J14" s="20">
        <v>739</v>
      </c>
      <c r="K14" s="20">
        <v>0</v>
      </c>
      <c r="L14" s="20">
        <v>1</v>
      </c>
      <c r="M14" s="20">
        <f t="shared" si="0"/>
        <v>740</v>
      </c>
      <c r="N14" s="20">
        <v>1</v>
      </c>
      <c r="O14" s="44">
        <f t="shared" si="1"/>
        <v>0.36009732360097324</v>
      </c>
      <c r="R14" s="20"/>
    </row>
    <row r="15" spans="1:18">
      <c r="A15" s="19" t="s">
        <v>1982</v>
      </c>
      <c r="B15" s="10" t="s">
        <v>1835</v>
      </c>
      <c r="C15" s="19" t="s">
        <v>5</v>
      </c>
      <c r="D15" s="11" t="s">
        <v>185</v>
      </c>
      <c r="E15" s="20">
        <v>378</v>
      </c>
      <c r="F15" s="20">
        <v>6</v>
      </c>
      <c r="G15" s="20">
        <v>49</v>
      </c>
      <c r="H15" s="20">
        <v>419</v>
      </c>
      <c r="I15" s="20">
        <v>2237</v>
      </c>
      <c r="J15" s="20">
        <v>852</v>
      </c>
      <c r="K15" s="20">
        <v>0</v>
      </c>
      <c r="L15" s="20">
        <v>1</v>
      </c>
      <c r="M15" s="20">
        <f t="shared" si="0"/>
        <v>853</v>
      </c>
      <c r="N15" s="20">
        <v>1</v>
      </c>
      <c r="O15" s="44">
        <f t="shared" si="1"/>
        <v>0.38131426016987036</v>
      </c>
      <c r="R15" s="20"/>
    </row>
    <row r="16" spans="1:18">
      <c r="A16" s="19" t="s">
        <v>1981</v>
      </c>
      <c r="B16" s="10" t="s">
        <v>1833</v>
      </c>
      <c r="C16" s="19" t="s">
        <v>5</v>
      </c>
      <c r="D16" s="11" t="s">
        <v>1834</v>
      </c>
      <c r="E16" s="20">
        <v>457</v>
      </c>
      <c r="F16" s="20">
        <v>10</v>
      </c>
      <c r="G16" s="20">
        <v>51</v>
      </c>
      <c r="H16" s="20">
        <v>522</v>
      </c>
      <c r="I16" s="20">
        <v>2953</v>
      </c>
      <c r="J16" s="20">
        <v>1040</v>
      </c>
      <c r="K16" s="20">
        <v>0</v>
      </c>
      <c r="L16" s="20">
        <v>0</v>
      </c>
      <c r="M16" s="20">
        <f t="shared" si="0"/>
        <v>1040</v>
      </c>
      <c r="N16" s="20">
        <v>1</v>
      </c>
      <c r="O16" s="44">
        <f t="shared" si="1"/>
        <v>0.35218421943785982</v>
      </c>
      <c r="R16" s="20"/>
    </row>
    <row r="17" spans="1:18">
      <c r="B17" s="10" t="s">
        <v>1852</v>
      </c>
      <c r="C17" s="19" t="s">
        <v>29</v>
      </c>
      <c r="D17" s="11"/>
      <c r="E17" s="20">
        <v>4677</v>
      </c>
      <c r="F17" s="20">
        <v>45</v>
      </c>
      <c r="G17" s="20">
        <v>368</v>
      </c>
      <c r="H17" s="20">
        <v>3283</v>
      </c>
      <c r="I17" s="20"/>
      <c r="J17" s="20">
        <v>8373</v>
      </c>
      <c r="K17" s="20">
        <v>0</v>
      </c>
      <c r="L17" s="20">
        <v>7</v>
      </c>
      <c r="M17" s="20">
        <f t="shared" si="0"/>
        <v>8380</v>
      </c>
      <c r="N17" s="20">
        <v>19</v>
      </c>
      <c r="O17" s="44"/>
      <c r="R17" s="20"/>
    </row>
    <row r="18" spans="1:18">
      <c r="B18" s="10" t="s">
        <v>2390</v>
      </c>
      <c r="C18" s="19" t="s">
        <v>29</v>
      </c>
      <c r="D18" s="11"/>
      <c r="E18" s="20">
        <v>1236</v>
      </c>
      <c r="F18" s="20">
        <v>16</v>
      </c>
      <c r="G18" s="20">
        <v>103</v>
      </c>
      <c r="H18" s="20">
        <v>1203</v>
      </c>
      <c r="I18" s="20"/>
      <c r="J18" s="20">
        <v>2558</v>
      </c>
      <c r="K18" s="20">
        <v>3</v>
      </c>
      <c r="L18" s="20">
        <v>2</v>
      </c>
      <c r="M18" s="20">
        <f t="shared" si="0"/>
        <v>2563</v>
      </c>
      <c r="N18" s="20">
        <v>14</v>
      </c>
      <c r="O18" s="44"/>
      <c r="R18" s="20"/>
    </row>
    <row r="19" spans="1:18" ht="28.5">
      <c r="B19" s="10" t="s">
        <v>2561</v>
      </c>
      <c r="C19" s="19" t="s">
        <v>30</v>
      </c>
      <c r="D19" s="11"/>
      <c r="E19" s="20">
        <v>77</v>
      </c>
      <c r="F19" s="20">
        <v>3</v>
      </c>
      <c r="G19" s="20">
        <v>8</v>
      </c>
      <c r="H19" s="20">
        <v>60</v>
      </c>
      <c r="I19" s="20"/>
      <c r="J19" s="20">
        <v>148</v>
      </c>
      <c r="K19" s="20">
        <v>0</v>
      </c>
      <c r="L19" s="20">
        <v>4</v>
      </c>
      <c r="M19" s="20">
        <f t="shared" si="0"/>
        <v>152</v>
      </c>
      <c r="N19" s="20">
        <v>0</v>
      </c>
      <c r="O19" s="44"/>
      <c r="R19" s="20"/>
    </row>
    <row r="20" spans="1:18" ht="28.5">
      <c r="B20" s="10" t="s">
        <v>2562</v>
      </c>
      <c r="C20" s="19" t="s">
        <v>30</v>
      </c>
      <c r="D20" s="11"/>
      <c r="E20" s="20">
        <v>98</v>
      </c>
      <c r="F20" s="20">
        <v>10</v>
      </c>
      <c r="G20" s="20">
        <v>2</v>
      </c>
      <c r="H20" s="20">
        <v>83</v>
      </c>
      <c r="I20" s="20"/>
      <c r="J20" s="20">
        <v>193</v>
      </c>
      <c r="K20" s="20">
        <v>0</v>
      </c>
      <c r="L20" s="20">
        <v>1</v>
      </c>
      <c r="M20" s="20">
        <f t="shared" si="0"/>
        <v>194</v>
      </c>
      <c r="N20" s="20">
        <v>1</v>
      </c>
      <c r="O20" s="44"/>
      <c r="R20" s="20"/>
    </row>
    <row r="21" spans="1:18">
      <c r="B21" s="10" t="s">
        <v>2563</v>
      </c>
      <c r="C21" s="19" t="s">
        <v>30</v>
      </c>
      <c r="D21" s="11"/>
      <c r="E21" s="20">
        <v>42</v>
      </c>
      <c r="F21" s="20">
        <v>2</v>
      </c>
      <c r="G21" s="20">
        <v>9</v>
      </c>
      <c r="H21" s="20">
        <v>41</v>
      </c>
      <c r="I21" s="20"/>
      <c r="J21" s="20">
        <v>94</v>
      </c>
      <c r="K21" s="20">
        <v>0</v>
      </c>
      <c r="L21" s="20">
        <v>1</v>
      </c>
      <c r="M21" s="20">
        <f t="shared" si="0"/>
        <v>95</v>
      </c>
      <c r="N21" s="20">
        <v>0</v>
      </c>
      <c r="O21" s="44"/>
      <c r="R21" s="20"/>
    </row>
    <row r="22" spans="1:18" ht="28.5">
      <c r="B22" s="10" t="s">
        <v>2564</v>
      </c>
      <c r="C22" s="19" t="s">
        <v>30</v>
      </c>
      <c r="D22" s="11"/>
      <c r="E22" s="20">
        <v>41</v>
      </c>
      <c r="F22" s="20">
        <v>0</v>
      </c>
      <c r="G22" s="20">
        <v>3</v>
      </c>
      <c r="H22" s="20">
        <v>29</v>
      </c>
      <c r="I22" s="20"/>
      <c r="J22" s="20">
        <v>73</v>
      </c>
      <c r="K22" s="20">
        <v>0</v>
      </c>
      <c r="L22" s="20">
        <v>1</v>
      </c>
      <c r="M22" s="20">
        <f t="shared" si="0"/>
        <v>74</v>
      </c>
      <c r="N22" s="20">
        <v>0</v>
      </c>
      <c r="O22" s="44"/>
      <c r="R22" s="20"/>
    </row>
    <row r="23" spans="1:18" ht="28.5">
      <c r="B23" s="10" t="s">
        <v>2565</v>
      </c>
      <c r="C23" s="19" t="s">
        <v>30</v>
      </c>
      <c r="D23" s="11"/>
      <c r="E23" s="20">
        <v>61</v>
      </c>
      <c r="F23" s="20">
        <v>11</v>
      </c>
      <c r="G23" s="20">
        <v>8</v>
      </c>
      <c r="H23" s="20">
        <v>74</v>
      </c>
      <c r="I23" s="20"/>
      <c r="J23" s="20">
        <v>154</v>
      </c>
      <c r="K23" s="20">
        <v>0</v>
      </c>
      <c r="L23" s="20">
        <v>1</v>
      </c>
      <c r="M23" s="20">
        <f t="shared" si="0"/>
        <v>155</v>
      </c>
      <c r="N23" s="20">
        <v>0</v>
      </c>
      <c r="O23" s="44"/>
      <c r="R23" s="20"/>
    </row>
    <row r="24" spans="1:18">
      <c r="B24" s="10" t="s">
        <v>31</v>
      </c>
      <c r="C24" s="19" t="s">
        <v>32</v>
      </c>
      <c r="D24" s="11"/>
      <c r="E24" s="20">
        <v>335</v>
      </c>
      <c r="F24" s="20">
        <v>7</v>
      </c>
      <c r="G24" s="20">
        <v>18</v>
      </c>
      <c r="H24" s="20">
        <v>242</v>
      </c>
      <c r="I24" s="20"/>
      <c r="J24" s="20">
        <v>602</v>
      </c>
      <c r="K24" s="20">
        <v>0</v>
      </c>
      <c r="L24" s="20">
        <v>2</v>
      </c>
      <c r="M24" s="20">
        <f t="shared" si="0"/>
        <v>604</v>
      </c>
      <c r="N24" s="20">
        <v>2</v>
      </c>
      <c r="O24" s="44"/>
      <c r="R24" s="20"/>
    </row>
    <row r="25" spans="1:18">
      <c r="A25" s="21"/>
      <c r="B25" s="12" t="s">
        <v>33</v>
      </c>
      <c r="C25" s="21" t="s">
        <v>32</v>
      </c>
      <c r="D25" s="13"/>
      <c r="E25" s="23">
        <v>138</v>
      </c>
      <c r="F25" s="23">
        <v>3</v>
      </c>
      <c r="G25" s="23">
        <v>5</v>
      </c>
      <c r="H25" s="23">
        <v>66</v>
      </c>
      <c r="I25" s="23"/>
      <c r="J25" s="23">
        <v>212</v>
      </c>
      <c r="K25" s="23">
        <v>0</v>
      </c>
      <c r="L25" s="23">
        <v>82</v>
      </c>
      <c r="M25" s="23">
        <f t="shared" si="0"/>
        <v>294</v>
      </c>
      <c r="N25" s="23">
        <v>0</v>
      </c>
      <c r="O25" s="43"/>
      <c r="R25" s="20"/>
    </row>
    <row r="26" spans="1:18">
      <c r="B26" s="10" t="s">
        <v>34</v>
      </c>
      <c r="E26" s="20">
        <f>SUM(E2:E16)</f>
        <v>6403</v>
      </c>
      <c r="F26" s="20">
        <f t="shared" ref="F26:N26" si="2">SUM(F2:F16)</f>
        <v>128</v>
      </c>
      <c r="G26" s="20">
        <f t="shared" si="2"/>
        <v>769</v>
      </c>
      <c r="H26" s="20">
        <f t="shared" si="2"/>
        <v>6366</v>
      </c>
      <c r="I26" s="20"/>
      <c r="J26" s="20">
        <f t="shared" si="2"/>
        <v>13666</v>
      </c>
      <c r="K26" s="20">
        <f t="shared" si="2"/>
        <v>7</v>
      </c>
      <c r="L26" s="20">
        <f t="shared" si="2"/>
        <v>17</v>
      </c>
      <c r="M26" s="20">
        <f t="shared" si="2"/>
        <v>13690</v>
      </c>
      <c r="N26" s="20">
        <f t="shared" si="2"/>
        <v>30</v>
      </c>
      <c r="O26" s="44"/>
      <c r="R26" s="20"/>
    </row>
    <row r="27" spans="1:18">
      <c r="B27" s="10" t="s">
        <v>35</v>
      </c>
      <c r="E27" s="20">
        <f>SUM(E17:E18)</f>
        <v>5913</v>
      </c>
      <c r="F27" s="20">
        <f t="shared" ref="F27:N27" si="3">SUM(F17:F18)</f>
        <v>61</v>
      </c>
      <c r="G27" s="20">
        <f t="shared" si="3"/>
        <v>471</v>
      </c>
      <c r="H27" s="20">
        <f t="shared" si="3"/>
        <v>4486</v>
      </c>
      <c r="I27" s="20"/>
      <c r="J27" s="20">
        <f t="shared" si="3"/>
        <v>10931</v>
      </c>
      <c r="K27" s="20">
        <f t="shared" si="3"/>
        <v>3</v>
      </c>
      <c r="L27" s="20">
        <f t="shared" si="3"/>
        <v>9</v>
      </c>
      <c r="M27" s="20">
        <f t="shared" si="3"/>
        <v>10943</v>
      </c>
      <c r="N27" s="20">
        <f t="shared" si="3"/>
        <v>33</v>
      </c>
      <c r="R27" s="20"/>
    </row>
    <row r="28" spans="1:18">
      <c r="B28" s="10" t="s">
        <v>36</v>
      </c>
      <c r="E28" s="20">
        <f>SUM(E19:E23)</f>
        <v>319</v>
      </c>
      <c r="F28" s="20">
        <f t="shared" ref="F28:N28" si="4">SUM(F19:F23)</f>
        <v>26</v>
      </c>
      <c r="G28" s="20">
        <f t="shared" si="4"/>
        <v>30</v>
      </c>
      <c r="H28" s="20">
        <f t="shared" si="4"/>
        <v>287</v>
      </c>
      <c r="I28" s="20"/>
      <c r="J28" s="20">
        <f t="shared" si="4"/>
        <v>662</v>
      </c>
      <c r="K28" s="20">
        <f t="shared" si="4"/>
        <v>0</v>
      </c>
      <c r="L28" s="20">
        <f t="shared" si="4"/>
        <v>8</v>
      </c>
      <c r="M28" s="20">
        <f t="shared" si="4"/>
        <v>670</v>
      </c>
      <c r="N28" s="20">
        <f t="shared" si="4"/>
        <v>1</v>
      </c>
      <c r="O28" s="44"/>
      <c r="R28" s="20"/>
    </row>
    <row r="29" spans="1:18" ht="15" thickBot="1">
      <c r="A29" s="24"/>
      <c r="B29" s="14" t="s">
        <v>37</v>
      </c>
      <c r="C29" s="24"/>
      <c r="D29" s="14"/>
      <c r="E29" s="25">
        <f>SUM(E24:E25)</f>
        <v>473</v>
      </c>
      <c r="F29" s="25">
        <f t="shared" ref="F29:N29" si="5">SUM(F24:F25)</f>
        <v>10</v>
      </c>
      <c r="G29" s="25">
        <f t="shared" si="5"/>
        <v>23</v>
      </c>
      <c r="H29" s="25">
        <f t="shared" si="5"/>
        <v>308</v>
      </c>
      <c r="I29" s="25"/>
      <c r="J29" s="25">
        <f t="shared" si="5"/>
        <v>814</v>
      </c>
      <c r="K29" s="25">
        <f t="shared" si="5"/>
        <v>0</v>
      </c>
      <c r="L29" s="25">
        <f t="shared" si="5"/>
        <v>84</v>
      </c>
      <c r="M29" s="25">
        <f t="shared" si="5"/>
        <v>898</v>
      </c>
      <c r="N29" s="25">
        <f t="shared" si="5"/>
        <v>2</v>
      </c>
      <c r="O29" s="45"/>
      <c r="R29" s="20"/>
    </row>
    <row r="30" spans="1:18" s="6" customFormat="1" ht="15">
      <c r="B30" s="3" t="s">
        <v>2350</v>
      </c>
      <c r="D30" s="3"/>
      <c r="E30" s="34">
        <f>SUM(E26:E29)</f>
        <v>13108</v>
      </c>
      <c r="F30" s="34">
        <f t="shared" ref="F30:N30" si="6">SUM(F26:F29)</f>
        <v>225</v>
      </c>
      <c r="G30" s="34">
        <f t="shared" si="6"/>
        <v>1293</v>
      </c>
      <c r="H30" s="34">
        <f t="shared" si="6"/>
        <v>11447</v>
      </c>
      <c r="I30" s="34">
        <f>SUM(I2:I16)</f>
        <v>37284</v>
      </c>
      <c r="J30" s="34">
        <f t="shared" si="6"/>
        <v>26073</v>
      </c>
      <c r="K30" s="34">
        <f t="shared" si="6"/>
        <v>10</v>
      </c>
      <c r="L30" s="34">
        <f t="shared" si="6"/>
        <v>118</v>
      </c>
      <c r="M30" s="34">
        <f t="shared" si="6"/>
        <v>26201</v>
      </c>
      <c r="N30" s="34">
        <f t="shared" si="6"/>
        <v>66</v>
      </c>
      <c r="O30" s="46">
        <f>M30/I30</f>
        <v>0.70274112219718909</v>
      </c>
      <c r="R30" s="20"/>
    </row>
    <row r="31" spans="1:18">
      <c r="B31" s="10" t="s">
        <v>2005</v>
      </c>
      <c r="E31" s="26">
        <f>E30/$J$30</f>
        <v>0.50274230046408164</v>
      </c>
      <c r="F31" s="26">
        <f t="shared" ref="F31:H31" si="7">F30/$J$30</f>
        <v>8.6296168450120808E-3</v>
      </c>
      <c r="G31" s="26">
        <f t="shared" si="7"/>
        <v>4.9591531469336092E-2</v>
      </c>
      <c r="H31" s="26">
        <f t="shared" si="7"/>
        <v>0.4390365512215702</v>
      </c>
      <c r="M31" s="20"/>
      <c r="O31" s="44"/>
    </row>
    <row r="32" spans="1:18">
      <c r="M32" s="20"/>
    </row>
  </sheetData>
  <sortState xmlns:xlrd2="http://schemas.microsoft.com/office/spreadsheetml/2017/richdata2" ref="A2:O16">
    <sortCondition ref="A16"/>
  </sortState>
  <mergeCells count="1">
    <mergeCell ref="A1:B1"/>
  </mergeCells>
  <conditionalFormatting sqref="A2:O25">
    <cfRule type="expression" dxfId="6" priority="1">
      <formula>MOD(ROW(),2)=0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R32"/>
  <sheetViews>
    <sheetView workbookViewId="0">
      <pane ySplit="1" topLeftCell="A2" activePane="bottomLeft" state="frozen"/>
      <selection pane="bottomLeft" activeCell="U12" sqref="U12"/>
    </sheetView>
  </sheetViews>
  <sheetFormatPr defaultColWidth="8.85546875" defaultRowHeight="14.25"/>
  <cols>
    <col min="1" max="1" width="2.5703125" style="4" bestFit="1" customWidth="1"/>
    <col min="2" max="2" width="44.85546875" style="17" bestFit="1" customWidth="1"/>
    <col min="3" max="3" width="13.7109375" style="4" bestFit="1" customWidth="1"/>
    <col min="4" max="4" width="33.140625" style="17" bestFit="1" customWidth="1"/>
    <col min="5" max="5" width="7.28515625" style="4" bestFit="1" customWidth="1"/>
    <col min="6" max="6" width="7.7109375" style="4" bestFit="1" customWidth="1"/>
    <col min="7" max="7" width="19.42578125" style="4" bestFit="1" customWidth="1"/>
    <col min="8" max="8" width="7.5703125" style="4" bestFit="1" customWidth="1"/>
    <col min="9" max="10" width="7.28515625" style="4" bestFit="1" customWidth="1"/>
    <col min="11" max="11" width="8.7109375" style="4" bestFit="1" customWidth="1"/>
    <col min="12" max="12" width="9.85546875" style="4" bestFit="1" customWidth="1"/>
    <col min="13" max="14" width="8" style="4" bestFit="1" customWidth="1"/>
    <col min="15" max="15" width="8.42578125" style="4" bestFit="1" customWidth="1"/>
    <col min="16" max="16384" width="8.85546875" style="4"/>
  </cols>
  <sheetData>
    <row r="1" spans="1:18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2326</v>
      </c>
      <c r="F1" s="9" t="s">
        <v>2327</v>
      </c>
      <c r="G1" s="9" t="s">
        <v>2329</v>
      </c>
      <c r="H1" s="9" t="s">
        <v>2328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8" s="19" customFormat="1" ht="15" thickTop="1">
      <c r="A2" s="19" t="s">
        <v>1974</v>
      </c>
      <c r="B2" s="10" t="s">
        <v>2393</v>
      </c>
      <c r="C2" s="19" t="s">
        <v>5</v>
      </c>
      <c r="D2" s="11" t="s">
        <v>1857</v>
      </c>
      <c r="E2" s="20">
        <v>13</v>
      </c>
      <c r="F2" s="20">
        <v>7</v>
      </c>
      <c r="G2" s="20">
        <v>237</v>
      </c>
      <c r="H2" s="20">
        <v>467</v>
      </c>
      <c r="I2" s="20">
        <v>2797</v>
      </c>
      <c r="J2" s="20">
        <v>724</v>
      </c>
      <c r="K2" s="20">
        <v>0</v>
      </c>
      <c r="L2" s="20">
        <v>2</v>
      </c>
      <c r="M2" s="20">
        <f t="shared" ref="M2:M24" si="0">SUM(J2:L2)</f>
        <v>726</v>
      </c>
      <c r="N2" s="20">
        <v>3</v>
      </c>
      <c r="O2" s="44">
        <f>M2/I2</f>
        <v>0.25956381837683234</v>
      </c>
      <c r="R2" s="20"/>
    </row>
    <row r="3" spans="1:18" s="19" customFormat="1">
      <c r="A3" s="19" t="s">
        <v>1973</v>
      </c>
      <c r="B3" s="10" t="s">
        <v>1860</v>
      </c>
      <c r="C3" s="19" t="s">
        <v>5</v>
      </c>
      <c r="D3" s="11" t="s">
        <v>1861</v>
      </c>
      <c r="E3" s="20">
        <v>23</v>
      </c>
      <c r="F3" s="20">
        <v>12</v>
      </c>
      <c r="G3" s="20">
        <v>429</v>
      </c>
      <c r="H3" s="20">
        <v>684</v>
      </c>
      <c r="I3" s="20">
        <v>4330</v>
      </c>
      <c r="J3" s="20">
        <v>1148</v>
      </c>
      <c r="K3" s="20">
        <v>0</v>
      </c>
      <c r="L3" s="20">
        <v>4</v>
      </c>
      <c r="M3" s="20">
        <f t="shared" si="0"/>
        <v>1152</v>
      </c>
      <c r="N3" s="20">
        <v>0</v>
      </c>
      <c r="O3" s="44">
        <f t="shared" ref="O3:O12" si="1">M3/I3</f>
        <v>0.26605080831408778</v>
      </c>
      <c r="R3" s="20"/>
    </row>
    <row r="4" spans="1:18" s="19" customFormat="1">
      <c r="A4" s="19" t="s">
        <v>1977</v>
      </c>
      <c r="B4" s="10" t="s">
        <v>1866</v>
      </c>
      <c r="C4" s="19" t="s">
        <v>5</v>
      </c>
      <c r="D4" s="11" t="s">
        <v>1867</v>
      </c>
      <c r="E4" s="20">
        <v>34</v>
      </c>
      <c r="F4" s="20">
        <v>20</v>
      </c>
      <c r="G4" s="20">
        <v>380</v>
      </c>
      <c r="H4" s="20">
        <v>667</v>
      </c>
      <c r="I4" s="20">
        <v>4773</v>
      </c>
      <c r="J4" s="20">
        <v>1101</v>
      </c>
      <c r="K4" s="20">
        <v>0</v>
      </c>
      <c r="L4" s="20">
        <v>2</v>
      </c>
      <c r="M4" s="20">
        <f t="shared" si="0"/>
        <v>1103</v>
      </c>
      <c r="N4" s="20">
        <v>0</v>
      </c>
      <c r="O4" s="44">
        <f t="shared" si="1"/>
        <v>0.23109155667295203</v>
      </c>
      <c r="R4" s="20"/>
    </row>
    <row r="5" spans="1:18" s="19" customFormat="1">
      <c r="A5" s="19" t="s">
        <v>1975</v>
      </c>
      <c r="B5" s="10" t="s">
        <v>1855</v>
      </c>
      <c r="C5" s="19" t="s">
        <v>5</v>
      </c>
      <c r="D5" s="11" t="s">
        <v>1856</v>
      </c>
      <c r="E5" s="20">
        <v>31</v>
      </c>
      <c r="F5" s="20">
        <v>17</v>
      </c>
      <c r="G5" s="20">
        <v>770</v>
      </c>
      <c r="H5" s="20">
        <v>1114</v>
      </c>
      <c r="I5" s="20">
        <v>5638</v>
      </c>
      <c r="J5" s="20">
        <v>1932</v>
      </c>
      <c r="K5" s="20">
        <v>1</v>
      </c>
      <c r="L5" s="20">
        <v>2</v>
      </c>
      <c r="M5" s="20">
        <f t="shared" si="0"/>
        <v>1935</v>
      </c>
      <c r="N5" s="20">
        <v>4</v>
      </c>
      <c r="O5" s="44">
        <f t="shared" si="1"/>
        <v>0.34320681092586025</v>
      </c>
      <c r="R5" s="20"/>
    </row>
    <row r="6" spans="1:18" s="19" customFormat="1">
      <c r="A6" s="19" t="s">
        <v>1970</v>
      </c>
      <c r="B6" s="10" t="s">
        <v>1854</v>
      </c>
      <c r="C6" s="19" t="s">
        <v>5</v>
      </c>
      <c r="D6" s="11" t="s">
        <v>1784</v>
      </c>
      <c r="E6" s="20">
        <v>5</v>
      </c>
      <c r="F6" s="20">
        <v>3</v>
      </c>
      <c r="G6" s="20">
        <v>176</v>
      </c>
      <c r="H6" s="20">
        <v>301</v>
      </c>
      <c r="I6" s="20">
        <v>1885</v>
      </c>
      <c r="J6" s="20">
        <v>485</v>
      </c>
      <c r="K6" s="20">
        <v>0</v>
      </c>
      <c r="L6" s="20">
        <v>0</v>
      </c>
      <c r="M6" s="20">
        <f t="shared" si="0"/>
        <v>485</v>
      </c>
      <c r="N6" s="20">
        <v>1</v>
      </c>
      <c r="O6" s="44">
        <f t="shared" si="1"/>
        <v>0.2572944297082228</v>
      </c>
      <c r="R6" s="20"/>
    </row>
    <row r="7" spans="1:18" s="19" customFormat="1">
      <c r="A7" s="19" t="s">
        <v>1972</v>
      </c>
      <c r="B7" s="10" t="s">
        <v>1853</v>
      </c>
      <c r="C7" s="19" t="s">
        <v>5</v>
      </c>
      <c r="D7" s="11" t="s">
        <v>1057</v>
      </c>
      <c r="E7" s="20">
        <v>7</v>
      </c>
      <c r="F7" s="20">
        <v>1</v>
      </c>
      <c r="G7" s="20">
        <v>95</v>
      </c>
      <c r="H7" s="20">
        <v>143</v>
      </c>
      <c r="I7" s="20">
        <v>609</v>
      </c>
      <c r="J7" s="20">
        <v>246</v>
      </c>
      <c r="K7" s="20">
        <v>0</v>
      </c>
      <c r="L7" s="20">
        <v>0</v>
      </c>
      <c r="M7" s="20">
        <f t="shared" si="0"/>
        <v>246</v>
      </c>
      <c r="N7" s="20">
        <v>0</v>
      </c>
      <c r="O7" s="44">
        <f t="shared" si="1"/>
        <v>0.4039408866995074</v>
      </c>
      <c r="R7" s="20"/>
    </row>
    <row r="8" spans="1:18" s="19" customFormat="1">
      <c r="A8" s="19" t="s">
        <v>1969</v>
      </c>
      <c r="B8" s="10" t="s">
        <v>1865</v>
      </c>
      <c r="C8" s="19" t="s">
        <v>5</v>
      </c>
      <c r="D8" s="11" t="s">
        <v>370</v>
      </c>
      <c r="E8" s="20">
        <v>15</v>
      </c>
      <c r="F8" s="20">
        <v>9</v>
      </c>
      <c r="G8" s="20">
        <v>504</v>
      </c>
      <c r="H8" s="20">
        <v>691</v>
      </c>
      <c r="I8" s="20">
        <v>3838</v>
      </c>
      <c r="J8" s="20">
        <v>1219</v>
      </c>
      <c r="K8" s="20">
        <v>0</v>
      </c>
      <c r="L8" s="20">
        <v>0</v>
      </c>
      <c r="M8" s="20">
        <f t="shared" si="0"/>
        <v>1219</v>
      </c>
      <c r="N8" s="20">
        <v>0</v>
      </c>
      <c r="O8" s="44">
        <f t="shared" si="1"/>
        <v>0.31761334028139654</v>
      </c>
      <c r="R8" s="20"/>
    </row>
    <row r="9" spans="1:18" s="19" customFormat="1">
      <c r="A9" s="19" t="s">
        <v>1971</v>
      </c>
      <c r="B9" s="10" t="s">
        <v>1862</v>
      </c>
      <c r="C9" s="19" t="s">
        <v>5</v>
      </c>
      <c r="D9" s="11" t="s">
        <v>494</v>
      </c>
      <c r="E9" s="20">
        <v>31</v>
      </c>
      <c r="F9" s="20">
        <v>19</v>
      </c>
      <c r="G9" s="20">
        <v>901</v>
      </c>
      <c r="H9" s="20">
        <v>1177</v>
      </c>
      <c r="I9" s="20">
        <v>6683</v>
      </c>
      <c r="J9" s="20">
        <v>2128</v>
      </c>
      <c r="K9" s="20">
        <v>3</v>
      </c>
      <c r="L9" s="20">
        <v>1</v>
      </c>
      <c r="M9" s="20">
        <f t="shared" si="0"/>
        <v>2132</v>
      </c>
      <c r="N9" s="20">
        <v>4</v>
      </c>
      <c r="O9" s="44">
        <f t="shared" si="1"/>
        <v>0.31901840490797545</v>
      </c>
      <c r="R9" s="20"/>
    </row>
    <row r="10" spans="1:18" s="19" customFormat="1">
      <c r="A10" s="19" t="s">
        <v>1976</v>
      </c>
      <c r="B10" s="10" t="s">
        <v>1868</v>
      </c>
      <c r="C10" s="19" t="s">
        <v>5</v>
      </c>
      <c r="D10" s="11" t="s">
        <v>1869</v>
      </c>
      <c r="E10" s="20">
        <v>24</v>
      </c>
      <c r="F10" s="20">
        <v>9</v>
      </c>
      <c r="G10" s="20">
        <v>549</v>
      </c>
      <c r="H10" s="20">
        <v>673</v>
      </c>
      <c r="I10" s="20">
        <v>4574</v>
      </c>
      <c r="J10" s="20">
        <v>1255</v>
      </c>
      <c r="K10" s="20">
        <v>0</v>
      </c>
      <c r="L10" s="20">
        <v>4</v>
      </c>
      <c r="M10" s="20">
        <f t="shared" si="0"/>
        <v>1259</v>
      </c>
      <c r="N10" s="20">
        <v>4</v>
      </c>
      <c r="O10" s="44">
        <f t="shared" si="1"/>
        <v>0.27525142107564493</v>
      </c>
      <c r="R10" s="20"/>
    </row>
    <row r="11" spans="1:18" s="19" customFormat="1">
      <c r="A11" s="19" t="s">
        <v>1978</v>
      </c>
      <c r="B11" s="10" t="s">
        <v>1863</v>
      </c>
      <c r="C11" s="19" t="s">
        <v>5</v>
      </c>
      <c r="D11" s="11" t="s">
        <v>1864</v>
      </c>
      <c r="E11" s="20">
        <v>9</v>
      </c>
      <c r="F11" s="20">
        <v>10</v>
      </c>
      <c r="G11" s="20">
        <v>184</v>
      </c>
      <c r="H11" s="20">
        <v>239</v>
      </c>
      <c r="I11" s="20">
        <v>1651</v>
      </c>
      <c r="J11" s="20">
        <v>442</v>
      </c>
      <c r="K11" s="20">
        <v>0</v>
      </c>
      <c r="L11" s="20">
        <v>0</v>
      </c>
      <c r="M11" s="20">
        <f t="shared" si="0"/>
        <v>442</v>
      </c>
      <c r="N11" s="20">
        <v>1</v>
      </c>
      <c r="O11" s="44">
        <f t="shared" si="1"/>
        <v>0.26771653543307089</v>
      </c>
      <c r="R11" s="20"/>
    </row>
    <row r="12" spans="1:18" s="19" customFormat="1">
      <c r="A12" s="19" t="s">
        <v>1979</v>
      </c>
      <c r="B12" s="10" t="s">
        <v>1858</v>
      </c>
      <c r="C12" s="19" t="s">
        <v>5</v>
      </c>
      <c r="D12" s="11" t="s">
        <v>1859</v>
      </c>
      <c r="E12" s="20">
        <v>36</v>
      </c>
      <c r="F12" s="20">
        <v>14</v>
      </c>
      <c r="G12" s="20">
        <v>431</v>
      </c>
      <c r="H12" s="20">
        <v>596</v>
      </c>
      <c r="I12" s="20">
        <v>4430</v>
      </c>
      <c r="J12" s="20">
        <v>1077</v>
      </c>
      <c r="K12" s="20">
        <v>1</v>
      </c>
      <c r="L12" s="20">
        <v>5</v>
      </c>
      <c r="M12" s="20">
        <f t="shared" si="0"/>
        <v>1083</v>
      </c>
      <c r="N12" s="20">
        <v>3</v>
      </c>
      <c r="O12" s="44">
        <f t="shared" si="1"/>
        <v>0.24446952595936794</v>
      </c>
      <c r="R12" s="20"/>
    </row>
    <row r="13" spans="1:18" s="19" customFormat="1">
      <c r="B13" s="10" t="s">
        <v>1415</v>
      </c>
      <c r="C13" s="19" t="s">
        <v>29</v>
      </c>
      <c r="D13" s="11"/>
      <c r="E13" s="20">
        <v>13</v>
      </c>
      <c r="F13" s="20">
        <v>13</v>
      </c>
      <c r="G13" s="20">
        <v>824</v>
      </c>
      <c r="H13" s="20">
        <v>865</v>
      </c>
      <c r="I13" s="20"/>
      <c r="J13" s="20">
        <v>1715</v>
      </c>
      <c r="K13" s="20">
        <v>0</v>
      </c>
      <c r="L13" s="20">
        <v>2</v>
      </c>
      <c r="M13" s="20">
        <f t="shared" si="0"/>
        <v>1717</v>
      </c>
      <c r="N13" s="20">
        <v>9</v>
      </c>
      <c r="O13" s="44"/>
      <c r="R13" s="20"/>
    </row>
    <row r="14" spans="1:18" s="19" customFormat="1">
      <c r="B14" s="10" t="s">
        <v>2704</v>
      </c>
      <c r="C14" s="19" t="s">
        <v>29</v>
      </c>
      <c r="D14" s="11"/>
      <c r="E14" s="20">
        <v>41</v>
      </c>
      <c r="F14" s="20">
        <v>24</v>
      </c>
      <c r="G14" s="20">
        <v>656</v>
      </c>
      <c r="H14" s="20">
        <v>1296</v>
      </c>
      <c r="I14" s="20"/>
      <c r="J14" s="20">
        <v>2017</v>
      </c>
      <c r="K14" s="20">
        <v>0</v>
      </c>
      <c r="L14" s="20">
        <v>1</v>
      </c>
      <c r="M14" s="20">
        <f t="shared" si="0"/>
        <v>2018</v>
      </c>
      <c r="N14" s="20">
        <v>10</v>
      </c>
      <c r="O14" s="44"/>
      <c r="R14" s="20"/>
    </row>
    <row r="15" spans="1:18" s="19" customFormat="1">
      <c r="B15" s="10" t="s">
        <v>2393</v>
      </c>
      <c r="C15" s="19" t="s">
        <v>29</v>
      </c>
      <c r="D15" s="11"/>
      <c r="E15" s="20">
        <v>43</v>
      </c>
      <c r="F15" s="20">
        <v>17</v>
      </c>
      <c r="G15" s="20">
        <v>950</v>
      </c>
      <c r="H15" s="20">
        <v>1454</v>
      </c>
      <c r="I15" s="20"/>
      <c r="J15" s="20">
        <v>2464</v>
      </c>
      <c r="K15" s="20">
        <v>0</v>
      </c>
      <c r="L15" s="20">
        <v>2</v>
      </c>
      <c r="M15" s="20">
        <f t="shared" si="0"/>
        <v>2466</v>
      </c>
      <c r="N15" s="20">
        <v>26</v>
      </c>
      <c r="O15" s="44"/>
      <c r="R15" s="20"/>
    </row>
    <row r="16" spans="1:18" s="19" customFormat="1">
      <c r="B16" s="10" t="s">
        <v>1858</v>
      </c>
      <c r="C16" s="19" t="s">
        <v>29</v>
      </c>
      <c r="D16" s="11"/>
      <c r="E16" s="20">
        <v>62</v>
      </c>
      <c r="F16" s="20">
        <v>29</v>
      </c>
      <c r="G16" s="20">
        <v>2495</v>
      </c>
      <c r="H16" s="20">
        <v>3129</v>
      </c>
      <c r="I16" s="20"/>
      <c r="J16" s="20">
        <v>5715</v>
      </c>
      <c r="K16" s="20">
        <v>3</v>
      </c>
      <c r="L16" s="20">
        <v>2</v>
      </c>
      <c r="M16" s="20">
        <f t="shared" si="0"/>
        <v>5720</v>
      </c>
      <c r="N16" s="20">
        <v>17</v>
      </c>
      <c r="O16" s="44"/>
      <c r="R16" s="20"/>
    </row>
    <row r="17" spans="1:18" s="19" customFormat="1">
      <c r="B17" s="10" t="s">
        <v>2390</v>
      </c>
      <c r="C17" s="19" t="s">
        <v>29</v>
      </c>
      <c r="D17" s="11"/>
      <c r="E17" s="20">
        <v>9</v>
      </c>
      <c r="F17" s="20">
        <v>5</v>
      </c>
      <c r="G17" s="20">
        <v>242</v>
      </c>
      <c r="H17" s="20">
        <v>373</v>
      </c>
      <c r="I17" s="20"/>
      <c r="J17" s="20">
        <v>629</v>
      </c>
      <c r="K17" s="20">
        <v>0</v>
      </c>
      <c r="L17" s="20">
        <v>0</v>
      </c>
      <c r="M17" s="20">
        <f t="shared" si="0"/>
        <v>629</v>
      </c>
      <c r="N17" s="20">
        <v>11</v>
      </c>
      <c r="O17" s="44"/>
      <c r="R17" s="20"/>
    </row>
    <row r="18" spans="1:18" s="19" customFormat="1">
      <c r="B18" s="10" t="s">
        <v>2566</v>
      </c>
      <c r="C18" s="19" t="s">
        <v>30</v>
      </c>
      <c r="D18" s="11"/>
      <c r="E18" s="20">
        <v>1</v>
      </c>
      <c r="F18" s="20">
        <v>0</v>
      </c>
      <c r="G18" s="20">
        <v>8</v>
      </c>
      <c r="H18" s="20">
        <v>13</v>
      </c>
      <c r="I18" s="20"/>
      <c r="J18" s="20">
        <v>22</v>
      </c>
      <c r="K18" s="20">
        <v>0</v>
      </c>
      <c r="L18" s="20">
        <v>0</v>
      </c>
      <c r="M18" s="20">
        <f t="shared" si="0"/>
        <v>22</v>
      </c>
      <c r="N18" s="20">
        <v>0</v>
      </c>
      <c r="O18" s="44"/>
      <c r="R18" s="20"/>
    </row>
    <row r="19" spans="1:18" s="19" customFormat="1">
      <c r="B19" s="10" t="s">
        <v>2567</v>
      </c>
      <c r="C19" s="19" t="s">
        <v>30</v>
      </c>
      <c r="D19" s="11"/>
      <c r="E19" s="20">
        <v>2</v>
      </c>
      <c r="F19" s="20">
        <v>3</v>
      </c>
      <c r="G19" s="20">
        <v>18</v>
      </c>
      <c r="H19" s="20">
        <v>22</v>
      </c>
      <c r="I19" s="20"/>
      <c r="J19" s="20">
        <v>45</v>
      </c>
      <c r="K19" s="20">
        <v>0</v>
      </c>
      <c r="L19" s="20">
        <v>0</v>
      </c>
      <c r="M19" s="20">
        <f t="shared" si="0"/>
        <v>45</v>
      </c>
      <c r="N19" s="20">
        <v>0</v>
      </c>
      <c r="O19" s="44"/>
      <c r="R19" s="20"/>
    </row>
    <row r="20" spans="1:18" s="19" customFormat="1" ht="28.5">
      <c r="B20" s="10" t="s">
        <v>2568</v>
      </c>
      <c r="C20" s="19" t="s">
        <v>30</v>
      </c>
      <c r="D20" s="11"/>
      <c r="E20" s="20">
        <v>9</v>
      </c>
      <c r="F20" s="20">
        <v>4</v>
      </c>
      <c r="G20" s="20">
        <v>45</v>
      </c>
      <c r="H20" s="20">
        <v>55</v>
      </c>
      <c r="I20" s="20"/>
      <c r="J20" s="20">
        <v>113</v>
      </c>
      <c r="K20" s="20">
        <v>0</v>
      </c>
      <c r="L20" s="20">
        <v>1</v>
      </c>
      <c r="M20" s="20">
        <f t="shared" si="0"/>
        <v>114</v>
      </c>
      <c r="N20" s="20">
        <v>1</v>
      </c>
      <c r="O20" s="44"/>
      <c r="R20" s="20"/>
    </row>
    <row r="21" spans="1:18" s="19" customFormat="1">
      <c r="B21" s="10" t="s">
        <v>2569</v>
      </c>
      <c r="C21" s="19" t="s">
        <v>30</v>
      </c>
      <c r="D21" s="11"/>
      <c r="E21" s="20">
        <v>5</v>
      </c>
      <c r="F21" s="20">
        <v>3</v>
      </c>
      <c r="G21" s="20">
        <v>12</v>
      </c>
      <c r="H21" s="20">
        <v>24</v>
      </c>
      <c r="I21" s="20"/>
      <c r="J21" s="20">
        <v>44</v>
      </c>
      <c r="K21" s="20">
        <v>0</v>
      </c>
      <c r="L21" s="20">
        <v>0</v>
      </c>
      <c r="M21" s="20">
        <f t="shared" si="0"/>
        <v>44</v>
      </c>
      <c r="N21" s="20">
        <v>0</v>
      </c>
      <c r="O21" s="44"/>
      <c r="R21" s="20"/>
    </row>
    <row r="22" spans="1:18" s="19" customFormat="1" ht="28.5">
      <c r="B22" s="10" t="s">
        <v>2705</v>
      </c>
      <c r="C22" s="19" t="s">
        <v>30</v>
      </c>
      <c r="D22" s="11"/>
      <c r="E22" s="20">
        <v>1</v>
      </c>
      <c r="F22" s="20">
        <v>2</v>
      </c>
      <c r="G22" s="20">
        <v>20</v>
      </c>
      <c r="H22" s="20">
        <v>29</v>
      </c>
      <c r="I22" s="20"/>
      <c r="J22" s="20">
        <v>52</v>
      </c>
      <c r="K22" s="20">
        <v>0</v>
      </c>
      <c r="L22" s="20">
        <v>0</v>
      </c>
      <c r="M22" s="20">
        <f t="shared" si="0"/>
        <v>52</v>
      </c>
      <c r="N22" s="20">
        <v>0</v>
      </c>
      <c r="O22" s="44"/>
      <c r="R22" s="20"/>
    </row>
    <row r="23" spans="1:18" s="19" customFormat="1">
      <c r="B23" s="10" t="s">
        <v>31</v>
      </c>
      <c r="C23" s="19" t="s">
        <v>32</v>
      </c>
      <c r="D23" s="11"/>
      <c r="E23" s="20">
        <v>7</v>
      </c>
      <c r="F23" s="20">
        <v>2</v>
      </c>
      <c r="G23" s="20">
        <v>207</v>
      </c>
      <c r="H23" s="20">
        <v>269</v>
      </c>
      <c r="I23" s="20"/>
      <c r="J23" s="20">
        <v>485</v>
      </c>
      <c r="K23" s="20">
        <v>0</v>
      </c>
      <c r="L23" s="20">
        <v>3</v>
      </c>
      <c r="M23" s="20">
        <f t="shared" si="0"/>
        <v>488</v>
      </c>
      <c r="N23" s="20">
        <v>1</v>
      </c>
      <c r="O23" s="44"/>
      <c r="R23" s="20"/>
    </row>
    <row r="24" spans="1:18" s="19" customFormat="1">
      <c r="A24" s="21"/>
      <c r="B24" s="12" t="s">
        <v>33</v>
      </c>
      <c r="C24" s="21" t="s">
        <v>32</v>
      </c>
      <c r="D24" s="13"/>
      <c r="E24" s="23">
        <v>1</v>
      </c>
      <c r="F24" s="23">
        <v>0</v>
      </c>
      <c r="G24" s="23">
        <v>64</v>
      </c>
      <c r="H24" s="23">
        <v>84</v>
      </c>
      <c r="I24" s="23"/>
      <c r="J24" s="23">
        <v>149</v>
      </c>
      <c r="K24" s="23">
        <v>0</v>
      </c>
      <c r="L24" s="23">
        <v>69</v>
      </c>
      <c r="M24" s="23">
        <f t="shared" si="0"/>
        <v>218</v>
      </c>
      <c r="N24" s="23">
        <v>0</v>
      </c>
      <c r="O24" s="43"/>
      <c r="R24" s="20"/>
    </row>
    <row r="25" spans="1:18">
      <c r="B25" s="17" t="s">
        <v>34</v>
      </c>
      <c r="E25" s="30">
        <f>SUM(E2:E12)</f>
        <v>228</v>
      </c>
      <c r="F25" s="30">
        <f t="shared" ref="F25:N25" si="2">SUM(F2:F12)</f>
        <v>121</v>
      </c>
      <c r="G25" s="30">
        <f t="shared" si="2"/>
        <v>4656</v>
      </c>
      <c r="H25" s="30">
        <f t="shared" si="2"/>
        <v>6752</v>
      </c>
      <c r="I25" s="30"/>
      <c r="J25" s="30">
        <f t="shared" si="2"/>
        <v>11757</v>
      </c>
      <c r="K25" s="30">
        <f t="shared" si="2"/>
        <v>5</v>
      </c>
      <c r="L25" s="30">
        <f t="shared" si="2"/>
        <v>20</v>
      </c>
      <c r="M25" s="30">
        <f t="shared" si="2"/>
        <v>11782</v>
      </c>
      <c r="N25" s="30">
        <f t="shared" si="2"/>
        <v>20</v>
      </c>
      <c r="O25" s="50"/>
      <c r="R25" s="20"/>
    </row>
    <row r="26" spans="1:18">
      <c r="B26" s="17" t="s">
        <v>35</v>
      </c>
      <c r="E26" s="30">
        <f>SUM(E13:E17)</f>
        <v>168</v>
      </c>
      <c r="F26" s="30">
        <f t="shared" ref="F26:N26" si="3">SUM(F13:F17)</f>
        <v>88</v>
      </c>
      <c r="G26" s="30">
        <f t="shared" si="3"/>
        <v>5167</v>
      </c>
      <c r="H26" s="30">
        <f t="shared" si="3"/>
        <v>7117</v>
      </c>
      <c r="I26" s="30"/>
      <c r="J26" s="30">
        <f t="shared" si="3"/>
        <v>12540</v>
      </c>
      <c r="K26" s="30">
        <f t="shared" si="3"/>
        <v>3</v>
      </c>
      <c r="L26" s="30">
        <f t="shared" si="3"/>
        <v>7</v>
      </c>
      <c r="M26" s="30">
        <f t="shared" si="3"/>
        <v>12550</v>
      </c>
      <c r="N26" s="30">
        <f t="shared" si="3"/>
        <v>73</v>
      </c>
      <c r="O26" s="50"/>
      <c r="R26" s="20"/>
    </row>
    <row r="27" spans="1:18">
      <c r="B27" s="17" t="s">
        <v>36</v>
      </c>
      <c r="E27" s="30">
        <f>SUM(E18:E22)</f>
        <v>18</v>
      </c>
      <c r="F27" s="30">
        <f t="shared" ref="F27:N27" si="4">SUM(F18:F22)</f>
        <v>12</v>
      </c>
      <c r="G27" s="30">
        <f t="shared" si="4"/>
        <v>103</v>
      </c>
      <c r="H27" s="30">
        <f t="shared" si="4"/>
        <v>143</v>
      </c>
      <c r="I27" s="30"/>
      <c r="J27" s="30">
        <f t="shared" si="4"/>
        <v>276</v>
      </c>
      <c r="K27" s="30">
        <f t="shared" si="4"/>
        <v>0</v>
      </c>
      <c r="L27" s="30">
        <f t="shared" si="4"/>
        <v>1</v>
      </c>
      <c r="M27" s="30">
        <f t="shared" si="4"/>
        <v>277</v>
      </c>
      <c r="N27" s="30">
        <f t="shared" si="4"/>
        <v>1</v>
      </c>
      <c r="O27" s="50"/>
      <c r="R27" s="20"/>
    </row>
    <row r="28" spans="1:18" ht="15" thickBot="1">
      <c r="A28" s="29"/>
      <c r="B28" s="18" t="s">
        <v>37</v>
      </c>
      <c r="C28" s="29"/>
      <c r="D28" s="18"/>
      <c r="E28" s="31">
        <f>SUM(E23:E24)</f>
        <v>8</v>
      </c>
      <c r="F28" s="31">
        <f t="shared" ref="F28:N28" si="5">SUM(F23:F24)</f>
        <v>2</v>
      </c>
      <c r="G28" s="31">
        <f t="shared" si="5"/>
        <v>271</v>
      </c>
      <c r="H28" s="31">
        <f t="shared" si="5"/>
        <v>353</v>
      </c>
      <c r="I28" s="31"/>
      <c r="J28" s="31">
        <f t="shared" si="5"/>
        <v>634</v>
      </c>
      <c r="K28" s="31">
        <f t="shared" si="5"/>
        <v>0</v>
      </c>
      <c r="L28" s="31">
        <f t="shared" si="5"/>
        <v>72</v>
      </c>
      <c r="M28" s="31">
        <f t="shared" si="5"/>
        <v>706</v>
      </c>
      <c r="N28" s="31">
        <f t="shared" si="5"/>
        <v>1</v>
      </c>
      <c r="O28" s="51"/>
      <c r="R28" s="20"/>
    </row>
    <row r="29" spans="1:18" ht="15">
      <c r="A29" s="5"/>
      <c r="B29" s="15" t="s">
        <v>2350</v>
      </c>
      <c r="C29" s="5"/>
      <c r="D29" s="15"/>
      <c r="E29" s="35">
        <f>SUM(E25:E28)</f>
        <v>422</v>
      </c>
      <c r="F29" s="35">
        <f t="shared" ref="F29:N29" si="6">SUM(F25:F28)</f>
        <v>223</v>
      </c>
      <c r="G29" s="35">
        <f t="shared" si="6"/>
        <v>10197</v>
      </c>
      <c r="H29" s="35">
        <f t="shared" si="6"/>
        <v>14365</v>
      </c>
      <c r="I29" s="35">
        <f>SUM(I2:I12)</f>
        <v>41208</v>
      </c>
      <c r="J29" s="35">
        <f t="shared" si="6"/>
        <v>25207</v>
      </c>
      <c r="K29" s="35">
        <f t="shared" si="6"/>
        <v>8</v>
      </c>
      <c r="L29" s="35">
        <f t="shared" si="6"/>
        <v>100</v>
      </c>
      <c r="M29" s="35">
        <f t="shared" si="6"/>
        <v>25315</v>
      </c>
      <c r="N29" s="35">
        <f t="shared" si="6"/>
        <v>95</v>
      </c>
      <c r="O29" s="52">
        <f>M29/I29</f>
        <v>0.61432246165793047</v>
      </c>
      <c r="R29" s="20"/>
    </row>
    <row r="30" spans="1:18">
      <c r="B30" s="17" t="s">
        <v>2005</v>
      </c>
      <c r="E30" s="32">
        <f>E29/$J$29</f>
        <v>1.674138136231999E-2</v>
      </c>
      <c r="F30" s="32">
        <f t="shared" ref="F30:H30" si="7">F29/$J$29</f>
        <v>8.8467489189510851E-3</v>
      </c>
      <c r="G30" s="32">
        <f t="shared" si="7"/>
        <v>0.40453048756297855</v>
      </c>
      <c r="H30" s="32">
        <f t="shared" si="7"/>
        <v>0.56988138215575035</v>
      </c>
      <c r="M30" s="30"/>
    </row>
    <row r="31" spans="1:18">
      <c r="M31" s="30"/>
    </row>
    <row r="32" spans="1:18">
      <c r="M32" s="30"/>
    </row>
  </sheetData>
  <sortState xmlns:xlrd2="http://schemas.microsoft.com/office/spreadsheetml/2017/richdata2" ref="A2:O12">
    <sortCondition ref="A12"/>
  </sortState>
  <mergeCells count="1">
    <mergeCell ref="A1:B1"/>
  </mergeCells>
  <conditionalFormatting sqref="A2:O24">
    <cfRule type="expression" dxfId="5" priority="1">
      <formula>MOD(ROW(),2)=0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Q32"/>
  <sheetViews>
    <sheetView workbookViewId="0">
      <pane ySplit="1" topLeftCell="A2" activePane="bottomLeft" state="frozen"/>
      <selection pane="bottomLeft" activeCell="F22" sqref="F22"/>
    </sheetView>
  </sheetViews>
  <sheetFormatPr defaultColWidth="8.85546875" defaultRowHeight="14.25"/>
  <cols>
    <col min="1" max="1" width="2.7109375" style="19" bestFit="1" customWidth="1"/>
    <col min="2" max="2" width="45.7109375" style="10" bestFit="1" customWidth="1"/>
    <col min="3" max="3" width="13.28515625" style="19" bestFit="1" customWidth="1"/>
    <col min="4" max="4" width="24.140625" style="10" bestFit="1" customWidth="1"/>
    <col min="5" max="5" width="9.85546875" style="19" bestFit="1" customWidth="1"/>
    <col min="6" max="6" width="8.5703125" style="19" bestFit="1" customWidth="1"/>
    <col min="7" max="9" width="7.7109375" style="19" bestFit="1" customWidth="1"/>
    <col min="10" max="10" width="9.7109375" style="19" bestFit="1" customWidth="1"/>
    <col min="11" max="11" width="9.85546875" style="19" bestFit="1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5" width="8.85546875" style="19"/>
    <col min="16" max="16" width="12.42578125" style="19" bestFit="1" customWidth="1"/>
    <col min="17" max="16384" width="8.85546875" style="19"/>
  </cols>
  <sheetData>
    <row r="1" spans="1:17" s="6" customFormat="1" ht="7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2330</v>
      </c>
      <c r="F1" s="9" t="s">
        <v>2331</v>
      </c>
      <c r="G1" s="9" t="s">
        <v>2332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2353</v>
      </c>
      <c r="C2" s="19" t="s">
        <v>5</v>
      </c>
      <c r="D2" s="11" t="s">
        <v>1872</v>
      </c>
      <c r="E2" s="20">
        <v>15</v>
      </c>
      <c r="F2" s="20">
        <v>649</v>
      </c>
      <c r="G2" s="20">
        <v>520</v>
      </c>
      <c r="H2" s="20">
        <v>2964</v>
      </c>
      <c r="I2" s="20">
        <v>1184</v>
      </c>
      <c r="J2" s="20">
        <v>2</v>
      </c>
      <c r="K2" s="20">
        <v>9</v>
      </c>
      <c r="L2" s="20">
        <f t="shared" ref="L2:L22" si="0">SUM(I2:K2)</f>
        <v>1195</v>
      </c>
      <c r="M2" s="20">
        <v>3</v>
      </c>
      <c r="N2" s="44">
        <f>L2/H2</f>
        <v>0.40317139001349528</v>
      </c>
      <c r="Q2" s="20"/>
    </row>
    <row r="3" spans="1:17">
      <c r="A3" s="19" t="s">
        <v>1973</v>
      </c>
      <c r="B3" s="10" t="s">
        <v>1870</v>
      </c>
      <c r="C3" s="19" t="s">
        <v>5</v>
      </c>
      <c r="D3" s="11" t="s">
        <v>1871</v>
      </c>
      <c r="E3" s="20">
        <v>20</v>
      </c>
      <c r="F3" s="20">
        <v>449</v>
      </c>
      <c r="G3" s="20">
        <v>342</v>
      </c>
      <c r="H3" s="20">
        <v>2161</v>
      </c>
      <c r="I3" s="20">
        <v>811</v>
      </c>
      <c r="J3" s="20">
        <v>0</v>
      </c>
      <c r="K3" s="20">
        <v>2</v>
      </c>
      <c r="L3" s="20">
        <f t="shared" si="0"/>
        <v>813</v>
      </c>
      <c r="M3" s="20">
        <v>4</v>
      </c>
      <c r="N3" s="44">
        <f t="shared" ref="N3:N14" si="1">L3/H3</f>
        <v>0.37621471540953261</v>
      </c>
      <c r="Q3" s="20"/>
    </row>
    <row r="4" spans="1:17">
      <c r="A4" s="19" t="s">
        <v>1977</v>
      </c>
      <c r="B4" s="10" t="s">
        <v>1890</v>
      </c>
      <c r="C4" s="19" t="s">
        <v>5</v>
      </c>
      <c r="D4" s="11" t="s">
        <v>1891</v>
      </c>
      <c r="E4" s="20">
        <v>20</v>
      </c>
      <c r="F4" s="20">
        <v>458</v>
      </c>
      <c r="G4" s="20">
        <v>333</v>
      </c>
      <c r="H4" s="20">
        <v>2784</v>
      </c>
      <c r="I4" s="20">
        <v>811</v>
      </c>
      <c r="J4" s="20">
        <v>2</v>
      </c>
      <c r="K4" s="20">
        <v>2</v>
      </c>
      <c r="L4" s="20">
        <f t="shared" si="0"/>
        <v>815</v>
      </c>
      <c r="M4" s="20">
        <v>0</v>
      </c>
      <c r="N4" s="44">
        <f t="shared" si="1"/>
        <v>0.2927442528735632</v>
      </c>
      <c r="Q4" s="20"/>
    </row>
    <row r="5" spans="1:17">
      <c r="A5" s="19" t="s">
        <v>1975</v>
      </c>
      <c r="B5" s="10" t="s">
        <v>1887</v>
      </c>
      <c r="C5" s="19" t="s">
        <v>5</v>
      </c>
      <c r="D5" s="11" t="s">
        <v>1888</v>
      </c>
      <c r="E5" s="20">
        <v>24</v>
      </c>
      <c r="F5" s="20">
        <v>650</v>
      </c>
      <c r="G5" s="20">
        <v>532</v>
      </c>
      <c r="H5" s="20">
        <v>3174</v>
      </c>
      <c r="I5" s="20">
        <v>1206</v>
      </c>
      <c r="J5" s="20">
        <v>2</v>
      </c>
      <c r="K5" s="20">
        <v>3</v>
      </c>
      <c r="L5" s="20">
        <f t="shared" si="0"/>
        <v>1211</v>
      </c>
      <c r="M5" s="20">
        <v>2</v>
      </c>
      <c r="N5" s="44">
        <f t="shared" si="1"/>
        <v>0.38153749212350346</v>
      </c>
      <c r="Q5" s="20"/>
    </row>
    <row r="6" spans="1:17" ht="28.5">
      <c r="A6" s="19" t="s">
        <v>1970</v>
      </c>
      <c r="B6" s="10" t="s">
        <v>1879</v>
      </c>
      <c r="C6" s="19" t="s">
        <v>5</v>
      </c>
      <c r="D6" s="11" t="s">
        <v>1880</v>
      </c>
      <c r="E6" s="20">
        <v>17</v>
      </c>
      <c r="F6" s="20">
        <v>735</v>
      </c>
      <c r="G6" s="20">
        <v>649</v>
      </c>
      <c r="H6" s="20">
        <v>3985</v>
      </c>
      <c r="I6" s="20">
        <v>1401</v>
      </c>
      <c r="J6" s="20">
        <v>2</v>
      </c>
      <c r="K6" s="20">
        <v>2</v>
      </c>
      <c r="L6" s="20">
        <f t="shared" si="0"/>
        <v>1405</v>
      </c>
      <c r="M6" s="20">
        <v>5</v>
      </c>
      <c r="N6" s="44">
        <f t="shared" si="1"/>
        <v>0.35257214554579674</v>
      </c>
      <c r="Q6" s="20"/>
    </row>
    <row r="7" spans="1:17">
      <c r="A7" s="19" t="s">
        <v>1972</v>
      </c>
      <c r="B7" s="10" t="s">
        <v>1873</v>
      </c>
      <c r="C7" s="19" t="s">
        <v>5</v>
      </c>
      <c r="D7" s="11" t="s">
        <v>1874</v>
      </c>
      <c r="E7" s="20">
        <v>17</v>
      </c>
      <c r="F7" s="20">
        <v>553</v>
      </c>
      <c r="G7" s="20">
        <v>465</v>
      </c>
      <c r="H7" s="20">
        <v>3587</v>
      </c>
      <c r="I7" s="20">
        <v>1035</v>
      </c>
      <c r="J7" s="20">
        <v>1</v>
      </c>
      <c r="K7" s="20">
        <v>0</v>
      </c>
      <c r="L7" s="20">
        <f t="shared" si="0"/>
        <v>1036</v>
      </c>
      <c r="M7" s="20">
        <v>0</v>
      </c>
      <c r="N7" s="44">
        <f t="shared" si="1"/>
        <v>0.2888207415667689</v>
      </c>
      <c r="Q7" s="20"/>
    </row>
    <row r="8" spans="1:17">
      <c r="A8" s="19" t="s">
        <v>1969</v>
      </c>
      <c r="B8" s="10" t="s">
        <v>1877</v>
      </c>
      <c r="C8" s="19" t="s">
        <v>5</v>
      </c>
      <c r="D8" s="11" t="s">
        <v>1878</v>
      </c>
      <c r="E8" s="20">
        <v>18</v>
      </c>
      <c r="F8" s="20">
        <v>536</v>
      </c>
      <c r="G8" s="20">
        <v>430</v>
      </c>
      <c r="H8" s="20">
        <v>2900</v>
      </c>
      <c r="I8" s="20">
        <v>984</v>
      </c>
      <c r="J8" s="20">
        <v>2</v>
      </c>
      <c r="K8" s="20">
        <v>1</v>
      </c>
      <c r="L8" s="20">
        <f t="shared" si="0"/>
        <v>987</v>
      </c>
      <c r="M8" s="20">
        <v>0</v>
      </c>
      <c r="N8" s="44">
        <f t="shared" si="1"/>
        <v>0.34034482758620688</v>
      </c>
      <c r="Q8" s="20"/>
    </row>
    <row r="9" spans="1:17">
      <c r="A9" s="19" t="s">
        <v>1971</v>
      </c>
      <c r="B9" s="10" t="s">
        <v>1876</v>
      </c>
      <c r="C9" s="19" t="s">
        <v>5</v>
      </c>
      <c r="D9" s="11" t="s">
        <v>1605</v>
      </c>
      <c r="E9" s="20">
        <v>15</v>
      </c>
      <c r="F9" s="20">
        <v>347</v>
      </c>
      <c r="G9" s="20">
        <v>236</v>
      </c>
      <c r="H9" s="20">
        <v>1814</v>
      </c>
      <c r="I9" s="20">
        <v>598</v>
      </c>
      <c r="J9" s="20">
        <v>0</v>
      </c>
      <c r="K9" s="20">
        <v>3</v>
      </c>
      <c r="L9" s="20">
        <f t="shared" si="0"/>
        <v>601</v>
      </c>
      <c r="M9" s="20">
        <v>0</v>
      </c>
      <c r="N9" s="44">
        <f t="shared" si="1"/>
        <v>0.33131201764057333</v>
      </c>
      <c r="Q9" s="20"/>
    </row>
    <row r="10" spans="1:17">
      <c r="A10" s="19" t="s">
        <v>1976</v>
      </c>
      <c r="B10" s="10" t="s">
        <v>1881</v>
      </c>
      <c r="C10" s="19" t="s">
        <v>5</v>
      </c>
      <c r="D10" s="11" t="s">
        <v>1882</v>
      </c>
      <c r="E10" s="20">
        <v>24</v>
      </c>
      <c r="F10" s="20">
        <v>367</v>
      </c>
      <c r="G10" s="20">
        <v>303</v>
      </c>
      <c r="H10" s="20">
        <v>2703</v>
      </c>
      <c r="I10" s="20">
        <v>694</v>
      </c>
      <c r="J10" s="20">
        <v>0</v>
      </c>
      <c r="K10" s="20">
        <v>1</v>
      </c>
      <c r="L10" s="20">
        <f t="shared" si="0"/>
        <v>695</v>
      </c>
      <c r="M10" s="20">
        <v>3</v>
      </c>
      <c r="N10" s="44">
        <f t="shared" si="1"/>
        <v>0.25712171661117278</v>
      </c>
      <c r="Q10" s="20"/>
    </row>
    <row r="11" spans="1:17" ht="28.5">
      <c r="A11" s="19" t="s">
        <v>1978</v>
      </c>
      <c r="B11" s="10" t="s">
        <v>568</v>
      </c>
      <c r="C11" s="19" t="s">
        <v>5</v>
      </c>
      <c r="D11" s="11" t="s">
        <v>1889</v>
      </c>
      <c r="E11" s="20">
        <v>25</v>
      </c>
      <c r="F11" s="20">
        <v>634</v>
      </c>
      <c r="G11" s="20">
        <v>500</v>
      </c>
      <c r="H11" s="20">
        <v>3739</v>
      </c>
      <c r="I11" s="20">
        <v>1159</v>
      </c>
      <c r="J11" s="20">
        <v>0</v>
      </c>
      <c r="K11" s="20">
        <v>0</v>
      </c>
      <c r="L11" s="20">
        <f t="shared" si="0"/>
        <v>1159</v>
      </c>
      <c r="M11" s="20">
        <v>4</v>
      </c>
      <c r="N11" s="44">
        <f t="shared" si="1"/>
        <v>0.30997592939288582</v>
      </c>
      <c r="Q11" s="20"/>
    </row>
    <row r="12" spans="1:17">
      <c r="A12" s="19" t="s">
        <v>1979</v>
      </c>
      <c r="B12" s="10" t="s">
        <v>1885</v>
      </c>
      <c r="C12" s="19" t="s">
        <v>5</v>
      </c>
      <c r="D12" s="11" t="s">
        <v>1886</v>
      </c>
      <c r="E12" s="20">
        <v>22</v>
      </c>
      <c r="F12" s="20">
        <v>420</v>
      </c>
      <c r="G12" s="20">
        <v>318</v>
      </c>
      <c r="H12" s="20">
        <v>2141</v>
      </c>
      <c r="I12" s="20">
        <v>760</v>
      </c>
      <c r="J12" s="20">
        <v>0</v>
      </c>
      <c r="K12" s="20">
        <v>3</v>
      </c>
      <c r="L12" s="20">
        <f t="shared" si="0"/>
        <v>763</v>
      </c>
      <c r="M12" s="20">
        <v>2</v>
      </c>
      <c r="N12" s="44">
        <f t="shared" si="1"/>
        <v>0.35637552545539469</v>
      </c>
      <c r="Q12" s="20"/>
    </row>
    <row r="13" spans="1:17">
      <c r="A13" s="19" t="s">
        <v>1980</v>
      </c>
      <c r="B13" s="10" t="s">
        <v>1875</v>
      </c>
      <c r="C13" s="19" t="s">
        <v>5</v>
      </c>
      <c r="D13" s="11" t="s">
        <v>899</v>
      </c>
      <c r="E13" s="20">
        <v>28</v>
      </c>
      <c r="F13" s="20">
        <v>571</v>
      </c>
      <c r="G13" s="20">
        <v>443</v>
      </c>
      <c r="H13" s="20">
        <v>3002</v>
      </c>
      <c r="I13" s="20">
        <v>1042</v>
      </c>
      <c r="J13" s="20">
        <v>0</v>
      </c>
      <c r="K13" s="20">
        <v>4</v>
      </c>
      <c r="L13" s="20">
        <f t="shared" si="0"/>
        <v>1046</v>
      </c>
      <c r="M13" s="20">
        <v>3</v>
      </c>
      <c r="N13" s="44">
        <f t="shared" si="1"/>
        <v>0.34843437708194536</v>
      </c>
      <c r="Q13" s="20"/>
    </row>
    <row r="14" spans="1:17">
      <c r="A14" s="19" t="s">
        <v>1983</v>
      </c>
      <c r="B14" s="10" t="s">
        <v>1883</v>
      </c>
      <c r="C14" s="19" t="s">
        <v>5</v>
      </c>
      <c r="D14" s="11" t="s">
        <v>1884</v>
      </c>
      <c r="E14" s="20">
        <v>39</v>
      </c>
      <c r="F14" s="20">
        <v>660</v>
      </c>
      <c r="G14" s="20">
        <v>459</v>
      </c>
      <c r="H14" s="20">
        <v>3820</v>
      </c>
      <c r="I14" s="20">
        <v>1158</v>
      </c>
      <c r="J14" s="20">
        <v>0</v>
      </c>
      <c r="K14" s="20">
        <v>8</v>
      </c>
      <c r="L14" s="20">
        <f t="shared" si="0"/>
        <v>1166</v>
      </c>
      <c r="M14" s="20">
        <v>0</v>
      </c>
      <c r="N14" s="44">
        <f t="shared" si="1"/>
        <v>0.30523560209424083</v>
      </c>
      <c r="Q14" s="20"/>
    </row>
    <row r="15" spans="1:17">
      <c r="B15" s="10" t="s">
        <v>1892</v>
      </c>
      <c r="C15" s="19" t="s">
        <v>29</v>
      </c>
      <c r="D15" s="11"/>
      <c r="E15" s="20">
        <v>121</v>
      </c>
      <c r="F15" s="20">
        <v>5547</v>
      </c>
      <c r="G15" s="20">
        <v>3227</v>
      </c>
      <c r="H15" s="20"/>
      <c r="I15" s="20">
        <v>8895</v>
      </c>
      <c r="J15" s="20">
        <v>1</v>
      </c>
      <c r="K15" s="20">
        <v>5</v>
      </c>
      <c r="L15" s="20">
        <f t="shared" si="0"/>
        <v>8901</v>
      </c>
      <c r="M15" s="20">
        <v>31</v>
      </c>
      <c r="N15" s="44"/>
      <c r="Q15" s="20"/>
    </row>
    <row r="16" spans="1:17">
      <c r="B16" s="10" t="s">
        <v>2390</v>
      </c>
      <c r="C16" s="19" t="s">
        <v>29</v>
      </c>
      <c r="D16" s="11"/>
      <c r="E16" s="20">
        <v>31</v>
      </c>
      <c r="F16" s="20">
        <v>1635</v>
      </c>
      <c r="G16" s="20">
        <v>914</v>
      </c>
      <c r="H16" s="20"/>
      <c r="I16" s="20">
        <v>2580</v>
      </c>
      <c r="J16" s="20">
        <v>0</v>
      </c>
      <c r="K16" s="20">
        <v>0</v>
      </c>
      <c r="L16" s="20">
        <f t="shared" si="0"/>
        <v>2580</v>
      </c>
      <c r="M16" s="20">
        <v>14</v>
      </c>
      <c r="N16" s="44"/>
      <c r="Q16" s="20"/>
    </row>
    <row r="17" spans="1:17">
      <c r="B17" s="10" t="s">
        <v>2706</v>
      </c>
      <c r="C17" s="19" t="s">
        <v>30</v>
      </c>
      <c r="D17" s="11"/>
      <c r="E17" s="20">
        <v>2</v>
      </c>
      <c r="F17" s="20">
        <v>60</v>
      </c>
      <c r="G17" s="20">
        <v>47</v>
      </c>
      <c r="H17" s="20"/>
      <c r="I17" s="20">
        <v>109</v>
      </c>
      <c r="J17" s="20">
        <v>0</v>
      </c>
      <c r="K17" s="20">
        <v>1</v>
      </c>
      <c r="L17" s="20">
        <f t="shared" si="0"/>
        <v>110</v>
      </c>
      <c r="M17" s="20">
        <v>0</v>
      </c>
      <c r="N17" s="44"/>
      <c r="Q17" s="20"/>
    </row>
    <row r="18" spans="1:17">
      <c r="B18" s="10" t="s">
        <v>2570</v>
      </c>
      <c r="C18" s="19" t="s">
        <v>30</v>
      </c>
      <c r="D18" s="11"/>
      <c r="E18" s="20">
        <v>6</v>
      </c>
      <c r="F18" s="20">
        <v>70</v>
      </c>
      <c r="G18" s="20">
        <v>55</v>
      </c>
      <c r="H18" s="20"/>
      <c r="I18" s="20">
        <v>131</v>
      </c>
      <c r="J18" s="20">
        <v>0</v>
      </c>
      <c r="K18" s="20">
        <v>0</v>
      </c>
      <c r="L18" s="20">
        <f t="shared" si="0"/>
        <v>131</v>
      </c>
      <c r="M18" s="20">
        <v>0</v>
      </c>
      <c r="N18" s="44"/>
      <c r="Q18" s="20"/>
    </row>
    <row r="19" spans="1:17">
      <c r="B19" s="10" t="s">
        <v>2707</v>
      </c>
      <c r="C19" s="19" t="s">
        <v>30</v>
      </c>
      <c r="D19" s="11"/>
      <c r="E19" s="20">
        <v>3</v>
      </c>
      <c r="F19" s="20">
        <v>29</v>
      </c>
      <c r="G19" s="20">
        <v>30</v>
      </c>
      <c r="H19" s="20"/>
      <c r="I19" s="20">
        <v>62</v>
      </c>
      <c r="J19" s="20">
        <v>1</v>
      </c>
      <c r="K19" s="20">
        <v>3</v>
      </c>
      <c r="L19" s="20">
        <f t="shared" si="0"/>
        <v>66</v>
      </c>
      <c r="M19" s="20">
        <v>1</v>
      </c>
      <c r="N19" s="44"/>
      <c r="Q19" s="20"/>
    </row>
    <row r="20" spans="1:17">
      <c r="B20" s="10" t="s">
        <v>2571</v>
      </c>
      <c r="C20" s="19" t="s">
        <v>30</v>
      </c>
      <c r="D20" s="11"/>
      <c r="E20" s="20">
        <v>1</v>
      </c>
      <c r="F20" s="20">
        <v>59</v>
      </c>
      <c r="G20" s="20">
        <v>56</v>
      </c>
      <c r="H20" s="20"/>
      <c r="I20" s="20">
        <v>116</v>
      </c>
      <c r="J20" s="20">
        <v>0</v>
      </c>
      <c r="K20" s="20">
        <v>1</v>
      </c>
      <c r="L20" s="20">
        <f t="shared" si="0"/>
        <v>117</v>
      </c>
      <c r="M20" s="20">
        <v>1</v>
      </c>
      <c r="N20" s="44"/>
      <c r="Q20" s="20"/>
    </row>
    <row r="21" spans="1:17" ht="28.5">
      <c r="B21" s="10" t="s">
        <v>31</v>
      </c>
      <c r="C21" s="19" t="s">
        <v>32</v>
      </c>
      <c r="D21" s="11"/>
      <c r="E21" s="20">
        <v>5</v>
      </c>
      <c r="F21" s="20">
        <v>452</v>
      </c>
      <c r="G21" s="20">
        <v>277</v>
      </c>
      <c r="H21" s="20"/>
      <c r="I21" s="20">
        <v>734</v>
      </c>
      <c r="J21" s="20">
        <v>0</v>
      </c>
      <c r="K21" s="20">
        <v>6</v>
      </c>
      <c r="L21" s="20">
        <f t="shared" si="0"/>
        <v>740</v>
      </c>
      <c r="M21" s="20">
        <v>1</v>
      </c>
      <c r="N21" s="44"/>
      <c r="Q21" s="20"/>
    </row>
    <row r="22" spans="1:17" ht="28.5">
      <c r="A22" s="21"/>
      <c r="B22" s="12" t="s">
        <v>33</v>
      </c>
      <c r="C22" s="21" t="s">
        <v>32</v>
      </c>
      <c r="D22" s="13"/>
      <c r="E22" s="23">
        <v>2</v>
      </c>
      <c r="F22" s="23">
        <v>140</v>
      </c>
      <c r="G22" s="23">
        <v>64</v>
      </c>
      <c r="H22" s="23"/>
      <c r="I22" s="23">
        <v>206</v>
      </c>
      <c r="J22" s="23">
        <v>0</v>
      </c>
      <c r="K22" s="23">
        <v>94</v>
      </c>
      <c r="L22" s="23">
        <f t="shared" si="0"/>
        <v>300</v>
      </c>
      <c r="M22" s="23">
        <v>0</v>
      </c>
      <c r="N22" s="43"/>
      <c r="Q22" s="20"/>
    </row>
    <row r="23" spans="1:17">
      <c r="B23" s="10" t="s">
        <v>34</v>
      </c>
      <c r="E23" s="20">
        <f>SUM(E2:E14)</f>
        <v>284</v>
      </c>
      <c r="F23" s="20">
        <f t="shared" ref="F23:M23" si="2">SUM(F2:F14)</f>
        <v>7029</v>
      </c>
      <c r="G23" s="20">
        <f t="shared" si="2"/>
        <v>5530</v>
      </c>
      <c r="H23" s="20"/>
      <c r="I23" s="20">
        <f t="shared" si="2"/>
        <v>12843</v>
      </c>
      <c r="J23" s="20">
        <f t="shared" si="2"/>
        <v>11</v>
      </c>
      <c r="K23" s="20">
        <f t="shared" si="2"/>
        <v>38</v>
      </c>
      <c r="L23" s="20">
        <f t="shared" si="2"/>
        <v>12892</v>
      </c>
      <c r="M23" s="20">
        <f t="shared" si="2"/>
        <v>26</v>
      </c>
      <c r="N23" s="44"/>
      <c r="Q23" s="20"/>
    </row>
    <row r="24" spans="1:17">
      <c r="B24" s="10" t="s">
        <v>35</v>
      </c>
      <c r="E24" s="20">
        <f>SUM(E15:E16)</f>
        <v>152</v>
      </c>
      <c r="F24" s="20">
        <f t="shared" ref="F24:M24" si="3">SUM(F15:F16)</f>
        <v>7182</v>
      </c>
      <c r="G24" s="20">
        <f t="shared" si="3"/>
        <v>4141</v>
      </c>
      <c r="H24" s="20"/>
      <c r="I24" s="20">
        <f t="shared" si="3"/>
        <v>11475</v>
      </c>
      <c r="J24" s="20">
        <f t="shared" si="3"/>
        <v>1</v>
      </c>
      <c r="K24" s="20">
        <f t="shared" si="3"/>
        <v>5</v>
      </c>
      <c r="L24" s="20">
        <f t="shared" si="3"/>
        <v>11481</v>
      </c>
      <c r="M24" s="20">
        <f t="shared" si="3"/>
        <v>45</v>
      </c>
      <c r="N24" s="44"/>
      <c r="Q24" s="20"/>
    </row>
    <row r="25" spans="1:17">
      <c r="B25" s="10" t="s">
        <v>36</v>
      </c>
      <c r="E25" s="20">
        <f>SUM(E17:E20)</f>
        <v>12</v>
      </c>
      <c r="F25" s="20">
        <f t="shared" ref="F25:M25" si="4">SUM(F17:F20)</f>
        <v>218</v>
      </c>
      <c r="G25" s="20">
        <f t="shared" si="4"/>
        <v>188</v>
      </c>
      <c r="H25" s="20"/>
      <c r="I25" s="20">
        <f t="shared" si="4"/>
        <v>418</v>
      </c>
      <c r="J25" s="20">
        <f t="shared" si="4"/>
        <v>1</v>
      </c>
      <c r="K25" s="20">
        <f t="shared" si="4"/>
        <v>5</v>
      </c>
      <c r="L25" s="20">
        <f t="shared" si="4"/>
        <v>424</v>
      </c>
      <c r="M25" s="20">
        <f t="shared" si="4"/>
        <v>2</v>
      </c>
      <c r="N25" s="44"/>
      <c r="Q25" s="20"/>
    </row>
    <row r="26" spans="1:17" ht="15" thickBot="1">
      <c r="A26" s="24"/>
      <c r="B26" s="14" t="s">
        <v>37</v>
      </c>
      <c r="C26" s="24"/>
      <c r="D26" s="14"/>
      <c r="E26" s="25">
        <f>SUM(E21:E22)</f>
        <v>7</v>
      </c>
      <c r="F26" s="25">
        <f t="shared" ref="F26:M26" si="5">SUM(F21:F22)</f>
        <v>592</v>
      </c>
      <c r="G26" s="25">
        <f t="shared" si="5"/>
        <v>341</v>
      </c>
      <c r="H26" s="25"/>
      <c r="I26" s="25">
        <f t="shared" si="5"/>
        <v>940</v>
      </c>
      <c r="J26" s="25">
        <f t="shared" si="5"/>
        <v>0</v>
      </c>
      <c r="K26" s="25">
        <f t="shared" si="5"/>
        <v>100</v>
      </c>
      <c r="L26" s="25">
        <f t="shared" si="5"/>
        <v>1040</v>
      </c>
      <c r="M26" s="25">
        <f t="shared" si="5"/>
        <v>1</v>
      </c>
      <c r="N26" s="45"/>
      <c r="Q26" s="20"/>
    </row>
    <row r="27" spans="1:17" s="6" customFormat="1" ht="15">
      <c r="B27" s="3" t="s">
        <v>2350</v>
      </c>
      <c r="D27" s="3"/>
      <c r="E27" s="34">
        <f>SUM(E23:E26)</f>
        <v>455</v>
      </c>
      <c r="F27" s="34">
        <f t="shared" ref="F27:M27" si="6">SUM(F23:F26)</f>
        <v>15021</v>
      </c>
      <c r="G27" s="34">
        <f t="shared" si="6"/>
        <v>10200</v>
      </c>
      <c r="H27" s="34">
        <f>SUM(H2:H14)</f>
        <v>38774</v>
      </c>
      <c r="I27" s="34">
        <f t="shared" si="6"/>
        <v>25676</v>
      </c>
      <c r="J27" s="34">
        <f t="shared" si="6"/>
        <v>13</v>
      </c>
      <c r="K27" s="34">
        <f t="shared" si="6"/>
        <v>148</v>
      </c>
      <c r="L27" s="34">
        <f t="shared" si="6"/>
        <v>25837</v>
      </c>
      <c r="M27" s="34">
        <f t="shared" si="6"/>
        <v>74</v>
      </c>
      <c r="N27" s="46">
        <f>L27/H27</f>
        <v>0.66634858410274922</v>
      </c>
      <c r="Q27" s="20"/>
    </row>
    <row r="28" spans="1:17">
      <c r="B28" s="10" t="s">
        <v>2005</v>
      </c>
      <c r="E28" s="26">
        <f>E27/$I$27</f>
        <v>1.772082878953108E-2</v>
      </c>
      <c r="F28" s="26">
        <f t="shared" ref="F28:G28" si="7">F27/$I$27</f>
        <v>0.58502103131328864</v>
      </c>
      <c r="G28" s="26">
        <f t="shared" si="7"/>
        <v>0.39725813989718023</v>
      </c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4">
    <sortCondition ref="A14"/>
  </sortState>
  <mergeCells count="1">
    <mergeCell ref="A1:B1"/>
  </mergeCells>
  <conditionalFormatting sqref="A2:N22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Q32"/>
  <sheetViews>
    <sheetView workbookViewId="0">
      <pane ySplit="1" topLeftCell="A2" activePane="bottomLeft" state="frozen"/>
      <selection pane="bottomLeft" activeCell="Q8" sqref="Q8"/>
    </sheetView>
  </sheetViews>
  <sheetFormatPr defaultColWidth="27.28515625" defaultRowHeight="14.25"/>
  <cols>
    <col min="1" max="1" width="2.7109375" style="19" bestFit="1" customWidth="1"/>
    <col min="2" max="2" width="33.28515625" style="10" bestFit="1" customWidth="1"/>
    <col min="3" max="3" width="13.28515625" style="19" bestFit="1" customWidth="1"/>
    <col min="4" max="4" width="24.140625" style="10" customWidth="1"/>
    <col min="5" max="5" width="8.85546875" style="19" bestFit="1" customWidth="1"/>
    <col min="6" max="6" width="8.5703125" style="19" bestFit="1" customWidth="1"/>
    <col min="7" max="7" width="7.28515625" style="19" bestFit="1" customWidth="1"/>
    <col min="8" max="9" width="7.7109375" style="19" bestFit="1" customWidth="1"/>
    <col min="10" max="10" width="9.7109375" style="19" bestFit="1" customWidth="1"/>
    <col min="11" max="11" width="9.85546875" style="19" customWidth="1"/>
    <col min="12" max="12" width="7.7109375" style="19" bestFit="1" customWidth="1"/>
    <col min="13" max="13" width="8.42578125" style="19" bestFit="1" customWidth="1"/>
    <col min="14" max="14" width="8.85546875" style="19" bestFit="1" customWidth="1"/>
    <col min="15" max="15" width="6.85546875" style="19" customWidth="1"/>
    <col min="16" max="16" width="9.7109375" style="19" customWidth="1"/>
    <col min="17" max="17" width="12.5703125" style="19" customWidth="1"/>
    <col min="18" max="16384" width="27.28515625" style="19"/>
  </cols>
  <sheetData>
    <row r="1" spans="1:17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2333</v>
      </c>
      <c r="F1" s="9" t="s">
        <v>2334</v>
      </c>
      <c r="G1" s="9" t="s">
        <v>2335</v>
      </c>
      <c r="H1" s="9" t="s">
        <v>3</v>
      </c>
      <c r="I1" s="9" t="s">
        <v>2395</v>
      </c>
      <c r="J1" s="9" t="s">
        <v>2396</v>
      </c>
      <c r="K1" s="9" t="s">
        <v>2397</v>
      </c>
      <c r="L1" s="9" t="s">
        <v>2003</v>
      </c>
      <c r="M1" s="9" t="s">
        <v>2004</v>
      </c>
      <c r="N1" s="9" t="s">
        <v>2578</v>
      </c>
    </row>
    <row r="2" spans="1:17" ht="15" thickTop="1">
      <c r="A2" s="19" t="s">
        <v>1974</v>
      </c>
      <c r="B2" s="10" t="s">
        <v>1894</v>
      </c>
      <c r="C2" s="19" t="s">
        <v>5</v>
      </c>
      <c r="D2" s="11" t="s">
        <v>1895</v>
      </c>
      <c r="E2" s="20">
        <v>24</v>
      </c>
      <c r="F2" s="20">
        <v>411</v>
      </c>
      <c r="G2" s="20">
        <v>222</v>
      </c>
      <c r="H2" s="20">
        <v>1550</v>
      </c>
      <c r="I2" s="20">
        <v>657</v>
      </c>
      <c r="J2" s="20">
        <v>0</v>
      </c>
      <c r="K2" s="20">
        <v>2</v>
      </c>
      <c r="L2" s="20">
        <f t="shared" ref="L2:L24" si="0">SUM(I2:K2)</f>
        <v>659</v>
      </c>
      <c r="M2" s="20">
        <v>7</v>
      </c>
      <c r="N2" s="44">
        <f>L2/H2</f>
        <v>0.42516129032258065</v>
      </c>
      <c r="Q2" s="20"/>
    </row>
    <row r="3" spans="1:17">
      <c r="A3" s="19" t="s">
        <v>1973</v>
      </c>
      <c r="B3" s="10" t="s">
        <v>1907</v>
      </c>
      <c r="C3" s="19" t="s">
        <v>5</v>
      </c>
      <c r="D3" s="11" t="s">
        <v>1908</v>
      </c>
      <c r="E3" s="20">
        <v>27</v>
      </c>
      <c r="F3" s="20">
        <v>513</v>
      </c>
      <c r="G3" s="20">
        <v>489</v>
      </c>
      <c r="H3" s="20">
        <v>3316</v>
      </c>
      <c r="I3" s="20">
        <v>1029</v>
      </c>
      <c r="J3" s="20">
        <v>0</v>
      </c>
      <c r="K3" s="20">
        <v>2</v>
      </c>
      <c r="L3" s="20">
        <f t="shared" si="0"/>
        <v>1031</v>
      </c>
      <c r="M3" s="20">
        <v>0</v>
      </c>
      <c r="N3" s="44">
        <f t="shared" ref="N3:N16" si="1">L3/H3</f>
        <v>0.31091676718938482</v>
      </c>
      <c r="Q3" s="20"/>
    </row>
    <row r="4" spans="1:17">
      <c r="A4" s="19" t="s">
        <v>1977</v>
      </c>
      <c r="B4" s="10" t="s">
        <v>1912</v>
      </c>
      <c r="C4" s="19" t="s">
        <v>5</v>
      </c>
      <c r="D4" s="11" t="s">
        <v>535</v>
      </c>
      <c r="E4" s="20">
        <v>15</v>
      </c>
      <c r="F4" s="20">
        <v>535</v>
      </c>
      <c r="G4" s="20">
        <v>343</v>
      </c>
      <c r="H4" s="20">
        <v>2526</v>
      </c>
      <c r="I4" s="20">
        <v>893</v>
      </c>
      <c r="J4" s="20">
        <v>1</v>
      </c>
      <c r="K4" s="20">
        <v>3</v>
      </c>
      <c r="L4" s="20">
        <f t="shared" si="0"/>
        <v>897</v>
      </c>
      <c r="M4" s="20">
        <v>0</v>
      </c>
      <c r="N4" s="44">
        <f t="shared" si="1"/>
        <v>0.35510688836104515</v>
      </c>
      <c r="Q4" s="20"/>
    </row>
    <row r="5" spans="1:17">
      <c r="A5" s="19" t="s">
        <v>1975</v>
      </c>
      <c r="B5" s="10" t="s">
        <v>2708</v>
      </c>
      <c r="C5" s="19" t="s">
        <v>5</v>
      </c>
      <c r="D5" s="11" t="s">
        <v>1074</v>
      </c>
      <c r="E5" s="20">
        <v>3</v>
      </c>
      <c r="F5" s="20">
        <v>95</v>
      </c>
      <c r="G5" s="20">
        <v>107</v>
      </c>
      <c r="H5" s="20">
        <v>615</v>
      </c>
      <c r="I5" s="20">
        <v>205</v>
      </c>
      <c r="J5" s="20">
        <v>0</v>
      </c>
      <c r="K5" s="20">
        <v>1</v>
      </c>
      <c r="L5" s="20">
        <f t="shared" si="0"/>
        <v>206</v>
      </c>
      <c r="M5" s="20">
        <v>1</v>
      </c>
      <c r="N5" s="44">
        <f t="shared" si="1"/>
        <v>0.33495934959349594</v>
      </c>
      <c r="Q5" s="20"/>
    </row>
    <row r="6" spans="1:17" ht="28.5">
      <c r="A6" s="19" t="s">
        <v>1970</v>
      </c>
      <c r="B6" s="10" t="s">
        <v>1905</v>
      </c>
      <c r="C6" s="19" t="s">
        <v>5</v>
      </c>
      <c r="D6" s="11" t="s">
        <v>14</v>
      </c>
      <c r="E6" s="20">
        <v>16</v>
      </c>
      <c r="F6" s="20">
        <v>165</v>
      </c>
      <c r="G6" s="20">
        <v>154</v>
      </c>
      <c r="H6" s="20">
        <v>1071</v>
      </c>
      <c r="I6" s="20">
        <v>335</v>
      </c>
      <c r="J6" s="20">
        <v>0</v>
      </c>
      <c r="K6" s="20">
        <v>1</v>
      </c>
      <c r="L6" s="20">
        <f t="shared" si="0"/>
        <v>336</v>
      </c>
      <c r="M6" s="20">
        <v>5</v>
      </c>
      <c r="N6" s="44">
        <f t="shared" si="1"/>
        <v>0.31372549019607843</v>
      </c>
      <c r="Q6" s="20"/>
    </row>
    <row r="7" spans="1:17" ht="28.5">
      <c r="A7" s="19" t="s">
        <v>1972</v>
      </c>
      <c r="B7" s="10" t="s">
        <v>1896</v>
      </c>
      <c r="C7" s="19" t="s">
        <v>5</v>
      </c>
      <c r="D7" s="11" t="s">
        <v>1897</v>
      </c>
      <c r="E7" s="20">
        <v>32</v>
      </c>
      <c r="F7" s="20">
        <v>781</v>
      </c>
      <c r="G7" s="20">
        <v>859</v>
      </c>
      <c r="H7" s="20">
        <v>4407</v>
      </c>
      <c r="I7" s="20">
        <v>1672</v>
      </c>
      <c r="J7" s="20">
        <v>0</v>
      </c>
      <c r="K7" s="20">
        <v>7</v>
      </c>
      <c r="L7" s="20">
        <f t="shared" si="0"/>
        <v>1679</v>
      </c>
      <c r="M7" s="20">
        <v>2</v>
      </c>
      <c r="N7" s="44">
        <f t="shared" si="1"/>
        <v>0.38098479691400045</v>
      </c>
      <c r="Q7" s="20"/>
    </row>
    <row r="8" spans="1:17">
      <c r="A8" s="19" t="s">
        <v>1969</v>
      </c>
      <c r="B8" s="10" t="s">
        <v>1901</v>
      </c>
      <c r="C8" s="19" t="s">
        <v>5</v>
      </c>
      <c r="D8" s="11" t="s">
        <v>1143</v>
      </c>
      <c r="E8" s="20">
        <v>18</v>
      </c>
      <c r="F8" s="20">
        <v>344</v>
      </c>
      <c r="G8" s="20">
        <v>366</v>
      </c>
      <c r="H8" s="20">
        <v>1979</v>
      </c>
      <c r="I8" s="20">
        <v>728</v>
      </c>
      <c r="J8" s="20">
        <v>0</v>
      </c>
      <c r="K8" s="20">
        <v>2</v>
      </c>
      <c r="L8" s="20">
        <f t="shared" si="0"/>
        <v>730</v>
      </c>
      <c r="M8" s="20">
        <v>3</v>
      </c>
      <c r="N8" s="44">
        <f t="shared" si="1"/>
        <v>0.36887316826680139</v>
      </c>
      <c r="Q8" s="20"/>
    </row>
    <row r="9" spans="1:17">
      <c r="A9" s="19" t="s">
        <v>1971</v>
      </c>
      <c r="B9" s="10" t="s">
        <v>1904</v>
      </c>
      <c r="C9" s="19" t="s">
        <v>5</v>
      </c>
      <c r="D9" s="11" t="s">
        <v>8</v>
      </c>
      <c r="E9" s="20">
        <v>34</v>
      </c>
      <c r="F9" s="20">
        <v>532</v>
      </c>
      <c r="G9" s="20">
        <v>478</v>
      </c>
      <c r="H9" s="20">
        <v>2810</v>
      </c>
      <c r="I9" s="20">
        <v>1044</v>
      </c>
      <c r="J9" s="20">
        <v>0</v>
      </c>
      <c r="K9" s="20">
        <v>5</v>
      </c>
      <c r="L9" s="20">
        <f t="shared" si="0"/>
        <v>1049</v>
      </c>
      <c r="M9" s="20">
        <v>10</v>
      </c>
      <c r="N9" s="44">
        <f t="shared" si="1"/>
        <v>0.37330960854092526</v>
      </c>
      <c r="Q9" s="20"/>
    </row>
    <row r="10" spans="1:17">
      <c r="A10" s="19" t="s">
        <v>1976</v>
      </c>
      <c r="B10" s="10" t="s">
        <v>1902</v>
      </c>
      <c r="C10" s="19" t="s">
        <v>5</v>
      </c>
      <c r="D10" s="11" t="s">
        <v>1903</v>
      </c>
      <c r="E10" s="20">
        <v>21</v>
      </c>
      <c r="F10" s="20">
        <v>371</v>
      </c>
      <c r="G10" s="20">
        <v>381</v>
      </c>
      <c r="H10" s="20">
        <v>2239</v>
      </c>
      <c r="I10" s="20">
        <v>773</v>
      </c>
      <c r="J10" s="20">
        <v>0</v>
      </c>
      <c r="K10" s="20">
        <v>3</v>
      </c>
      <c r="L10" s="20">
        <f t="shared" si="0"/>
        <v>776</v>
      </c>
      <c r="M10" s="20">
        <v>0</v>
      </c>
      <c r="N10" s="44">
        <f t="shared" si="1"/>
        <v>0.34658329611433675</v>
      </c>
      <c r="Q10" s="20"/>
    </row>
    <row r="11" spans="1:17">
      <c r="A11" s="19" t="s">
        <v>1978</v>
      </c>
      <c r="B11" s="10" t="s">
        <v>1909</v>
      </c>
      <c r="C11" s="19" t="s">
        <v>5</v>
      </c>
      <c r="D11" s="11" t="s">
        <v>497</v>
      </c>
      <c r="E11" s="20">
        <v>12</v>
      </c>
      <c r="F11" s="20">
        <v>342</v>
      </c>
      <c r="G11" s="20">
        <v>188</v>
      </c>
      <c r="H11" s="20">
        <v>1296</v>
      </c>
      <c r="I11" s="20">
        <v>542</v>
      </c>
      <c r="J11" s="20">
        <v>0</v>
      </c>
      <c r="K11" s="20">
        <v>0</v>
      </c>
      <c r="L11" s="20">
        <f t="shared" si="0"/>
        <v>542</v>
      </c>
      <c r="M11" s="20">
        <v>1</v>
      </c>
      <c r="N11" s="44">
        <f t="shared" si="1"/>
        <v>0.4182098765432099</v>
      </c>
      <c r="Q11" s="20"/>
    </row>
    <row r="12" spans="1:17">
      <c r="A12" s="19" t="s">
        <v>1979</v>
      </c>
      <c r="B12" s="10" t="s">
        <v>2549</v>
      </c>
      <c r="C12" s="19" t="s">
        <v>5</v>
      </c>
      <c r="D12" s="11" t="s">
        <v>1893</v>
      </c>
      <c r="E12" s="20">
        <v>43</v>
      </c>
      <c r="F12" s="20">
        <v>666</v>
      </c>
      <c r="G12" s="20">
        <v>365</v>
      </c>
      <c r="H12" s="20">
        <v>2883</v>
      </c>
      <c r="I12" s="20">
        <v>1074</v>
      </c>
      <c r="J12" s="20">
        <v>0</v>
      </c>
      <c r="K12" s="20">
        <v>3</v>
      </c>
      <c r="L12" s="20">
        <f t="shared" si="0"/>
        <v>1077</v>
      </c>
      <c r="M12" s="20">
        <v>3</v>
      </c>
      <c r="N12" s="44">
        <f t="shared" si="1"/>
        <v>0.37356919875130074</v>
      </c>
      <c r="Q12" s="20"/>
    </row>
    <row r="13" spans="1:17">
      <c r="A13" s="19" t="s">
        <v>1980</v>
      </c>
      <c r="B13" s="10" t="s">
        <v>1910</v>
      </c>
      <c r="C13" s="19" t="s">
        <v>5</v>
      </c>
      <c r="D13" s="11" t="s">
        <v>1911</v>
      </c>
      <c r="E13" s="20">
        <v>57</v>
      </c>
      <c r="F13" s="20">
        <v>1000</v>
      </c>
      <c r="G13" s="20">
        <v>528</v>
      </c>
      <c r="H13" s="20">
        <v>3744</v>
      </c>
      <c r="I13" s="20">
        <v>1585</v>
      </c>
      <c r="J13" s="20">
        <v>0</v>
      </c>
      <c r="K13" s="20">
        <v>2</v>
      </c>
      <c r="L13" s="20">
        <f t="shared" si="0"/>
        <v>1587</v>
      </c>
      <c r="M13" s="20">
        <v>1</v>
      </c>
      <c r="N13" s="44">
        <f t="shared" si="1"/>
        <v>0.42387820512820512</v>
      </c>
      <c r="Q13" s="20"/>
    </row>
    <row r="14" spans="1:17">
      <c r="A14" s="19" t="s">
        <v>1983</v>
      </c>
      <c r="B14" s="10" t="s">
        <v>1898</v>
      </c>
      <c r="C14" s="19" t="s">
        <v>5</v>
      </c>
      <c r="D14" s="11" t="s">
        <v>624</v>
      </c>
      <c r="E14" s="20">
        <v>24</v>
      </c>
      <c r="F14" s="20">
        <v>400</v>
      </c>
      <c r="G14" s="20">
        <v>456</v>
      </c>
      <c r="H14" s="20">
        <v>2803</v>
      </c>
      <c r="I14" s="20">
        <v>880</v>
      </c>
      <c r="J14" s="20">
        <v>2</v>
      </c>
      <c r="K14" s="20">
        <v>2</v>
      </c>
      <c r="L14" s="20">
        <f t="shared" si="0"/>
        <v>884</v>
      </c>
      <c r="M14" s="20">
        <v>2</v>
      </c>
      <c r="N14" s="44">
        <f t="shared" si="1"/>
        <v>0.31537638244737781</v>
      </c>
      <c r="Q14" s="20"/>
    </row>
    <row r="15" spans="1:17">
      <c r="A15" s="19" t="s">
        <v>1982</v>
      </c>
      <c r="B15" s="10" t="s">
        <v>1899</v>
      </c>
      <c r="C15" s="19" t="s">
        <v>5</v>
      </c>
      <c r="D15" s="11" t="s">
        <v>1900</v>
      </c>
      <c r="E15" s="20">
        <v>38</v>
      </c>
      <c r="F15" s="20">
        <v>944</v>
      </c>
      <c r="G15" s="20">
        <v>483</v>
      </c>
      <c r="H15" s="20">
        <v>3583</v>
      </c>
      <c r="I15" s="20">
        <v>1465</v>
      </c>
      <c r="J15" s="20">
        <v>1</v>
      </c>
      <c r="K15" s="20">
        <v>3</v>
      </c>
      <c r="L15" s="20">
        <f t="shared" si="0"/>
        <v>1469</v>
      </c>
      <c r="M15" s="20">
        <v>2</v>
      </c>
      <c r="N15" s="44">
        <f t="shared" si="1"/>
        <v>0.40999162712810494</v>
      </c>
      <c r="Q15" s="20"/>
    </row>
    <row r="16" spans="1:17">
      <c r="A16" s="19" t="s">
        <v>1981</v>
      </c>
      <c r="B16" s="10" t="s">
        <v>503</v>
      </c>
      <c r="C16" s="19" t="s">
        <v>5</v>
      </c>
      <c r="D16" s="11" t="s">
        <v>1906</v>
      </c>
      <c r="E16" s="20">
        <v>47</v>
      </c>
      <c r="F16" s="20">
        <v>810</v>
      </c>
      <c r="G16" s="20">
        <v>463</v>
      </c>
      <c r="H16" s="20">
        <v>2747</v>
      </c>
      <c r="I16" s="20">
        <v>1320</v>
      </c>
      <c r="J16" s="20">
        <v>0</v>
      </c>
      <c r="K16" s="20">
        <v>5</v>
      </c>
      <c r="L16" s="20">
        <f t="shared" si="0"/>
        <v>1325</v>
      </c>
      <c r="M16" s="20">
        <v>2</v>
      </c>
      <c r="N16" s="44">
        <f t="shared" si="1"/>
        <v>0.48234437568256278</v>
      </c>
      <c r="Q16" s="20"/>
    </row>
    <row r="17" spans="1:17">
      <c r="B17" s="10" t="s">
        <v>2549</v>
      </c>
      <c r="C17" s="19" t="s">
        <v>29</v>
      </c>
      <c r="D17" s="11"/>
      <c r="E17" s="20">
        <v>51</v>
      </c>
      <c r="F17" s="20">
        <v>1221</v>
      </c>
      <c r="G17" s="20">
        <v>933</v>
      </c>
      <c r="H17" s="20"/>
      <c r="I17" s="20">
        <v>2205</v>
      </c>
      <c r="J17" s="20">
        <v>2</v>
      </c>
      <c r="K17" s="20">
        <v>2</v>
      </c>
      <c r="L17" s="20">
        <f t="shared" si="0"/>
        <v>2209</v>
      </c>
      <c r="M17" s="20">
        <v>12</v>
      </c>
      <c r="N17" s="44"/>
      <c r="Q17" s="20"/>
    </row>
    <row r="18" spans="1:17">
      <c r="B18" s="10" t="s">
        <v>2709</v>
      </c>
      <c r="C18" s="19" t="s">
        <v>29</v>
      </c>
      <c r="D18" s="11"/>
      <c r="E18" s="20">
        <v>71</v>
      </c>
      <c r="F18" s="20">
        <v>2622</v>
      </c>
      <c r="G18" s="20">
        <v>2207</v>
      </c>
      <c r="H18" s="20"/>
      <c r="I18" s="20">
        <v>4900</v>
      </c>
      <c r="J18" s="20">
        <v>0</v>
      </c>
      <c r="K18" s="20">
        <v>8</v>
      </c>
      <c r="L18" s="20">
        <f t="shared" si="0"/>
        <v>4908</v>
      </c>
      <c r="M18" s="20">
        <v>31</v>
      </c>
      <c r="N18" s="44"/>
      <c r="Q18" s="20"/>
    </row>
    <row r="19" spans="1:17">
      <c r="B19" s="10" t="s">
        <v>2390</v>
      </c>
      <c r="C19" s="19" t="s">
        <v>29</v>
      </c>
      <c r="D19" s="11"/>
      <c r="E19" s="20">
        <v>73</v>
      </c>
      <c r="F19" s="20">
        <v>1876</v>
      </c>
      <c r="G19" s="20">
        <v>2322</v>
      </c>
      <c r="H19" s="20"/>
      <c r="I19" s="20">
        <v>4271</v>
      </c>
      <c r="J19" s="20">
        <v>0</v>
      </c>
      <c r="K19" s="20">
        <v>5</v>
      </c>
      <c r="L19" s="20">
        <f t="shared" si="0"/>
        <v>4276</v>
      </c>
      <c r="M19" s="20">
        <v>18</v>
      </c>
      <c r="N19" s="44"/>
      <c r="Q19" s="20"/>
    </row>
    <row r="20" spans="1:17" ht="28.5">
      <c r="B20" s="10" t="s">
        <v>31</v>
      </c>
      <c r="C20" s="19" t="s">
        <v>32</v>
      </c>
      <c r="D20" s="11"/>
      <c r="E20" s="20">
        <v>7</v>
      </c>
      <c r="F20" s="20">
        <v>179</v>
      </c>
      <c r="G20" s="20">
        <v>187</v>
      </c>
      <c r="H20" s="20"/>
      <c r="I20" s="20">
        <v>373</v>
      </c>
      <c r="J20" s="20">
        <v>0</v>
      </c>
      <c r="K20" s="20">
        <v>9</v>
      </c>
      <c r="L20" s="20">
        <f t="shared" si="0"/>
        <v>382</v>
      </c>
      <c r="M20" s="20">
        <v>0</v>
      </c>
      <c r="N20" s="44"/>
      <c r="Q20" s="20"/>
    </row>
    <row r="21" spans="1:17" ht="28.5">
      <c r="A21" s="21"/>
      <c r="B21" s="12" t="s">
        <v>33</v>
      </c>
      <c r="C21" s="21" t="s">
        <v>32</v>
      </c>
      <c r="D21" s="13"/>
      <c r="E21" s="23">
        <v>1</v>
      </c>
      <c r="F21" s="23">
        <v>58</v>
      </c>
      <c r="G21" s="23">
        <v>115</v>
      </c>
      <c r="H21" s="23"/>
      <c r="I21" s="23">
        <v>174</v>
      </c>
      <c r="J21" s="23">
        <v>0</v>
      </c>
      <c r="K21" s="23">
        <v>88</v>
      </c>
      <c r="L21" s="23">
        <f t="shared" si="0"/>
        <v>262</v>
      </c>
      <c r="M21" s="23">
        <v>0</v>
      </c>
      <c r="N21" s="43"/>
      <c r="Q21" s="20"/>
    </row>
    <row r="22" spans="1:17">
      <c r="B22" s="10" t="s">
        <v>34</v>
      </c>
      <c r="E22" s="20">
        <f>SUM(E2:E16)</f>
        <v>411</v>
      </c>
      <c r="F22" s="20">
        <f t="shared" ref="F22:M22" si="2">SUM(F2:F16)</f>
        <v>7909</v>
      </c>
      <c r="G22" s="20">
        <f t="shared" si="2"/>
        <v>5882</v>
      </c>
      <c r="H22" s="20"/>
      <c r="I22" s="20">
        <f t="shared" si="2"/>
        <v>14202</v>
      </c>
      <c r="J22" s="20">
        <f t="shared" si="2"/>
        <v>4</v>
      </c>
      <c r="K22" s="20">
        <f t="shared" si="2"/>
        <v>41</v>
      </c>
      <c r="L22" s="20">
        <f t="shared" si="2"/>
        <v>14247</v>
      </c>
      <c r="M22" s="20">
        <f t="shared" si="2"/>
        <v>39</v>
      </c>
      <c r="N22" s="44"/>
      <c r="Q22" s="20"/>
    </row>
    <row r="23" spans="1:17">
      <c r="B23" s="10" t="s">
        <v>35</v>
      </c>
      <c r="E23" s="20">
        <f>SUM(E17:E19)</f>
        <v>195</v>
      </c>
      <c r="F23" s="20">
        <f t="shared" ref="F23:M23" si="3">SUM(F17:F19)</f>
        <v>5719</v>
      </c>
      <c r="G23" s="20">
        <f t="shared" si="3"/>
        <v>5462</v>
      </c>
      <c r="H23" s="20"/>
      <c r="I23" s="20">
        <f t="shared" si="3"/>
        <v>11376</v>
      </c>
      <c r="J23" s="20">
        <f t="shared" si="3"/>
        <v>2</v>
      </c>
      <c r="K23" s="20">
        <f t="shared" si="3"/>
        <v>15</v>
      </c>
      <c r="L23" s="20">
        <f t="shared" si="3"/>
        <v>11393</v>
      </c>
      <c r="M23" s="20">
        <f t="shared" si="3"/>
        <v>61</v>
      </c>
      <c r="N23" s="44"/>
      <c r="Q23" s="20"/>
    </row>
    <row r="24" spans="1:17">
      <c r="B24" s="10" t="s">
        <v>36</v>
      </c>
      <c r="E24" s="20">
        <v>0</v>
      </c>
      <c r="F24" s="20">
        <v>0</v>
      </c>
      <c r="G24" s="20">
        <v>0</v>
      </c>
      <c r="H24" s="20"/>
      <c r="I24" s="20">
        <v>0</v>
      </c>
      <c r="J24" s="20">
        <v>0</v>
      </c>
      <c r="K24" s="20">
        <v>0</v>
      </c>
      <c r="L24" s="20">
        <f t="shared" si="0"/>
        <v>0</v>
      </c>
      <c r="M24" s="20">
        <v>0</v>
      </c>
      <c r="N24" s="44"/>
      <c r="Q24" s="20"/>
    </row>
    <row r="25" spans="1:17" ht="15" thickBot="1">
      <c r="A25" s="24"/>
      <c r="B25" s="14" t="s">
        <v>37</v>
      </c>
      <c r="C25" s="24"/>
      <c r="D25" s="14"/>
      <c r="E25" s="25">
        <f>SUM(E20:E21)</f>
        <v>8</v>
      </c>
      <c r="F25" s="25">
        <f t="shared" ref="F25:M25" si="4">SUM(F20:F21)</f>
        <v>237</v>
      </c>
      <c r="G25" s="25">
        <f t="shared" si="4"/>
        <v>302</v>
      </c>
      <c r="H25" s="25"/>
      <c r="I25" s="25">
        <f t="shared" si="4"/>
        <v>547</v>
      </c>
      <c r="J25" s="25">
        <f t="shared" si="4"/>
        <v>0</v>
      </c>
      <c r="K25" s="25">
        <f t="shared" si="4"/>
        <v>97</v>
      </c>
      <c r="L25" s="25">
        <f t="shared" si="4"/>
        <v>644</v>
      </c>
      <c r="M25" s="25">
        <f t="shared" si="4"/>
        <v>0</v>
      </c>
      <c r="N25" s="45"/>
      <c r="Q25" s="20"/>
    </row>
    <row r="26" spans="1:17" ht="15">
      <c r="A26" s="6"/>
      <c r="B26" s="3" t="s">
        <v>2350</v>
      </c>
      <c r="C26" s="6"/>
      <c r="D26" s="3"/>
      <c r="E26" s="34">
        <f>SUM(E22:E25)</f>
        <v>614</v>
      </c>
      <c r="F26" s="34">
        <f t="shared" ref="F26:M26" si="5">SUM(F22:F25)</f>
        <v>13865</v>
      </c>
      <c r="G26" s="34">
        <f t="shared" si="5"/>
        <v>11646</v>
      </c>
      <c r="H26" s="34">
        <f>SUM(H2:H16)</f>
        <v>37569</v>
      </c>
      <c r="I26" s="34">
        <f t="shared" si="5"/>
        <v>26125</v>
      </c>
      <c r="J26" s="34">
        <f t="shared" si="5"/>
        <v>6</v>
      </c>
      <c r="K26" s="34">
        <f t="shared" si="5"/>
        <v>153</v>
      </c>
      <c r="L26" s="34">
        <f t="shared" si="5"/>
        <v>26284</v>
      </c>
      <c r="M26" s="34">
        <f t="shared" si="5"/>
        <v>100</v>
      </c>
      <c r="N26" s="46">
        <f>L26/H26</f>
        <v>0.69961936703132899</v>
      </c>
      <c r="Q26" s="20"/>
    </row>
    <row r="27" spans="1:17">
      <c r="B27" s="10" t="s">
        <v>2005</v>
      </c>
      <c r="E27" s="26">
        <f>E26/$I$26</f>
        <v>2.3502392344497608E-2</v>
      </c>
      <c r="F27" s="26">
        <f t="shared" ref="F27:G27" si="6">F26/$I$26</f>
        <v>0.53071770334928225</v>
      </c>
      <c r="G27" s="26">
        <f t="shared" si="6"/>
        <v>0.44577990430622011</v>
      </c>
      <c r="L27" s="20"/>
    </row>
    <row r="28" spans="1:17">
      <c r="L28" s="20"/>
    </row>
    <row r="29" spans="1:17">
      <c r="L29" s="20"/>
    </row>
    <row r="30" spans="1:17">
      <c r="L30" s="20"/>
    </row>
    <row r="31" spans="1:17">
      <c r="L31" s="20"/>
    </row>
    <row r="32" spans="1:17">
      <c r="L32" s="20"/>
    </row>
  </sheetData>
  <sortState xmlns:xlrd2="http://schemas.microsoft.com/office/spreadsheetml/2017/richdata2" ref="A2:N16">
    <sortCondition ref="A16"/>
  </sortState>
  <mergeCells count="1">
    <mergeCell ref="A1:B1"/>
  </mergeCells>
  <conditionalFormatting sqref="A2:N21">
    <cfRule type="expression" dxfId="3" priority="1">
      <formula>MOD(ROW(),2)=0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T32"/>
  <sheetViews>
    <sheetView workbookViewId="0">
      <pane ySplit="1" topLeftCell="A2" activePane="bottomLeft" state="frozen"/>
      <selection pane="bottomLeft" activeCell="T20" sqref="T20"/>
    </sheetView>
  </sheetViews>
  <sheetFormatPr defaultColWidth="12.85546875" defaultRowHeight="14.25"/>
  <cols>
    <col min="1" max="1" width="2.5703125" style="19" bestFit="1" customWidth="1"/>
    <col min="2" max="2" width="33.85546875" style="10" customWidth="1"/>
    <col min="3" max="3" width="16.5703125" style="19" customWidth="1"/>
    <col min="4" max="4" width="33.140625" style="10" customWidth="1"/>
    <col min="5" max="6" width="8.42578125" style="19" bestFit="1" customWidth="1"/>
    <col min="7" max="7" width="9.140625" style="19" customWidth="1"/>
    <col min="8" max="8" width="5.7109375" style="19" bestFit="1" customWidth="1"/>
    <col min="9" max="9" width="7.7109375" style="19" bestFit="1" customWidth="1"/>
    <col min="10" max="10" width="6.5703125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8" width="7.28515625" style="19" customWidth="1"/>
    <col min="19" max="19" width="8.140625" style="19" customWidth="1"/>
    <col min="20" max="20" width="8.5703125" style="19" customWidth="1"/>
    <col min="21" max="16384" width="12.85546875" style="19"/>
  </cols>
  <sheetData>
    <row r="1" spans="1:20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2336</v>
      </c>
      <c r="F1" s="9" t="s">
        <v>2337</v>
      </c>
      <c r="G1" s="9" t="s">
        <v>2338</v>
      </c>
      <c r="H1" s="9" t="s">
        <v>2339</v>
      </c>
      <c r="I1" s="9" t="s">
        <v>2340</v>
      </c>
      <c r="J1" s="9" t="s">
        <v>2341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1415</v>
      </c>
      <c r="C2" s="19" t="s">
        <v>5</v>
      </c>
      <c r="D2" s="11" t="s">
        <v>1918</v>
      </c>
      <c r="E2" s="20">
        <v>3</v>
      </c>
      <c r="F2" s="20">
        <v>20</v>
      </c>
      <c r="G2" s="20">
        <v>49</v>
      </c>
      <c r="H2" s="20">
        <v>3</v>
      </c>
      <c r="I2" s="20">
        <v>249</v>
      </c>
      <c r="J2" s="20">
        <v>2</v>
      </c>
      <c r="K2" s="20">
        <v>1441</v>
      </c>
      <c r="L2" s="20">
        <v>326</v>
      </c>
      <c r="M2" s="20">
        <v>0</v>
      </c>
      <c r="N2" s="20">
        <v>1</v>
      </c>
      <c r="O2" s="20">
        <f t="shared" ref="O2:O21" si="0">SUM(L2:N2)</f>
        <v>327</v>
      </c>
      <c r="P2" s="20">
        <v>0</v>
      </c>
      <c r="Q2" s="44">
        <f>O2/K2</f>
        <v>0.22692574600971546</v>
      </c>
      <c r="T2" s="20"/>
    </row>
    <row r="3" spans="1:20">
      <c r="A3" s="19" t="s">
        <v>1973</v>
      </c>
      <c r="B3" s="10" t="s">
        <v>2710</v>
      </c>
      <c r="C3" s="19" t="s">
        <v>5</v>
      </c>
      <c r="D3" s="11" t="s">
        <v>1005</v>
      </c>
      <c r="E3" s="20">
        <v>6</v>
      </c>
      <c r="F3" s="20">
        <v>85</v>
      </c>
      <c r="G3" s="20">
        <v>176</v>
      </c>
      <c r="H3" s="20">
        <v>23</v>
      </c>
      <c r="I3" s="20">
        <v>844</v>
      </c>
      <c r="J3" s="20">
        <v>6</v>
      </c>
      <c r="K3" s="20">
        <v>3714</v>
      </c>
      <c r="L3" s="20">
        <v>1140</v>
      </c>
      <c r="M3" s="20">
        <v>0</v>
      </c>
      <c r="N3" s="20">
        <v>3</v>
      </c>
      <c r="O3" s="20">
        <f t="shared" si="0"/>
        <v>1143</v>
      </c>
      <c r="P3" s="20">
        <v>4</v>
      </c>
      <c r="Q3" s="44">
        <f t="shared" ref="Q3:Q12" si="1">O3/K3</f>
        <v>0.30775444264943458</v>
      </c>
      <c r="T3" s="20"/>
    </row>
    <row r="4" spans="1:20" ht="28.5">
      <c r="A4" s="19" t="s">
        <v>1977</v>
      </c>
      <c r="B4" s="10" t="s">
        <v>1916</v>
      </c>
      <c r="C4" s="19" t="s">
        <v>5</v>
      </c>
      <c r="D4" s="11" t="s">
        <v>1917</v>
      </c>
      <c r="E4" s="20">
        <v>8</v>
      </c>
      <c r="F4" s="20">
        <v>59</v>
      </c>
      <c r="G4" s="20">
        <v>427</v>
      </c>
      <c r="H4" s="20">
        <v>23</v>
      </c>
      <c r="I4" s="20">
        <v>1286</v>
      </c>
      <c r="J4" s="20">
        <v>6</v>
      </c>
      <c r="K4" s="20">
        <v>5803</v>
      </c>
      <c r="L4" s="20">
        <v>1809</v>
      </c>
      <c r="M4" s="20">
        <v>0</v>
      </c>
      <c r="N4" s="20">
        <v>6</v>
      </c>
      <c r="O4" s="20">
        <f t="shared" si="0"/>
        <v>1815</v>
      </c>
      <c r="P4" s="20">
        <v>2</v>
      </c>
      <c r="Q4" s="44">
        <f t="shared" si="1"/>
        <v>0.31276925728071686</v>
      </c>
      <c r="T4" s="20"/>
    </row>
    <row r="5" spans="1:20">
      <c r="A5" s="19" t="s">
        <v>1975</v>
      </c>
      <c r="B5" s="10" t="s">
        <v>1914</v>
      </c>
      <c r="C5" s="19" t="s">
        <v>5</v>
      </c>
      <c r="D5" s="11" t="s">
        <v>1915</v>
      </c>
      <c r="E5" s="20">
        <v>17</v>
      </c>
      <c r="F5" s="20">
        <v>43</v>
      </c>
      <c r="G5" s="20">
        <v>239</v>
      </c>
      <c r="H5" s="20">
        <v>32</v>
      </c>
      <c r="I5" s="20">
        <v>738</v>
      </c>
      <c r="J5" s="20">
        <v>12</v>
      </c>
      <c r="K5" s="20">
        <v>3686</v>
      </c>
      <c r="L5" s="20">
        <v>1081</v>
      </c>
      <c r="M5" s="20">
        <v>0</v>
      </c>
      <c r="N5" s="20">
        <v>3</v>
      </c>
      <c r="O5" s="20">
        <f t="shared" si="0"/>
        <v>1084</v>
      </c>
      <c r="P5" s="20">
        <v>0</v>
      </c>
      <c r="Q5" s="44">
        <f t="shared" si="1"/>
        <v>0.29408572978838848</v>
      </c>
      <c r="T5" s="20"/>
    </row>
    <row r="6" spans="1:20">
      <c r="A6" s="19" t="s">
        <v>1970</v>
      </c>
      <c r="B6" s="10" t="s">
        <v>1913</v>
      </c>
      <c r="C6" s="19" t="s">
        <v>5</v>
      </c>
      <c r="D6" s="11" t="s">
        <v>327</v>
      </c>
      <c r="E6" s="20">
        <v>4</v>
      </c>
      <c r="F6" s="20">
        <v>30</v>
      </c>
      <c r="G6" s="20">
        <v>34</v>
      </c>
      <c r="H6" s="20">
        <v>5</v>
      </c>
      <c r="I6" s="20">
        <v>390</v>
      </c>
      <c r="J6" s="20">
        <v>4</v>
      </c>
      <c r="K6" s="20">
        <v>980</v>
      </c>
      <c r="L6" s="20">
        <v>467</v>
      </c>
      <c r="M6" s="20">
        <v>0</v>
      </c>
      <c r="N6" s="20">
        <v>0</v>
      </c>
      <c r="O6" s="20">
        <f t="shared" si="0"/>
        <v>467</v>
      </c>
      <c r="P6" s="20">
        <v>0</v>
      </c>
      <c r="Q6" s="44">
        <f t="shared" si="1"/>
        <v>0.47653061224489796</v>
      </c>
      <c r="T6" s="20"/>
    </row>
    <row r="7" spans="1:20">
      <c r="A7" s="19" t="s">
        <v>1972</v>
      </c>
      <c r="B7" s="10" t="s">
        <v>2711</v>
      </c>
      <c r="C7" s="19" t="s">
        <v>5</v>
      </c>
      <c r="D7" s="11" t="s">
        <v>1926</v>
      </c>
      <c r="E7" s="20">
        <v>9</v>
      </c>
      <c r="F7" s="20">
        <v>65</v>
      </c>
      <c r="G7" s="20">
        <v>161</v>
      </c>
      <c r="H7" s="20">
        <v>16</v>
      </c>
      <c r="I7" s="20">
        <v>865</v>
      </c>
      <c r="J7" s="20">
        <v>12</v>
      </c>
      <c r="K7" s="20">
        <v>4296</v>
      </c>
      <c r="L7" s="20">
        <v>1128</v>
      </c>
      <c r="M7" s="20">
        <v>2</v>
      </c>
      <c r="N7" s="20">
        <v>3</v>
      </c>
      <c r="O7" s="20">
        <f t="shared" si="0"/>
        <v>1133</v>
      </c>
      <c r="P7" s="20">
        <v>1</v>
      </c>
      <c r="Q7" s="44">
        <f t="shared" si="1"/>
        <v>0.26373370577281191</v>
      </c>
      <c r="T7" s="20"/>
    </row>
    <row r="8" spans="1:20">
      <c r="A8" s="19" t="s">
        <v>1969</v>
      </c>
      <c r="B8" s="10" t="s">
        <v>1919</v>
      </c>
      <c r="C8" s="19" t="s">
        <v>5</v>
      </c>
      <c r="D8" s="11" t="s">
        <v>1920</v>
      </c>
      <c r="E8" s="20">
        <v>4</v>
      </c>
      <c r="F8" s="20">
        <v>19</v>
      </c>
      <c r="G8" s="20">
        <v>88</v>
      </c>
      <c r="H8" s="20">
        <v>9</v>
      </c>
      <c r="I8" s="20">
        <v>550</v>
      </c>
      <c r="J8" s="20">
        <v>4</v>
      </c>
      <c r="K8" s="20">
        <v>1809</v>
      </c>
      <c r="L8" s="20">
        <v>674</v>
      </c>
      <c r="M8" s="20">
        <v>1</v>
      </c>
      <c r="N8" s="20">
        <v>0</v>
      </c>
      <c r="O8" s="20">
        <f t="shared" si="0"/>
        <v>675</v>
      </c>
      <c r="P8" s="20">
        <v>0</v>
      </c>
      <c r="Q8" s="44">
        <f t="shared" si="1"/>
        <v>0.37313432835820898</v>
      </c>
      <c r="T8" s="20"/>
    </row>
    <row r="9" spans="1:20">
      <c r="A9" s="19" t="s">
        <v>1971</v>
      </c>
      <c r="B9" s="10" t="s">
        <v>1921</v>
      </c>
      <c r="C9" s="19" t="s">
        <v>5</v>
      </c>
      <c r="D9" s="11" t="s">
        <v>1922</v>
      </c>
      <c r="E9" s="20">
        <v>2</v>
      </c>
      <c r="F9" s="20">
        <v>21</v>
      </c>
      <c r="G9" s="20">
        <v>21</v>
      </c>
      <c r="H9" s="20">
        <v>3</v>
      </c>
      <c r="I9" s="20">
        <v>469</v>
      </c>
      <c r="J9" s="20">
        <v>4</v>
      </c>
      <c r="K9" s="20">
        <v>1369</v>
      </c>
      <c r="L9" s="20">
        <v>520</v>
      </c>
      <c r="M9" s="20">
        <v>0</v>
      </c>
      <c r="N9" s="20">
        <v>4</v>
      </c>
      <c r="O9" s="20">
        <f t="shared" si="0"/>
        <v>524</v>
      </c>
      <c r="P9" s="20">
        <v>3</v>
      </c>
      <c r="Q9" s="44">
        <f t="shared" si="1"/>
        <v>0.38276113951789625</v>
      </c>
      <c r="T9" s="20"/>
    </row>
    <row r="10" spans="1:20">
      <c r="A10" s="19" t="s">
        <v>1976</v>
      </c>
      <c r="B10" s="10" t="s">
        <v>1924</v>
      </c>
      <c r="C10" s="19" t="s">
        <v>5</v>
      </c>
      <c r="D10" s="11" t="s">
        <v>1925</v>
      </c>
      <c r="E10" s="20">
        <v>4</v>
      </c>
      <c r="F10" s="20">
        <v>40</v>
      </c>
      <c r="G10" s="20">
        <v>135</v>
      </c>
      <c r="H10" s="20">
        <v>7</v>
      </c>
      <c r="I10" s="20">
        <v>789</v>
      </c>
      <c r="J10" s="20">
        <v>10</v>
      </c>
      <c r="K10" s="20">
        <v>2990</v>
      </c>
      <c r="L10" s="20">
        <v>985</v>
      </c>
      <c r="M10" s="20">
        <v>2</v>
      </c>
      <c r="N10" s="20">
        <v>2</v>
      </c>
      <c r="O10" s="20">
        <f t="shared" si="0"/>
        <v>989</v>
      </c>
      <c r="P10" s="20">
        <v>1</v>
      </c>
      <c r="Q10" s="44">
        <f t="shared" si="1"/>
        <v>0.33076923076923076</v>
      </c>
      <c r="T10" s="20"/>
    </row>
    <row r="11" spans="1:20">
      <c r="A11" s="19" t="s">
        <v>1978</v>
      </c>
      <c r="B11" s="10" t="s">
        <v>1923</v>
      </c>
      <c r="C11" s="19" t="s">
        <v>5</v>
      </c>
      <c r="D11" s="11" t="s">
        <v>28</v>
      </c>
      <c r="E11" s="20">
        <v>4</v>
      </c>
      <c r="F11" s="20">
        <v>41</v>
      </c>
      <c r="G11" s="20">
        <v>63</v>
      </c>
      <c r="H11" s="20">
        <v>10</v>
      </c>
      <c r="I11" s="20">
        <v>463</v>
      </c>
      <c r="J11" s="20">
        <v>2</v>
      </c>
      <c r="K11" s="20">
        <v>1373</v>
      </c>
      <c r="L11" s="20">
        <v>583</v>
      </c>
      <c r="M11" s="20">
        <v>0</v>
      </c>
      <c r="N11" s="20">
        <v>1</v>
      </c>
      <c r="O11" s="20">
        <f t="shared" si="0"/>
        <v>584</v>
      </c>
      <c r="P11" s="20">
        <v>0</v>
      </c>
      <c r="Q11" s="44">
        <f t="shared" si="1"/>
        <v>0.42534595775673706</v>
      </c>
      <c r="T11" s="20"/>
    </row>
    <row r="12" spans="1:20">
      <c r="A12" s="19" t="s">
        <v>1979</v>
      </c>
      <c r="B12" s="10" t="s">
        <v>2712</v>
      </c>
      <c r="C12" s="19" t="s">
        <v>5</v>
      </c>
      <c r="D12" s="11" t="s">
        <v>44</v>
      </c>
      <c r="E12" s="20">
        <v>1</v>
      </c>
      <c r="F12" s="20">
        <v>26</v>
      </c>
      <c r="G12" s="20">
        <v>33</v>
      </c>
      <c r="H12" s="20">
        <v>8</v>
      </c>
      <c r="I12" s="20">
        <v>340</v>
      </c>
      <c r="J12" s="20">
        <v>0</v>
      </c>
      <c r="K12" s="20">
        <v>1398</v>
      </c>
      <c r="L12" s="20">
        <v>408</v>
      </c>
      <c r="M12" s="20">
        <v>0</v>
      </c>
      <c r="N12" s="20">
        <v>3</v>
      </c>
      <c r="O12" s="20">
        <f t="shared" si="0"/>
        <v>411</v>
      </c>
      <c r="P12" s="20">
        <v>0</v>
      </c>
      <c r="Q12" s="44">
        <f t="shared" si="1"/>
        <v>0.29399141630901288</v>
      </c>
      <c r="T12" s="20"/>
    </row>
    <row r="13" spans="1:20" ht="28.5">
      <c r="B13" s="10" t="s">
        <v>2713</v>
      </c>
      <c r="C13" s="19" t="s">
        <v>29</v>
      </c>
      <c r="D13" s="11"/>
      <c r="E13" s="20">
        <v>5</v>
      </c>
      <c r="F13" s="20">
        <v>28</v>
      </c>
      <c r="G13" s="20">
        <v>95</v>
      </c>
      <c r="H13" s="20">
        <v>12</v>
      </c>
      <c r="I13" s="20">
        <v>498</v>
      </c>
      <c r="J13" s="20">
        <v>5</v>
      </c>
      <c r="K13" s="20"/>
      <c r="L13" s="20">
        <v>643</v>
      </c>
      <c r="M13" s="20">
        <v>1</v>
      </c>
      <c r="N13" s="20">
        <v>1</v>
      </c>
      <c r="O13" s="20">
        <f t="shared" si="0"/>
        <v>645</v>
      </c>
      <c r="P13" s="20">
        <v>15</v>
      </c>
      <c r="Q13" s="44"/>
      <c r="T13" s="20"/>
    </row>
    <row r="14" spans="1:20">
      <c r="B14" s="10" t="s">
        <v>1914</v>
      </c>
      <c r="C14" s="19" t="s">
        <v>29</v>
      </c>
      <c r="D14" s="11"/>
      <c r="E14" s="20">
        <v>29</v>
      </c>
      <c r="F14" s="20">
        <v>56</v>
      </c>
      <c r="G14" s="20">
        <v>622</v>
      </c>
      <c r="H14" s="20">
        <v>39</v>
      </c>
      <c r="I14" s="20">
        <v>1682</v>
      </c>
      <c r="J14" s="20">
        <v>20</v>
      </c>
      <c r="K14" s="20"/>
      <c r="L14" s="20">
        <v>2448</v>
      </c>
      <c r="M14" s="20">
        <v>0</v>
      </c>
      <c r="N14" s="20">
        <v>0</v>
      </c>
      <c r="O14" s="20">
        <f t="shared" si="0"/>
        <v>2448</v>
      </c>
      <c r="P14" s="20">
        <v>22</v>
      </c>
      <c r="Q14" s="44"/>
      <c r="T14" s="20"/>
    </row>
    <row r="15" spans="1:20">
      <c r="B15" s="10" t="s">
        <v>1927</v>
      </c>
      <c r="C15" s="19" t="s">
        <v>29</v>
      </c>
      <c r="D15" s="11"/>
      <c r="E15" s="20">
        <v>6</v>
      </c>
      <c r="F15" s="20">
        <v>81</v>
      </c>
      <c r="G15" s="20">
        <v>194</v>
      </c>
      <c r="H15" s="20">
        <v>12</v>
      </c>
      <c r="I15" s="20">
        <v>891</v>
      </c>
      <c r="J15" s="20">
        <v>8</v>
      </c>
      <c r="K15" s="20"/>
      <c r="L15" s="20">
        <v>1192</v>
      </c>
      <c r="M15" s="20">
        <v>0</v>
      </c>
      <c r="N15" s="20">
        <v>0</v>
      </c>
      <c r="O15" s="20">
        <f t="shared" si="0"/>
        <v>1192</v>
      </c>
      <c r="P15" s="20">
        <v>20</v>
      </c>
      <c r="Q15" s="44"/>
      <c r="T15" s="20"/>
    </row>
    <row r="16" spans="1:20">
      <c r="B16" s="10" t="s">
        <v>31</v>
      </c>
      <c r="C16" s="19" t="s">
        <v>29</v>
      </c>
      <c r="D16" s="11"/>
      <c r="E16" s="20">
        <v>14</v>
      </c>
      <c r="F16" s="20">
        <v>93</v>
      </c>
      <c r="G16" s="20">
        <v>261</v>
      </c>
      <c r="H16" s="20">
        <v>16</v>
      </c>
      <c r="I16" s="20">
        <v>1623</v>
      </c>
      <c r="J16" s="20">
        <v>21</v>
      </c>
      <c r="K16" s="20"/>
      <c r="L16" s="20">
        <v>2028</v>
      </c>
      <c r="M16" s="20">
        <v>1</v>
      </c>
      <c r="N16" s="20">
        <v>3</v>
      </c>
      <c r="O16" s="20">
        <f t="shared" si="0"/>
        <v>2032</v>
      </c>
      <c r="P16" s="20">
        <v>40</v>
      </c>
      <c r="Q16" s="44"/>
      <c r="T16" s="20"/>
    </row>
    <row r="17" spans="1:20">
      <c r="B17" s="10" t="s">
        <v>2390</v>
      </c>
      <c r="C17" s="19" t="s">
        <v>29</v>
      </c>
      <c r="D17" s="11"/>
      <c r="E17" s="20">
        <v>2</v>
      </c>
      <c r="F17" s="20">
        <v>16</v>
      </c>
      <c r="G17" s="20">
        <v>137</v>
      </c>
      <c r="H17" s="20">
        <v>7</v>
      </c>
      <c r="I17" s="20">
        <v>408</v>
      </c>
      <c r="J17" s="20">
        <v>6</v>
      </c>
      <c r="K17" s="20"/>
      <c r="L17" s="20">
        <v>576</v>
      </c>
      <c r="M17" s="20">
        <v>1</v>
      </c>
      <c r="N17" s="20">
        <v>1</v>
      </c>
      <c r="O17" s="20">
        <f t="shared" si="0"/>
        <v>578</v>
      </c>
      <c r="P17" s="20">
        <v>7</v>
      </c>
      <c r="Q17" s="44"/>
      <c r="T17" s="20"/>
    </row>
    <row r="18" spans="1:20" ht="42.75">
      <c r="B18" s="10" t="s">
        <v>2714</v>
      </c>
      <c r="C18" s="19" t="s">
        <v>30</v>
      </c>
      <c r="D18" s="11"/>
      <c r="E18" s="20">
        <v>5</v>
      </c>
      <c r="F18" s="20">
        <v>6</v>
      </c>
      <c r="G18" s="20">
        <v>16</v>
      </c>
      <c r="H18" s="20">
        <v>9</v>
      </c>
      <c r="I18" s="20">
        <v>76</v>
      </c>
      <c r="J18" s="20">
        <v>3</v>
      </c>
      <c r="K18" s="20"/>
      <c r="L18" s="20">
        <v>115</v>
      </c>
      <c r="M18" s="20">
        <v>1</v>
      </c>
      <c r="N18" s="20">
        <v>2</v>
      </c>
      <c r="O18" s="20">
        <f t="shared" si="0"/>
        <v>118</v>
      </c>
      <c r="P18" s="20">
        <v>0</v>
      </c>
      <c r="Q18" s="44"/>
      <c r="T18" s="20"/>
    </row>
    <row r="19" spans="1:20" ht="57">
      <c r="B19" s="10" t="s">
        <v>2715</v>
      </c>
      <c r="C19" s="19" t="s">
        <v>30</v>
      </c>
      <c r="D19" s="11"/>
      <c r="E19" s="20">
        <v>1</v>
      </c>
      <c r="F19" s="20">
        <v>15</v>
      </c>
      <c r="G19" s="20">
        <v>20</v>
      </c>
      <c r="H19" s="20">
        <v>5</v>
      </c>
      <c r="I19" s="20">
        <v>100</v>
      </c>
      <c r="J19" s="20">
        <v>2</v>
      </c>
      <c r="K19" s="20"/>
      <c r="L19" s="20">
        <v>143</v>
      </c>
      <c r="M19" s="20">
        <v>0</v>
      </c>
      <c r="N19" s="20">
        <v>1</v>
      </c>
      <c r="O19" s="20">
        <f t="shared" si="0"/>
        <v>144</v>
      </c>
      <c r="P19" s="20">
        <v>1</v>
      </c>
      <c r="Q19" s="44"/>
      <c r="T19" s="20"/>
    </row>
    <row r="20" spans="1:20">
      <c r="B20" s="10" t="s">
        <v>31</v>
      </c>
      <c r="C20" s="19" t="s">
        <v>32</v>
      </c>
      <c r="D20" s="11"/>
      <c r="E20" s="20">
        <v>0</v>
      </c>
      <c r="F20" s="20">
        <v>7</v>
      </c>
      <c r="G20" s="20">
        <v>20</v>
      </c>
      <c r="H20" s="20">
        <v>0</v>
      </c>
      <c r="I20" s="20">
        <v>84</v>
      </c>
      <c r="J20" s="20">
        <v>2</v>
      </c>
      <c r="K20" s="20"/>
      <c r="L20" s="20">
        <v>113</v>
      </c>
      <c r="M20" s="20">
        <v>0</v>
      </c>
      <c r="N20" s="20">
        <v>1</v>
      </c>
      <c r="O20" s="20">
        <f t="shared" si="0"/>
        <v>114</v>
      </c>
      <c r="P20" s="20">
        <v>0</v>
      </c>
      <c r="Q20" s="44"/>
      <c r="T20" s="20"/>
    </row>
    <row r="21" spans="1:20">
      <c r="A21" s="21"/>
      <c r="B21" s="12" t="s">
        <v>33</v>
      </c>
      <c r="C21" s="21" t="s">
        <v>32</v>
      </c>
      <c r="D21" s="13"/>
      <c r="E21" s="23">
        <v>0</v>
      </c>
      <c r="F21" s="23">
        <v>3</v>
      </c>
      <c r="G21" s="23">
        <v>26</v>
      </c>
      <c r="H21" s="23">
        <v>0</v>
      </c>
      <c r="I21" s="23">
        <v>34</v>
      </c>
      <c r="J21" s="23">
        <v>0</v>
      </c>
      <c r="K21" s="23"/>
      <c r="L21" s="23">
        <v>63</v>
      </c>
      <c r="M21" s="23">
        <v>0</v>
      </c>
      <c r="N21" s="23">
        <v>35</v>
      </c>
      <c r="O21" s="23">
        <f t="shared" si="0"/>
        <v>98</v>
      </c>
      <c r="P21" s="23">
        <v>0</v>
      </c>
      <c r="Q21" s="43"/>
      <c r="T21" s="20"/>
    </row>
    <row r="22" spans="1:20">
      <c r="B22" s="10" t="s">
        <v>34</v>
      </c>
      <c r="E22" s="20">
        <f>SUM(E2:E12)</f>
        <v>62</v>
      </c>
      <c r="F22" s="20">
        <f t="shared" ref="F22:P22" si="2">SUM(F2:F12)</f>
        <v>449</v>
      </c>
      <c r="G22" s="20">
        <f t="shared" si="2"/>
        <v>1426</v>
      </c>
      <c r="H22" s="20">
        <f t="shared" si="2"/>
        <v>139</v>
      </c>
      <c r="I22" s="20">
        <f t="shared" si="2"/>
        <v>6983</v>
      </c>
      <c r="J22" s="20">
        <f t="shared" si="2"/>
        <v>62</v>
      </c>
      <c r="K22" s="20"/>
      <c r="L22" s="20">
        <f t="shared" si="2"/>
        <v>9121</v>
      </c>
      <c r="M22" s="20">
        <f t="shared" si="2"/>
        <v>5</v>
      </c>
      <c r="N22" s="20">
        <f t="shared" si="2"/>
        <v>26</v>
      </c>
      <c r="O22" s="20">
        <f t="shared" si="2"/>
        <v>9152</v>
      </c>
      <c r="P22" s="20">
        <f t="shared" si="2"/>
        <v>11</v>
      </c>
      <c r="Q22" s="44"/>
      <c r="T22" s="20"/>
    </row>
    <row r="23" spans="1:20">
      <c r="B23" s="10" t="s">
        <v>35</v>
      </c>
      <c r="E23" s="20">
        <f>SUM(E13:E17)</f>
        <v>56</v>
      </c>
      <c r="F23" s="20">
        <f t="shared" ref="F23:P23" si="3">SUM(F13:F17)</f>
        <v>274</v>
      </c>
      <c r="G23" s="20">
        <f t="shared" si="3"/>
        <v>1309</v>
      </c>
      <c r="H23" s="20">
        <f t="shared" si="3"/>
        <v>86</v>
      </c>
      <c r="I23" s="20">
        <f t="shared" si="3"/>
        <v>5102</v>
      </c>
      <c r="J23" s="20">
        <f t="shared" si="3"/>
        <v>60</v>
      </c>
      <c r="K23" s="20"/>
      <c r="L23" s="20">
        <f t="shared" si="3"/>
        <v>6887</v>
      </c>
      <c r="M23" s="20">
        <f t="shared" si="3"/>
        <v>3</v>
      </c>
      <c r="N23" s="20">
        <f t="shared" si="3"/>
        <v>5</v>
      </c>
      <c r="O23" s="20">
        <f t="shared" si="3"/>
        <v>6895</v>
      </c>
      <c r="P23" s="20">
        <f t="shared" si="3"/>
        <v>104</v>
      </c>
      <c r="Q23" s="44"/>
      <c r="T23" s="20"/>
    </row>
    <row r="24" spans="1:20">
      <c r="B24" s="10" t="s">
        <v>36</v>
      </c>
      <c r="E24" s="20">
        <f>SUM(E18:E19)</f>
        <v>6</v>
      </c>
      <c r="F24" s="20">
        <f t="shared" ref="F24:P24" si="4">SUM(F18:F19)</f>
        <v>21</v>
      </c>
      <c r="G24" s="20">
        <f t="shared" si="4"/>
        <v>36</v>
      </c>
      <c r="H24" s="20">
        <f t="shared" si="4"/>
        <v>14</v>
      </c>
      <c r="I24" s="20">
        <f t="shared" si="4"/>
        <v>176</v>
      </c>
      <c r="J24" s="20">
        <f t="shared" si="4"/>
        <v>5</v>
      </c>
      <c r="K24" s="20"/>
      <c r="L24" s="20">
        <f t="shared" si="4"/>
        <v>258</v>
      </c>
      <c r="M24" s="20">
        <f t="shared" si="4"/>
        <v>1</v>
      </c>
      <c r="N24" s="20">
        <f t="shared" si="4"/>
        <v>3</v>
      </c>
      <c r="O24" s="20">
        <f t="shared" si="4"/>
        <v>262</v>
      </c>
      <c r="P24" s="20">
        <f t="shared" si="4"/>
        <v>1</v>
      </c>
      <c r="Q24" s="44"/>
      <c r="T24" s="20"/>
    </row>
    <row r="25" spans="1:20" ht="15" thickBot="1">
      <c r="A25" s="24"/>
      <c r="B25" s="14" t="s">
        <v>37</v>
      </c>
      <c r="C25" s="24"/>
      <c r="D25" s="14"/>
      <c r="E25" s="25">
        <f>SUM(E20:E21)</f>
        <v>0</v>
      </c>
      <c r="F25" s="25">
        <f t="shared" ref="F25:P25" si="5">SUM(F20:F21)</f>
        <v>10</v>
      </c>
      <c r="G25" s="25">
        <f t="shared" si="5"/>
        <v>46</v>
      </c>
      <c r="H25" s="25">
        <f t="shared" si="5"/>
        <v>0</v>
      </c>
      <c r="I25" s="25">
        <f t="shared" si="5"/>
        <v>118</v>
      </c>
      <c r="J25" s="25">
        <f t="shared" si="5"/>
        <v>2</v>
      </c>
      <c r="K25" s="25"/>
      <c r="L25" s="25">
        <f t="shared" si="5"/>
        <v>176</v>
      </c>
      <c r="M25" s="25">
        <f t="shared" si="5"/>
        <v>0</v>
      </c>
      <c r="N25" s="25">
        <f t="shared" si="5"/>
        <v>36</v>
      </c>
      <c r="O25" s="25">
        <f t="shared" si="5"/>
        <v>212</v>
      </c>
      <c r="P25" s="25">
        <f t="shared" si="5"/>
        <v>0</v>
      </c>
      <c r="Q25" s="45"/>
      <c r="T25" s="20"/>
    </row>
    <row r="26" spans="1:20" s="6" customFormat="1" ht="15">
      <c r="B26" s="3" t="s">
        <v>2350</v>
      </c>
      <c r="D26" s="3"/>
      <c r="E26" s="34">
        <f>SUM(E22:E25)</f>
        <v>124</v>
      </c>
      <c r="F26" s="34">
        <f t="shared" ref="F26:P26" si="6">SUM(F22:F25)</f>
        <v>754</v>
      </c>
      <c r="G26" s="34">
        <f t="shared" si="6"/>
        <v>2817</v>
      </c>
      <c r="H26" s="34">
        <f t="shared" si="6"/>
        <v>239</v>
      </c>
      <c r="I26" s="34">
        <f t="shared" si="6"/>
        <v>12379</v>
      </c>
      <c r="J26" s="34">
        <f t="shared" si="6"/>
        <v>129</v>
      </c>
      <c r="K26" s="34">
        <f>SUM(K2:K12)</f>
        <v>28859</v>
      </c>
      <c r="L26" s="34">
        <f t="shared" si="6"/>
        <v>16442</v>
      </c>
      <c r="M26" s="34">
        <f t="shared" si="6"/>
        <v>9</v>
      </c>
      <c r="N26" s="34">
        <f t="shared" si="6"/>
        <v>70</v>
      </c>
      <c r="O26" s="34">
        <f t="shared" si="6"/>
        <v>16521</v>
      </c>
      <c r="P26" s="34">
        <f t="shared" si="6"/>
        <v>116</v>
      </c>
      <c r="Q26" s="46">
        <f>O26/K26</f>
        <v>0.57247305866454135</v>
      </c>
      <c r="T26" s="20"/>
    </row>
    <row r="27" spans="1:20">
      <c r="B27" s="10" t="s">
        <v>2005</v>
      </c>
      <c r="E27" s="26">
        <f>E26/$L$26</f>
        <v>7.5416615983457001E-3</v>
      </c>
      <c r="F27" s="26">
        <f t="shared" ref="F27:J27" si="7">F26/$L$26</f>
        <v>4.5858168106069824E-2</v>
      </c>
      <c r="G27" s="26">
        <f t="shared" si="7"/>
        <v>0.17132952195596643</v>
      </c>
      <c r="H27" s="26">
        <f t="shared" si="7"/>
        <v>1.4535944532295342E-2</v>
      </c>
      <c r="I27" s="26">
        <f t="shared" si="7"/>
        <v>0.75288894295097919</v>
      </c>
      <c r="J27" s="26">
        <f t="shared" si="7"/>
        <v>7.8457608563435102E-3</v>
      </c>
      <c r="O27" s="20"/>
    </row>
    <row r="28" spans="1:20">
      <c r="O28" s="20"/>
    </row>
    <row r="29" spans="1:20">
      <c r="O29" s="20"/>
    </row>
    <row r="30" spans="1:20">
      <c r="O30" s="20"/>
    </row>
    <row r="31" spans="1:20">
      <c r="O31" s="20"/>
    </row>
    <row r="32" spans="1:20">
      <c r="O32" s="20"/>
    </row>
  </sheetData>
  <sortState xmlns:xlrd2="http://schemas.microsoft.com/office/spreadsheetml/2017/richdata2" ref="A2:R12">
    <sortCondition ref="A12"/>
  </sortState>
  <mergeCells count="1">
    <mergeCell ref="A1:B1"/>
  </mergeCells>
  <conditionalFormatting sqref="A2:Q21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dimension ref="A1:T32"/>
  <sheetViews>
    <sheetView zoomScaleNormal="100" workbookViewId="0">
      <pane ySplit="1" topLeftCell="A2" activePane="bottomLeft" state="frozen"/>
      <selection pane="bottomLeft" activeCell="U18" sqref="U18"/>
    </sheetView>
  </sheetViews>
  <sheetFormatPr defaultColWidth="29.140625" defaultRowHeight="14.25"/>
  <cols>
    <col min="1" max="1" width="2.7109375" style="19" bestFit="1" customWidth="1"/>
    <col min="2" max="2" width="34.85546875" style="10" bestFit="1" customWidth="1"/>
    <col min="3" max="3" width="15.28515625" style="19" customWidth="1"/>
    <col min="4" max="4" width="29.7109375" style="10" bestFit="1" customWidth="1"/>
    <col min="5" max="5" width="10.5703125" style="19" bestFit="1" customWidth="1"/>
    <col min="6" max="6" width="7.7109375" style="19" bestFit="1" customWidth="1"/>
    <col min="7" max="7" width="6.7109375" style="19" bestFit="1" customWidth="1"/>
    <col min="8" max="8" width="8.28515625" style="19" bestFit="1" customWidth="1"/>
    <col min="9" max="9" width="9.28515625" style="19" bestFit="1" customWidth="1"/>
    <col min="10" max="10" width="10.42578125" style="19" bestFit="1" customWidth="1"/>
    <col min="11" max="12" width="7.7109375" style="19" bestFit="1" customWidth="1"/>
    <col min="13" max="13" width="9.7109375" style="19" bestFit="1" customWidth="1"/>
    <col min="14" max="14" width="9.85546875" style="19" bestFit="1" customWidth="1"/>
    <col min="15" max="15" width="7.7109375" style="19" bestFit="1" customWidth="1"/>
    <col min="16" max="16" width="8.42578125" style="19" bestFit="1" customWidth="1"/>
    <col min="17" max="17" width="8.85546875" style="19" bestFit="1" customWidth="1"/>
    <col min="18" max="18" width="6.5703125" style="19" customWidth="1"/>
    <col min="19" max="20" width="13.28515625" style="19" customWidth="1"/>
    <col min="21" max="16384" width="29.140625" style="19"/>
  </cols>
  <sheetData>
    <row r="1" spans="1:20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2342</v>
      </c>
      <c r="F1" s="9" t="s">
        <v>2343</v>
      </c>
      <c r="G1" s="9" t="s">
        <v>2344</v>
      </c>
      <c r="H1" s="9" t="s">
        <v>2345</v>
      </c>
      <c r="I1" s="9" t="s">
        <v>2346</v>
      </c>
      <c r="J1" s="9" t="s">
        <v>2347</v>
      </c>
      <c r="K1" s="9" t="s">
        <v>3</v>
      </c>
      <c r="L1" s="9" t="s">
        <v>2395</v>
      </c>
      <c r="M1" s="9" t="s">
        <v>2396</v>
      </c>
      <c r="N1" s="9" t="s">
        <v>2397</v>
      </c>
      <c r="O1" s="9" t="s">
        <v>2003</v>
      </c>
      <c r="P1" s="9" t="s">
        <v>2004</v>
      </c>
      <c r="Q1" s="9" t="s">
        <v>2578</v>
      </c>
    </row>
    <row r="2" spans="1:20" ht="15" thickTop="1">
      <c r="A2" s="19" t="s">
        <v>1974</v>
      </c>
      <c r="B2" s="10" t="s">
        <v>1942</v>
      </c>
      <c r="C2" s="19" t="s">
        <v>5</v>
      </c>
      <c r="D2" s="11" t="s">
        <v>1461</v>
      </c>
      <c r="E2" s="20">
        <v>25</v>
      </c>
      <c r="F2" s="20">
        <v>30</v>
      </c>
      <c r="G2" s="20">
        <v>322</v>
      </c>
      <c r="H2" s="20">
        <v>24</v>
      </c>
      <c r="I2" s="20">
        <v>52</v>
      </c>
      <c r="J2" s="20">
        <v>741</v>
      </c>
      <c r="K2" s="20">
        <v>4304</v>
      </c>
      <c r="L2" s="20">
        <v>1194</v>
      </c>
      <c r="M2" s="20">
        <v>1</v>
      </c>
      <c r="N2" s="20">
        <v>3</v>
      </c>
      <c r="O2" s="20">
        <f t="shared" ref="O2:O23" si="0">SUM(L2:N2)</f>
        <v>1198</v>
      </c>
      <c r="P2" s="20">
        <v>0</v>
      </c>
      <c r="Q2" s="44">
        <f>O2/K2</f>
        <v>0.27834572490706322</v>
      </c>
      <c r="T2" s="20"/>
    </row>
    <row r="3" spans="1:20">
      <c r="A3" s="19" t="s">
        <v>1973</v>
      </c>
      <c r="B3" s="10" t="s">
        <v>2362</v>
      </c>
      <c r="C3" s="19" t="s">
        <v>5</v>
      </c>
      <c r="D3" s="11" t="s">
        <v>1936</v>
      </c>
      <c r="E3" s="20">
        <v>2</v>
      </c>
      <c r="F3" s="20">
        <v>9</v>
      </c>
      <c r="G3" s="20">
        <v>82</v>
      </c>
      <c r="H3" s="20">
        <v>4</v>
      </c>
      <c r="I3" s="20">
        <v>34</v>
      </c>
      <c r="J3" s="20">
        <v>452</v>
      </c>
      <c r="K3" s="20">
        <v>1772</v>
      </c>
      <c r="L3" s="20">
        <v>583</v>
      </c>
      <c r="M3" s="20">
        <v>0</v>
      </c>
      <c r="N3" s="20">
        <v>1</v>
      </c>
      <c r="O3" s="20">
        <f t="shared" si="0"/>
        <v>584</v>
      </c>
      <c r="P3" s="20">
        <v>0</v>
      </c>
      <c r="Q3" s="44">
        <f t="shared" ref="Q3:Q14" si="1">O3/K3</f>
        <v>0.32957110609480811</v>
      </c>
      <c r="T3" s="20"/>
    </row>
    <row r="4" spans="1:20">
      <c r="A4" s="19" t="s">
        <v>1977</v>
      </c>
      <c r="B4" s="10" t="s">
        <v>1934</v>
      </c>
      <c r="C4" s="19" t="s">
        <v>5</v>
      </c>
      <c r="D4" s="11" t="s">
        <v>1315</v>
      </c>
      <c r="E4" s="20">
        <v>1</v>
      </c>
      <c r="F4" s="20">
        <v>11</v>
      </c>
      <c r="G4" s="20">
        <v>35</v>
      </c>
      <c r="H4" s="20">
        <v>18</v>
      </c>
      <c r="I4" s="20">
        <v>11</v>
      </c>
      <c r="J4" s="20">
        <v>466</v>
      </c>
      <c r="K4" s="20">
        <v>914</v>
      </c>
      <c r="L4" s="20">
        <v>542</v>
      </c>
      <c r="M4" s="20">
        <v>1</v>
      </c>
      <c r="N4" s="20">
        <v>0</v>
      </c>
      <c r="O4" s="20">
        <f t="shared" si="0"/>
        <v>543</v>
      </c>
      <c r="P4" s="20">
        <v>0</v>
      </c>
      <c r="Q4" s="44">
        <f t="shared" si="1"/>
        <v>0.5940919037199125</v>
      </c>
      <c r="T4" s="20"/>
    </row>
    <row r="5" spans="1:20">
      <c r="A5" s="19" t="s">
        <v>1975</v>
      </c>
      <c r="B5" s="10" t="s">
        <v>1940</v>
      </c>
      <c r="C5" s="19" t="s">
        <v>5</v>
      </c>
      <c r="D5" s="11" t="s">
        <v>1941</v>
      </c>
      <c r="E5" s="20">
        <v>6</v>
      </c>
      <c r="F5" s="20">
        <v>38</v>
      </c>
      <c r="G5" s="20">
        <v>237</v>
      </c>
      <c r="H5" s="20">
        <v>27</v>
      </c>
      <c r="I5" s="20">
        <v>31</v>
      </c>
      <c r="J5" s="20">
        <v>1063</v>
      </c>
      <c r="K5" s="20">
        <v>4339</v>
      </c>
      <c r="L5" s="20">
        <v>1402</v>
      </c>
      <c r="M5" s="20">
        <v>0</v>
      </c>
      <c r="N5" s="20">
        <v>1</v>
      </c>
      <c r="O5" s="20">
        <f t="shared" si="0"/>
        <v>1403</v>
      </c>
      <c r="P5" s="20">
        <v>1</v>
      </c>
      <c r="Q5" s="44">
        <f t="shared" si="1"/>
        <v>0.32334639317815167</v>
      </c>
      <c r="T5" s="20"/>
    </row>
    <row r="6" spans="1:20">
      <c r="A6" s="19" t="s">
        <v>1970</v>
      </c>
      <c r="B6" s="10" t="s">
        <v>1928</v>
      </c>
      <c r="C6" s="19" t="s">
        <v>5</v>
      </c>
      <c r="D6" s="11" t="s">
        <v>1072</v>
      </c>
      <c r="E6" s="20">
        <v>0</v>
      </c>
      <c r="F6" s="20">
        <v>9</v>
      </c>
      <c r="G6" s="20">
        <v>55</v>
      </c>
      <c r="H6" s="20">
        <v>9</v>
      </c>
      <c r="I6" s="20">
        <v>1</v>
      </c>
      <c r="J6" s="20">
        <v>261</v>
      </c>
      <c r="K6" s="20">
        <v>734</v>
      </c>
      <c r="L6" s="20">
        <v>335</v>
      </c>
      <c r="M6" s="20">
        <v>0</v>
      </c>
      <c r="N6" s="20">
        <v>1</v>
      </c>
      <c r="O6" s="20">
        <f t="shared" si="0"/>
        <v>336</v>
      </c>
      <c r="P6" s="20">
        <v>0</v>
      </c>
      <c r="Q6" s="44">
        <f t="shared" si="1"/>
        <v>0.45776566757493187</v>
      </c>
      <c r="T6" s="20"/>
    </row>
    <row r="7" spans="1:20">
      <c r="A7" s="19" t="s">
        <v>1972</v>
      </c>
      <c r="B7" s="10" t="s">
        <v>1929</v>
      </c>
      <c r="C7" s="19" t="s">
        <v>5</v>
      </c>
      <c r="D7" s="11" t="s">
        <v>895</v>
      </c>
      <c r="E7" s="20">
        <v>5</v>
      </c>
      <c r="F7" s="20">
        <v>16</v>
      </c>
      <c r="G7" s="20">
        <v>96</v>
      </c>
      <c r="H7" s="20">
        <v>34</v>
      </c>
      <c r="I7" s="20">
        <v>16</v>
      </c>
      <c r="J7" s="20">
        <v>749</v>
      </c>
      <c r="K7" s="20">
        <v>2034</v>
      </c>
      <c r="L7" s="20">
        <v>916</v>
      </c>
      <c r="M7" s="20">
        <v>0</v>
      </c>
      <c r="N7" s="20">
        <v>3</v>
      </c>
      <c r="O7" s="20">
        <f t="shared" si="0"/>
        <v>919</v>
      </c>
      <c r="P7" s="20">
        <v>0</v>
      </c>
      <c r="Q7" s="44">
        <f t="shared" si="1"/>
        <v>0.45181907571288105</v>
      </c>
      <c r="T7" s="20"/>
    </row>
    <row r="8" spans="1:20">
      <c r="A8" s="19" t="s">
        <v>1969</v>
      </c>
      <c r="B8" s="10" t="s">
        <v>1932</v>
      </c>
      <c r="C8" s="19" t="s">
        <v>5</v>
      </c>
      <c r="D8" s="11" t="s">
        <v>1933</v>
      </c>
      <c r="E8" s="20">
        <v>3</v>
      </c>
      <c r="F8" s="20">
        <v>18</v>
      </c>
      <c r="G8" s="20">
        <v>72</v>
      </c>
      <c r="H8" s="20">
        <v>46</v>
      </c>
      <c r="I8" s="20">
        <v>8</v>
      </c>
      <c r="J8" s="20">
        <v>536</v>
      </c>
      <c r="K8" s="20">
        <v>1470</v>
      </c>
      <c r="L8" s="20">
        <v>683</v>
      </c>
      <c r="M8" s="20">
        <v>0</v>
      </c>
      <c r="N8" s="20">
        <v>1</v>
      </c>
      <c r="O8" s="20">
        <f t="shared" si="0"/>
        <v>684</v>
      </c>
      <c r="P8" s="20">
        <v>0</v>
      </c>
      <c r="Q8" s="44">
        <f t="shared" si="1"/>
        <v>0.46530612244897956</v>
      </c>
      <c r="T8" s="20"/>
    </row>
    <row r="9" spans="1:20">
      <c r="A9" s="19" t="s">
        <v>1971</v>
      </c>
      <c r="B9" s="10" t="s">
        <v>1939</v>
      </c>
      <c r="C9" s="19" t="s">
        <v>5</v>
      </c>
      <c r="D9" s="11" t="s">
        <v>954</v>
      </c>
      <c r="E9" s="20">
        <v>1</v>
      </c>
      <c r="F9" s="20">
        <v>0</v>
      </c>
      <c r="G9" s="20">
        <v>6</v>
      </c>
      <c r="H9" s="20">
        <v>9</v>
      </c>
      <c r="I9" s="20">
        <v>1</v>
      </c>
      <c r="J9" s="20">
        <v>90</v>
      </c>
      <c r="K9" s="20">
        <v>204</v>
      </c>
      <c r="L9" s="20">
        <v>107</v>
      </c>
      <c r="M9" s="20">
        <v>0</v>
      </c>
      <c r="N9" s="20">
        <v>0</v>
      </c>
      <c r="O9" s="20">
        <f t="shared" si="0"/>
        <v>107</v>
      </c>
      <c r="P9" s="20">
        <v>0</v>
      </c>
      <c r="Q9" s="44">
        <f t="shared" si="1"/>
        <v>0.52450980392156865</v>
      </c>
      <c r="T9" s="20"/>
    </row>
    <row r="10" spans="1:20">
      <c r="A10" s="19" t="s">
        <v>1976</v>
      </c>
      <c r="B10" s="10" t="s">
        <v>1930</v>
      </c>
      <c r="C10" s="19" t="s">
        <v>5</v>
      </c>
      <c r="D10" s="11" t="s">
        <v>1931</v>
      </c>
      <c r="E10" s="20">
        <v>18</v>
      </c>
      <c r="F10" s="20">
        <v>39</v>
      </c>
      <c r="G10" s="20">
        <v>227</v>
      </c>
      <c r="H10" s="20">
        <v>43</v>
      </c>
      <c r="I10" s="20">
        <v>14</v>
      </c>
      <c r="J10" s="20">
        <v>831</v>
      </c>
      <c r="K10" s="20">
        <v>5124</v>
      </c>
      <c r="L10" s="20">
        <v>1172</v>
      </c>
      <c r="M10" s="20">
        <v>0</v>
      </c>
      <c r="N10" s="20">
        <v>4</v>
      </c>
      <c r="O10" s="20">
        <f t="shared" si="0"/>
        <v>1176</v>
      </c>
      <c r="P10" s="20">
        <v>1</v>
      </c>
      <c r="Q10" s="44">
        <f t="shared" si="1"/>
        <v>0.22950819672131148</v>
      </c>
      <c r="T10" s="20"/>
    </row>
    <row r="11" spans="1:20" ht="28.5">
      <c r="A11" s="19" t="s">
        <v>1978</v>
      </c>
      <c r="B11" s="10" t="s">
        <v>1937</v>
      </c>
      <c r="C11" s="19" t="s">
        <v>5</v>
      </c>
      <c r="D11" s="11" t="s">
        <v>1938</v>
      </c>
      <c r="E11" s="20">
        <v>13</v>
      </c>
      <c r="F11" s="20">
        <v>69</v>
      </c>
      <c r="G11" s="20">
        <v>425</v>
      </c>
      <c r="H11" s="20">
        <v>74</v>
      </c>
      <c r="I11" s="20">
        <v>31</v>
      </c>
      <c r="J11" s="20">
        <v>2208</v>
      </c>
      <c r="K11" s="20">
        <v>9187</v>
      </c>
      <c r="L11" s="20">
        <v>2820</v>
      </c>
      <c r="M11" s="20">
        <v>0</v>
      </c>
      <c r="N11" s="20">
        <v>4</v>
      </c>
      <c r="O11" s="20">
        <f t="shared" si="0"/>
        <v>2824</v>
      </c>
      <c r="P11" s="20">
        <v>2</v>
      </c>
      <c r="Q11" s="44">
        <f t="shared" si="1"/>
        <v>0.30739087841515184</v>
      </c>
      <c r="T11" s="20"/>
    </row>
    <row r="12" spans="1:20">
      <c r="A12" s="19" t="s">
        <v>1979</v>
      </c>
      <c r="B12" s="10" t="s">
        <v>1935</v>
      </c>
      <c r="C12" s="19" t="s">
        <v>5</v>
      </c>
      <c r="D12" s="11" t="s">
        <v>738</v>
      </c>
      <c r="E12" s="20">
        <v>0</v>
      </c>
      <c r="F12" s="20">
        <v>6</v>
      </c>
      <c r="G12" s="20">
        <v>37</v>
      </c>
      <c r="H12" s="20">
        <v>22</v>
      </c>
      <c r="I12" s="20">
        <v>9</v>
      </c>
      <c r="J12" s="20">
        <v>307</v>
      </c>
      <c r="K12" s="20">
        <v>709</v>
      </c>
      <c r="L12" s="20">
        <v>381</v>
      </c>
      <c r="M12" s="20">
        <v>0</v>
      </c>
      <c r="N12" s="20">
        <v>1</v>
      </c>
      <c r="O12" s="20">
        <f t="shared" si="0"/>
        <v>382</v>
      </c>
      <c r="P12" s="20">
        <v>1</v>
      </c>
      <c r="Q12" s="44">
        <f t="shared" si="1"/>
        <v>0.53878702397743305</v>
      </c>
      <c r="T12" s="20"/>
    </row>
    <row r="13" spans="1:20">
      <c r="A13" s="19" t="s">
        <v>1980</v>
      </c>
      <c r="B13" s="10" t="s">
        <v>2389</v>
      </c>
      <c r="C13" s="19" t="s">
        <v>5</v>
      </c>
      <c r="D13" s="11" t="s">
        <v>1016</v>
      </c>
      <c r="E13" s="20">
        <v>4</v>
      </c>
      <c r="F13" s="20">
        <v>4</v>
      </c>
      <c r="G13" s="20">
        <v>44</v>
      </c>
      <c r="H13" s="20">
        <v>9</v>
      </c>
      <c r="I13" s="20">
        <v>16</v>
      </c>
      <c r="J13" s="20">
        <v>320</v>
      </c>
      <c r="K13" s="20">
        <v>705</v>
      </c>
      <c r="L13" s="20">
        <v>397</v>
      </c>
      <c r="M13" s="20">
        <v>0</v>
      </c>
      <c r="N13" s="20">
        <v>0</v>
      </c>
      <c r="O13" s="20">
        <f t="shared" si="0"/>
        <v>397</v>
      </c>
      <c r="P13" s="20">
        <v>0</v>
      </c>
      <c r="Q13" s="44">
        <f t="shared" si="1"/>
        <v>0.56312056737588656</v>
      </c>
      <c r="T13" s="20"/>
    </row>
    <row r="14" spans="1:20">
      <c r="A14" s="19" t="s">
        <v>1983</v>
      </c>
      <c r="B14" s="10" t="s">
        <v>1415</v>
      </c>
      <c r="C14" s="19" t="s">
        <v>5</v>
      </c>
      <c r="D14" s="11" t="s">
        <v>690</v>
      </c>
      <c r="E14" s="20">
        <v>3</v>
      </c>
      <c r="F14" s="20">
        <v>5</v>
      </c>
      <c r="G14" s="20">
        <v>49</v>
      </c>
      <c r="H14" s="20">
        <v>7</v>
      </c>
      <c r="I14" s="20">
        <v>7</v>
      </c>
      <c r="J14" s="20">
        <v>290</v>
      </c>
      <c r="K14" s="20">
        <v>627</v>
      </c>
      <c r="L14" s="20">
        <v>361</v>
      </c>
      <c r="M14" s="20">
        <v>0</v>
      </c>
      <c r="N14" s="20">
        <v>1</v>
      </c>
      <c r="O14" s="20">
        <f t="shared" si="0"/>
        <v>362</v>
      </c>
      <c r="P14" s="20">
        <v>0</v>
      </c>
      <c r="Q14" s="44">
        <f t="shared" si="1"/>
        <v>0.57735247208931417</v>
      </c>
      <c r="T14" s="20"/>
    </row>
    <row r="15" spans="1:20">
      <c r="B15" s="10" t="s">
        <v>1930</v>
      </c>
      <c r="C15" s="19" t="s">
        <v>29</v>
      </c>
      <c r="D15" s="11"/>
      <c r="E15" s="20">
        <v>26</v>
      </c>
      <c r="F15" s="20">
        <v>93</v>
      </c>
      <c r="G15" s="20">
        <v>530</v>
      </c>
      <c r="H15" s="20">
        <v>68</v>
      </c>
      <c r="I15" s="20">
        <v>42</v>
      </c>
      <c r="J15" s="20">
        <v>2429</v>
      </c>
      <c r="K15" s="20"/>
      <c r="L15" s="20">
        <v>3188</v>
      </c>
      <c r="M15" s="20">
        <v>2</v>
      </c>
      <c r="N15" s="20">
        <v>1</v>
      </c>
      <c r="O15" s="20">
        <f t="shared" si="0"/>
        <v>3191</v>
      </c>
      <c r="P15" s="20">
        <v>12</v>
      </c>
      <c r="Q15" s="44"/>
      <c r="T15" s="20"/>
    </row>
    <row r="16" spans="1:20">
      <c r="B16" s="10" t="s">
        <v>1940</v>
      </c>
      <c r="C16" s="19" t="s">
        <v>29</v>
      </c>
      <c r="D16" s="11"/>
      <c r="E16" s="20">
        <v>11</v>
      </c>
      <c r="F16" s="20">
        <v>45</v>
      </c>
      <c r="G16" s="20">
        <v>306</v>
      </c>
      <c r="H16" s="20">
        <v>22</v>
      </c>
      <c r="I16" s="20">
        <v>22</v>
      </c>
      <c r="J16" s="20">
        <v>836</v>
      </c>
      <c r="K16" s="20"/>
      <c r="L16" s="20">
        <v>1242</v>
      </c>
      <c r="M16" s="20">
        <v>0</v>
      </c>
      <c r="N16" s="20">
        <v>3</v>
      </c>
      <c r="O16" s="20">
        <f t="shared" si="0"/>
        <v>1245</v>
      </c>
      <c r="P16" s="20">
        <v>6</v>
      </c>
      <c r="Q16" s="44"/>
      <c r="T16" s="20"/>
    </row>
    <row r="17" spans="1:20">
      <c r="B17" s="10" t="s">
        <v>1942</v>
      </c>
      <c r="C17" s="19" t="s">
        <v>29</v>
      </c>
      <c r="D17" s="11"/>
      <c r="E17" s="20">
        <v>15</v>
      </c>
      <c r="F17" s="20">
        <v>37</v>
      </c>
      <c r="G17" s="20">
        <v>367</v>
      </c>
      <c r="H17" s="20">
        <v>20</v>
      </c>
      <c r="I17" s="20">
        <v>41</v>
      </c>
      <c r="J17" s="20">
        <v>1063</v>
      </c>
      <c r="K17" s="20"/>
      <c r="L17" s="20">
        <v>1543</v>
      </c>
      <c r="M17" s="20">
        <v>0</v>
      </c>
      <c r="N17" s="20">
        <v>1</v>
      </c>
      <c r="O17" s="20">
        <f t="shared" si="0"/>
        <v>1544</v>
      </c>
      <c r="P17" s="20">
        <v>8</v>
      </c>
      <c r="Q17" s="44"/>
      <c r="T17" s="20"/>
    </row>
    <row r="18" spans="1:20">
      <c r="B18" s="10" t="s">
        <v>2390</v>
      </c>
      <c r="C18" s="19" t="s">
        <v>29</v>
      </c>
      <c r="D18" s="11"/>
      <c r="E18" s="20">
        <v>2</v>
      </c>
      <c r="F18" s="20">
        <v>7</v>
      </c>
      <c r="G18" s="20">
        <v>46</v>
      </c>
      <c r="H18" s="20">
        <v>2</v>
      </c>
      <c r="I18" s="20">
        <v>4</v>
      </c>
      <c r="J18" s="20">
        <v>128</v>
      </c>
      <c r="K18" s="20"/>
      <c r="L18" s="20">
        <v>189</v>
      </c>
      <c r="M18" s="20">
        <v>0</v>
      </c>
      <c r="N18" s="20">
        <v>0</v>
      </c>
      <c r="O18" s="20">
        <f t="shared" si="0"/>
        <v>189</v>
      </c>
      <c r="P18" s="20">
        <v>2</v>
      </c>
      <c r="Q18" s="44"/>
      <c r="T18" s="20"/>
    </row>
    <row r="19" spans="1:20" ht="42.75">
      <c r="B19" s="10" t="s">
        <v>2716</v>
      </c>
      <c r="C19" s="19" t="s">
        <v>30</v>
      </c>
      <c r="D19" s="11"/>
      <c r="E19" s="20">
        <v>4</v>
      </c>
      <c r="F19" s="20">
        <v>10</v>
      </c>
      <c r="G19" s="20">
        <v>25</v>
      </c>
      <c r="H19" s="20">
        <v>1</v>
      </c>
      <c r="I19" s="20">
        <v>5</v>
      </c>
      <c r="J19" s="20">
        <v>93</v>
      </c>
      <c r="K19" s="20"/>
      <c r="L19" s="20">
        <v>138</v>
      </c>
      <c r="M19" s="20">
        <v>0</v>
      </c>
      <c r="N19" s="20">
        <v>1</v>
      </c>
      <c r="O19" s="20">
        <f t="shared" si="0"/>
        <v>139</v>
      </c>
      <c r="P19" s="20">
        <v>1</v>
      </c>
      <c r="Q19" s="44"/>
      <c r="T19" s="20"/>
    </row>
    <row r="20" spans="1:20" ht="42.75">
      <c r="B20" s="10" t="s">
        <v>2754</v>
      </c>
      <c r="C20" s="19" t="s">
        <v>30</v>
      </c>
      <c r="D20" s="11"/>
      <c r="E20" s="20">
        <v>2</v>
      </c>
      <c r="F20" s="20">
        <v>8</v>
      </c>
      <c r="G20" s="20">
        <v>18</v>
      </c>
      <c r="H20" s="20">
        <v>9</v>
      </c>
      <c r="I20" s="20">
        <v>2</v>
      </c>
      <c r="J20" s="20">
        <v>49</v>
      </c>
      <c r="K20" s="20"/>
      <c r="L20" s="20">
        <v>88</v>
      </c>
      <c r="M20" s="20">
        <v>0</v>
      </c>
      <c r="N20" s="20">
        <v>3</v>
      </c>
      <c r="O20" s="20">
        <f t="shared" si="0"/>
        <v>91</v>
      </c>
      <c r="P20" s="20">
        <v>0</v>
      </c>
      <c r="Q20" s="44"/>
      <c r="T20" s="20"/>
    </row>
    <row r="21" spans="1:20" ht="42.75">
      <c r="B21" s="10" t="s">
        <v>2721</v>
      </c>
      <c r="C21" s="19" t="s">
        <v>30</v>
      </c>
      <c r="D21" s="11"/>
      <c r="E21" s="20">
        <v>5</v>
      </c>
      <c r="F21" s="20">
        <v>15</v>
      </c>
      <c r="G21" s="20">
        <v>37</v>
      </c>
      <c r="H21" s="20">
        <v>9</v>
      </c>
      <c r="I21" s="20">
        <v>3</v>
      </c>
      <c r="J21" s="20">
        <v>93</v>
      </c>
      <c r="K21" s="20"/>
      <c r="L21" s="20">
        <v>162</v>
      </c>
      <c r="M21" s="20">
        <v>1</v>
      </c>
      <c r="N21" s="20">
        <v>0</v>
      </c>
      <c r="O21" s="20">
        <f t="shared" si="0"/>
        <v>163</v>
      </c>
      <c r="P21" s="20">
        <v>0</v>
      </c>
      <c r="Q21" s="44"/>
      <c r="T21" s="20"/>
    </row>
    <row r="22" spans="1:20">
      <c r="B22" s="10" t="s">
        <v>31</v>
      </c>
      <c r="C22" s="19" t="s">
        <v>32</v>
      </c>
      <c r="D22" s="11"/>
      <c r="E22" s="20">
        <v>0</v>
      </c>
      <c r="F22" s="20">
        <v>3</v>
      </c>
      <c r="G22" s="20">
        <v>25</v>
      </c>
      <c r="H22" s="20">
        <v>3</v>
      </c>
      <c r="I22" s="20">
        <v>1</v>
      </c>
      <c r="J22" s="20">
        <v>49</v>
      </c>
      <c r="K22" s="20"/>
      <c r="L22" s="20">
        <v>81</v>
      </c>
      <c r="M22" s="20">
        <v>0</v>
      </c>
      <c r="N22" s="20">
        <v>1</v>
      </c>
      <c r="O22" s="20">
        <f t="shared" si="0"/>
        <v>82</v>
      </c>
      <c r="P22" s="20">
        <v>0</v>
      </c>
      <c r="Q22" s="44"/>
      <c r="T22" s="20"/>
    </row>
    <row r="23" spans="1:20">
      <c r="A23" s="21"/>
      <c r="B23" s="12" t="s">
        <v>33</v>
      </c>
      <c r="C23" s="21" t="s">
        <v>32</v>
      </c>
      <c r="D23" s="13"/>
      <c r="E23" s="23">
        <v>0</v>
      </c>
      <c r="F23" s="23">
        <v>3</v>
      </c>
      <c r="G23" s="23">
        <v>34</v>
      </c>
      <c r="H23" s="23">
        <v>0</v>
      </c>
      <c r="I23" s="23">
        <v>0</v>
      </c>
      <c r="J23" s="23">
        <v>43</v>
      </c>
      <c r="K23" s="23"/>
      <c r="L23" s="23">
        <v>80</v>
      </c>
      <c r="M23" s="23">
        <v>0</v>
      </c>
      <c r="N23" s="23">
        <v>38</v>
      </c>
      <c r="O23" s="23">
        <f t="shared" si="0"/>
        <v>118</v>
      </c>
      <c r="P23" s="23">
        <v>0</v>
      </c>
      <c r="Q23" s="43"/>
      <c r="T23" s="20"/>
    </row>
    <row r="24" spans="1:20">
      <c r="B24" s="10" t="s">
        <v>34</v>
      </c>
      <c r="E24" s="20">
        <f>SUM(E2:E14)</f>
        <v>81</v>
      </c>
      <c r="F24" s="20">
        <f t="shared" ref="F24:P24" si="2">SUM(F2:F14)</f>
        <v>254</v>
      </c>
      <c r="G24" s="20">
        <f t="shared" si="2"/>
        <v>1687</v>
      </c>
      <c r="H24" s="20">
        <f t="shared" si="2"/>
        <v>326</v>
      </c>
      <c r="I24" s="20">
        <f t="shared" si="2"/>
        <v>231</v>
      </c>
      <c r="J24" s="20">
        <f t="shared" si="2"/>
        <v>8314</v>
      </c>
      <c r="K24" s="20"/>
      <c r="L24" s="20">
        <f t="shared" si="2"/>
        <v>10893</v>
      </c>
      <c r="M24" s="20">
        <f t="shared" si="2"/>
        <v>2</v>
      </c>
      <c r="N24" s="20">
        <f t="shared" si="2"/>
        <v>20</v>
      </c>
      <c r="O24" s="20">
        <f t="shared" si="2"/>
        <v>10915</v>
      </c>
      <c r="P24" s="20">
        <f t="shared" si="2"/>
        <v>5</v>
      </c>
      <c r="Q24" s="44"/>
      <c r="T24" s="20"/>
    </row>
    <row r="25" spans="1:20">
      <c r="B25" s="10" t="s">
        <v>35</v>
      </c>
      <c r="E25" s="20">
        <f>SUM(E15:E18)</f>
        <v>54</v>
      </c>
      <c r="F25" s="20">
        <f t="shared" ref="F25:P25" si="3">SUM(F15:F18)</f>
        <v>182</v>
      </c>
      <c r="G25" s="20">
        <f t="shared" si="3"/>
        <v>1249</v>
      </c>
      <c r="H25" s="20">
        <f t="shared" si="3"/>
        <v>112</v>
      </c>
      <c r="I25" s="20">
        <f t="shared" si="3"/>
        <v>109</v>
      </c>
      <c r="J25" s="20">
        <f t="shared" si="3"/>
        <v>4456</v>
      </c>
      <c r="K25" s="20"/>
      <c r="L25" s="20">
        <f t="shared" si="3"/>
        <v>6162</v>
      </c>
      <c r="M25" s="20">
        <f t="shared" si="3"/>
        <v>2</v>
      </c>
      <c r="N25" s="20">
        <f t="shared" si="3"/>
        <v>5</v>
      </c>
      <c r="O25" s="20">
        <f t="shared" si="3"/>
        <v>6169</v>
      </c>
      <c r="P25" s="20">
        <f t="shared" si="3"/>
        <v>28</v>
      </c>
      <c r="Q25" s="44"/>
      <c r="T25" s="20"/>
    </row>
    <row r="26" spans="1:20">
      <c r="B26" s="10" t="s">
        <v>36</v>
      </c>
      <c r="E26" s="20">
        <f>SUM(E19:E21)</f>
        <v>11</v>
      </c>
      <c r="F26" s="20">
        <f t="shared" ref="F26:P26" si="4">SUM(F19:F21)</f>
        <v>33</v>
      </c>
      <c r="G26" s="20">
        <f t="shared" si="4"/>
        <v>80</v>
      </c>
      <c r="H26" s="20">
        <f t="shared" si="4"/>
        <v>19</v>
      </c>
      <c r="I26" s="20">
        <f t="shared" si="4"/>
        <v>10</v>
      </c>
      <c r="J26" s="20">
        <f t="shared" si="4"/>
        <v>235</v>
      </c>
      <c r="K26" s="20"/>
      <c r="L26" s="20">
        <f t="shared" si="4"/>
        <v>388</v>
      </c>
      <c r="M26" s="20">
        <f t="shared" si="4"/>
        <v>1</v>
      </c>
      <c r="N26" s="20">
        <f t="shared" si="4"/>
        <v>4</v>
      </c>
      <c r="O26" s="20">
        <f t="shared" si="4"/>
        <v>393</v>
      </c>
      <c r="P26" s="20">
        <f t="shared" si="4"/>
        <v>1</v>
      </c>
      <c r="Q26" s="44"/>
      <c r="T26" s="20"/>
    </row>
    <row r="27" spans="1:20" ht="15" thickBot="1">
      <c r="A27" s="24"/>
      <c r="B27" s="14" t="s">
        <v>37</v>
      </c>
      <c r="C27" s="24"/>
      <c r="D27" s="14"/>
      <c r="E27" s="25">
        <f>SUM(E22:E23)</f>
        <v>0</v>
      </c>
      <c r="F27" s="25">
        <f t="shared" ref="F27:P27" si="5">SUM(F22:F23)</f>
        <v>6</v>
      </c>
      <c r="G27" s="25">
        <f t="shared" si="5"/>
        <v>59</v>
      </c>
      <c r="H27" s="25">
        <f t="shared" si="5"/>
        <v>3</v>
      </c>
      <c r="I27" s="25">
        <f t="shared" si="5"/>
        <v>1</v>
      </c>
      <c r="J27" s="25">
        <f t="shared" si="5"/>
        <v>92</v>
      </c>
      <c r="K27" s="25"/>
      <c r="L27" s="25">
        <f t="shared" si="5"/>
        <v>161</v>
      </c>
      <c r="M27" s="25">
        <f t="shared" si="5"/>
        <v>0</v>
      </c>
      <c r="N27" s="25">
        <f t="shared" si="5"/>
        <v>39</v>
      </c>
      <c r="O27" s="25">
        <f t="shared" si="5"/>
        <v>200</v>
      </c>
      <c r="P27" s="25">
        <f t="shared" si="5"/>
        <v>0</v>
      </c>
      <c r="Q27" s="45"/>
      <c r="T27" s="20"/>
    </row>
    <row r="28" spans="1:20" s="6" customFormat="1" ht="15">
      <c r="B28" s="3" t="s">
        <v>2350</v>
      </c>
      <c r="D28" s="3"/>
      <c r="E28" s="34">
        <f>SUM(E24:E27)</f>
        <v>146</v>
      </c>
      <c r="F28" s="34">
        <f t="shared" ref="F28:P28" si="6">SUM(F24:F27)</f>
        <v>475</v>
      </c>
      <c r="G28" s="34">
        <f t="shared" si="6"/>
        <v>3075</v>
      </c>
      <c r="H28" s="34">
        <f t="shared" si="6"/>
        <v>460</v>
      </c>
      <c r="I28" s="34">
        <f t="shared" si="6"/>
        <v>351</v>
      </c>
      <c r="J28" s="34">
        <f t="shared" si="6"/>
        <v>13097</v>
      </c>
      <c r="K28" s="34">
        <f>SUM(K2:K14)</f>
        <v>32123</v>
      </c>
      <c r="L28" s="34">
        <f t="shared" si="6"/>
        <v>17604</v>
      </c>
      <c r="M28" s="34">
        <f t="shared" si="6"/>
        <v>5</v>
      </c>
      <c r="N28" s="34">
        <f t="shared" si="6"/>
        <v>68</v>
      </c>
      <c r="O28" s="34">
        <f t="shared" si="6"/>
        <v>17677</v>
      </c>
      <c r="P28" s="34">
        <f t="shared" si="6"/>
        <v>34</v>
      </c>
      <c r="Q28" s="46">
        <f>O28/K28</f>
        <v>0.55029106870466649</v>
      </c>
      <c r="T28" s="20"/>
    </row>
    <row r="29" spans="1:20">
      <c r="B29" s="10" t="s">
        <v>2005</v>
      </c>
      <c r="E29" s="26">
        <f>E28/$L$28</f>
        <v>8.293569643262895E-3</v>
      </c>
      <c r="F29" s="26">
        <f t="shared" ref="F29:J29" si="7">F28/$L$28</f>
        <v>2.6982503976369008E-2</v>
      </c>
      <c r="G29" s="26">
        <f t="shared" si="7"/>
        <v>0.17467620995228358</v>
      </c>
      <c r="H29" s="26">
        <f t="shared" si="7"/>
        <v>2.6130424903431038E-2</v>
      </c>
      <c r="I29" s="26">
        <f t="shared" si="7"/>
        <v>1.9938650306748466E-2</v>
      </c>
      <c r="J29" s="26">
        <f t="shared" si="7"/>
        <v>0.74397864121790502</v>
      </c>
      <c r="O29" s="20"/>
    </row>
    <row r="30" spans="1:20">
      <c r="O30" s="20"/>
    </row>
    <row r="31" spans="1:20">
      <c r="O31" s="20"/>
    </row>
    <row r="32" spans="1:20">
      <c r="O32" s="20"/>
    </row>
  </sheetData>
  <sortState xmlns:xlrd2="http://schemas.microsoft.com/office/spreadsheetml/2017/richdata2" ref="A2:R14">
    <sortCondition ref="A14"/>
  </sortState>
  <mergeCells count="1">
    <mergeCell ref="A1:B1"/>
  </mergeCells>
  <conditionalFormatting sqref="A2:Q23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dimension ref="A1:P36"/>
  <sheetViews>
    <sheetView zoomScaleNormal="100" workbookViewId="0">
      <pane ySplit="1" topLeftCell="A2" activePane="bottomLeft" state="frozen"/>
      <selection pane="bottomLeft" activeCell="Z13" sqref="Z13"/>
    </sheetView>
  </sheetViews>
  <sheetFormatPr defaultColWidth="2.7109375" defaultRowHeight="14.25"/>
  <cols>
    <col min="1" max="1" width="2.7109375" style="19"/>
    <col min="2" max="2" width="34" style="19" bestFit="1" customWidth="1"/>
    <col min="3" max="3" width="15.7109375" style="19" customWidth="1"/>
    <col min="4" max="4" width="29.7109375" style="19" bestFit="1" customWidth="1"/>
    <col min="5" max="5" width="10.5703125" style="19" customWidth="1"/>
    <col min="6" max="7" width="9.5703125" style="19" customWidth="1"/>
    <col min="8" max="8" width="9.7109375" style="19" customWidth="1"/>
    <col min="9" max="9" width="10" style="19" bestFit="1" customWidth="1"/>
    <col min="10" max="10" width="10.140625" style="19" bestFit="1" customWidth="1"/>
    <col min="11" max="11" width="8" style="19" bestFit="1" customWidth="1"/>
    <col min="12" max="12" width="8.7109375" style="19" bestFit="1" customWidth="1"/>
    <col min="13" max="13" width="9.140625" style="19" bestFit="1" customWidth="1"/>
    <col min="14" max="14" width="2.7109375" style="19"/>
    <col min="15" max="15" width="7.140625" style="19" customWidth="1"/>
    <col min="16" max="16" width="8.7109375" style="19" customWidth="1"/>
    <col min="17" max="16384" width="2.7109375" style="19"/>
  </cols>
  <sheetData>
    <row r="1" spans="1:16" s="6" customFormat="1" ht="45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2348</v>
      </c>
      <c r="F1" s="9" t="s">
        <v>2349</v>
      </c>
      <c r="G1" s="9" t="s">
        <v>3</v>
      </c>
      <c r="H1" s="9" t="s">
        <v>2395</v>
      </c>
      <c r="I1" s="9" t="s">
        <v>2396</v>
      </c>
      <c r="J1" s="9" t="s">
        <v>2397</v>
      </c>
      <c r="K1" s="9" t="s">
        <v>2003</v>
      </c>
      <c r="L1" s="9" t="s">
        <v>2004</v>
      </c>
      <c r="M1" s="9" t="s">
        <v>2578</v>
      </c>
    </row>
    <row r="2" spans="1:16" ht="15" thickTop="1">
      <c r="A2" s="19" t="s">
        <v>1974</v>
      </c>
      <c r="B2" s="10" t="s">
        <v>1958</v>
      </c>
      <c r="C2" s="19" t="s">
        <v>5</v>
      </c>
      <c r="D2" s="11" t="s">
        <v>1734</v>
      </c>
      <c r="E2" s="20">
        <v>637</v>
      </c>
      <c r="F2" s="20">
        <v>184</v>
      </c>
      <c r="G2" s="20">
        <v>2887</v>
      </c>
      <c r="H2" s="20">
        <v>821</v>
      </c>
      <c r="I2" s="20">
        <v>0</v>
      </c>
      <c r="J2" s="20">
        <v>4</v>
      </c>
      <c r="K2" s="20">
        <f t="shared" ref="K2:K30" si="0">SUM(H2:J2)</f>
        <v>825</v>
      </c>
      <c r="L2" s="20">
        <v>4</v>
      </c>
      <c r="M2" s="44">
        <f>K2/G2</f>
        <v>0.2857637686179425</v>
      </c>
      <c r="P2" s="20"/>
    </row>
    <row r="3" spans="1:16">
      <c r="A3" s="19" t="s">
        <v>1973</v>
      </c>
      <c r="B3" s="10" t="s">
        <v>1951</v>
      </c>
      <c r="C3" s="19" t="s">
        <v>5</v>
      </c>
      <c r="D3" s="11" t="s">
        <v>1076</v>
      </c>
      <c r="E3" s="20">
        <v>4</v>
      </c>
      <c r="F3" s="20">
        <v>18</v>
      </c>
      <c r="G3" s="20">
        <v>33</v>
      </c>
      <c r="H3" s="20">
        <v>22</v>
      </c>
      <c r="I3" s="20">
        <v>0</v>
      </c>
      <c r="J3" s="20">
        <v>0</v>
      </c>
      <c r="K3" s="20">
        <f t="shared" si="0"/>
        <v>22</v>
      </c>
      <c r="L3" s="20">
        <v>0</v>
      </c>
      <c r="M3" s="44">
        <f t="shared" ref="M3:M17" si="1">K3/G3</f>
        <v>0.66666666666666663</v>
      </c>
      <c r="P3" s="20"/>
    </row>
    <row r="4" spans="1:16">
      <c r="A4" s="19" t="s">
        <v>1977</v>
      </c>
      <c r="B4" s="10" t="s">
        <v>1965</v>
      </c>
      <c r="C4" s="19" t="s">
        <v>5</v>
      </c>
      <c r="D4" s="11" t="s">
        <v>1123</v>
      </c>
      <c r="E4" s="20">
        <v>15</v>
      </c>
      <c r="F4" s="20">
        <v>66</v>
      </c>
      <c r="G4" s="20">
        <v>129</v>
      </c>
      <c r="H4" s="20">
        <v>81</v>
      </c>
      <c r="I4" s="20">
        <v>0</v>
      </c>
      <c r="J4" s="20">
        <v>0</v>
      </c>
      <c r="K4" s="20">
        <f t="shared" si="0"/>
        <v>81</v>
      </c>
      <c r="L4" s="20">
        <v>0</v>
      </c>
      <c r="M4" s="44">
        <f t="shared" si="1"/>
        <v>0.62790697674418605</v>
      </c>
      <c r="P4" s="20"/>
    </row>
    <row r="5" spans="1:16">
      <c r="A5" s="19" t="s">
        <v>1975</v>
      </c>
      <c r="B5" s="10" t="s">
        <v>1950</v>
      </c>
      <c r="C5" s="19" t="s">
        <v>5</v>
      </c>
      <c r="D5" s="11" t="s">
        <v>1212</v>
      </c>
      <c r="E5" s="20">
        <v>22</v>
      </c>
      <c r="F5" s="20">
        <v>47</v>
      </c>
      <c r="G5" s="20">
        <v>136</v>
      </c>
      <c r="H5" s="20">
        <v>69</v>
      </c>
      <c r="I5" s="20">
        <v>0</v>
      </c>
      <c r="J5" s="20">
        <v>0</v>
      </c>
      <c r="K5" s="20">
        <f t="shared" si="0"/>
        <v>69</v>
      </c>
      <c r="L5" s="20">
        <v>0</v>
      </c>
      <c r="M5" s="44">
        <f t="shared" si="1"/>
        <v>0.50735294117647056</v>
      </c>
      <c r="P5" s="20"/>
    </row>
    <row r="6" spans="1:16" ht="28.5">
      <c r="A6" s="19" t="s">
        <v>1970</v>
      </c>
      <c r="B6" s="10" t="s">
        <v>1956</v>
      </c>
      <c r="C6" s="19" t="s">
        <v>5</v>
      </c>
      <c r="D6" s="11" t="s">
        <v>1957</v>
      </c>
      <c r="E6" s="20">
        <v>611</v>
      </c>
      <c r="F6" s="20">
        <v>1431</v>
      </c>
      <c r="G6" s="20">
        <v>7617</v>
      </c>
      <c r="H6" s="20">
        <v>2042</v>
      </c>
      <c r="I6" s="20">
        <v>3</v>
      </c>
      <c r="J6" s="20">
        <v>10</v>
      </c>
      <c r="K6" s="20">
        <f t="shared" si="0"/>
        <v>2055</v>
      </c>
      <c r="L6" s="20">
        <v>11</v>
      </c>
      <c r="M6" s="44">
        <f t="shared" si="1"/>
        <v>0.26979125640015755</v>
      </c>
      <c r="P6" s="20"/>
    </row>
    <row r="7" spans="1:16">
      <c r="A7" s="19" t="s">
        <v>1972</v>
      </c>
      <c r="B7" s="10" t="s">
        <v>1947</v>
      </c>
      <c r="C7" s="19" t="s">
        <v>5</v>
      </c>
      <c r="D7" s="11" t="s">
        <v>199</v>
      </c>
      <c r="E7" s="20">
        <v>132</v>
      </c>
      <c r="F7" s="20">
        <v>416</v>
      </c>
      <c r="G7" s="20">
        <v>2592</v>
      </c>
      <c r="H7" s="20">
        <v>548</v>
      </c>
      <c r="I7" s="20">
        <v>1</v>
      </c>
      <c r="J7" s="20">
        <v>6</v>
      </c>
      <c r="K7" s="20">
        <f t="shared" si="0"/>
        <v>555</v>
      </c>
      <c r="L7" s="20">
        <v>1</v>
      </c>
      <c r="M7" s="44">
        <f t="shared" si="1"/>
        <v>0.21412037037037038</v>
      </c>
      <c r="P7" s="20"/>
    </row>
    <row r="8" spans="1:16" ht="28.5">
      <c r="A8" s="19" t="s">
        <v>1969</v>
      </c>
      <c r="B8" s="10" t="s">
        <v>1954</v>
      </c>
      <c r="C8" s="19" t="s">
        <v>5</v>
      </c>
      <c r="D8" s="11" t="s">
        <v>1955</v>
      </c>
      <c r="E8" s="20">
        <v>389</v>
      </c>
      <c r="F8" s="20">
        <v>1730</v>
      </c>
      <c r="G8" s="20">
        <v>8148</v>
      </c>
      <c r="H8" s="20">
        <v>2119</v>
      </c>
      <c r="I8" s="20">
        <v>1</v>
      </c>
      <c r="J8" s="20">
        <v>4</v>
      </c>
      <c r="K8" s="20">
        <f t="shared" si="0"/>
        <v>2124</v>
      </c>
      <c r="L8" s="20">
        <v>11</v>
      </c>
      <c r="M8" s="44">
        <f t="shared" si="1"/>
        <v>0.26067746686303389</v>
      </c>
      <c r="P8" s="20"/>
    </row>
    <row r="9" spans="1:16">
      <c r="A9" s="19" t="s">
        <v>1971</v>
      </c>
      <c r="B9" s="10" t="s">
        <v>1960</v>
      </c>
      <c r="C9" s="19" t="s">
        <v>5</v>
      </c>
      <c r="D9" s="11" t="s">
        <v>1057</v>
      </c>
      <c r="E9" s="20">
        <v>25</v>
      </c>
      <c r="F9" s="20">
        <v>98</v>
      </c>
      <c r="G9" s="20">
        <v>349</v>
      </c>
      <c r="H9" s="20">
        <v>123</v>
      </c>
      <c r="I9" s="20">
        <v>0</v>
      </c>
      <c r="J9" s="20">
        <v>0</v>
      </c>
      <c r="K9" s="20">
        <f t="shared" si="0"/>
        <v>123</v>
      </c>
      <c r="L9" s="20">
        <v>0</v>
      </c>
      <c r="M9" s="44">
        <f t="shared" si="1"/>
        <v>0.3524355300859599</v>
      </c>
      <c r="P9" s="20"/>
    </row>
    <row r="10" spans="1:16">
      <c r="A10" s="19" t="s">
        <v>1976</v>
      </c>
      <c r="B10" s="10" t="s">
        <v>1961</v>
      </c>
      <c r="C10" s="19" t="s">
        <v>5</v>
      </c>
      <c r="D10" s="11" t="s">
        <v>1962</v>
      </c>
      <c r="E10" s="20">
        <v>52</v>
      </c>
      <c r="F10" s="20">
        <v>438</v>
      </c>
      <c r="G10" s="20">
        <v>1089</v>
      </c>
      <c r="H10" s="20">
        <v>490</v>
      </c>
      <c r="I10" s="20">
        <v>2</v>
      </c>
      <c r="J10" s="20">
        <v>2</v>
      </c>
      <c r="K10" s="20">
        <f t="shared" si="0"/>
        <v>494</v>
      </c>
      <c r="L10" s="20">
        <v>4</v>
      </c>
      <c r="M10" s="44">
        <f t="shared" si="1"/>
        <v>0.45362718089990817</v>
      </c>
      <c r="P10" s="20"/>
    </row>
    <row r="11" spans="1:16" ht="28.5">
      <c r="A11" s="19" t="s">
        <v>1978</v>
      </c>
      <c r="B11" s="10" t="s">
        <v>1943</v>
      </c>
      <c r="C11" s="19" t="s">
        <v>5</v>
      </c>
      <c r="D11" s="11" t="s">
        <v>1944</v>
      </c>
      <c r="E11" s="20">
        <v>412</v>
      </c>
      <c r="F11" s="20">
        <v>1816</v>
      </c>
      <c r="G11" s="20">
        <v>9055</v>
      </c>
      <c r="H11" s="20">
        <v>2228</v>
      </c>
      <c r="I11" s="20">
        <v>3</v>
      </c>
      <c r="J11" s="20">
        <v>8</v>
      </c>
      <c r="K11" s="20">
        <f t="shared" si="0"/>
        <v>2239</v>
      </c>
      <c r="L11" s="20">
        <v>49</v>
      </c>
      <c r="M11" s="44">
        <f t="shared" si="1"/>
        <v>0.24726670347874102</v>
      </c>
      <c r="P11" s="20"/>
    </row>
    <row r="12" spans="1:16">
      <c r="A12" s="19" t="s">
        <v>1979</v>
      </c>
      <c r="B12" s="10" t="s">
        <v>1948</v>
      </c>
      <c r="C12" s="19" t="s">
        <v>5</v>
      </c>
      <c r="D12" s="11" t="s">
        <v>1949</v>
      </c>
      <c r="E12" s="20">
        <v>38</v>
      </c>
      <c r="F12" s="20">
        <v>248</v>
      </c>
      <c r="G12" s="20">
        <v>561</v>
      </c>
      <c r="H12" s="20">
        <v>286</v>
      </c>
      <c r="I12" s="20">
        <v>0</v>
      </c>
      <c r="J12" s="20">
        <v>2</v>
      </c>
      <c r="K12" s="20">
        <f t="shared" si="0"/>
        <v>288</v>
      </c>
      <c r="L12" s="20">
        <v>6</v>
      </c>
      <c r="M12" s="44">
        <f t="shared" si="1"/>
        <v>0.5133689839572193</v>
      </c>
      <c r="P12" s="20"/>
    </row>
    <row r="13" spans="1:16">
      <c r="A13" s="19" t="s">
        <v>1980</v>
      </c>
      <c r="B13" s="10" t="s">
        <v>1945</v>
      </c>
      <c r="C13" s="19" t="s">
        <v>5</v>
      </c>
      <c r="D13" s="11" t="s">
        <v>1946</v>
      </c>
      <c r="E13" s="20">
        <v>16</v>
      </c>
      <c r="F13" s="20">
        <v>137</v>
      </c>
      <c r="G13" s="20">
        <v>260</v>
      </c>
      <c r="H13" s="20">
        <v>153</v>
      </c>
      <c r="I13" s="20">
        <v>0</v>
      </c>
      <c r="J13" s="20">
        <v>1</v>
      </c>
      <c r="K13" s="20">
        <f t="shared" si="0"/>
        <v>154</v>
      </c>
      <c r="L13" s="20">
        <v>0</v>
      </c>
      <c r="M13" s="44">
        <f t="shared" si="1"/>
        <v>0.59230769230769231</v>
      </c>
      <c r="P13" s="20"/>
    </row>
    <row r="14" spans="1:16">
      <c r="A14" s="19" t="s">
        <v>1983</v>
      </c>
      <c r="B14" s="10" t="s">
        <v>1959</v>
      </c>
      <c r="C14" s="19" t="s">
        <v>5</v>
      </c>
      <c r="D14" s="11" t="s">
        <v>1298</v>
      </c>
      <c r="E14" s="20">
        <v>24</v>
      </c>
      <c r="F14" s="20">
        <v>175</v>
      </c>
      <c r="G14" s="20">
        <v>362</v>
      </c>
      <c r="H14" s="20">
        <v>199</v>
      </c>
      <c r="I14" s="20">
        <v>0</v>
      </c>
      <c r="J14" s="20">
        <v>0</v>
      </c>
      <c r="K14" s="20">
        <f t="shared" si="0"/>
        <v>199</v>
      </c>
      <c r="L14" s="20">
        <v>6</v>
      </c>
      <c r="M14" s="44">
        <f t="shared" si="1"/>
        <v>0.54972375690607733</v>
      </c>
      <c r="P14" s="20"/>
    </row>
    <row r="15" spans="1:16">
      <c r="A15" s="19" t="s">
        <v>1982</v>
      </c>
      <c r="B15" s="10" t="s">
        <v>1952</v>
      </c>
      <c r="C15" s="19" t="s">
        <v>5</v>
      </c>
      <c r="D15" s="11" t="s">
        <v>1953</v>
      </c>
      <c r="E15" s="20">
        <v>33</v>
      </c>
      <c r="F15" s="20">
        <v>257</v>
      </c>
      <c r="G15" s="20">
        <v>642</v>
      </c>
      <c r="H15" s="20">
        <v>290</v>
      </c>
      <c r="I15" s="20">
        <v>1</v>
      </c>
      <c r="J15" s="20">
        <v>3</v>
      </c>
      <c r="K15" s="20">
        <f t="shared" si="0"/>
        <v>294</v>
      </c>
      <c r="L15" s="20">
        <v>0</v>
      </c>
      <c r="M15" s="44">
        <f t="shared" si="1"/>
        <v>0.45794392523364486</v>
      </c>
      <c r="P15" s="20"/>
    </row>
    <row r="16" spans="1:16">
      <c r="A16" s="19" t="s">
        <v>1981</v>
      </c>
      <c r="B16" s="10" t="s">
        <v>1963</v>
      </c>
      <c r="C16" s="19" t="s">
        <v>5</v>
      </c>
      <c r="D16" s="11" t="s">
        <v>1964</v>
      </c>
      <c r="E16" s="20">
        <v>34</v>
      </c>
      <c r="F16" s="20">
        <v>234</v>
      </c>
      <c r="G16" s="20">
        <v>536</v>
      </c>
      <c r="H16" s="20">
        <v>268</v>
      </c>
      <c r="I16" s="20">
        <v>0</v>
      </c>
      <c r="J16" s="20">
        <v>1</v>
      </c>
      <c r="K16" s="20">
        <f t="shared" si="0"/>
        <v>269</v>
      </c>
      <c r="L16" s="20">
        <v>0</v>
      </c>
      <c r="M16" s="44">
        <f t="shared" si="1"/>
        <v>0.50186567164179108</v>
      </c>
      <c r="P16" s="20"/>
    </row>
    <row r="17" spans="1:16">
      <c r="A17" s="19" t="s">
        <v>1990</v>
      </c>
      <c r="B17" s="10" t="s">
        <v>1966</v>
      </c>
      <c r="C17" s="19" t="s">
        <v>5</v>
      </c>
      <c r="D17" s="11" t="s">
        <v>1967</v>
      </c>
      <c r="E17" s="20">
        <v>81</v>
      </c>
      <c r="F17" s="20">
        <v>510</v>
      </c>
      <c r="G17" s="20">
        <v>1130</v>
      </c>
      <c r="H17" s="20">
        <v>591</v>
      </c>
      <c r="I17" s="20">
        <v>1</v>
      </c>
      <c r="J17" s="20">
        <v>1</v>
      </c>
      <c r="K17" s="20">
        <f t="shared" si="0"/>
        <v>593</v>
      </c>
      <c r="L17" s="20">
        <v>3</v>
      </c>
      <c r="M17" s="44">
        <f t="shared" si="1"/>
        <v>0.52477876106194687</v>
      </c>
      <c r="P17" s="20"/>
    </row>
    <row r="18" spans="1:16">
      <c r="B18" s="10" t="s">
        <v>1943</v>
      </c>
      <c r="C18" s="19" t="s">
        <v>29</v>
      </c>
      <c r="D18" s="11"/>
      <c r="E18" s="20">
        <v>506</v>
      </c>
      <c r="F18" s="20">
        <v>2110</v>
      </c>
      <c r="G18" s="20"/>
      <c r="H18" s="20">
        <v>2616</v>
      </c>
      <c r="I18" s="20">
        <v>4</v>
      </c>
      <c r="J18" s="20">
        <v>6</v>
      </c>
      <c r="K18" s="20">
        <f t="shared" si="0"/>
        <v>2626</v>
      </c>
      <c r="L18" s="20">
        <v>64</v>
      </c>
      <c r="M18" s="44"/>
      <c r="P18" s="20"/>
    </row>
    <row r="19" spans="1:16">
      <c r="B19" s="10" t="s">
        <v>1947</v>
      </c>
      <c r="C19" s="19" t="s">
        <v>29</v>
      </c>
      <c r="D19" s="11"/>
      <c r="E19" s="20">
        <v>201</v>
      </c>
      <c r="F19" s="20">
        <v>367</v>
      </c>
      <c r="G19" s="20"/>
      <c r="H19" s="20">
        <v>568</v>
      </c>
      <c r="I19" s="20">
        <v>0</v>
      </c>
      <c r="J19" s="20">
        <v>0</v>
      </c>
      <c r="K19" s="20">
        <f t="shared" si="0"/>
        <v>568</v>
      </c>
      <c r="L19" s="20">
        <v>9</v>
      </c>
      <c r="M19" s="44"/>
      <c r="P19" s="20"/>
    </row>
    <row r="20" spans="1:16">
      <c r="B20" s="10" t="s">
        <v>2750</v>
      </c>
      <c r="C20" s="19" t="s">
        <v>29</v>
      </c>
      <c r="D20" s="11"/>
      <c r="E20" s="20">
        <v>756</v>
      </c>
      <c r="F20" s="20">
        <v>1168</v>
      </c>
      <c r="G20" s="20"/>
      <c r="H20" s="20">
        <v>1924</v>
      </c>
      <c r="I20" s="20">
        <v>0</v>
      </c>
      <c r="J20" s="20">
        <v>11</v>
      </c>
      <c r="K20" s="20">
        <f t="shared" si="0"/>
        <v>1935</v>
      </c>
      <c r="L20" s="20">
        <v>18</v>
      </c>
      <c r="M20" s="44"/>
      <c r="P20" s="20"/>
    </row>
    <row r="21" spans="1:16">
      <c r="B21" s="10" t="s">
        <v>1954</v>
      </c>
      <c r="C21" s="19" t="s">
        <v>29</v>
      </c>
      <c r="D21" s="11"/>
      <c r="E21" s="20">
        <v>673</v>
      </c>
      <c r="F21" s="20">
        <v>2290</v>
      </c>
      <c r="G21" s="20"/>
      <c r="H21" s="20">
        <v>2963</v>
      </c>
      <c r="I21" s="20">
        <v>1</v>
      </c>
      <c r="J21" s="20">
        <v>3</v>
      </c>
      <c r="K21" s="20">
        <f t="shared" si="0"/>
        <v>2967</v>
      </c>
      <c r="L21" s="20">
        <v>31</v>
      </c>
      <c r="M21" s="44"/>
      <c r="P21" s="20"/>
    </row>
    <row r="22" spans="1:16">
      <c r="B22" s="10" t="s">
        <v>1958</v>
      </c>
      <c r="C22" s="19" t="s">
        <v>29</v>
      </c>
      <c r="D22" s="11"/>
      <c r="E22" s="20">
        <v>732</v>
      </c>
      <c r="F22" s="20">
        <v>172</v>
      </c>
      <c r="G22" s="20"/>
      <c r="H22" s="20">
        <v>904</v>
      </c>
      <c r="I22" s="20">
        <v>0</v>
      </c>
      <c r="J22" s="20">
        <v>3</v>
      </c>
      <c r="K22" s="20">
        <f t="shared" si="0"/>
        <v>907</v>
      </c>
      <c r="L22" s="20">
        <v>11</v>
      </c>
      <c r="M22" s="44"/>
      <c r="P22" s="20"/>
    </row>
    <row r="23" spans="1:16">
      <c r="B23" s="10" t="s">
        <v>2390</v>
      </c>
      <c r="C23" s="19" t="s">
        <v>29</v>
      </c>
      <c r="D23" s="11"/>
      <c r="E23" s="20">
        <v>106</v>
      </c>
      <c r="F23" s="20">
        <v>311</v>
      </c>
      <c r="G23" s="20"/>
      <c r="H23" s="20">
        <v>417</v>
      </c>
      <c r="I23" s="20">
        <v>0</v>
      </c>
      <c r="J23" s="20">
        <v>1</v>
      </c>
      <c r="K23" s="20">
        <f t="shared" si="0"/>
        <v>418</v>
      </c>
      <c r="L23" s="20">
        <v>9</v>
      </c>
      <c r="M23" s="44"/>
      <c r="P23" s="20"/>
    </row>
    <row r="24" spans="1:16">
      <c r="B24" s="10" t="s">
        <v>1968</v>
      </c>
      <c r="C24" s="19" t="s">
        <v>30</v>
      </c>
      <c r="D24" s="11"/>
      <c r="E24" s="20">
        <v>3</v>
      </c>
      <c r="F24" s="20">
        <v>8</v>
      </c>
      <c r="G24" s="20"/>
      <c r="H24" s="20">
        <v>11</v>
      </c>
      <c r="I24" s="20">
        <v>0</v>
      </c>
      <c r="J24" s="20">
        <v>0</v>
      </c>
      <c r="K24" s="20">
        <f t="shared" si="0"/>
        <v>11</v>
      </c>
      <c r="L24" s="20">
        <v>1</v>
      </c>
      <c r="M24" s="44"/>
      <c r="P24" s="20"/>
    </row>
    <row r="25" spans="1:16" ht="28.5">
      <c r="B25" s="10" t="s">
        <v>2717</v>
      </c>
      <c r="C25" s="19" t="s">
        <v>30</v>
      </c>
      <c r="D25" s="11"/>
      <c r="E25" s="20">
        <v>25</v>
      </c>
      <c r="F25" s="20">
        <v>38</v>
      </c>
      <c r="G25" s="20"/>
      <c r="H25" s="20">
        <v>63</v>
      </c>
      <c r="I25" s="20">
        <v>0</v>
      </c>
      <c r="J25" s="20">
        <v>0</v>
      </c>
      <c r="K25" s="20">
        <f t="shared" si="0"/>
        <v>63</v>
      </c>
      <c r="L25" s="20">
        <v>0</v>
      </c>
      <c r="M25" s="44"/>
      <c r="P25" s="20"/>
    </row>
    <row r="26" spans="1:16" ht="28.5">
      <c r="B26" s="10" t="s">
        <v>2718</v>
      </c>
      <c r="C26" s="19" t="s">
        <v>30</v>
      </c>
      <c r="D26" s="11"/>
      <c r="E26" s="20">
        <v>8</v>
      </c>
      <c r="F26" s="20">
        <v>3</v>
      </c>
      <c r="G26" s="20"/>
      <c r="H26" s="20">
        <v>11</v>
      </c>
      <c r="I26" s="20">
        <v>0</v>
      </c>
      <c r="J26" s="20">
        <v>2</v>
      </c>
      <c r="K26" s="20">
        <f t="shared" si="0"/>
        <v>13</v>
      </c>
      <c r="L26" s="20">
        <v>0</v>
      </c>
      <c r="M26" s="44"/>
      <c r="P26" s="20"/>
    </row>
    <row r="27" spans="1:16" ht="28.5">
      <c r="B27" s="10" t="s">
        <v>2719</v>
      </c>
      <c r="C27" s="19" t="s">
        <v>30</v>
      </c>
      <c r="D27" s="11"/>
      <c r="E27" s="20">
        <v>21</v>
      </c>
      <c r="F27" s="20">
        <v>37</v>
      </c>
      <c r="G27" s="20"/>
      <c r="H27" s="20">
        <v>58</v>
      </c>
      <c r="I27" s="20">
        <v>0</v>
      </c>
      <c r="J27" s="20">
        <v>0</v>
      </c>
      <c r="K27" s="20">
        <f t="shared" si="0"/>
        <v>58</v>
      </c>
      <c r="L27" s="20">
        <v>1</v>
      </c>
      <c r="M27" s="44"/>
      <c r="P27" s="20"/>
    </row>
    <row r="28" spans="1:16" ht="28.5">
      <c r="B28" s="10" t="s">
        <v>2720</v>
      </c>
      <c r="C28" s="19" t="s">
        <v>30</v>
      </c>
      <c r="D28" s="11"/>
      <c r="E28" s="20">
        <v>7</v>
      </c>
      <c r="F28" s="20">
        <v>23</v>
      </c>
      <c r="G28" s="20"/>
      <c r="H28" s="20">
        <v>30</v>
      </c>
      <c r="I28" s="20">
        <v>1</v>
      </c>
      <c r="J28" s="20">
        <v>0</v>
      </c>
      <c r="K28" s="20">
        <f t="shared" si="0"/>
        <v>31</v>
      </c>
      <c r="L28" s="20">
        <v>0</v>
      </c>
      <c r="M28" s="44"/>
      <c r="P28" s="20"/>
    </row>
    <row r="29" spans="1:16">
      <c r="B29" s="10" t="s">
        <v>31</v>
      </c>
      <c r="C29" s="19" t="s">
        <v>32</v>
      </c>
      <c r="D29" s="11"/>
      <c r="E29" s="20">
        <v>42</v>
      </c>
      <c r="F29" s="20">
        <v>60</v>
      </c>
      <c r="G29" s="20"/>
      <c r="H29" s="20">
        <v>102</v>
      </c>
      <c r="I29" s="20">
        <v>0</v>
      </c>
      <c r="J29" s="20">
        <v>1</v>
      </c>
      <c r="K29" s="20">
        <f t="shared" si="0"/>
        <v>103</v>
      </c>
      <c r="L29" s="20">
        <v>6</v>
      </c>
      <c r="M29" s="44"/>
      <c r="P29" s="20"/>
    </row>
    <row r="30" spans="1:16">
      <c r="A30" s="21"/>
      <c r="B30" s="12" t="s">
        <v>33</v>
      </c>
      <c r="C30" s="21" t="s">
        <v>32</v>
      </c>
      <c r="D30" s="13"/>
      <c r="E30" s="23">
        <v>74</v>
      </c>
      <c r="F30" s="23">
        <v>64</v>
      </c>
      <c r="G30" s="23"/>
      <c r="H30" s="23">
        <v>138</v>
      </c>
      <c r="I30" s="23">
        <v>0</v>
      </c>
      <c r="J30" s="23">
        <v>69</v>
      </c>
      <c r="K30" s="23">
        <f t="shared" si="0"/>
        <v>207</v>
      </c>
      <c r="L30" s="23">
        <v>0</v>
      </c>
      <c r="M30" s="43"/>
      <c r="P30" s="20"/>
    </row>
    <row r="31" spans="1:16">
      <c r="B31" s="10" t="s">
        <v>34</v>
      </c>
      <c r="D31" s="10"/>
      <c r="E31" s="20">
        <f>SUM(E2:E17)</f>
        <v>2525</v>
      </c>
      <c r="F31" s="20">
        <f t="shared" ref="F31:L31" si="2">SUM(F2:F17)</f>
        <v>7805</v>
      </c>
      <c r="G31" s="20"/>
      <c r="H31" s="20">
        <f t="shared" si="2"/>
        <v>10330</v>
      </c>
      <c r="I31" s="20">
        <f t="shared" si="2"/>
        <v>12</v>
      </c>
      <c r="J31" s="20">
        <f t="shared" si="2"/>
        <v>42</v>
      </c>
      <c r="K31" s="20">
        <f t="shared" si="2"/>
        <v>10384</v>
      </c>
      <c r="L31" s="20">
        <f t="shared" si="2"/>
        <v>95</v>
      </c>
      <c r="M31" s="44"/>
      <c r="P31" s="20"/>
    </row>
    <row r="32" spans="1:16">
      <c r="B32" s="10" t="s">
        <v>35</v>
      </c>
      <c r="D32" s="10"/>
      <c r="E32" s="20">
        <f>SUM(E18:E23)</f>
        <v>2974</v>
      </c>
      <c r="F32" s="20">
        <f t="shared" ref="F32:L32" si="3">SUM(F18:F23)</f>
        <v>6418</v>
      </c>
      <c r="G32" s="20"/>
      <c r="H32" s="20">
        <f t="shared" si="3"/>
        <v>9392</v>
      </c>
      <c r="I32" s="20">
        <f t="shared" si="3"/>
        <v>5</v>
      </c>
      <c r="J32" s="20">
        <f t="shared" si="3"/>
        <v>24</v>
      </c>
      <c r="K32" s="20">
        <f t="shared" si="3"/>
        <v>9421</v>
      </c>
      <c r="L32" s="20">
        <f t="shared" si="3"/>
        <v>142</v>
      </c>
      <c r="M32" s="44"/>
      <c r="P32" s="20"/>
    </row>
    <row r="33" spans="1:16">
      <c r="B33" s="10" t="s">
        <v>36</v>
      </c>
      <c r="D33" s="10"/>
      <c r="E33" s="20">
        <f>SUM(E24:E28)</f>
        <v>64</v>
      </c>
      <c r="F33" s="20">
        <f t="shared" ref="F33:L33" si="4">SUM(F24:F28)</f>
        <v>109</v>
      </c>
      <c r="G33" s="20"/>
      <c r="H33" s="20">
        <f t="shared" si="4"/>
        <v>173</v>
      </c>
      <c r="I33" s="20">
        <f t="shared" si="4"/>
        <v>1</v>
      </c>
      <c r="J33" s="20">
        <f t="shared" si="4"/>
        <v>2</v>
      </c>
      <c r="K33" s="20">
        <f t="shared" si="4"/>
        <v>176</v>
      </c>
      <c r="L33" s="20">
        <f t="shared" si="4"/>
        <v>2</v>
      </c>
      <c r="M33" s="44"/>
      <c r="P33" s="20"/>
    </row>
    <row r="34" spans="1:16" ht="15" thickBot="1">
      <c r="A34" s="24"/>
      <c r="B34" s="14" t="s">
        <v>37</v>
      </c>
      <c r="C34" s="24"/>
      <c r="D34" s="14"/>
      <c r="E34" s="25">
        <f>SUM(E29:E30)</f>
        <v>116</v>
      </c>
      <c r="F34" s="25">
        <f t="shared" ref="F34:L34" si="5">SUM(F29:F30)</f>
        <v>124</v>
      </c>
      <c r="G34" s="25"/>
      <c r="H34" s="25">
        <f t="shared" si="5"/>
        <v>240</v>
      </c>
      <c r="I34" s="25">
        <f t="shared" si="5"/>
        <v>0</v>
      </c>
      <c r="J34" s="25">
        <f t="shared" si="5"/>
        <v>70</v>
      </c>
      <c r="K34" s="25">
        <f t="shared" si="5"/>
        <v>310</v>
      </c>
      <c r="L34" s="25">
        <f t="shared" si="5"/>
        <v>6</v>
      </c>
      <c r="M34" s="45"/>
      <c r="P34" s="20"/>
    </row>
    <row r="35" spans="1:16" s="6" customFormat="1" ht="15">
      <c r="B35" s="3" t="s">
        <v>2350</v>
      </c>
      <c r="D35" s="3"/>
      <c r="E35" s="34">
        <f>SUM(E31:E34)</f>
        <v>5679</v>
      </c>
      <c r="F35" s="34">
        <f t="shared" ref="F35:L35" si="6">SUM(F31:F34)</f>
        <v>14456</v>
      </c>
      <c r="G35" s="34">
        <f>SUM(G2:G17)</f>
        <v>35526</v>
      </c>
      <c r="H35" s="34">
        <f t="shared" si="6"/>
        <v>20135</v>
      </c>
      <c r="I35" s="34">
        <f t="shared" si="6"/>
        <v>18</v>
      </c>
      <c r="J35" s="34">
        <f t="shared" si="6"/>
        <v>138</v>
      </c>
      <c r="K35" s="34">
        <f t="shared" si="6"/>
        <v>20291</v>
      </c>
      <c r="L35" s="34">
        <f t="shared" si="6"/>
        <v>245</v>
      </c>
      <c r="M35" s="46">
        <f>K35/G35</f>
        <v>0.57115915104430559</v>
      </c>
      <c r="P35" s="20"/>
    </row>
    <row r="36" spans="1:16">
      <c r="B36" s="10" t="s">
        <v>2005</v>
      </c>
      <c r="D36" s="10"/>
      <c r="E36" s="26">
        <f>E35/$H$35</f>
        <v>0.28204618822945121</v>
      </c>
      <c r="F36" s="26">
        <f>F35/$H$35</f>
        <v>0.71795381177054884</v>
      </c>
    </row>
  </sheetData>
  <sortState xmlns:xlrd2="http://schemas.microsoft.com/office/spreadsheetml/2017/richdata2" ref="A2:M17">
    <sortCondition ref="A17"/>
  </sortState>
  <mergeCells count="1">
    <mergeCell ref="A1:B1"/>
  </mergeCells>
  <conditionalFormatting sqref="A2:M30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workbookViewId="0">
      <pane ySplit="1" topLeftCell="A2" activePane="bottomLeft" state="frozen"/>
      <selection pane="bottomLeft" activeCell="D16" sqref="D16"/>
    </sheetView>
  </sheetViews>
  <sheetFormatPr defaultColWidth="8.85546875" defaultRowHeight="14.25"/>
  <cols>
    <col min="1" max="1" width="2.5703125" style="19" bestFit="1" customWidth="1"/>
    <col min="2" max="2" width="52.140625" style="19" bestFit="1" customWidth="1"/>
    <col min="3" max="3" width="13.28515625" style="19" bestFit="1" customWidth="1"/>
    <col min="4" max="4" width="23.5703125" style="19" customWidth="1"/>
    <col min="5" max="5" width="7.85546875" style="19" bestFit="1" customWidth="1"/>
    <col min="6" max="6" width="7.140625" style="19" bestFit="1" customWidth="1"/>
    <col min="7" max="7" width="9.5703125" style="19" bestFit="1" customWidth="1"/>
    <col min="8" max="8" width="11.28515625" style="19" bestFit="1" customWidth="1"/>
    <col min="9" max="9" width="7.7109375" style="19" customWidth="1"/>
    <col min="10" max="10" width="7.7109375" style="19" bestFit="1" customWidth="1"/>
    <col min="11" max="11" width="9.7109375" style="19" customWidth="1"/>
    <col min="12" max="12" width="9.85546875" style="19" bestFit="1" customWidth="1"/>
    <col min="13" max="13" width="7.7109375" style="19" bestFit="1" customWidth="1"/>
    <col min="14" max="14" width="8.42578125" style="19" bestFit="1" customWidth="1"/>
    <col min="15" max="15" width="8.85546875" style="19" bestFit="1" customWidth="1"/>
    <col min="16" max="16384" width="8.85546875" style="19"/>
  </cols>
  <sheetData>
    <row r="1" spans="1:15" s="6" customFormat="1" ht="60.75" thickBot="1">
      <c r="A1" s="57" t="s">
        <v>2394</v>
      </c>
      <c r="B1" s="57" t="s">
        <v>0</v>
      </c>
      <c r="C1" s="9" t="s">
        <v>1</v>
      </c>
      <c r="D1" s="9" t="s">
        <v>2</v>
      </c>
      <c r="E1" s="9" t="s">
        <v>2042</v>
      </c>
      <c r="F1" s="9" t="s">
        <v>2043</v>
      </c>
      <c r="G1" s="9" t="s">
        <v>2044</v>
      </c>
      <c r="H1" s="9" t="s">
        <v>2045</v>
      </c>
      <c r="I1" s="9" t="s">
        <v>3</v>
      </c>
      <c r="J1" s="9" t="s">
        <v>2395</v>
      </c>
      <c r="K1" s="9" t="s">
        <v>2396</v>
      </c>
      <c r="L1" s="9" t="s">
        <v>2397</v>
      </c>
      <c r="M1" s="9" t="s">
        <v>2003</v>
      </c>
      <c r="N1" s="9" t="s">
        <v>2004</v>
      </c>
      <c r="O1" s="9" t="s">
        <v>2578</v>
      </c>
    </row>
    <row r="2" spans="1:15" ht="15" thickTop="1">
      <c r="A2" s="19" t="s">
        <v>1974</v>
      </c>
      <c r="B2" s="10" t="s">
        <v>206</v>
      </c>
      <c r="C2" s="19" t="s">
        <v>5</v>
      </c>
      <c r="D2" s="11" t="s">
        <v>207</v>
      </c>
      <c r="E2" s="20">
        <v>56</v>
      </c>
      <c r="F2" s="20">
        <v>576</v>
      </c>
      <c r="G2" s="20">
        <v>455</v>
      </c>
      <c r="H2" s="20">
        <v>7</v>
      </c>
      <c r="I2" s="20">
        <v>2686</v>
      </c>
      <c r="J2" s="20">
        <v>1094</v>
      </c>
      <c r="K2" s="20">
        <v>0</v>
      </c>
      <c r="L2" s="20">
        <v>0</v>
      </c>
      <c r="M2" s="20">
        <f t="shared" ref="M2:M13" si="0">SUM(J2:L2)</f>
        <v>1094</v>
      </c>
      <c r="N2" s="20">
        <v>5</v>
      </c>
      <c r="O2" s="44">
        <f>M2/I2</f>
        <v>0.40729709605361131</v>
      </c>
    </row>
    <row r="3" spans="1:15">
      <c r="A3" s="19" t="s">
        <v>1973</v>
      </c>
      <c r="B3" s="10" t="s">
        <v>191</v>
      </c>
      <c r="C3" s="19" t="s">
        <v>5</v>
      </c>
      <c r="D3" s="11" t="s">
        <v>134</v>
      </c>
      <c r="E3" s="20">
        <v>40</v>
      </c>
      <c r="F3" s="20">
        <v>323</v>
      </c>
      <c r="G3" s="20">
        <v>311</v>
      </c>
      <c r="H3" s="20">
        <v>3</v>
      </c>
      <c r="I3" s="20">
        <v>2542</v>
      </c>
      <c r="J3" s="20">
        <v>677</v>
      </c>
      <c r="K3" s="20">
        <v>0</v>
      </c>
      <c r="L3" s="20">
        <v>1</v>
      </c>
      <c r="M3" s="20">
        <f t="shared" si="0"/>
        <v>678</v>
      </c>
      <c r="N3" s="20">
        <v>0</v>
      </c>
      <c r="O3" s="44">
        <f t="shared" ref="O3:O13" si="1">M3/I3</f>
        <v>0.26671911880409127</v>
      </c>
    </row>
    <row r="4" spans="1:15">
      <c r="A4" s="19" t="s">
        <v>1977</v>
      </c>
      <c r="B4" s="10" t="s">
        <v>208</v>
      </c>
      <c r="C4" s="19" t="s">
        <v>5</v>
      </c>
      <c r="D4" s="11" t="s">
        <v>209</v>
      </c>
      <c r="E4" s="20">
        <v>45</v>
      </c>
      <c r="F4" s="20">
        <v>265</v>
      </c>
      <c r="G4" s="20">
        <v>257</v>
      </c>
      <c r="H4" s="20">
        <v>7</v>
      </c>
      <c r="I4" s="20">
        <v>1949</v>
      </c>
      <c r="J4" s="20">
        <v>574</v>
      </c>
      <c r="K4" s="20">
        <v>0</v>
      </c>
      <c r="L4" s="20">
        <v>3</v>
      </c>
      <c r="M4" s="20">
        <f t="shared" si="0"/>
        <v>577</v>
      </c>
      <c r="N4" s="20">
        <v>1</v>
      </c>
      <c r="O4" s="44">
        <f t="shared" si="1"/>
        <v>0.29604925602873267</v>
      </c>
    </row>
    <row r="5" spans="1:15">
      <c r="A5" s="19" t="s">
        <v>1975</v>
      </c>
      <c r="B5" s="10" t="s">
        <v>198</v>
      </c>
      <c r="C5" s="19" t="s">
        <v>5</v>
      </c>
      <c r="D5" s="11" t="s">
        <v>199</v>
      </c>
      <c r="E5" s="20">
        <v>43</v>
      </c>
      <c r="F5" s="20">
        <v>334</v>
      </c>
      <c r="G5" s="20">
        <v>417</v>
      </c>
      <c r="H5" s="20">
        <v>10</v>
      </c>
      <c r="I5" s="20">
        <v>2817</v>
      </c>
      <c r="J5" s="20">
        <v>804</v>
      </c>
      <c r="K5" s="20">
        <v>1</v>
      </c>
      <c r="L5" s="20">
        <v>4</v>
      </c>
      <c r="M5" s="20">
        <f t="shared" si="0"/>
        <v>809</v>
      </c>
      <c r="N5" s="20">
        <v>1</v>
      </c>
      <c r="O5" s="44">
        <f t="shared" si="1"/>
        <v>0.28718494852680154</v>
      </c>
    </row>
    <row r="6" spans="1:15">
      <c r="A6" s="19" t="s">
        <v>1970</v>
      </c>
      <c r="B6" s="10" t="s">
        <v>200</v>
      </c>
      <c r="C6" s="19" t="s">
        <v>5</v>
      </c>
      <c r="D6" s="11" t="s">
        <v>201</v>
      </c>
      <c r="E6" s="20">
        <v>58</v>
      </c>
      <c r="F6" s="20">
        <v>376</v>
      </c>
      <c r="G6" s="20">
        <v>476</v>
      </c>
      <c r="H6" s="20">
        <v>7</v>
      </c>
      <c r="I6" s="20">
        <v>3336</v>
      </c>
      <c r="J6" s="20">
        <v>917</v>
      </c>
      <c r="K6" s="20">
        <v>0</v>
      </c>
      <c r="L6" s="20">
        <v>3</v>
      </c>
      <c r="M6" s="20">
        <f t="shared" si="0"/>
        <v>920</v>
      </c>
      <c r="N6" s="20">
        <v>3</v>
      </c>
      <c r="O6" s="44">
        <f t="shared" si="1"/>
        <v>0.27577937649880097</v>
      </c>
    </row>
    <row r="7" spans="1:15">
      <c r="A7" s="19" t="s">
        <v>1972</v>
      </c>
      <c r="B7" s="10" t="s">
        <v>210</v>
      </c>
      <c r="C7" s="19" t="s">
        <v>5</v>
      </c>
      <c r="D7" s="11" t="s">
        <v>211</v>
      </c>
      <c r="E7" s="20">
        <v>41</v>
      </c>
      <c r="F7" s="20">
        <v>330</v>
      </c>
      <c r="G7" s="20">
        <v>474</v>
      </c>
      <c r="H7" s="20">
        <v>4</v>
      </c>
      <c r="I7" s="20">
        <v>3096</v>
      </c>
      <c r="J7" s="20">
        <v>849</v>
      </c>
      <c r="K7" s="20">
        <v>0</v>
      </c>
      <c r="L7" s="20">
        <v>3</v>
      </c>
      <c r="M7" s="20">
        <f t="shared" si="0"/>
        <v>852</v>
      </c>
      <c r="N7" s="20">
        <v>0</v>
      </c>
      <c r="O7" s="44">
        <f t="shared" si="1"/>
        <v>0.27519379844961239</v>
      </c>
    </row>
    <row r="8" spans="1:15" ht="28.5">
      <c r="A8" s="19" t="s">
        <v>1969</v>
      </c>
      <c r="B8" s="10" t="s">
        <v>192</v>
      </c>
      <c r="C8" s="19" t="s">
        <v>5</v>
      </c>
      <c r="D8" s="11" t="s">
        <v>193</v>
      </c>
      <c r="E8" s="20">
        <v>43</v>
      </c>
      <c r="F8" s="20">
        <v>613</v>
      </c>
      <c r="G8" s="20">
        <v>640</v>
      </c>
      <c r="H8" s="20">
        <v>4</v>
      </c>
      <c r="I8" s="20">
        <v>4208</v>
      </c>
      <c r="J8" s="20">
        <v>1300</v>
      </c>
      <c r="K8" s="20">
        <v>0</v>
      </c>
      <c r="L8" s="20">
        <v>1</v>
      </c>
      <c r="M8" s="20">
        <f t="shared" si="0"/>
        <v>1301</v>
      </c>
      <c r="N8" s="20">
        <v>4</v>
      </c>
      <c r="O8" s="44">
        <f t="shared" si="1"/>
        <v>0.30917300380228135</v>
      </c>
    </row>
    <row r="9" spans="1:15">
      <c r="A9" s="19" t="s">
        <v>1971</v>
      </c>
      <c r="B9" s="10" t="s">
        <v>202</v>
      </c>
      <c r="C9" s="19" t="s">
        <v>5</v>
      </c>
      <c r="D9" s="11" t="s">
        <v>203</v>
      </c>
      <c r="E9" s="20">
        <v>37</v>
      </c>
      <c r="F9" s="20">
        <v>308</v>
      </c>
      <c r="G9" s="20">
        <v>349</v>
      </c>
      <c r="H9" s="20">
        <v>0</v>
      </c>
      <c r="I9" s="20">
        <v>2148</v>
      </c>
      <c r="J9" s="20">
        <v>694</v>
      </c>
      <c r="K9" s="20">
        <v>0</v>
      </c>
      <c r="L9" s="20">
        <v>0</v>
      </c>
      <c r="M9" s="20">
        <f t="shared" si="0"/>
        <v>694</v>
      </c>
      <c r="N9" s="20">
        <v>1</v>
      </c>
      <c r="O9" s="44">
        <f t="shared" si="1"/>
        <v>0.32309124767225328</v>
      </c>
    </row>
    <row r="10" spans="1:15">
      <c r="A10" s="19" t="s">
        <v>1976</v>
      </c>
      <c r="B10" s="10" t="s">
        <v>194</v>
      </c>
      <c r="C10" s="19" t="s">
        <v>5</v>
      </c>
      <c r="D10" s="11" t="s">
        <v>195</v>
      </c>
      <c r="E10" s="20">
        <v>71</v>
      </c>
      <c r="F10" s="20">
        <v>602</v>
      </c>
      <c r="G10" s="20">
        <v>380</v>
      </c>
      <c r="H10" s="20">
        <v>1</v>
      </c>
      <c r="I10" s="20">
        <v>2782</v>
      </c>
      <c r="J10" s="20">
        <v>1054</v>
      </c>
      <c r="K10" s="20">
        <v>0</v>
      </c>
      <c r="L10" s="20">
        <v>1</v>
      </c>
      <c r="M10" s="20">
        <f t="shared" si="0"/>
        <v>1055</v>
      </c>
      <c r="N10" s="20">
        <v>4</v>
      </c>
      <c r="O10" s="44">
        <f t="shared" si="1"/>
        <v>0.3792235801581596</v>
      </c>
    </row>
    <row r="11" spans="1:15">
      <c r="A11" s="19" t="s">
        <v>1978</v>
      </c>
      <c r="B11" s="10" t="s">
        <v>204</v>
      </c>
      <c r="C11" s="19" t="s">
        <v>5</v>
      </c>
      <c r="D11" s="11" t="s">
        <v>205</v>
      </c>
      <c r="E11" s="20">
        <v>61</v>
      </c>
      <c r="F11" s="20">
        <v>610</v>
      </c>
      <c r="G11" s="20">
        <v>553</v>
      </c>
      <c r="H11" s="20">
        <v>3</v>
      </c>
      <c r="I11" s="20">
        <v>3870</v>
      </c>
      <c r="J11" s="20">
        <v>1227</v>
      </c>
      <c r="K11" s="20">
        <v>0</v>
      </c>
      <c r="L11" s="20">
        <v>1</v>
      </c>
      <c r="M11" s="20">
        <f t="shared" si="0"/>
        <v>1228</v>
      </c>
      <c r="N11" s="20">
        <v>1</v>
      </c>
      <c r="O11" s="44">
        <f t="shared" si="1"/>
        <v>0.31731266149870802</v>
      </c>
    </row>
    <row r="12" spans="1:15">
      <c r="A12" s="19" t="s">
        <v>1979</v>
      </c>
      <c r="B12" s="10" t="s">
        <v>212</v>
      </c>
      <c r="C12" s="19" t="s">
        <v>5</v>
      </c>
      <c r="D12" s="11" t="s">
        <v>213</v>
      </c>
      <c r="E12" s="20">
        <v>40</v>
      </c>
      <c r="F12" s="20">
        <v>444</v>
      </c>
      <c r="G12" s="20">
        <v>363</v>
      </c>
      <c r="H12" s="20">
        <v>6</v>
      </c>
      <c r="I12" s="20">
        <v>3267</v>
      </c>
      <c r="J12" s="20">
        <v>853</v>
      </c>
      <c r="K12" s="20">
        <v>0</v>
      </c>
      <c r="L12" s="20">
        <v>6</v>
      </c>
      <c r="M12" s="20">
        <f t="shared" si="0"/>
        <v>859</v>
      </c>
      <c r="N12" s="20">
        <v>2</v>
      </c>
      <c r="O12" s="44">
        <f t="shared" si="1"/>
        <v>0.26293235384144475</v>
      </c>
    </row>
    <row r="13" spans="1:15">
      <c r="A13" s="19" t="s">
        <v>1980</v>
      </c>
      <c r="B13" s="10" t="s">
        <v>196</v>
      </c>
      <c r="C13" s="19" t="s">
        <v>5</v>
      </c>
      <c r="D13" s="11" t="s">
        <v>197</v>
      </c>
      <c r="E13" s="20">
        <v>60</v>
      </c>
      <c r="F13" s="20">
        <v>577</v>
      </c>
      <c r="G13" s="20">
        <v>520</v>
      </c>
      <c r="H13" s="20">
        <v>5</v>
      </c>
      <c r="I13" s="20">
        <v>3636</v>
      </c>
      <c r="J13" s="20">
        <v>1162</v>
      </c>
      <c r="K13" s="20">
        <v>0</v>
      </c>
      <c r="L13" s="20">
        <v>1</v>
      </c>
      <c r="M13" s="20">
        <f t="shared" si="0"/>
        <v>1163</v>
      </c>
      <c r="N13" s="20">
        <v>4</v>
      </c>
      <c r="O13" s="44">
        <f t="shared" si="1"/>
        <v>0.31985698569856985</v>
      </c>
    </row>
    <row r="14" spans="1:15">
      <c r="B14" s="10" t="s">
        <v>198</v>
      </c>
      <c r="C14" s="19" t="s">
        <v>29</v>
      </c>
      <c r="D14" s="11"/>
      <c r="E14" s="20">
        <v>74</v>
      </c>
      <c r="F14" s="20">
        <v>716</v>
      </c>
      <c r="G14" s="20">
        <v>897</v>
      </c>
      <c r="H14" s="20">
        <v>5</v>
      </c>
      <c r="I14" s="20"/>
      <c r="J14" s="20">
        <v>1692</v>
      </c>
      <c r="K14" s="20">
        <v>0</v>
      </c>
      <c r="L14" s="20">
        <v>3</v>
      </c>
      <c r="M14" s="20">
        <f t="shared" ref="M14:M22" si="2">SUM(J14:L14)</f>
        <v>1695</v>
      </c>
      <c r="N14" s="20">
        <v>23</v>
      </c>
      <c r="O14" s="44"/>
    </row>
    <row r="15" spans="1:15">
      <c r="B15" s="10" t="s">
        <v>200</v>
      </c>
      <c r="C15" s="19" t="s">
        <v>29</v>
      </c>
      <c r="D15" s="11"/>
      <c r="E15" s="20">
        <v>196</v>
      </c>
      <c r="F15" s="20">
        <v>2212</v>
      </c>
      <c r="G15" s="20">
        <v>2657</v>
      </c>
      <c r="H15" s="20">
        <v>13</v>
      </c>
      <c r="I15" s="20"/>
      <c r="J15" s="20">
        <v>5078</v>
      </c>
      <c r="K15" s="20">
        <v>1</v>
      </c>
      <c r="L15" s="20">
        <v>0</v>
      </c>
      <c r="M15" s="20">
        <f t="shared" si="2"/>
        <v>5079</v>
      </c>
      <c r="N15" s="20">
        <v>14</v>
      </c>
      <c r="O15" s="44"/>
    </row>
    <row r="16" spans="1:15">
      <c r="B16" s="10" t="s">
        <v>2420</v>
      </c>
      <c r="C16" s="19" t="s">
        <v>29</v>
      </c>
      <c r="D16" s="11"/>
      <c r="E16" s="20">
        <v>11</v>
      </c>
      <c r="F16" s="20">
        <v>76</v>
      </c>
      <c r="G16" s="20">
        <v>174</v>
      </c>
      <c r="H16" s="20">
        <v>3</v>
      </c>
      <c r="I16" s="20"/>
      <c r="J16" s="20">
        <v>264</v>
      </c>
      <c r="K16" s="20">
        <v>1</v>
      </c>
      <c r="L16" s="20">
        <v>0</v>
      </c>
      <c r="M16" s="20">
        <f t="shared" si="2"/>
        <v>265</v>
      </c>
      <c r="N16" s="20">
        <v>5</v>
      </c>
      <c r="O16" s="44"/>
    </row>
    <row r="17" spans="1:15">
      <c r="B17" s="10" t="s">
        <v>212</v>
      </c>
      <c r="C17" s="19" t="s">
        <v>29</v>
      </c>
      <c r="D17" s="11"/>
      <c r="E17" s="20">
        <v>87</v>
      </c>
      <c r="F17" s="20">
        <v>1355</v>
      </c>
      <c r="G17" s="20">
        <v>1092</v>
      </c>
      <c r="H17" s="20">
        <v>7</v>
      </c>
      <c r="I17" s="20"/>
      <c r="J17" s="20">
        <v>2541</v>
      </c>
      <c r="K17" s="20">
        <v>0</v>
      </c>
      <c r="L17" s="20">
        <v>2</v>
      </c>
      <c r="M17" s="20">
        <f t="shared" si="2"/>
        <v>2543</v>
      </c>
      <c r="N17" s="20">
        <v>48</v>
      </c>
      <c r="O17" s="44"/>
    </row>
    <row r="18" spans="1:15">
      <c r="B18" s="10" t="s">
        <v>2390</v>
      </c>
      <c r="C18" s="19" t="s">
        <v>29</v>
      </c>
      <c r="D18" s="11"/>
      <c r="E18" s="20">
        <v>77</v>
      </c>
      <c r="F18" s="20">
        <v>1034</v>
      </c>
      <c r="G18" s="20">
        <v>1356</v>
      </c>
      <c r="H18" s="20">
        <v>4</v>
      </c>
      <c r="I18" s="20"/>
      <c r="J18" s="20">
        <v>2471</v>
      </c>
      <c r="K18" s="20">
        <v>0</v>
      </c>
      <c r="L18" s="20">
        <v>5</v>
      </c>
      <c r="M18" s="20">
        <f t="shared" si="2"/>
        <v>2476</v>
      </c>
      <c r="N18" s="20">
        <v>11</v>
      </c>
      <c r="O18" s="44"/>
    </row>
    <row r="19" spans="1:15" ht="42.75">
      <c r="B19" s="10" t="s">
        <v>2421</v>
      </c>
      <c r="C19" s="19" t="s">
        <v>30</v>
      </c>
      <c r="D19" s="11"/>
      <c r="E19" s="20">
        <v>16</v>
      </c>
      <c r="F19" s="20">
        <v>85</v>
      </c>
      <c r="G19" s="20">
        <v>52</v>
      </c>
      <c r="H19" s="20">
        <v>7</v>
      </c>
      <c r="I19" s="20"/>
      <c r="J19" s="20">
        <v>160</v>
      </c>
      <c r="K19" s="20">
        <v>1</v>
      </c>
      <c r="L19" s="20">
        <v>3</v>
      </c>
      <c r="M19" s="20">
        <f t="shared" si="2"/>
        <v>164</v>
      </c>
      <c r="N19" s="20">
        <v>0</v>
      </c>
      <c r="O19" s="44"/>
    </row>
    <row r="20" spans="1:15" ht="28.5">
      <c r="B20" s="10" t="s">
        <v>2422</v>
      </c>
      <c r="C20" s="19" t="s">
        <v>30</v>
      </c>
      <c r="D20" s="11"/>
      <c r="E20" s="20">
        <v>29</v>
      </c>
      <c r="F20" s="20">
        <v>166</v>
      </c>
      <c r="G20" s="20">
        <v>126</v>
      </c>
      <c r="H20" s="20">
        <v>3</v>
      </c>
      <c r="I20" s="20"/>
      <c r="J20" s="20">
        <v>324</v>
      </c>
      <c r="K20" s="20">
        <v>1</v>
      </c>
      <c r="L20" s="20">
        <v>5</v>
      </c>
      <c r="M20" s="20">
        <f t="shared" si="2"/>
        <v>330</v>
      </c>
      <c r="N20" s="20">
        <v>0</v>
      </c>
      <c r="O20" s="44"/>
    </row>
    <row r="21" spans="1:15" ht="28.5">
      <c r="B21" s="10" t="s">
        <v>31</v>
      </c>
      <c r="C21" s="19" t="s">
        <v>32</v>
      </c>
      <c r="D21" s="11"/>
      <c r="E21" s="20">
        <v>34</v>
      </c>
      <c r="F21" s="20">
        <v>293</v>
      </c>
      <c r="G21" s="20">
        <v>339</v>
      </c>
      <c r="H21" s="20">
        <v>0</v>
      </c>
      <c r="I21" s="20"/>
      <c r="J21" s="20">
        <v>666</v>
      </c>
      <c r="K21" s="20">
        <v>0</v>
      </c>
      <c r="L21" s="20">
        <v>2</v>
      </c>
      <c r="M21" s="20">
        <f t="shared" si="2"/>
        <v>668</v>
      </c>
      <c r="N21" s="20">
        <v>0</v>
      </c>
      <c r="O21" s="44"/>
    </row>
    <row r="22" spans="1:15" ht="28.5">
      <c r="A22" s="21"/>
      <c r="B22" s="12" t="s">
        <v>33</v>
      </c>
      <c r="C22" s="21" t="s">
        <v>32</v>
      </c>
      <c r="D22" s="13"/>
      <c r="E22" s="23">
        <v>17</v>
      </c>
      <c r="F22" s="23">
        <v>151</v>
      </c>
      <c r="G22" s="23">
        <v>301</v>
      </c>
      <c r="H22" s="23">
        <v>0</v>
      </c>
      <c r="I22" s="23"/>
      <c r="J22" s="23">
        <v>469</v>
      </c>
      <c r="K22" s="23">
        <v>0</v>
      </c>
      <c r="L22" s="23">
        <v>171</v>
      </c>
      <c r="M22" s="23">
        <f t="shared" si="2"/>
        <v>640</v>
      </c>
      <c r="N22" s="23">
        <v>0</v>
      </c>
      <c r="O22" s="43"/>
    </row>
    <row r="23" spans="1:15">
      <c r="B23" s="10" t="s">
        <v>34</v>
      </c>
      <c r="D23" s="10"/>
      <c r="E23" s="20">
        <f>SUM(E2:E13)</f>
        <v>595</v>
      </c>
      <c r="F23" s="20">
        <f t="shared" ref="F23:N23" si="3">SUM(F2:F13)</f>
        <v>5358</v>
      </c>
      <c r="G23" s="20">
        <f t="shared" si="3"/>
        <v>5195</v>
      </c>
      <c r="H23" s="20">
        <f t="shared" si="3"/>
        <v>57</v>
      </c>
      <c r="I23" s="20"/>
      <c r="J23" s="20">
        <f t="shared" si="3"/>
        <v>11205</v>
      </c>
      <c r="K23" s="20">
        <f t="shared" si="3"/>
        <v>1</v>
      </c>
      <c r="L23" s="20">
        <f t="shared" si="3"/>
        <v>24</v>
      </c>
      <c r="M23" s="20">
        <f t="shared" si="3"/>
        <v>11230</v>
      </c>
      <c r="N23" s="20">
        <f t="shared" si="3"/>
        <v>26</v>
      </c>
      <c r="O23" s="44"/>
    </row>
    <row r="24" spans="1:15">
      <c r="B24" s="10" t="s">
        <v>35</v>
      </c>
      <c r="D24" s="10"/>
      <c r="E24" s="20">
        <f>SUM(E14:E18)</f>
        <v>445</v>
      </c>
      <c r="F24" s="20">
        <f t="shared" ref="F24:N24" si="4">SUM(F14:F18)</f>
        <v>5393</v>
      </c>
      <c r="G24" s="20">
        <f t="shared" si="4"/>
        <v>6176</v>
      </c>
      <c r="H24" s="20">
        <f t="shared" si="4"/>
        <v>32</v>
      </c>
      <c r="I24" s="20"/>
      <c r="J24" s="20">
        <f t="shared" si="4"/>
        <v>12046</v>
      </c>
      <c r="K24" s="20">
        <f t="shared" si="4"/>
        <v>2</v>
      </c>
      <c r="L24" s="20">
        <f t="shared" si="4"/>
        <v>10</v>
      </c>
      <c r="M24" s="20">
        <f t="shared" si="4"/>
        <v>12058</v>
      </c>
      <c r="N24" s="20">
        <f t="shared" si="4"/>
        <v>101</v>
      </c>
      <c r="O24" s="44"/>
    </row>
    <row r="25" spans="1:15">
      <c r="B25" s="10" t="s">
        <v>36</v>
      </c>
      <c r="D25" s="10"/>
      <c r="E25" s="20">
        <f>SUM(E19:E20)</f>
        <v>45</v>
      </c>
      <c r="F25" s="20">
        <f t="shared" ref="F25:N25" si="5">SUM(F19:F20)</f>
        <v>251</v>
      </c>
      <c r="G25" s="20">
        <f t="shared" si="5"/>
        <v>178</v>
      </c>
      <c r="H25" s="20">
        <f t="shared" si="5"/>
        <v>10</v>
      </c>
      <c r="I25" s="20"/>
      <c r="J25" s="20">
        <f t="shared" si="5"/>
        <v>484</v>
      </c>
      <c r="K25" s="20">
        <f t="shared" si="5"/>
        <v>2</v>
      </c>
      <c r="L25" s="20">
        <f t="shared" si="5"/>
        <v>8</v>
      </c>
      <c r="M25" s="20">
        <f t="shared" si="5"/>
        <v>494</v>
      </c>
      <c r="N25" s="20">
        <f t="shared" si="5"/>
        <v>0</v>
      </c>
      <c r="O25" s="44"/>
    </row>
    <row r="26" spans="1:15" ht="15" thickBot="1">
      <c r="A26" s="24"/>
      <c r="B26" s="14" t="s">
        <v>37</v>
      </c>
      <c r="C26" s="24"/>
      <c r="D26" s="14"/>
      <c r="E26" s="25">
        <f>SUM(E21:E22)</f>
        <v>51</v>
      </c>
      <c r="F26" s="25">
        <f t="shared" ref="F26:N26" si="6">SUM(F21:F22)</f>
        <v>444</v>
      </c>
      <c r="G26" s="25">
        <f t="shared" si="6"/>
        <v>640</v>
      </c>
      <c r="H26" s="25">
        <f t="shared" si="6"/>
        <v>0</v>
      </c>
      <c r="I26" s="25"/>
      <c r="J26" s="25">
        <f t="shared" si="6"/>
        <v>1135</v>
      </c>
      <c r="K26" s="25">
        <f t="shared" si="6"/>
        <v>0</v>
      </c>
      <c r="L26" s="25">
        <f t="shared" si="6"/>
        <v>173</v>
      </c>
      <c r="M26" s="25">
        <f t="shared" si="6"/>
        <v>1308</v>
      </c>
      <c r="N26" s="25">
        <f t="shared" si="6"/>
        <v>0</v>
      </c>
      <c r="O26" s="45"/>
    </row>
    <row r="27" spans="1:15" s="6" customFormat="1" ht="15">
      <c r="B27" s="3" t="s">
        <v>2350</v>
      </c>
      <c r="D27" s="3"/>
      <c r="E27" s="34">
        <f>SUM(E23:E26)</f>
        <v>1136</v>
      </c>
      <c r="F27" s="34">
        <f t="shared" ref="F27:N27" si="7">SUM(F23:F26)</f>
        <v>11446</v>
      </c>
      <c r="G27" s="34">
        <f t="shared" si="7"/>
        <v>12189</v>
      </c>
      <c r="H27" s="34">
        <f t="shared" si="7"/>
        <v>99</v>
      </c>
      <c r="I27" s="34">
        <f>SUM(I2:I13)</f>
        <v>36337</v>
      </c>
      <c r="J27" s="34">
        <f t="shared" si="7"/>
        <v>24870</v>
      </c>
      <c r="K27" s="34">
        <f t="shared" si="7"/>
        <v>5</v>
      </c>
      <c r="L27" s="34">
        <f t="shared" si="7"/>
        <v>215</v>
      </c>
      <c r="M27" s="34">
        <f t="shared" si="7"/>
        <v>25090</v>
      </c>
      <c r="N27" s="34">
        <f t="shared" si="7"/>
        <v>127</v>
      </c>
      <c r="O27" s="46">
        <f>M27/I27</f>
        <v>0.69048077716927647</v>
      </c>
    </row>
    <row r="28" spans="1:15">
      <c r="B28" s="10" t="s">
        <v>2005</v>
      </c>
      <c r="D28" s="10"/>
      <c r="E28" s="26">
        <f>E27/$J$27</f>
        <v>4.5677523120225168E-2</v>
      </c>
      <c r="F28" s="26">
        <f t="shared" ref="F28:H28" si="8">F27/$J$27</f>
        <v>0.46023321270607159</v>
      </c>
      <c r="G28" s="26">
        <f t="shared" si="8"/>
        <v>0.49010856453558505</v>
      </c>
      <c r="H28" s="44">
        <f t="shared" si="8"/>
        <v>3.9806996381182144E-3</v>
      </c>
      <c r="L28" s="20"/>
    </row>
    <row r="29" spans="1:15">
      <c r="B29" s="10"/>
      <c r="D29" s="10"/>
      <c r="M29" s="20"/>
    </row>
    <row r="30" spans="1:15">
      <c r="B30" s="10"/>
      <c r="D30" s="10"/>
      <c r="M30" s="20"/>
    </row>
    <row r="31" spans="1:15">
      <c r="M31" s="20"/>
    </row>
    <row r="32" spans="1:15">
      <c r="M32" s="20"/>
    </row>
  </sheetData>
  <sortState xmlns:xlrd2="http://schemas.microsoft.com/office/spreadsheetml/2017/richdata2" ref="A2:O13">
    <sortCondition ref="A13"/>
  </sortState>
  <mergeCells count="1">
    <mergeCell ref="A1:B1"/>
  </mergeCells>
  <conditionalFormatting sqref="A2:O21">
    <cfRule type="expression" dxfId="105" priority="2">
      <formula>MOD(ROW(),2)=0</formula>
    </cfRule>
  </conditionalFormatting>
  <conditionalFormatting sqref="A22:O22">
    <cfRule type="expression" dxfId="104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87</vt:i4>
      </vt:variant>
    </vt:vector>
  </HeadingPairs>
  <TitlesOfParts>
    <vt:vector size="87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Collins</dc:creator>
  <cp:lastModifiedBy>Ashley Gano</cp:lastModifiedBy>
  <cp:lastPrinted>2024-03-26T17:52:53Z</cp:lastPrinted>
  <dcterms:created xsi:type="dcterms:W3CDTF">2024-01-09T15:50:02Z</dcterms:created>
  <dcterms:modified xsi:type="dcterms:W3CDTF">2024-04-25T19:41:22Z</dcterms:modified>
</cp:coreProperties>
</file>